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antino\vite-bash\"/>
    </mc:Choice>
  </mc:AlternateContent>
  <bookViews>
    <workbookView xWindow="0" yWindow="0" windowWidth="28800" windowHeight="13590" activeTab="17"/>
  </bookViews>
  <sheets>
    <sheet name="文件異動紀錄" sheetId="1" r:id="rId1"/>
    <sheet name="分類規格總表" sheetId="2" r:id="rId2"/>
    <sheet name="總表" sheetId="3" r:id="rId3"/>
    <sheet name="接入注意事項" sheetId="4" r:id="rId4"/>
    <sheet name="電子遊戲清單" sheetId="5" r:id="rId5"/>
    <sheet name="魚機熱門" sheetId="6" state="hidden" r:id="rId6"/>
    <sheet name="捕魚遊戲清單" sheetId="7" state="hidden" r:id="rId7"/>
    <sheet name="棋牌遊戲清單" sheetId="8" state="hidden" r:id="rId8"/>
    <sheet name="手機熱門" sheetId="9" state="hidden" r:id="rId9"/>
    <sheet name="電子熱門" sheetId="10" state="hidden" r:id="rId10"/>
    <sheet name="VA電子" sheetId="11" r:id="rId11"/>
    <sheet name="RGLottery" sheetId="12" r:id="rId12"/>
    <sheet name="棋牌熱門" sheetId="13" state="hidden" r:id="rId13"/>
    <sheet name="RG真人" sheetId="14" r:id="rId14"/>
    <sheet name="WM真人" sheetId="15" r:id="rId15"/>
    <sheet name="WE真人" sheetId="16" r:id="rId16"/>
    <sheet name="IDN真人" sheetId="17" r:id="rId17"/>
    <sheet name="RSG" sheetId="18" r:id="rId18"/>
    <sheet name="PS電子" sheetId="19" r:id="rId19"/>
    <sheet name="JDB" sheetId="20" r:id="rId20"/>
    <sheet name="DS" sheetId="21" r:id="rId21"/>
    <sheet name="GEMINI" sheetId="22" r:id="rId22"/>
    <sheet name="EG" sheetId="23" r:id="rId23"/>
    <sheet name="NEXTSPIN" sheetId="24" r:id="rId24"/>
    <sheet name="RG slot" sheetId="25" r:id="rId25"/>
    <sheet name="XG真人" sheetId="26" state="hidden" r:id="rId26"/>
    <sheet name="PP" sheetId="27" r:id="rId27"/>
    <sheet name="JILI" sheetId="28" r:id="rId28"/>
    <sheet name="MG" sheetId="29" r:id="rId29"/>
    <sheet name="FC" sheetId="30" r:id="rId30"/>
    <sheet name="JOKER" sheetId="31" r:id="rId31"/>
    <sheet name="TP" sheetId="32" r:id="rId32"/>
    <sheet name="GR" sheetId="33" r:id="rId33"/>
    <sheet name="AMEBA" sheetId="34" r:id="rId34"/>
    <sheet name="MT棋牌" sheetId="35" r:id="rId35"/>
    <sheet name="沙巴體育" sheetId="36" r:id="rId36"/>
    <sheet name="MP棋牌" sheetId="37" state="hidden" r:id="rId37"/>
    <sheet name="CMD368體育" sheetId="38" r:id="rId38"/>
    <sheet name="CR體育" sheetId="39" r:id="rId39"/>
  </sheets>
  <definedNames>
    <definedName name="_xlnm._FilterDatabase" localSheetId="18" hidden="1">PS電子!$A$1:$A$927</definedName>
    <definedName name="_xlnm._FilterDatabase" localSheetId="13" hidden="1">RG真人!$A$1:$O$36</definedName>
    <definedName name="_xlnm._FilterDatabase" localSheetId="31" hidden="1">TP!$A$1:$F$1021</definedName>
    <definedName name="_xlnm._FilterDatabase" localSheetId="15" hidden="1">WE真人!$A$1:$A$10</definedName>
  </definedNames>
  <calcPr calcId="162913"/>
</workbook>
</file>

<file path=xl/calcChain.xml><?xml version="1.0" encoding="utf-8"?>
<calcChain xmlns="http://schemas.openxmlformats.org/spreadsheetml/2006/main">
  <c r="I21" i="3" l="1"/>
  <c r="I20" i="3"/>
  <c r="I19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Q251" i="2"/>
  <c r="O251" i="2"/>
  <c r="J251" i="2"/>
  <c r="A214" i="2"/>
  <c r="Q210" i="2"/>
  <c r="O210" i="2"/>
  <c r="J210" i="2"/>
  <c r="A190" i="2"/>
  <c r="X186" i="2"/>
  <c r="W186" i="2"/>
  <c r="V186" i="2"/>
  <c r="U186" i="2"/>
  <c r="T186" i="2"/>
  <c r="S186" i="2"/>
  <c r="R186" i="2"/>
  <c r="Q186" i="2"/>
  <c r="P186" i="2"/>
  <c r="O186" i="2"/>
  <c r="J186" i="2"/>
  <c r="A158" i="2"/>
  <c r="AV155" i="2"/>
  <c r="AT155" i="2"/>
  <c r="AR155" i="2"/>
  <c r="AP155" i="2"/>
  <c r="AN155" i="2"/>
  <c r="AL155" i="2"/>
  <c r="AJ155" i="2"/>
  <c r="AH155" i="2"/>
  <c r="AF155" i="2"/>
  <c r="AD155" i="2"/>
  <c r="AB155" i="2"/>
  <c r="Z155" i="2"/>
  <c r="X155" i="2"/>
  <c r="V155" i="2"/>
  <c r="T155" i="2"/>
  <c r="R155" i="2"/>
  <c r="O155" i="2"/>
  <c r="AV154" i="2"/>
  <c r="AT154" i="2"/>
  <c r="AR154" i="2"/>
  <c r="AP154" i="2"/>
  <c r="AN154" i="2"/>
  <c r="AL154" i="2"/>
  <c r="AJ154" i="2"/>
  <c r="AH154" i="2"/>
  <c r="AF154" i="2"/>
  <c r="AD154" i="2"/>
  <c r="AB154" i="2"/>
  <c r="Z154" i="2"/>
  <c r="X154" i="2"/>
  <c r="V154" i="2"/>
  <c r="T154" i="2"/>
  <c r="R154" i="2"/>
  <c r="O154" i="2"/>
  <c r="J154" i="2"/>
  <c r="A85" i="2"/>
  <c r="AD81" i="2"/>
  <c r="AA81" i="2"/>
  <c r="X81" i="2"/>
  <c r="U81" i="2"/>
  <c r="R81" i="2"/>
  <c r="O81" i="2"/>
  <c r="J81" i="2"/>
  <c r="A38" i="2"/>
  <c r="W34" i="2"/>
  <c r="V34" i="2"/>
  <c r="U34" i="2"/>
  <c r="T34" i="2"/>
  <c r="S34" i="2"/>
  <c r="R34" i="2"/>
  <c r="P34" i="2"/>
  <c r="O34" i="2"/>
  <c r="J34" i="2"/>
  <c r="P33" i="2"/>
  <c r="P32" i="2"/>
  <c r="P31" i="2"/>
  <c r="P30" i="2"/>
  <c r="S29" i="2"/>
  <c r="P29" i="2"/>
  <c r="S28" i="2"/>
  <c r="R28" i="2"/>
  <c r="P28" i="2"/>
  <c r="S27" i="2"/>
  <c r="R27" i="2"/>
  <c r="P27" i="2"/>
  <c r="S26" i="2"/>
  <c r="R26" i="2"/>
  <c r="P26" i="2"/>
  <c r="S25" i="2"/>
  <c r="R25" i="2"/>
  <c r="P25" i="2"/>
  <c r="O25" i="2"/>
  <c r="S24" i="2"/>
  <c r="R24" i="2"/>
  <c r="P24" i="2"/>
  <c r="O24" i="2"/>
  <c r="S23" i="2"/>
  <c r="R23" i="2"/>
  <c r="P23" i="2"/>
  <c r="O23" i="2"/>
  <c r="S22" i="2"/>
  <c r="R22" i="2"/>
  <c r="P22" i="2"/>
  <c r="O22" i="2"/>
  <c r="S21" i="2"/>
  <c r="R21" i="2"/>
  <c r="P21" i="2"/>
  <c r="O21" i="2"/>
  <c r="S20" i="2"/>
  <c r="R20" i="2"/>
  <c r="P20" i="2"/>
  <c r="O20" i="2"/>
  <c r="S19" i="2"/>
  <c r="R19" i="2"/>
  <c r="P19" i="2"/>
  <c r="O19" i="2"/>
  <c r="S18" i="2"/>
  <c r="R18" i="2"/>
  <c r="P18" i="2"/>
  <c r="O18" i="2"/>
  <c r="S17" i="2"/>
  <c r="R17" i="2"/>
  <c r="P17" i="2"/>
  <c r="O17" i="2"/>
  <c r="R16" i="2"/>
  <c r="P16" i="2"/>
  <c r="O16" i="2"/>
  <c r="S15" i="2"/>
  <c r="R15" i="2"/>
  <c r="P15" i="2"/>
  <c r="O15" i="2"/>
  <c r="S14" i="2"/>
  <c r="R14" i="2"/>
  <c r="P14" i="2"/>
  <c r="O14" i="2"/>
  <c r="C47" i="31"/>
  <c r="C41" i="31"/>
  <c r="C35" i="31"/>
  <c r="C42" i="31"/>
  <c r="C46" i="31"/>
  <c r="C40" i="31"/>
  <c r="C34" i="31"/>
  <c r="C36" i="31"/>
  <c r="C45" i="31"/>
  <c r="C39" i="31"/>
  <c r="C33" i="31"/>
  <c r="C44" i="31"/>
  <c r="C38" i="31"/>
  <c r="C32" i="31"/>
  <c r="C43" i="31"/>
  <c r="C37" i="31"/>
</calcChain>
</file>

<file path=xl/comments1.xml><?xml version="1.0" encoding="utf-8"?>
<comments xmlns="http://schemas.openxmlformats.org/spreadsheetml/2006/main">
  <authors>
    <author/>
  </authors>
  <commentList>
    <comment ref="A14" authorId="0" shapeId="0">
      <text>
        <r>
          <rPr>
            <sz val="12"/>
            <color theme="1"/>
            <rFont val="Calibri"/>
            <scheme val="minor"/>
          </rPr>
          <t>只有顯示在電腦版，且不能玩；因有獨家代理的關係所以沒撒掉</t>
        </r>
      </text>
    </comment>
    <comment ref="G19" authorId="0" shapeId="0">
      <text>
        <r>
          <rPr>
            <sz val="12"/>
            <color theme="1"/>
            <rFont val="Calibri"/>
            <scheme val="minor"/>
          </rPr>
          <t>博丁*1
骰子番攤*1
	-admin</t>
        </r>
      </text>
    </comment>
    <comment ref="G20" authorId="0" shapeId="0">
      <text>
        <r>
          <rPr>
            <sz val="12"/>
            <color theme="1"/>
            <rFont val="Calibri"/>
            <scheme val="minor"/>
          </rPr>
          <t>色碟*1
	-admin</t>
        </r>
      </text>
    </comment>
    <comment ref="G21" authorId="0" shapeId="0">
      <text>
        <r>
          <rPr>
            <sz val="12"/>
            <color theme="1"/>
            <rFont val="Calibri"/>
            <scheme val="minor"/>
          </rPr>
          <t>色碟*2
牛牛*1
安達巴哈*1
番攤*1
魚蝦蟹*1
	-admin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5" authorId="0" shapeId="0">
      <text>
        <r>
          <rPr>
            <sz val="12"/>
            <color theme="1"/>
            <rFont val="Calibri"/>
            <scheme val="minor"/>
          </rPr>
          <t>Gemini還在進行中的遊戲，我們會有兩種做法
1.如果玩家買入投注後都沒有操作，我們會在定期維護的時候取消玩家的注單，返回玩家的投注額
2.如果玩家買入投注後有操作，但沒有兌現，我們會在定期維護的時候依據當前情況結算玩家的注單</t>
        </r>
      </text>
    </comment>
    <comment ref="C6" authorId="0" shapeId="0">
      <text>
        <r>
          <rPr>
            <sz val="12"/>
            <color theme="1"/>
            <rFont val="Calibri"/>
            <scheme val="minor"/>
          </rPr>
          <t>Gemini還在進行中的遊戲，我們會有兩種做法
1.如果玩家買入投注後都沒有操作，我們會在定期維護的時候取消玩家的注單，返回玩家的投注額
2.如果玩家買入投注後有操作，但沒有兌現，我們會在定期維護的時候依據當前情況結算玩家的注單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 shapeId="0">
      <text>
        <r>
          <rPr>
            <sz val="12"/>
            <color theme="1"/>
            <rFont val="Calibri"/>
            <scheme val="minor"/>
          </rPr>
          <t>復刻PP宙斯</t>
        </r>
      </text>
    </comment>
    <comment ref="A3" authorId="0" shapeId="0">
      <text>
        <r>
          <rPr>
            <sz val="12"/>
            <color theme="1"/>
            <rFont val="Calibri"/>
            <scheme val="minor"/>
          </rPr>
          <t>復刻PG贏財神</t>
        </r>
      </text>
    </comment>
    <comment ref="B3" authorId="0" shapeId="0">
      <text>
        <r>
          <rPr>
            <sz val="12"/>
            <color theme="1"/>
            <rFont val="Calibri"/>
            <scheme val="minor"/>
          </rPr>
          <t>獨家遊戲：指JDB不能將這款遊戲放給其他平台，若有開放出去我司可以收取權利金</t>
        </r>
      </text>
    </comment>
    <comment ref="A4" authorId="0" shapeId="0">
      <text>
        <r>
          <rPr>
            <sz val="12"/>
            <color theme="1"/>
            <rFont val="Calibri"/>
            <scheme val="minor"/>
          </rPr>
          <t>復刻JOKER羅馬</t>
        </r>
      </text>
    </comment>
    <comment ref="B4" authorId="0" shapeId="0">
      <text>
        <r>
          <rPr>
            <sz val="12"/>
            <color theme="1"/>
            <rFont val="Calibri"/>
            <scheme val="minor"/>
          </rPr>
          <t>獨家遊戲：指JDB不能將這款遊戲放給其他平台，若有開放出去我司可以收取權利金</t>
        </r>
      </text>
    </comment>
    <comment ref="A6" authorId="0" shapeId="0">
      <text>
        <r>
          <rPr>
            <sz val="12"/>
            <color theme="1"/>
            <rFont val="Calibri"/>
            <scheme val="minor"/>
          </rPr>
          <t>復刻PP宙斯</t>
        </r>
      </text>
    </comment>
    <comment ref="A7" authorId="0" shapeId="0">
      <text>
        <r>
          <rPr>
            <sz val="12"/>
            <color theme="1"/>
            <rFont val="Calibri"/>
            <scheme val="minor"/>
          </rPr>
          <t>復刻PG麻將來了</t>
        </r>
      </text>
    </comment>
    <comment ref="B8" authorId="0" shapeId="0">
      <text>
        <r>
          <rPr>
            <sz val="12"/>
            <color theme="1"/>
            <rFont val="Calibri"/>
            <scheme val="minor"/>
          </rPr>
          <t>獨家遊戲：指JDB不能將這款遊戲放給其他平台，若有開放出去我司可以收取權利金</t>
        </r>
      </text>
    </comment>
    <comment ref="A10" authorId="0" shapeId="0">
      <text>
        <r>
          <rPr>
            <sz val="12"/>
            <color theme="1"/>
            <rFont val="Calibri"/>
            <scheme val="minor"/>
          </rPr>
          <t>復刻KU、GR魔龍傳奇</t>
        </r>
      </text>
    </comment>
    <comment ref="B17" authorId="0" shapeId="0">
      <text>
        <r>
          <rPr>
            <sz val="12"/>
            <color theme="1"/>
            <rFont val="Calibri"/>
            <scheme val="minor"/>
          </rPr>
          <t>獨家遊戲：指JDB不能將這款遊戲放給其他平台，若有開放出去我司可以收取權利金</t>
        </r>
      </text>
    </comment>
    <comment ref="B19" authorId="0" shapeId="0">
      <text>
        <r>
          <rPr>
            <sz val="12"/>
            <color theme="1"/>
            <rFont val="Calibri"/>
            <scheme val="minor"/>
          </rPr>
          <t>獨家遊戲：指JDB不能將這款遊戲放給其他平台，若有開放出去我司可以收取權利金</t>
        </r>
      </text>
    </comment>
    <comment ref="A21" authorId="0" shapeId="0">
      <text>
        <r>
          <rPr>
            <sz val="12"/>
            <color theme="1"/>
            <rFont val="Calibri"/>
            <scheme val="minor"/>
          </rPr>
          <t>復刻JILI - 秦皇傳說</t>
        </r>
      </text>
    </comment>
    <comment ref="B22" authorId="0" shapeId="0">
      <text>
        <r>
          <rPr>
            <sz val="12"/>
            <color theme="1"/>
            <rFont val="Calibri"/>
            <scheme val="minor"/>
          </rPr>
          <t>獨家遊戲：指JDB不能將這款遊戲放給其他平台，若有開放出去我司可以收取權利金</t>
        </r>
      </text>
    </comment>
    <comment ref="A62" authorId="0" shapeId="0">
      <text>
        <r>
          <rPr>
            <sz val="12"/>
            <color theme="1"/>
            <rFont val="Calibri"/>
            <scheme val="minor"/>
          </rPr>
          <t>復刻JDB超級牛</t>
        </r>
      </text>
    </comment>
    <comment ref="A63" authorId="0" shapeId="0">
      <text>
        <r>
          <rPr>
            <sz val="12"/>
            <color theme="1"/>
            <rFont val="Calibri"/>
            <scheme val="minor"/>
          </rPr>
          <t>復刻Play'n GO-Reactoonz</t>
        </r>
      </text>
    </comment>
    <comment ref="B74" authorId="0" shapeId="0">
      <text>
        <r>
          <rPr>
            <sz val="12"/>
            <color theme="1"/>
            <rFont val="Calibri"/>
            <scheme val="minor"/>
          </rPr>
          <t>獨家遊戲：指JDB不能將這款遊戲放給其他平台，若有開放出去我司可以收取權利金</t>
        </r>
      </text>
    </comment>
  </commentList>
</comments>
</file>

<file path=xl/sharedStrings.xml><?xml version="1.0" encoding="utf-8"?>
<sst xmlns="http://schemas.openxmlformats.org/spreadsheetml/2006/main" count="9410" uniqueCount="5310">
  <si>
    <t xml:space="preserve"> </t>
  </si>
  <si>
    <t>分頁</t>
  </si>
  <si>
    <t>分類</t>
  </si>
  <si>
    <t>內容</t>
  </si>
  <si>
    <t>新增/異動</t>
  </si>
  <si>
    <t>日期</t>
  </si>
  <si>
    <t>修改人</t>
  </si>
  <si>
    <t>文件異動紀錄</t>
  </si>
  <si>
    <t>文件異動紀錄新增</t>
  </si>
  <si>
    <t>新增</t>
  </si>
  <si>
    <t>Mars</t>
  </si>
  <si>
    <t>分類規格總表</t>
  </si>
  <si>
    <t>各館別接入遊戲總表</t>
  </si>
  <si>
    <t>分類規格總表、MG</t>
  </si>
  <si>
    <t>電子</t>
  </si>
  <si>
    <t>先前下架遊戲移除並將本次需下架的超級星星移除</t>
  </si>
  <si>
    <t>異動</t>
  </si>
  <si>
    <t>MG電子內頁排序移除超級星星排序</t>
  </si>
  <si>
    <t>新增EG電子館別排序、遊戲列表</t>
  </si>
  <si>
    <t>EG電子館別排序調整</t>
  </si>
  <si>
    <t>MG電子下架足球前鋒</t>
  </si>
  <si>
    <t>分類規格總表、IDN</t>
  </si>
  <si>
    <t>真人</t>
  </si>
  <si>
    <t>新增IDN真人館別</t>
  </si>
  <si>
    <t>分類規格總表、PP</t>
  </si>
  <si>
    <t>PP電子下架（圣雄李舜臣：vs20yisunshin）移除排序</t>
  </si>
  <si>
    <t>分類規格總表、RSG</t>
  </si>
  <si>
    <t>RSG電子新增有請財神、黃金摔角手兩款遊戲</t>
  </si>
  <si>
    <t>EG電子館別首頁排序調整</t>
  </si>
  <si>
    <t>分類規格總表、JDB</t>
  </si>
  <si>
    <t>JDB老虎機熱門、遊戲排序調整</t>
  </si>
  <si>
    <t>分類規格總表、DS</t>
  </si>
  <si>
    <t>DS老虎機、捕魚熱門排序及遊戲排序調整並新增18款遊戲</t>
  </si>
  <si>
    <t>分類規格總表、NEXTSPIN</t>
  </si>
  <si>
    <t>NS老虎機熱門排序及遊戲排序調整並新增6款遊戲及下架兩款遊戲</t>
  </si>
  <si>
    <t>沙巴體育、CMD368體育</t>
  </si>
  <si>
    <t>體育</t>
  </si>
  <si>
    <t>新增沙巴體育、CMD368體育分頁</t>
  </si>
  <si>
    <t>分類規格總表、WE真人</t>
  </si>
  <si>
    <t>新增WE真人館別、調整真人熱門排序</t>
  </si>
  <si>
    <t>規格分類總表、MG</t>
  </si>
  <si>
    <t>MG電子排序調整，新增18款遊戲並下架14款遊戲</t>
  </si>
  <si>
    <t>規格分類總表、CR體育</t>
  </si>
  <si>
    <t>新增CR體育館別</t>
  </si>
  <si>
    <t>CR體育</t>
  </si>
  <si>
    <t>新增跨球類過關多語系</t>
  </si>
  <si>
    <t>peggy</t>
  </si>
  <si>
    <t>EG電子</t>
  </si>
  <si>
    <t>多語系印度文標示錯誤更正為印尼文</t>
  </si>
  <si>
    <t>熱門排序新增NS麻將鳳凰、麻將飛龍</t>
  </si>
  <si>
    <t>分類規格總表、PP電子</t>
  </si>
  <si>
    <t>新增16款並下架15款遊戲及調整排序</t>
  </si>
  <si>
    <t>MG遊戲-開羅神后文字更正</t>
  </si>
  <si>
    <t>MG遊戲-阿斯加德之火文字更正</t>
  </si>
  <si>
    <t>規格分類總表、JDB、DS、EG、FC、TP、ameba、RG、gemini</t>
  </si>
  <si>
    <t>JDB、DS、EG遊戲排序調整，
FC、TP、ameba、RG slot各新增三款遊戲，gemini新增21款遊戲並進行上述8間遊戲商熱門及排序調整</t>
  </si>
  <si>
    <t>異動、新增</t>
  </si>
  <si>
    <t>熱門</t>
  </si>
  <si>
    <t>熱門欄位調整，移除NS麻將飛龍、麻將鳳凰兩款遊戲，並加入CR體育再熱門第一欄位</t>
  </si>
  <si>
    <t>RG真人新增性感區塊鏈百家4桌</t>
  </si>
  <si>
    <t>性感百家樂桌名更改</t>
  </si>
  <si>
    <t>熱門欄位調整，新增ameba兩款遊戲及RG性感區百</t>
  </si>
  <si>
    <t>PS電子</t>
  </si>
  <si>
    <t>增加ps電子分頁</t>
  </si>
  <si>
    <t>Dylan</t>
  </si>
  <si>
    <t>移除牛牛75&amp;炸金花1&amp;番攤1</t>
  </si>
  <si>
    <t>選擇上架遊戲與調整排序</t>
  </si>
  <si>
    <t>Berry</t>
  </si>
  <si>
    <t>真人、電子</t>
  </si>
  <si>
    <t>補上舊有規格標籤色</t>
  </si>
  <si>
    <t>手機首頁熱門</t>
  </si>
  <si>
    <t>更新</t>
  </si>
  <si>
    <t>廠商告知2024/09/01後不再提供街機和捕魚遊戲</t>
  </si>
  <si>
    <t>首頁、電子</t>
  </si>
  <si>
    <t>新增PS、調整首頁排序、調整電子內頁排序</t>
  </si>
  <si>
    <t>新增PS、調整電子內頁排序</t>
  </si>
  <si>
    <t>GR、EG、gemini、
nextspin、PP、JDB</t>
  </si>
  <si>
    <t>新增共7款新遊戲，但未確定排序</t>
  </si>
  <si>
    <t>PP、JDB、DS、JILI、MG、FC、TP</t>
  </si>
  <si>
    <t>新增遊戲，但未確定排序</t>
  </si>
  <si>
    <t>首頁</t>
  </si>
  <si>
    <t>熱門排序調整(9/16H1已同步更新)</t>
  </si>
  <si>
    <t>首頁、電子、捕魚</t>
  </si>
  <si>
    <t>彙整 (需求單PH1P-540)規格</t>
  </si>
  <si>
    <t>新增、異動</t>
  </si>
  <si>
    <t>GR、TP、NEXTSPIN、FC、PP
、MG、JILI、RG、GEMINI、EG、DS、JDB、RSG</t>
  </si>
  <si>
    <t>GR
1.更改排序
2.新增電子-老虎機:海賊王2、養雞場共兩款
TP
1.更改排序
2.新增電子-老虎機:瑪雅黃金城3、老子有錢、超級國王、海盜冒險、鈔能力、羅馬鬥士、黃金古文明4共七款
NEXTSPIN
1.更改排序
2.新增電子-老虎機:豔后之寶共一款
3.下架雙倍猴子共一款
FC
1.更改排序
2.新增電子-老虎機:財富連連 3X、神財飛羊共兩款
3.新增電子-其他:爬塔高手共一款
PP
1.更改排序
2.新增電子-老虎機:金龍88、阿茲特克秘寶狩獵、相撲力士 Megaways、甜入心扉1000共四款
3.下架西部牛仔對決、喪屍嘉年華、聖誕節驚喜禮物、汪汪之家多方位持控、5雄獅共五款
MG
1.更改排序(包含魚機)
2.新增電子-老虎機:神威熊貓、巨額黃金共兩款
3.下架提基 大爆炸、舞龍共兩款
JILI
移除總表電子-其他的財神彩金該款屬於補魚
移除總表電子-老虎機重複的Money Coming Expand Bets
1.更改排序(包含魚機)
2.新增電子-老虎機:埃及之光、派對明星、瘋狂錢來也 擴充押注、超級王牌豪華版共四款
3.新增電子-其他:Boxing Extravaganza、Crash Cricket、Jhandi Munda、Super Ace Scratch、Fish Prawn Crab共五款
4.新增捕魚:財神彩金
RG
1.更改排序
GEMINI
1.更改排序
2.新增電子-其他:淘金彈跳樂共一款
EG
1.更改排序
2.新增電子-老虎機:好運發財豬
DS
移除總表電子-老虎機重複的遊戲發財獅
1.更改排序(包含魚機)
2.新增電子-老虎機:有錢更有錢
JDB
移除總表重複的飛龍在天和花開富貴兩款
總表新增回遺漏的幸運龍、金錢豹、暴發虎三款
1.更改排序
2.新增電子-老虎機:魔幻王牌共一款
3.新增電子-其他:板球爆賞共一款
RSG
1.更改排序
2.新增原本下架的五龍爭霸重新上架</t>
  </si>
  <si>
    <t>新增、異動、下架</t>
  </si>
  <si>
    <t>RGLottery</t>
  </si>
  <si>
    <t>彩票</t>
  </si>
  <si>
    <t>新增RG 賓果排序</t>
  </si>
  <si>
    <t>berry</t>
  </si>
  <si>
    <t>熱門排序調整(9/30 H1更新)</t>
  </si>
  <si>
    <t>WE
JDB</t>
  </si>
  <si>
    <t>1.WE修改"財神百家樂"英文名稱
2.JDB永久下架預計上線的9022板球爆賞
3.新增14091_小豬銀行和14094_牛运宝藏兩款新遊未排序</t>
  </si>
  <si>
    <t>jdb"板球爆赏" 永久下架，移除 JDB內頁遊戲排序
新增小豬銀行&amp;牛運寶藏排序</t>
  </si>
  <si>
    <t>JOKER</t>
  </si>
  <si>
    <t>新增兩款活動遊戲需排名第一
老虎機新增：黄金之海
其他新增：锦鲤宾果</t>
  </si>
  <si>
    <t>JDB</t>
  </si>
  <si>
    <t>新增兩款捕魚遊戲尚未排序</t>
  </si>
  <si>
    <t>電子&gt;jdb</t>
  </si>
  <si>
    <t>新增兩款捕魚遊戲排序</t>
  </si>
  <si>
    <t>新增兩款捕魚遊戲確認排序</t>
  </si>
  <si>
    <t>IDN</t>
  </si>
  <si>
    <t>骰子狂熱6在IOS手機開啟有問題先下架</t>
  </si>
  <si>
    <t>MG</t>
  </si>
  <si>
    <t>廠商下架兩款遊戲</t>
  </si>
  <si>
    <t>PS</t>
  </si>
  <si>
    <t>調整前15款遊戲，上架4款新遊戲</t>
  </si>
  <si>
    <t>電子&gt;PS</t>
  </si>
  <si>
    <t>新上架4款，下架4款，與調整遊戲排序</t>
  </si>
  <si>
    <t>GEMINI</t>
  </si>
  <si>
    <t>下架七款遊戲</t>
  </si>
  <si>
    <t>電子&gt;GEMINI，MG</t>
  </si>
  <si>
    <t>下架遊戲，遊戲排序遞進</t>
  </si>
  <si>
    <t>熱門排序調整(11/1 H1更新)</t>
  </si>
  <si>
    <t>電子&gt;RSG</t>
  </si>
  <si>
    <t>新上架2款，調整遊戲排序</t>
  </si>
  <si>
    <t>RSG</t>
  </si>
  <si>
    <t>調整前15款遊戲排序</t>
  </si>
  <si>
    <t>骰子狂熱6更改英文名稱後12/02重新上線</t>
  </si>
  <si>
    <t>2024/12/3 下架四款遊戲</t>
  </si>
  <si>
    <t>RSG、RGLottery</t>
  </si>
  <si>
    <t>電子、彩票</t>
  </si>
  <si>
    <t>RSG新增2款遊戲、變更(電子內頁、RSG內頁)排序，彩票移除視訊彩、更新排序。</t>
  </si>
  <si>
    <t>nextspin、RG</t>
  </si>
  <si>
    <t>RG新增9款、NS新增2款遊戲未排序</t>
  </si>
  <si>
    <t>電子&gt;NS、RG</t>
  </si>
  <si>
    <t>新增與更新排序</t>
  </si>
  <si>
    <t>新增與更新排序，NS下架兩款遊戲</t>
  </si>
  <si>
    <t>新增一款遊戲確認排序</t>
  </si>
  <si>
    <t>電子&gt;TP</t>
  </si>
  <si>
    <t>移除超級國王及幸運黃金</t>
  </si>
  <si>
    <t>TP</t>
  </si>
  <si>
    <t>下架超級國王及幸運黃金</t>
  </si>
  <si>
    <t>首頁、真人、電子</t>
  </si>
  <si>
    <t>調整排序、移除真人P-C、P-D</t>
  </si>
  <si>
    <t>VA、分類規則總表</t>
  </si>
  <si>
    <t>新增VA電子廠商(尚未確認排序以及開放的遊戲)</t>
  </si>
  <si>
    <t>JDB修改一款捕魚遊戲英文名稱</t>
  </si>
  <si>
    <t>重新上架七款遊戲</t>
  </si>
  <si>
    <t>新增兩款遊戲確認排序</t>
  </si>
  <si>
    <t>上排頁籤 規格說明</t>
  </si>
  <si>
    <t>棋牌、捕魚</t>
  </si>
  <si>
    <t>彩票(目前沒有廠商因此為0)</t>
  </si>
  <si>
    <t>左選單</t>
  </si>
  <si>
    <t>上排頁籤</t>
  </si>
  <si>
    <t>遊戲類別</t>
  </si>
  <si>
    <t>全部</t>
  </si>
  <si>
    <t>廠商</t>
  </si>
  <si>
    <t>館別</t>
  </si>
  <si>
    <t>老虎機</t>
  </si>
  <si>
    <t>其他</t>
  </si>
  <si>
    <t>收藏</t>
  </si>
  <si>
    <t>當該頁籤的遊戲數量為0時，還是要顯示該頁籤</t>
  </si>
  <si>
    <t>排序及開放桌別  真人內頁/電子內頁/彩票內頁</t>
  </si>
  <si>
    <t xml:space="preserve">H1全部館別表  </t>
  </si>
  <si>
    <t>(修改至下方輸入，已帶入程式自動更改)</t>
  </si>
  <si>
    <t>上架時間</t>
  </si>
  <si>
    <t>下架時間</t>
  </si>
  <si>
    <t>魚機</t>
  </si>
  <si>
    <t>電競</t>
  </si>
  <si>
    <t>棋牌</t>
  </si>
  <si>
    <t>動競</t>
  </si>
  <si>
    <t>排序示意圖</t>
  </si>
  <si>
    <t>無</t>
  </si>
  <si>
    <t>狗來富</t>
  </si>
  <si>
    <t>RoyalSports</t>
  </si>
  <si>
    <t>DB E-SPORTS</t>
  </si>
  <si>
    <t>MT</t>
  </si>
  <si>
    <t>WS168</t>
  </si>
  <si>
    <t>侏羅紀寶藏</t>
  </si>
  <si>
    <t>CMD368</t>
  </si>
  <si>
    <t>MP(接入中)</t>
  </si>
  <si>
    <t>麻將發了</t>
  </si>
  <si>
    <t>捕魚機</t>
  </si>
  <si>
    <t>FC</t>
  </si>
  <si>
    <t>眾神發發發</t>
  </si>
  <si>
    <t>迦羅寶石4</t>
  </si>
  <si>
    <t>AMEBA</t>
  </si>
  <si>
    <t>麻將胡了2</t>
  </si>
  <si>
    <t>首頁icon-第一頁可視範圍</t>
  </si>
  <si>
    <t>賞金大對決</t>
  </si>
  <si>
    <t>逛夜市</t>
  </si>
  <si>
    <t>RG</t>
  </si>
  <si>
    <t>性感區塊鏈</t>
  </si>
  <si>
    <t>五龍爭霸</t>
  </si>
  <si>
    <t>內頁側標-第一頁可視範圍</t>
  </si>
  <si>
    <t>RG Lottery</t>
  </si>
  <si>
    <t>百家樂</t>
  </si>
  <si>
    <t>福娃捕魚</t>
  </si>
  <si>
    <t>超級王牌2</t>
  </si>
  <si>
    <t>戰神呂布</t>
  </si>
  <si>
    <t>雷神之錘</t>
  </si>
  <si>
    <t>聚寶財神</t>
  </si>
  <si>
    <t>法老王</t>
  </si>
  <si>
    <t>法老王Ⅱ</t>
  </si>
  <si>
    <t>DS</t>
  </si>
  <si>
    <t>三仙捕魚</t>
  </si>
  <si>
    <t>數量</t>
  </si>
  <si>
    <t>第一頁可視範圍為 8 個</t>
  </si>
  <si>
    <t>如遇下架，後續項目向前遞補移除遊戲之順序位置</t>
  </si>
  <si>
    <t>真人內頁</t>
  </si>
  <si>
    <t>示意圖</t>
  </si>
  <si>
    <t>龍虎</t>
  </si>
  <si>
    <t>輪盤</t>
  </si>
  <si>
    <t>骰寶</t>
  </si>
  <si>
    <t>特色遊戲</t>
  </si>
  <si>
    <t>區塊鏈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</si>
  <si>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</si>
  <si>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百家樂C-A</t>
  </si>
  <si>
    <t>依據用戶自定義收藏遊戲呈現</t>
  </si>
  <si>
    <t>熱門排序</t>
  </si>
  <si>
    <t>ALL</t>
  </si>
  <si>
    <t>百家樂C-B</t>
  </si>
  <si>
    <t>百家樂 C-A</t>
  </si>
  <si>
    <t>龍虎 R-A</t>
  </si>
  <si>
    <t>輪盤 R-A</t>
  </si>
  <si>
    <t>骰寶 R-A</t>
  </si>
  <si>
    <t>博丁 R-A</t>
  </si>
  <si>
    <t>區塊鏈射龍門 B-A</t>
  </si>
  <si>
    <t>百家樂P-A</t>
  </si>
  <si>
    <t>百家樂 C-B</t>
  </si>
  <si>
    <t>龍虎 R-B</t>
  </si>
  <si>
    <t>輪盤 R-B</t>
  </si>
  <si>
    <t>泰國骰 R-A</t>
  </si>
  <si>
    <t>骰子番攤 R-A</t>
  </si>
  <si>
    <t>區塊鏈龍虎 B-A</t>
  </si>
  <si>
    <t>WE</t>
  </si>
  <si>
    <t xml:space="preserve">彩虹幸運輪	</t>
  </si>
  <si>
    <t>百家樂 P-A</t>
  </si>
  <si>
    <t>WM</t>
  </si>
  <si>
    <t>龍虎 1</t>
  </si>
  <si>
    <t>輪盤 1</t>
  </si>
  <si>
    <t>骰寶 1</t>
  </si>
  <si>
    <t>彩虹幸運輪</t>
  </si>
  <si>
    <t>區塊鏈百家樂 B-A</t>
  </si>
  <si>
    <t>性感百家樂 1</t>
  </si>
  <si>
    <t>百家樂 P-B</t>
  </si>
  <si>
    <t>輪盤2 快速桌</t>
  </si>
  <si>
    <t>色碟 1</t>
  </si>
  <si>
    <t>區塊鏈百家樂 B-B</t>
  </si>
  <si>
    <t>性感百家樂 2</t>
  </si>
  <si>
    <t>星光百家樂 2</t>
  </si>
  <si>
    <t>6D 颜色</t>
  </si>
  <si>
    <t>區塊鏈百家樂 B-C</t>
  </si>
  <si>
    <t>龍虎R-A</t>
  </si>
  <si>
    <t>24D 大奖</t>
  </si>
  <si>
    <t>區塊鏈百家樂 B-D</t>
  </si>
  <si>
    <t>輪盤R-A</t>
  </si>
  <si>
    <t>骰子狂热 6</t>
  </si>
  <si>
    <t>區塊鏈百家樂 B-E</t>
  </si>
  <si>
    <t>骰寶R-A</t>
  </si>
  <si>
    <t>區塊鏈百家樂 B-F</t>
  </si>
  <si>
    <t>博丁R-A</t>
  </si>
  <si>
    <t>骰子番攤R-A</t>
  </si>
  <si>
    <t>色碟1</t>
  </si>
  <si>
    <t>桌別</t>
  </si>
  <si>
    <t>區塊鏈百家樂B-A</t>
  </si>
  <si>
    <t>性感區塊鏈百家樂 B-A</t>
  </si>
  <si>
    <t>性感區塊鏈百家樂 B-B</t>
  </si>
  <si>
    <t>百家樂 C-C</t>
  </si>
  <si>
    <t>性感區塊鏈百家樂 B-C</t>
  </si>
  <si>
    <t>百家樂 C-D</t>
  </si>
  <si>
    <t>財神百家樂</t>
  </si>
  <si>
    <t>性感區塊鏈百家樂 B-D</t>
  </si>
  <si>
    <t>百家樂 C-E</t>
  </si>
  <si>
    <t>百家樂 C-F</t>
  </si>
  <si>
    <r>
      <rPr>
        <sz val="11"/>
        <color theme="1"/>
        <rFont val="Microsoft JhengHei"/>
        <family val="2"/>
        <charset val="136"/>
      </rPr>
      <t xml:space="preserve">百家樂 P-A </t>
    </r>
    <r>
      <rPr>
        <sz val="11"/>
        <color theme="1"/>
        <rFont val="Microsoft JhengHei"/>
        <family val="2"/>
        <charset val="136"/>
      </rPr>
      <t>(夜店)</t>
    </r>
  </si>
  <si>
    <t>區塊鏈龍虎 B-B</t>
  </si>
  <si>
    <r>
      <rPr>
        <sz val="11"/>
        <color theme="1"/>
        <rFont val="Microsoft JhengHei"/>
        <family val="2"/>
        <charset val="136"/>
      </rPr>
      <t xml:space="preserve">百家樂 P-B </t>
    </r>
    <r>
      <rPr>
        <sz val="11"/>
        <color theme="1"/>
        <rFont val="Microsoft JhengHei"/>
        <family val="2"/>
        <charset val="136"/>
      </rPr>
      <t>(圖書)</t>
    </r>
  </si>
  <si>
    <t>百家樂 P-E(醫美)</t>
  </si>
  <si>
    <t>头尾</t>
  </si>
  <si>
    <t>百家樂 P-F(航空)</t>
  </si>
  <si>
    <t>Suwit</t>
  </si>
  <si>
    <t>红白</t>
  </si>
  <si>
    <t>扑克骰子</t>
  </si>
  <si>
    <t>Xoc Dia</t>
  </si>
  <si>
    <t>大富翁游戏</t>
  </si>
  <si>
    <t>區塊鏈百家樂 B-G</t>
  </si>
  <si>
    <t>菲律賓廳1</t>
  </si>
  <si>
    <t>區塊鏈百家樂 B-H</t>
  </si>
  <si>
    <t>咪牌百家樂8</t>
  </si>
  <si>
    <t>新葡京廳1</t>
  </si>
  <si>
    <t>中國紅 1</t>
  </si>
  <si>
    <t>傳統百家樂1</t>
  </si>
  <si>
    <t>菲律賓廳 3</t>
  </si>
  <si>
    <t>性感百家樂 3</t>
  </si>
  <si>
    <t>急速百家樂 6</t>
  </si>
  <si>
    <t>急速百家樂 7</t>
  </si>
  <si>
    <t>百家樂 10</t>
  </si>
  <si>
    <t>百家樂 12</t>
  </si>
  <si>
    <t>百家樂 13</t>
  </si>
  <si>
    <t>廠商開桌限制(total:12)(企劃後補)；自家遊戲全上</t>
  </si>
  <si>
    <t>電子內頁(由左而右為館別接入之順序-非排序)</t>
  </si>
  <si>
    <t>EG</t>
  </si>
  <si>
    <t>RG電子／RG slot</t>
  </si>
  <si>
    <t>PP</t>
  </si>
  <si>
    <t>JILI</t>
  </si>
  <si>
    <t>NEXTSPIN</t>
  </si>
  <si>
    <t>GR</t>
  </si>
  <si>
    <t>VA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</si>
  <si>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</si>
  <si>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麻將發了2</t>
  </si>
  <si>
    <t>小豬銀行</t>
  </si>
  <si>
    <t>有錢更有錢</t>
  </si>
  <si>
    <t>好運發財豬</t>
  </si>
  <si>
    <t>淘金彈跳樂</t>
  </si>
  <si>
    <t>金虎爺</t>
  </si>
  <si>
    <t>金龍88</t>
  </si>
  <si>
    <t>埃及之光</t>
  </si>
  <si>
    <t>幸運雙星百搭</t>
  </si>
  <si>
    <t>財富連連 3x3</t>
  </si>
  <si>
    <t>武聖關公</t>
  </si>
  <si>
    <t>龍之火焰</t>
  </si>
  <si>
    <t>瑪雅黃金城3</t>
  </si>
  <si>
    <t>海賊王2</t>
  </si>
  <si>
    <t xml:space="preserve">小豬大師 </t>
  </si>
  <si>
    <t>牛運寶藏</t>
  </si>
  <si>
    <t>給貓金幣</t>
  </si>
  <si>
    <t>海神榮耀</t>
  </si>
  <si>
    <t>魔幻賓果</t>
  </si>
  <si>
    <t>鬥雞</t>
  </si>
  <si>
    <t>阿茲特克秘寶狩獵</t>
  </si>
  <si>
    <t>派對明星</t>
  </si>
  <si>
    <t>碰碰麻將</t>
  </si>
  <si>
    <t>神財飛羊</t>
  </si>
  <si>
    <t>巨神傳說</t>
  </si>
  <si>
    <t>武士道</t>
  </si>
  <si>
    <t>天降財神</t>
  </si>
  <si>
    <t>養雞場</t>
  </si>
  <si>
    <t>麻將胡了</t>
  </si>
  <si>
    <t>為了部落</t>
  </si>
  <si>
    <t>其它</t>
  </si>
  <si>
    <t>魔幻王牌</t>
  </si>
  <si>
    <t>火鳳凰</t>
  </si>
  <si>
    <t>魔女煉愛</t>
  </si>
  <si>
    <t>奧丁賓果</t>
  </si>
  <si>
    <t>魚魚魚</t>
  </si>
  <si>
    <t>相撲力士 Megaways</t>
  </si>
  <si>
    <t>瘋狂錢來也 擴充押注</t>
  </si>
  <si>
    <t>古代財富 Poseidon Megaways™</t>
  </si>
  <si>
    <t>財富連連</t>
  </si>
  <si>
    <t>阿茲特克寶藏</t>
  </si>
  <si>
    <t>夏日水果</t>
  </si>
  <si>
    <t>財神麻將</t>
  </si>
  <si>
    <t>火焰金字塔</t>
  </si>
  <si>
    <t>超级牛B</t>
  </si>
  <si>
    <t>仙狐姊妹</t>
  </si>
  <si>
    <t>神鬼戰士</t>
  </si>
  <si>
    <t>甜入心扉1000</t>
  </si>
  <si>
    <t>超級王牌豪華版</t>
  </si>
  <si>
    <t>歡樂糖果百搭</t>
  </si>
  <si>
    <t>大過年</t>
  </si>
  <si>
    <t>麻將鳳凰</t>
  </si>
  <si>
    <t>天方夜譚</t>
  </si>
  <si>
    <t>鬥雞王者</t>
  </si>
  <si>
    <t>埃及豔后</t>
  </si>
  <si>
    <t>一本萬利</t>
  </si>
  <si>
    <t>麻將胡了3+</t>
  </si>
  <si>
    <t>聚宝盆</t>
  </si>
  <si>
    <t>發財獅</t>
  </si>
  <si>
    <t>甜心女僕</t>
  </si>
  <si>
    <t>祕寶探險</t>
  </si>
  <si>
    <t>極速糖果</t>
  </si>
  <si>
    <t>黃金帝國</t>
  </si>
  <si>
    <t>火焰與玫瑰小丑</t>
  </si>
  <si>
    <t>西部風雲</t>
  </si>
  <si>
    <t>羅馬競技場</t>
  </si>
  <si>
    <t>水果之夏</t>
  </si>
  <si>
    <t>瑪雅黃金城</t>
  </si>
  <si>
    <t>百變熊貓</t>
  </si>
  <si>
    <t>爆炸糖</t>
  </si>
  <si>
    <t>尋寶黃金城Z</t>
  </si>
  <si>
    <t>超级牛B 豪华版</t>
  </si>
  <si>
    <t>錢滾錢</t>
  </si>
  <si>
    <t>辛巴達冒險</t>
  </si>
  <si>
    <t>忍 Kunoichi</t>
  </si>
  <si>
    <t>甜入心扉</t>
  </si>
  <si>
    <t>超級王牌</t>
  </si>
  <si>
    <t>黃金閃電 終極版</t>
  </si>
  <si>
    <t>巨海覓寶</t>
  </si>
  <si>
    <t>麻將飛龍</t>
  </si>
  <si>
    <t>火焰珍珠賓果</t>
  </si>
  <si>
    <t>幸運星</t>
  </si>
  <si>
    <t>贏多多</t>
  </si>
  <si>
    <t>招財進寶</t>
  </si>
  <si>
    <t>雅典娜-連霸</t>
  </si>
  <si>
    <t>超級牛B</t>
  </si>
  <si>
    <t>星际水果霸</t>
  </si>
  <si>
    <t>馬雅王</t>
  </si>
  <si>
    <t>比基尼狂歡</t>
  </si>
  <si>
    <t>強棒 HOMERUN</t>
  </si>
  <si>
    <t>奧林匹斯之門</t>
  </si>
  <si>
    <t>羅馬X</t>
  </si>
  <si>
    <t>幸運雙星</t>
  </si>
  <si>
    <t>大過年2</t>
  </si>
  <si>
    <t>羅馬競技場 II</t>
  </si>
  <si>
    <t>加密躁狂者賓果</t>
  </si>
  <si>
    <t>麻將發發發</t>
  </si>
  <si>
    <t>齊天大聖</t>
  </si>
  <si>
    <t>爆炸糖2</t>
  </si>
  <si>
    <t>麻將胡了3</t>
  </si>
  <si>
    <t>聚寶盆</t>
  </si>
  <si>
    <t>疯狂金鱼</t>
  </si>
  <si>
    <t>宙斯神</t>
  </si>
  <si>
    <t>Plinko</t>
  </si>
  <si>
    <t>極速糖果1000</t>
  </si>
  <si>
    <t>迦羅寶石</t>
  </si>
  <si>
    <t>全能宙斯帝國</t>
  </si>
  <si>
    <t>印加傳奇</t>
  </si>
  <si>
    <t>龍龍龍</t>
  </si>
  <si>
    <t>海王賓果</t>
  </si>
  <si>
    <t>瑪雅黃金城2</t>
  </si>
  <si>
    <t>五神獸</t>
  </si>
  <si>
    <t>糖果瘋爆</t>
  </si>
  <si>
    <t>芝麻开门2</t>
  </si>
  <si>
    <t>雷神之锤</t>
  </si>
  <si>
    <t>法老王 II</t>
  </si>
  <si>
    <t>大三元</t>
  </si>
  <si>
    <t>金剛</t>
  </si>
  <si>
    <t>有請財神</t>
  </si>
  <si>
    <t>內頁遊戲排序</t>
  </si>
  <si>
    <t>RG SLOT</t>
  </si>
  <si>
    <t>泰山</t>
  </si>
  <si>
    <t>小玛莉</t>
  </si>
  <si>
    <t>瘋狂龍珠</t>
  </si>
  <si>
    <t xml:space="preserve">淘金彈跳樂 </t>
  </si>
  <si>
    <t>麻將大贏家</t>
  </si>
  <si>
    <t>Boxing Extravaganza</t>
  </si>
  <si>
    <t>神威熊貓</t>
  </si>
  <si>
    <t>爬塔高手</t>
  </si>
  <si>
    <t>野蠻遊戲</t>
  </si>
  <si>
    <t>新年快乐</t>
  </si>
  <si>
    <t>梯子遊戲</t>
  </si>
  <si>
    <t>BlastX</t>
  </si>
  <si>
    <t>經典踩地雷</t>
  </si>
  <si>
    <t>一路連發</t>
  </si>
  <si>
    <t>Crash Cricket</t>
  </si>
  <si>
    <t>巨額黃金</t>
  </si>
  <si>
    <t>錢樹推幣機</t>
  </si>
  <si>
    <t>老子有錢</t>
  </si>
  <si>
    <t>西部牛仔</t>
  </si>
  <si>
    <t>飞禽走兽</t>
  </si>
  <si>
    <t>淘金蛋</t>
  </si>
  <si>
    <t>HiLo</t>
  </si>
  <si>
    <t>翻倍金字塔</t>
  </si>
  <si>
    <t>Jhandi Munda</t>
  </si>
  <si>
    <t>馬戲團推幣機</t>
  </si>
  <si>
    <t>豔后之寶</t>
  </si>
  <si>
    <t>鷹夫人</t>
  </si>
  <si>
    <t>海盜冒險</t>
  </si>
  <si>
    <t>泰好運</t>
  </si>
  <si>
    <t>啤酒大亨</t>
  </si>
  <si>
    <t>金蟾祖瑪</t>
  </si>
  <si>
    <t>Wheel</t>
  </si>
  <si>
    <t>深水炸彈</t>
  </si>
  <si>
    <t>鮨 Sushi</t>
  </si>
  <si>
    <t>推幣冠軍</t>
  </si>
  <si>
    <t>Super Ace Scratch</t>
  </si>
  <si>
    <t>發財推幣機</t>
  </si>
  <si>
    <t>大財神 賓果</t>
  </si>
  <si>
    <t>鈔能力</t>
  </si>
  <si>
    <t>農場夜驚魂</t>
  </si>
  <si>
    <t>花果山传奇</t>
  </si>
  <si>
    <t>雙獅戲珠</t>
  </si>
  <si>
    <t>Dice</t>
  </si>
  <si>
    <t>RG Star 777</t>
  </si>
  <si>
    <t>超級大紅包</t>
  </si>
  <si>
    <t>Fish Prawn Crab</t>
  </si>
  <si>
    <t>一觸即發</t>
  </si>
  <si>
    <t>羅馬鬥士</t>
  </si>
  <si>
    <t>熱門頁籤</t>
  </si>
  <si>
    <t>金豬爆吉</t>
  </si>
  <si>
    <t>超激发水果盘</t>
  </si>
  <si>
    <t>跳龍門</t>
  </si>
  <si>
    <t>蒸氣龐克</t>
  </si>
  <si>
    <t>果汁派對</t>
  </si>
  <si>
    <t>二人麻將</t>
  </si>
  <si>
    <t>多彩骰寶</t>
  </si>
  <si>
    <t>黃金古文明4</t>
  </si>
  <si>
    <t>幸運拉霸</t>
  </si>
  <si>
    <t>疯狂金刚</t>
  </si>
  <si>
    <t>鳳飛飛</t>
  </si>
  <si>
    <t>經典猜大小</t>
  </si>
  <si>
    <t>Alien Poker</t>
  </si>
  <si>
    <t>荷魯斯之眼</t>
  </si>
  <si>
    <t>太極</t>
  </si>
  <si>
    <t>发财足球王</t>
  </si>
  <si>
    <t>足球寶貝</t>
  </si>
  <si>
    <t>經典彈跳樂</t>
  </si>
  <si>
    <t>High翻</t>
  </si>
  <si>
    <t>拳擊 2</t>
  </si>
  <si>
    <t>永不停止</t>
  </si>
  <si>
    <t>财神宾果彩</t>
  </si>
  <si>
    <t>呂姬無雙</t>
  </si>
  <si>
    <t>夏洛克小姐：懸案</t>
  </si>
  <si>
    <t>洞穴賓果</t>
  </si>
  <si>
    <t>福爾摩斯</t>
  </si>
  <si>
    <t>甜心盛宴聖誕</t>
  </si>
  <si>
    <t>瘋狂錢來也</t>
  </si>
  <si>
    <t>富貴大亨</t>
  </si>
  <si>
    <t>大財神</t>
  </si>
  <si>
    <t>三倍猴子</t>
  </si>
  <si>
    <t>一本贏萬利</t>
  </si>
  <si>
    <t>財神-連霸</t>
  </si>
  <si>
    <t>甜蜜糖果</t>
  </si>
  <si>
    <t>金鸡福彩</t>
  </si>
  <si>
    <t>財神到</t>
  </si>
  <si>
    <t>偶像少女</t>
  </si>
  <si>
    <t>猜大小</t>
  </si>
  <si>
    <t>麻將大勝 Bonus</t>
  </si>
  <si>
    <t>拳王</t>
  </si>
  <si>
    <t>金錢豹</t>
  </si>
  <si>
    <t>神威雷龍</t>
  </si>
  <si>
    <t>至尊珠寶</t>
  </si>
  <si>
    <t>多彩多福</t>
  </si>
  <si>
    <t>超級有勢</t>
  </si>
  <si>
    <t>黃金之書</t>
  </si>
  <si>
    <t>快乐六星彩</t>
  </si>
  <si>
    <t>旺財神</t>
  </si>
  <si>
    <t>致勝女王</t>
  </si>
  <si>
    <t>加勒比海賓果</t>
  </si>
  <si>
    <t>雅典娜的智慧</t>
  </si>
  <si>
    <t>瘋狂777</t>
  </si>
  <si>
    <t>黃金 閃電</t>
  </si>
  <si>
    <t>蜜糖爆擊</t>
  </si>
  <si>
    <t>幸運條紋</t>
  </si>
  <si>
    <t>夜上海</t>
  </si>
  <si>
    <t>一路發</t>
  </si>
  <si>
    <t>超級贏</t>
  </si>
  <si>
    <t>當左選單在熱門頁籤時</t>
  </si>
  <si>
    <t>霓虹圓</t>
  </si>
  <si>
    <t>發起來</t>
  </si>
  <si>
    <t>兔娘放送中</t>
  </si>
  <si>
    <t>經典猜臨界</t>
  </si>
  <si>
    <t>麻將大勝</t>
  </si>
  <si>
    <t>無限王牌</t>
  </si>
  <si>
    <t>10000個願望</t>
  </si>
  <si>
    <t>神燈金靈</t>
  </si>
  <si>
    <t>經典水果7</t>
  </si>
  <si>
    <t>火焰珍珠</t>
  </si>
  <si>
    <t>眾神</t>
  </si>
  <si>
    <t>超級金彩</t>
  </si>
  <si>
    <t>隱藏上排頁籤的熱門選項</t>
  </si>
  <si>
    <t>家犬先生</t>
  </si>
  <si>
    <t>芝麻开门</t>
  </si>
  <si>
    <t>鑽石大亨</t>
  </si>
  <si>
    <t>麻辣廚娘</t>
  </si>
  <si>
    <t>失落遺跡</t>
  </si>
  <si>
    <t>奧林匹斯之門 1000</t>
  </si>
  <si>
    <t>阿里巴巴</t>
  </si>
  <si>
    <t>冰球突破豪華版</t>
  </si>
  <si>
    <t>七龍盛世</t>
  </si>
  <si>
    <t>詛咒Deluxe</t>
  </si>
  <si>
    <t>海洋派對</t>
  </si>
  <si>
    <t>斗轉星移</t>
  </si>
  <si>
    <t>虎克船長</t>
  </si>
  <si>
    <t>泰好玩</t>
  </si>
  <si>
    <t>馬上發</t>
  </si>
  <si>
    <t>女神秘境</t>
  </si>
  <si>
    <t>金剛彈珠</t>
  </si>
  <si>
    <t>異星進化UPUP</t>
  </si>
  <si>
    <t>黃金富礦</t>
  </si>
  <si>
    <t>瘋狂砲手</t>
  </si>
  <si>
    <t>野火灼金</t>
  </si>
  <si>
    <t>霹靂椒娃</t>
  </si>
  <si>
    <t>牛B</t>
  </si>
  <si>
    <t>葉賢Deluxe</t>
  </si>
  <si>
    <t>搖錢豬</t>
  </si>
  <si>
    <t>后羿射日</t>
  </si>
  <si>
    <t>發發發</t>
  </si>
  <si>
    <t>超級幸運兒</t>
  </si>
  <si>
    <t>黃金摔角手</t>
  </si>
  <si>
    <t>金色幸運草</t>
  </si>
  <si>
    <t>变脸</t>
  </si>
  <si>
    <t>德古拉</t>
  </si>
  <si>
    <t>拿破崙</t>
  </si>
  <si>
    <t>霓虹踩地雷</t>
  </si>
  <si>
    <t>魔獸世界</t>
  </si>
  <si>
    <t>雷神之錘 Megaways</t>
  </si>
  <si>
    <t>衝鋒野牛</t>
  </si>
  <si>
    <t>阿斯加德之火</t>
  </si>
  <si>
    <t>羅賓漢</t>
  </si>
  <si>
    <t>黃金西域</t>
  </si>
  <si>
    <t>玩命之徒</t>
  </si>
  <si>
    <t>蔬果精靈</t>
  </si>
  <si>
    <t>幸運骰</t>
  </si>
  <si>
    <t>爆爆糖果</t>
  </si>
  <si>
    <t>跳跳獅</t>
  </si>
  <si>
    <t>海神</t>
  </si>
  <si>
    <t>台湾黑熊</t>
  </si>
  <si>
    <t>印度神虎</t>
  </si>
  <si>
    <t>創：光世紀</t>
  </si>
  <si>
    <t>魔法邊緣</t>
  </si>
  <si>
    <t>狂野海盜</t>
  </si>
  <si>
    <t>閃電糖果轟炸</t>
  </si>
  <si>
    <t>法老祕寶</t>
  </si>
  <si>
    <t>眾神和金字塔</t>
  </si>
  <si>
    <t>宙斯</t>
  </si>
  <si>
    <t>運財五福星</t>
  </si>
  <si>
    <t>可愛女巫</t>
  </si>
  <si>
    <t>新火鳳凰</t>
  </si>
  <si>
    <t>招財神獸</t>
  </si>
  <si>
    <t>轉運樂消消</t>
  </si>
  <si>
    <t>行運一條龍</t>
  </si>
  <si>
    <t>墨西哥辣椒</t>
  </si>
  <si>
    <t>龙舞</t>
  </si>
  <si>
    <t>很多妹子</t>
  </si>
  <si>
    <t>美人湯</t>
  </si>
  <si>
    <t>法老轉盤</t>
  </si>
  <si>
    <t>星光公主</t>
  </si>
  <si>
    <t>封神</t>
  </si>
  <si>
    <t>熾熱猛獁象</t>
  </si>
  <si>
    <t>古墓秘寶</t>
  </si>
  <si>
    <t>好運龍龍</t>
  </si>
  <si>
    <t>森林探險記</t>
  </si>
  <si>
    <t>爆金火焰7</t>
  </si>
  <si>
    <t>山海誌異</t>
  </si>
  <si>
    <t>古怪猴子5000倍</t>
  </si>
  <si>
    <t>金幣達人</t>
  </si>
  <si>
    <t>開心農場</t>
  </si>
  <si>
    <t>迪斯可之夜</t>
  </si>
  <si>
    <t>花开富贵</t>
  </si>
  <si>
    <t>寶你發</t>
  </si>
  <si>
    <t>驚爆隕石</t>
  </si>
  <si>
    <t>星光公主 1000</t>
  </si>
  <si>
    <t>人魚甜心</t>
  </si>
  <si>
    <t>足球前鋒</t>
  </si>
  <si>
    <t>喵財進寶</t>
  </si>
  <si>
    <t>熔岩精靈</t>
  </si>
  <si>
    <t>無盡</t>
  </si>
  <si>
    <t>銀行搶匪</t>
  </si>
  <si>
    <t>野蠻世界</t>
  </si>
  <si>
    <t>金獅賀歲</t>
  </si>
  <si>
    <t>當左選單在其它頁籤時</t>
  </si>
  <si>
    <t>幸運水果</t>
  </si>
  <si>
    <t>HUSA</t>
  </si>
  <si>
    <t>浪花2</t>
  </si>
  <si>
    <t>魚躍龍門</t>
  </si>
  <si>
    <t>幸運骰子</t>
  </si>
  <si>
    <t>麻將X</t>
  </si>
  <si>
    <t>上海甜心</t>
  </si>
  <si>
    <t>開羅神后</t>
  </si>
  <si>
    <t>逛夜市2</t>
  </si>
  <si>
    <t>糖糖派對</t>
  </si>
  <si>
    <t>仙女百搭</t>
  </si>
  <si>
    <t>開運舞獅7</t>
  </si>
  <si>
    <t>王者之劍</t>
  </si>
  <si>
    <t>大熊貓</t>
  </si>
  <si>
    <t>金玉滿堂</t>
  </si>
  <si>
    <t>顯示上排頁籤的熱門選項</t>
  </si>
  <si>
    <t>皇家777</t>
  </si>
  <si>
    <t>潑水節</t>
  </si>
  <si>
    <t>变脸2</t>
  </si>
  <si>
    <t>福神到</t>
  </si>
  <si>
    <t>古時代寶石</t>
  </si>
  <si>
    <t>瘋狂淘金</t>
  </si>
  <si>
    <t>亞馬孫 失落的黃金</t>
  </si>
  <si>
    <t>錦鯉躍錢</t>
  </si>
  <si>
    <t>埃及女神</t>
  </si>
  <si>
    <t>閃電神</t>
  </si>
  <si>
    <t>爆金777</t>
  </si>
  <si>
    <t>功夫猴子</t>
  </si>
  <si>
    <t>二哈當家</t>
  </si>
  <si>
    <t>龍王2</t>
  </si>
  <si>
    <t>女忍者</t>
  </si>
  <si>
    <t>飞龙在天</t>
  </si>
  <si>
    <t>天外飛仙</t>
  </si>
  <si>
    <t>霓虹猜大小</t>
  </si>
  <si>
    <t>5金獅 Megaways</t>
  </si>
  <si>
    <t>秦皇傳說</t>
  </si>
  <si>
    <t>極度野火獎金</t>
  </si>
  <si>
    <t>元素狂潮</t>
  </si>
  <si>
    <t>火焱爆發</t>
  </si>
  <si>
    <t>瘋狂小丑</t>
  </si>
  <si>
    <t>埃及之眼</t>
  </si>
  <si>
    <t>冰上曲棍球</t>
  </si>
  <si>
    <t>幸運王牌</t>
  </si>
  <si>
    <t>七十二變</t>
  </si>
  <si>
    <t>巫師商店黃金版</t>
  </si>
  <si>
    <t>天降财神</t>
  </si>
  <si>
    <t>大聖猴哥</t>
  </si>
  <si>
    <t>萬聖基諾</t>
  </si>
  <si>
    <t>阿茲特克 Powernudge</t>
  </si>
  <si>
    <t>雷神X</t>
  </si>
  <si>
    <t>超獵黃金</t>
  </si>
  <si>
    <t>碰碰胡</t>
  </si>
  <si>
    <t>金蟾蛙</t>
  </si>
  <si>
    <t>魔法森林</t>
  </si>
  <si>
    <t>福娃報喜</t>
  </si>
  <si>
    <t>海盜寶藏</t>
  </si>
  <si>
    <t>年年有餘</t>
  </si>
  <si>
    <t>幸運撲克 2</t>
  </si>
  <si>
    <t>龍王</t>
  </si>
  <si>
    <t>忍者</t>
  </si>
  <si>
    <t>飞鸟派对</t>
  </si>
  <si>
    <t>犎牛暴起</t>
  </si>
  <si>
    <t>爆獎賓果</t>
  </si>
  <si>
    <t>邁達斯之手</t>
  </si>
  <si>
    <t>慶典之月</t>
  </si>
  <si>
    <t>太陽神 女王 POWER COMBO</t>
  </si>
  <si>
    <t>瘋狂野牛</t>
  </si>
  <si>
    <t>電光女神</t>
  </si>
  <si>
    <t>巫師Deluxe</t>
  </si>
  <si>
    <t>金爆魚蝦蟹</t>
  </si>
  <si>
    <t>阿拉丁神燈</t>
  </si>
  <si>
    <t>船長的寶藏</t>
  </si>
  <si>
    <t>買特色・超級有勢</t>
  </si>
  <si>
    <t>巫師商店</t>
  </si>
  <si>
    <t>富豪哥2</t>
  </si>
  <si>
    <t>海盜王</t>
  </si>
  <si>
    <t>經典爆破震</t>
  </si>
  <si>
    <t>甜入心扉骰子</t>
  </si>
  <si>
    <t>瑪雅帝國</t>
  </si>
  <si>
    <t>亞歷山大女王</t>
  </si>
  <si>
    <t>龜兔賽車</t>
  </si>
  <si>
    <t>加密躁狂者</t>
  </si>
  <si>
    <t>5x鑽石7</t>
  </si>
  <si>
    <t>七龍珠</t>
  </si>
  <si>
    <t>魔鑽</t>
  </si>
  <si>
    <t>買特色・聖誕特快車</t>
  </si>
  <si>
    <t>美狄亞</t>
  </si>
  <si>
    <t>礦工哥布林</t>
  </si>
  <si>
    <t>芝麻开门 Mega</t>
  </si>
  <si>
    <t>_x0008_羅馬帝國</t>
  </si>
  <si>
    <t>飛行員</t>
  </si>
  <si>
    <t>汪汪之家Megaways</t>
  </si>
  <si>
    <t>黃金小丑</t>
  </si>
  <si>
    <t>雄鷹之翼</t>
  </si>
  <si>
    <t>尋寶奇航</t>
  </si>
  <si>
    <t>狂熱之戰</t>
  </si>
  <si>
    <t>超級巨星</t>
  </si>
  <si>
    <t>祥龍戲珠7</t>
  </si>
  <si>
    <t>海賊王</t>
  </si>
  <si>
    <t>搖錢樹</t>
  </si>
  <si>
    <t>買特色・喜從豬來</t>
  </si>
  <si>
    <t>福娃發發</t>
  </si>
  <si>
    <t>人魚傳說</t>
  </si>
  <si>
    <t>王牌</t>
  </si>
  <si>
    <t>阿拉伯</t>
  </si>
  <si>
    <t>多人猜大小</t>
  </si>
  <si>
    <t>西部牛仔黃金地段 Megaways</t>
  </si>
  <si>
    <t>招財貓</t>
  </si>
  <si>
    <t>全能宙斯百搭</t>
  </si>
  <si>
    <t>豪華金錢豹</t>
  </si>
  <si>
    <t>轉轉7</t>
  </si>
  <si>
    <t>海濱嘉年華</t>
  </si>
  <si>
    <t>三仙聚寶盆</t>
  </si>
  <si>
    <t>五福臨門</t>
  </si>
  <si>
    <t>海洋世界</t>
  </si>
  <si>
    <t>提金派對</t>
  </si>
  <si>
    <t>賣火柴的小女孩</t>
  </si>
  <si>
    <t>马上有钱</t>
  </si>
  <si>
    <t>小廚娘</t>
  </si>
  <si>
    <t>霓虹爆破震</t>
  </si>
  <si>
    <t>笑口迎財</t>
  </si>
  <si>
    <t>百搭王牌</t>
  </si>
  <si>
    <t>9罐黃金 MEGAWAYS™</t>
  </si>
  <si>
    <t>淘金樂</t>
  </si>
  <si>
    <t>糖聖誕派對</t>
  </si>
  <si>
    <t>八角形寶石</t>
  </si>
  <si>
    <t>爆爆豬</t>
  </si>
  <si>
    <t>秘林熊貓</t>
  </si>
  <si>
    <t>精靈射手</t>
  </si>
  <si>
    <t>王牌特工</t>
  </si>
  <si>
    <t>大糖盛世</t>
  </si>
  <si>
    <t>霓虹彈跳樂</t>
  </si>
  <si>
    <t>發發發龍</t>
  </si>
  <si>
    <t>功夫虎</t>
  </si>
  <si>
    <t>野牛圓月</t>
  </si>
  <si>
    <t>合成與魔法</t>
  </si>
  <si>
    <t>老司機</t>
  </si>
  <si>
    <t>西方神話</t>
  </si>
  <si>
    <t>超級爆金7 II</t>
  </si>
  <si>
    <t>泰拳</t>
  </si>
  <si>
    <t>泰有錢</t>
  </si>
  <si>
    <t>果凍27</t>
  </si>
  <si>
    <t>月光秘宝</t>
  </si>
  <si>
    <t>獅霸天下</t>
  </si>
  <si>
    <t>霓虹猜臨界</t>
  </si>
  <si>
    <t>西部牛仔黃金地段</t>
  </si>
  <si>
    <t>迦羅寶石2</t>
  </si>
  <si>
    <t>金罐淘金熱</t>
  </si>
  <si>
    <t>財富金蛋</t>
  </si>
  <si>
    <t>虎大哥88</t>
  </si>
  <si>
    <t>聖約之書</t>
  </si>
  <si>
    <t>惡龍寶藏</t>
  </si>
  <si>
    <t>招財8</t>
  </si>
  <si>
    <t>皇家7777</t>
  </si>
  <si>
    <t>嘻哈金剛</t>
  </si>
  <si>
    <t>喜洋羊</t>
  </si>
  <si>
    <t>霸王別姬</t>
  </si>
  <si>
    <t>淘金踩地雷</t>
  </si>
  <si>
    <t>火焰之界</t>
  </si>
  <si>
    <t>帝國女祭司</t>
  </si>
  <si>
    <t>瘋狂酒館</t>
  </si>
  <si>
    <t>泰會搖</t>
  </si>
  <si>
    <t>愛爾蘭精靈</t>
  </si>
  <si>
    <t>魔鑽 2</t>
  </si>
  <si>
    <t>荒野水牛</t>
  </si>
  <si>
    <t>小熊王國</t>
  </si>
  <si>
    <t>幸运熊猫</t>
  </si>
  <si>
    <t>雷霸龍</t>
  </si>
  <si>
    <t>淘金猜大小</t>
  </si>
  <si>
    <t>瘋狂金字塔</t>
  </si>
  <si>
    <t>吉利財神</t>
  </si>
  <si>
    <t>奧林匹斯 編年史 宙斯</t>
  </si>
  <si>
    <t>霹靂神龍</t>
  </si>
  <si>
    <t>勇士</t>
  </si>
  <si>
    <t>100x 鑽石7</t>
  </si>
  <si>
    <t>瘋狂博士</t>
  </si>
  <si>
    <t>暴怒棕熊</t>
  </si>
  <si>
    <t>嗨起來</t>
  </si>
  <si>
    <t>淘金猜臨界</t>
  </si>
  <si>
    <t>水果沙拉饗宴</t>
  </si>
  <si>
    <t>叢林之王</t>
  </si>
  <si>
    <t>再搶銀行 MEGAWAYS™</t>
  </si>
  <si>
    <t>瑪雅寶石</t>
  </si>
  <si>
    <t>百福金獅</t>
  </si>
  <si>
    <t>龍行天下</t>
  </si>
  <si>
    <t>鲤跃龙门</t>
  </si>
  <si>
    <t>熊貓俠</t>
  </si>
  <si>
    <t>命運女巫Megaways</t>
  </si>
  <si>
    <t>瘋狂搶金樂</t>
  </si>
  <si>
    <t>9個魔力豆子</t>
  </si>
  <si>
    <t>拳擊 Deluxe</t>
  </si>
  <si>
    <t>狗狗假期</t>
  </si>
  <si>
    <t>美杜莎</t>
  </si>
  <si>
    <t>骰宝无双</t>
  </si>
  <si>
    <t>龍來發</t>
  </si>
  <si>
    <t>武力忍者</t>
  </si>
  <si>
    <t>極速777</t>
  </si>
  <si>
    <t>富豪老虎</t>
  </si>
  <si>
    <t>蜜糖 888</t>
  </si>
  <si>
    <t>海洋之王</t>
  </si>
  <si>
    <t>十全金獅</t>
  </si>
  <si>
    <t>能量外星人</t>
  </si>
  <si>
    <t>幸运招财猫</t>
  </si>
  <si>
    <t>發財龍</t>
  </si>
  <si>
    <t>龐貝古城 Megareels Megaways</t>
  </si>
  <si>
    <t>極速豬來了</t>
  </si>
  <si>
    <t>阿蒙的面具</t>
  </si>
  <si>
    <t>草泥馬</t>
  </si>
  <si>
    <t>聖約之書 豪華版</t>
  </si>
  <si>
    <t>寵物樂園</t>
  </si>
  <si>
    <t>竹林熊貓</t>
  </si>
  <si>
    <t>元素连结 火</t>
  </si>
  <si>
    <t>餓狼傳說</t>
  </si>
  <si>
    <t>愛爾蘭人寶藏 Megaways</t>
  </si>
  <si>
    <t>霸金磚</t>
  </si>
  <si>
    <t>亞馬遜王國</t>
  </si>
  <si>
    <t>幸運寶石</t>
  </si>
  <si>
    <t>熱帶水果</t>
  </si>
  <si>
    <t>10x鑽石7</t>
  </si>
  <si>
    <t>过新年</t>
  </si>
  <si>
    <t>馬戲之王</t>
  </si>
  <si>
    <t>巨大犀牛 Megaways</t>
  </si>
  <si>
    <t>賞金獵人</t>
  </si>
  <si>
    <t>永恆寡婦</t>
  </si>
  <si>
    <t>永恆之火</t>
  </si>
  <si>
    <t>進入KTV</t>
  </si>
  <si>
    <t>鼠來寶</t>
  </si>
  <si>
    <t>唐伯虎点秋香2</t>
  </si>
  <si>
    <t>搶金庫</t>
  </si>
  <si>
    <t>宙斯vs哈迪斯-眾神之戰</t>
  </si>
  <si>
    <t>海盜女王</t>
  </si>
  <si>
    <t>鐵砧 &amp; 礦石</t>
  </si>
  <si>
    <t>小丑王</t>
  </si>
  <si>
    <t>金庫</t>
  </si>
  <si>
    <t>非洲</t>
  </si>
  <si>
    <t>幸运龙</t>
  </si>
  <si>
    <t>埃及神諭</t>
  </si>
  <si>
    <t>極速糖果聖誕</t>
  </si>
  <si>
    <t>奧林匹斯山之主</t>
  </si>
  <si>
    <t>深海尋寶</t>
  </si>
  <si>
    <t>八卦</t>
  </si>
  <si>
    <t>金钱豹</t>
  </si>
  <si>
    <t>愛麗絲</t>
  </si>
  <si>
    <t>奧林匹斯鍛造</t>
  </si>
  <si>
    <t>海底寶城</t>
  </si>
  <si>
    <t>高空彈迪</t>
  </si>
  <si>
    <t>泰國風情</t>
  </si>
  <si>
    <t>僅電腦版</t>
  </si>
  <si>
    <t>武媚娘</t>
  </si>
  <si>
    <t>暴发虎</t>
  </si>
  <si>
    <t>三倍猴哥</t>
  </si>
  <si>
    <t>印尼傳奇加多鐸卡</t>
  </si>
  <si>
    <t>777絕對豪華</t>
  </si>
  <si>
    <t>爆寶金剛</t>
  </si>
  <si>
    <t>海洋浪花</t>
  </si>
  <si>
    <t>已下架</t>
  </si>
  <si>
    <t>大力水手</t>
  </si>
  <si>
    <t>大警長</t>
  </si>
  <si>
    <t>富貴珠寶</t>
  </si>
  <si>
    <t>Zeus古代財富</t>
  </si>
  <si>
    <t>賭聖李奇</t>
  </si>
  <si>
    <t>鳳凰</t>
  </si>
  <si>
    <t>慾望城市</t>
  </si>
  <si>
    <t>大秘寶</t>
  </si>
  <si>
    <t>禽鳥之屋</t>
  </si>
  <si>
    <t>喝采的旺財</t>
  </si>
  <si>
    <t>喜從天降</t>
  </si>
  <si>
    <t>水果Bar</t>
  </si>
  <si>
    <t>奧林匹斯之門骰子</t>
  </si>
  <si>
    <t>阿茲特克天降大獎</t>
  </si>
  <si>
    <t>冰冰樂</t>
  </si>
  <si>
    <t>亞洲四虎</t>
  </si>
  <si>
    <t>烈焰轉輪</t>
  </si>
  <si>
    <t>5金兔 Megaways</t>
  </si>
  <si>
    <t>蘿拉卡芙特之神殿古墓</t>
  </si>
  <si>
    <t>海豚奇緣</t>
  </si>
  <si>
    <t>海盜傳奇</t>
  </si>
  <si>
    <t>金鷄報喜</t>
  </si>
  <si>
    <t>埃及神貓</t>
  </si>
  <si>
    <t>羅馬：黃金之戰</t>
  </si>
  <si>
    <t>黃金右腳</t>
  </si>
  <si>
    <t>神秘之沙</t>
  </si>
  <si>
    <t>動物叢林</t>
  </si>
  <si>
    <t>星光聖誕系列</t>
  </si>
  <si>
    <t>幸運香蕉</t>
  </si>
  <si>
    <t>小丑公主</t>
  </si>
  <si>
    <t>魔法石</t>
  </si>
  <si>
    <t>頂級糖果Powernudge</t>
  </si>
  <si>
    <t>安德瓦里：魔法戒指</t>
  </si>
  <si>
    <t>功夫猴王</t>
  </si>
  <si>
    <t>魔龍傳奇</t>
  </si>
  <si>
    <t>印尼傳說迦多鐸卡 1000</t>
  </si>
  <si>
    <t>水果大亨</t>
  </si>
  <si>
    <t>七起來</t>
  </si>
  <si>
    <t>魔幻之森</t>
  </si>
  <si>
    <t>廠商開桌限制(total:50)(企劃後補)；自家遊戲全上</t>
  </si>
  <si>
    <t>如遇遊戲下架，後續項目向前遞補移除遊戲之順序位置</t>
  </si>
  <si>
    <t>線上繁體放簡中</t>
  </si>
  <si>
    <t>瘋狂猴子</t>
  </si>
  <si>
    <t>捕魚內頁</t>
  </si>
  <si>
    <t>瘋狂猴子貴賓版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</si>
  <si>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</si>
  <si>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八爪天下海霸王</t>
  </si>
  <si>
    <t>財神捕魚</t>
  </si>
  <si>
    <t>財神彩金</t>
  </si>
  <si>
    <t>萬達爆金捕魚</t>
  </si>
  <si>
    <t>捕魚天堂</t>
  </si>
  <si>
    <t>蟲蟲樂園</t>
  </si>
  <si>
    <t>輕鬆捕魚</t>
  </si>
  <si>
    <t>龍王捕魚</t>
  </si>
  <si>
    <t>五龍捕魚</t>
  </si>
  <si>
    <t>獵龍霸主</t>
  </si>
  <si>
    <t>極速彩金捕魚</t>
  </si>
  <si>
    <t>星際捕魚</t>
  </si>
  <si>
    <t>海霸</t>
  </si>
  <si>
    <t>捕蟲達人</t>
  </si>
  <si>
    <t>海王捕魚</t>
  </si>
  <si>
    <t>捕魚一路發</t>
  </si>
  <si>
    <t>三仙劈魚</t>
  </si>
  <si>
    <t>開心捕魚</t>
  </si>
  <si>
    <t>吃我一炮</t>
  </si>
  <si>
    <t>王者捕魚</t>
  </si>
  <si>
    <t>大聖鬧海</t>
  </si>
  <si>
    <t>海霸王</t>
  </si>
  <si>
    <t>獵龍大亨</t>
  </si>
  <si>
    <t>賓果捕魚</t>
  </si>
  <si>
    <t>全明星捕魚</t>
  </si>
  <si>
    <t>內頁排序</t>
  </si>
  <si>
    <t>炸魚來了</t>
  </si>
  <si>
    <t>捕魚炸機</t>
  </si>
  <si>
    <t>海皇爭霸 龍鳳傳說</t>
  </si>
  <si>
    <t>萬達金霸王捕魚</t>
  </si>
  <si>
    <t>大聖捕魚</t>
  </si>
  <si>
    <t>激鬥捕魚</t>
  </si>
  <si>
    <t>萬達金財神捕魚</t>
  </si>
  <si>
    <t>祖瑪龍</t>
  </si>
  <si>
    <t>海盜捕魚</t>
  </si>
  <si>
    <t>寶船捕魚</t>
  </si>
  <si>
    <t>金蟾埔魚</t>
  </si>
  <si>
    <t>祖瑪榮耀</t>
  </si>
  <si>
    <t>開心捕魚5</t>
  </si>
  <si>
    <t>龍爺放魚</t>
  </si>
  <si>
    <t>獵龍高手</t>
  </si>
  <si>
    <t>西遊降魔</t>
  </si>
  <si>
    <t>獵龍大亨2</t>
  </si>
  <si>
    <t>李逵劈魚</t>
  </si>
  <si>
    <t>海盜搶魚</t>
  </si>
  <si>
    <t>龍王捕魚2</t>
  </si>
  <si>
    <t>一槌爆富</t>
  </si>
  <si>
    <t>錢龍捕魚</t>
  </si>
  <si>
    <t>海綿寶寶</t>
  </si>
  <si>
    <t>捕魚迪斯可</t>
  </si>
  <si>
    <t>招財貓釣魚</t>
  </si>
  <si>
    <t>飛龍寶藏</t>
  </si>
  <si>
    <t>海王3</t>
  </si>
  <si>
    <t>植物大戰恐龍</t>
  </si>
  <si>
    <t>奪寶傳奇</t>
  </si>
  <si>
    <t>海王 2 Ex - 好友吧</t>
  </si>
  <si>
    <t>海王 2 Ex - 新手</t>
  </si>
  <si>
    <t>海王彩金</t>
  </si>
  <si>
    <t>海王 2 Ex - 初手</t>
  </si>
  <si>
    <t>海王 2 Ex - 專手</t>
  </si>
  <si>
    <t>漁人碼頭</t>
  </si>
  <si>
    <t>彩票內頁</t>
  </si>
  <si>
    <t>官方彩</t>
  </si>
  <si>
    <t>電子彩票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</si>
  <si>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</si>
  <si>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泰國彩</t>
  </si>
  <si>
    <t>寮國彩</t>
  </si>
  <si>
    <t>RG賓果</t>
  </si>
  <si>
    <t>RG泰彩3D</t>
  </si>
  <si>
    <t>RG泰彩6D</t>
  </si>
  <si>
    <t>RG 12生肖</t>
  </si>
  <si>
    <t>RG 動物彩</t>
  </si>
  <si>
    <t>RG賽車</t>
  </si>
  <si>
    <t>棋牌內頁</t>
  </si>
  <si>
    <t>MP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</si>
  <si>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</si>
  <si>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博丁</t>
  </si>
  <si>
    <t>Dummy</t>
  </si>
  <si>
    <t>21點</t>
  </si>
  <si>
    <t>九雞</t>
  </si>
  <si>
    <t>德州撲克</t>
  </si>
  <si>
    <t>牌肯</t>
  </si>
  <si>
    <t>泰式高牌2張牌</t>
  </si>
  <si>
    <t>多密</t>
  </si>
  <si>
    <t>五人牛牛</t>
  </si>
  <si>
    <t>多米諾</t>
  </si>
  <si>
    <t>印度炸金花</t>
  </si>
  <si>
    <t>黑傑克</t>
  </si>
  <si>
    <t>拉密</t>
  </si>
  <si>
    <t>搶莊牌九</t>
  </si>
  <si>
    <t>MP博登</t>
  </si>
  <si>
    <t>博登</t>
  </si>
  <si>
    <t>炸金花</t>
  </si>
  <si>
    <t>UNO</t>
  </si>
  <si>
    <t>搶莊牛牛</t>
  </si>
  <si>
    <t>越式13張</t>
  </si>
  <si>
    <t>派肯</t>
  </si>
  <si>
    <t>通比牛牛</t>
  </si>
  <si>
    <t>二人牛牛</t>
  </si>
  <si>
    <t>十三水</t>
  </si>
  <si>
    <t>多米諾球球</t>
  </si>
  <si>
    <t>泰式德州撲克</t>
  </si>
  <si>
    <t>瘋狂派肯</t>
  </si>
  <si>
    <t>歡樂鬥地主</t>
  </si>
  <si>
    <t>炸彈13</t>
  </si>
  <si>
    <t>二人梭哈</t>
  </si>
  <si>
    <t>卡特</t>
  </si>
  <si>
    <t>(接入中)</t>
  </si>
  <si>
    <t>三公</t>
  </si>
  <si>
    <t>明牌牛牛</t>
  </si>
  <si>
    <t>上莊博登</t>
  </si>
  <si>
    <t>土豪百家樂</t>
  </si>
  <si>
    <t>推筒子</t>
  </si>
  <si>
    <t>二人雀神</t>
  </si>
  <si>
    <t>血流成河</t>
  </si>
  <si>
    <t>看牌牛牛</t>
  </si>
  <si>
    <t>電子廠商</t>
  </si>
  <si>
    <t>接入方式</t>
  </si>
  <si>
    <t>電子遊戲桌數</t>
  </si>
  <si>
    <t>捕魚遊戲桌數</t>
  </si>
  <si>
    <t>合計</t>
  </si>
  <si>
    <t>●議題：電子遊戲桌定義新增及下架的標準</t>
  </si>
  <si>
    <r>
      <rPr>
        <sz val="12"/>
        <color theme="1"/>
        <rFont val="PMingLiu"/>
      </rPr>
      <t>PP (</t>
    </r>
    <r>
      <rPr>
        <sz val="12"/>
        <color theme="1"/>
        <rFont val="微軟正黑體"/>
        <family val="2"/>
        <charset val="136"/>
      </rPr>
      <t>無魚機</t>
    </r>
    <r>
      <rPr>
        <sz val="12"/>
        <color theme="1"/>
        <rFont val="Calibri"/>
        <family val="2"/>
      </rPr>
      <t xml:space="preserve">) </t>
    </r>
  </si>
  <si>
    <t xml:space="preserve">MG </t>
  </si>
  <si>
    <t xml:space="preserve">FC </t>
  </si>
  <si>
    <t>NS</t>
  </si>
  <si>
    <t>Ameba(無魚機)</t>
  </si>
  <si>
    <t>黃金館</t>
  </si>
  <si>
    <t>棋牌廠商</t>
  </si>
  <si>
    <t>桌數</t>
  </si>
  <si>
    <t>真人廠商</t>
  </si>
  <si>
    <t>百家</t>
  </si>
  <si>
    <t>特色</t>
  </si>
  <si>
    <t>XG</t>
  </si>
  <si>
    <t>體育廠商</t>
  </si>
  <si>
    <r>
      <rPr>
        <sz val="12"/>
        <color theme="1"/>
        <rFont val="PMingLiu"/>
      </rPr>
      <t>CMD368</t>
    </r>
    <r>
      <rPr>
        <sz val="10"/>
        <color theme="1"/>
        <rFont val="PMingLiu"/>
      </rPr>
      <t>(接入中</t>
    </r>
  </si>
  <si>
    <t>電競廠商</t>
  </si>
  <si>
    <t>動競廠商</t>
  </si>
  <si>
    <t>電
子
廠
商</t>
  </si>
  <si>
    <t>新廠商接入時，先接對方提供的前20名遊戲，若這20名遊戲有以下的情況，在往21名後的遊戲依序挑選符合的遊戲</t>
  </si>
  <si>
    <t>老虎機或魚機類的遊戲名稱與RSG相同且遊戲主題及內容相似不接</t>
  </si>
  <si>
    <t>老虎機或魚機類的遊戲名稱與RSG不同，但遊戲主題、內容或規則與RSG相同，明顯是復刻的遊戲</t>
  </si>
  <si>
    <r>
      <rPr>
        <sz val="12"/>
        <color theme="1"/>
        <rFont val="Calibri"/>
        <family val="2"/>
      </rPr>
      <t xml:space="preserve">電子遊戲類型有JP，且非包含在RTP的遊戲不接
</t>
    </r>
    <r>
      <rPr>
        <sz val="12"/>
        <color rgb="FF0000FF"/>
        <rFont val="Calibri"/>
        <family val="2"/>
      </rPr>
      <t>(目前有抽JC的只有RSG，若廠商的JP也需要上繳貢獻值的話，我們不接)</t>
    </r>
  </si>
  <si>
    <t>電子遊戲類型有超過1天以上之未結算注單問題，例Gemini深水炸彈 ，如果玩家投注後沒在繼續操作或兌現，需等到週一才會結算</t>
  </si>
  <si>
    <t>電子遊戲類型中電子彩票、電子棋牌不接</t>
  </si>
  <si>
    <t>電子遊戲類型出現非老虎機、魚機、街機、彩票、棋牌之外的類型，需先確認遊戲模式後再評估是否要接 ；例這次的Gemini哈希有一款遊戲未結算問題</t>
  </si>
  <si>
    <t>例外情形</t>
  </si>
  <si>
    <t>符合上述問題，但該遊戲有商務因素或遊戲具有極高賣點，需於主管說明該遊戲目前的詳細狀況並確認是否接入</t>
  </si>
  <si>
    <t>無法判斷是否能接入時，需於主管說明該遊戲目前的詳細狀況並確認是否接入</t>
  </si>
  <si>
    <t>未來同意開放他家有JP機制需上繳JC也能接入時；需請技術新增拉單計算JC的程式，這需要代理一起按照佔成承擔</t>
  </si>
  <si>
    <t>體
育
廠
商</t>
  </si>
  <si>
    <t>只接一般體育、虛擬體育或體育相關的延申遊戲；勿有彩票、真人或電子類參雜在他們的遊戲大廳；若有時請對方關閉</t>
  </si>
  <si>
    <t>沙巴體育特別注意：目前僅開一般體育(只有足球、足球串關、籃球、美式足球、網球、棒球、高爾夫球、賽車、其他賽事、電競)及虛擬體育 (廠商後台有賽事開關)</t>
  </si>
  <si>
    <t>3.1了解限額模式是否符合可以控制遊戲的單筆最小押分、單筆最大押分及單場最大限注
3.2 提前兌換方式
3.3負水盤注單拉單內容
3.4審核單是即時的嗎，狀態有哪些</t>
  </si>
  <si>
    <t>棋
牌
廠
商</t>
  </si>
  <si>
    <t xml:space="preserve">棋牌遊戲內有真人遊戲類的，百家樂、龍虎、輪盤、骰寶或RTP超過97的遊戲 不接
原因：這幾款遊戲在RG都有主要客群，加上也有區塊鏈，應該以我們真人遊戲為主 </t>
  </si>
  <si>
    <r>
      <rPr>
        <b/>
        <u/>
        <sz val="14"/>
        <color rgb="FF0563C1"/>
        <rFont val="Calibri"/>
        <family val="2"/>
      </rPr>
      <t>RSG</t>
    </r>
    <r>
      <rPr>
        <b/>
        <sz val="14"/>
        <rFont val="Calibri"/>
        <family val="2"/>
      </rPr>
      <t xml:space="preserve"> (75)</t>
    </r>
  </si>
  <si>
    <r>
      <rPr>
        <b/>
        <u/>
        <sz val="14"/>
        <color rgb="FF0563C1"/>
        <rFont val="Calibri"/>
        <family val="2"/>
      </rPr>
      <t>JDB</t>
    </r>
    <r>
      <rPr>
        <b/>
        <sz val="14"/>
        <rFont val="Calibri"/>
        <family val="2"/>
      </rPr>
      <t xml:space="preserve"> (103)</t>
    </r>
  </si>
  <si>
    <t>DS (27)</t>
  </si>
  <si>
    <t>PP (31)</t>
  </si>
  <si>
    <t>JILI (25)</t>
  </si>
  <si>
    <t>MG (49)</t>
  </si>
  <si>
    <t>FC (28)</t>
  </si>
  <si>
    <t>NS (20)</t>
  </si>
  <si>
    <t>JOKER  (34)</t>
  </si>
  <si>
    <t>TP (26)</t>
  </si>
  <si>
    <t>GR (22)</t>
  </si>
  <si>
    <t>Ameba (20)</t>
  </si>
  <si>
    <t>PS(25)</t>
  </si>
  <si>
    <t>战神吕布</t>
  </si>
  <si>
    <t>给猫金币</t>
  </si>
  <si>
    <t>超级王牌</t>
  </si>
  <si>
    <t>古代财富 Poseidon Megaways™</t>
  </si>
  <si>
    <t>神灯金灵</t>
  </si>
  <si>
    <t>龙龙龙</t>
  </si>
  <si>
    <t>龙之火焰</t>
  </si>
  <si>
    <t>阿拉丁神灯</t>
  </si>
  <si>
    <t>聚宝财神</t>
  </si>
  <si>
    <t>火凤凰</t>
  </si>
  <si>
    <t>黄金帝国</t>
  </si>
  <si>
    <t>幸运双星</t>
  </si>
  <si>
    <t>财富连连</t>
  </si>
  <si>
    <t>糖糖派对</t>
  </si>
  <si>
    <t>幸运星</t>
  </si>
  <si>
    <t>海盗宝藏</t>
  </si>
  <si>
    <t>一本万利</t>
  </si>
  <si>
    <t>罗马竞技场</t>
  </si>
  <si>
    <t>发起来</t>
  </si>
  <si>
    <t>奥林匹斯之门</t>
  </si>
  <si>
    <t>迦罗宝石</t>
  </si>
  <si>
    <t>幸运双星百搭</t>
  </si>
  <si>
    <t>大过年</t>
  </si>
  <si>
    <t>经典水果7</t>
  </si>
  <si>
    <t>鹰夫人</t>
  </si>
  <si>
    <t>摇钱猪</t>
  </si>
  <si>
    <t>齐天大圣</t>
  </si>
  <si>
    <t>糖果疯爆</t>
  </si>
  <si>
    <t>吕姬无双</t>
  </si>
  <si>
    <t>极速糖果</t>
  </si>
  <si>
    <t>疯狂钱来也</t>
  </si>
  <si>
    <t>喝彩的旺财</t>
  </si>
  <si>
    <t>财神到</t>
  </si>
  <si>
    <r>
      <rPr>
        <sz val="12"/>
        <color rgb="FF000000"/>
        <rFont val="Calibri"/>
        <family val="2"/>
      </rPr>
      <t>爆金火焰</t>
    </r>
    <r>
      <rPr>
        <sz val="12"/>
        <color rgb="FF000000"/>
        <rFont val="Calibri"/>
        <family val="2"/>
      </rPr>
      <t>7</t>
    </r>
  </si>
  <si>
    <t>招财进宝</t>
  </si>
  <si>
    <t>浪花</t>
  </si>
  <si>
    <t>天外飞仙</t>
  </si>
  <si>
    <t>西部牛仔黄金地段</t>
  </si>
  <si>
    <t>欢乐糖果百搭</t>
  </si>
  <si>
    <t>疯狂野牛</t>
  </si>
  <si>
    <t>熔岩精灵</t>
  </si>
  <si>
    <t>天方夜谭</t>
  </si>
  <si>
    <r>
      <rPr>
        <sz val="12"/>
        <color rgb="FF000000"/>
        <rFont val="Calibri"/>
        <family val="2"/>
      </rPr>
      <t>开运舞狮</t>
    </r>
    <r>
      <rPr>
        <sz val="12"/>
        <color rgb="FF000000"/>
        <rFont val="Calibri"/>
        <family val="2"/>
      </rPr>
      <t>7</t>
    </r>
  </si>
  <si>
    <t>招财神兽</t>
  </si>
  <si>
    <t>麻将发了</t>
  </si>
  <si>
    <t>甜心盛宴圣诞</t>
  </si>
  <si>
    <t>罗马X</t>
  </si>
  <si>
    <t>极度野火奖金</t>
  </si>
  <si>
    <t>西部风云</t>
  </si>
  <si>
    <t>钱滚钱</t>
  </si>
  <si>
    <t>众神</t>
  </si>
  <si>
    <t>猴子5000倍</t>
  </si>
  <si>
    <t>龙王2</t>
  </si>
  <si>
    <t>马戏之王</t>
  </si>
  <si>
    <t>黄金富矿</t>
  </si>
  <si>
    <t>疯狂777</t>
  </si>
  <si>
    <t>烈焰战狼 Megaways</t>
  </si>
  <si>
    <t>荷鲁斯之眼</t>
  </si>
  <si>
    <t>斗鸡王者</t>
  </si>
  <si>
    <t>马雅王</t>
  </si>
  <si>
    <t>无限王牌</t>
  </si>
  <si>
    <t>火焰与玫瑰小丑</t>
  </si>
  <si>
    <t>火焱爆发</t>
  </si>
  <si>
    <t>拳击 2</t>
  </si>
  <si>
    <r>
      <rPr>
        <sz val="12"/>
        <color rgb="FF000000"/>
        <rFont val="Calibri"/>
        <family val="2"/>
      </rPr>
      <t>5x</t>
    </r>
    <r>
      <rPr>
        <sz val="12"/>
        <color rgb="FF000000"/>
        <rFont val="Calibri"/>
        <family val="2"/>
      </rPr>
      <t>钻石</t>
    </r>
    <r>
      <rPr>
        <sz val="12"/>
        <color rgb="FF000000"/>
        <rFont val="Calibri"/>
        <family val="2"/>
      </rPr>
      <t>7</t>
    </r>
  </si>
  <si>
    <t>金狮贺岁</t>
  </si>
  <si>
    <t>魔龙传奇</t>
  </si>
  <si>
    <t>奥林匹斯山之主</t>
  </si>
  <si>
    <t>锦鲤跃钱</t>
  </si>
  <si>
    <t>七龙盛世</t>
  </si>
  <si>
    <t>大财神</t>
  </si>
  <si>
    <r>
      <rPr>
        <sz val="12"/>
        <color rgb="FF000000"/>
        <rFont val="Calibri"/>
        <family val="2"/>
      </rPr>
      <t xml:space="preserve">100x </t>
    </r>
    <r>
      <rPr>
        <sz val="12"/>
        <color rgb="FF000000"/>
        <rFont val="Calibri"/>
        <family val="2"/>
      </rPr>
      <t>钻石</t>
    </r>
    <r>
      <rPr>
        <sz val="12"/>
        <color rgb="FF000000"/>
        <rFont val="Calibri"/>
        <family val="2"/>
      </rPr>
      <t>7</t>
    </r>
  </si>
  <si>
    <t>五神兽</t>
  </si>
  <si>
    <t>大熊猫</t>
  </si>
  <si>
    <t>金刚</t>
  </si>
  <si>
    <t>钻石大亨</t>
  </si>
  <si>
    <t>古时代宝石</t>
  </si>
  <si>
    <t>疯狂炮手</t>
  </si>
  <si>
    <t>冰雪猛虎</t>
  </si>
  <si>
    <t>龟兔赛车</t>
  </si>
  <si>
    <t>转转7</t>
  </si>
  <si>
    <t>至尊珠宝</t>
  </si>
  <si>
    <r>
      <rPr>
        <sz val="12"/>
        <color rgb="FF000000"/>
        <rFont val="Calibri"/>
        <family val="2"/>
      </rPr>
      <t>祥龙戏珠</t>
    </r>
    <r>
      <rPr>
        <sz val="12"/>
        <color rgb="FF000000"/>
        <rFont val="Calibri"/>
        <family val="2"/>
      </rPr>
      <t>7</t>
    </r>
  </si>
  <si>
    <t>赢多多</t>
  </si>
  <si>
    <t>开心农场</t>
  </si>
  <si>
    <t>鱼跃龙门</t>
  </si>
  <si>
    <t>埃及神猫</t>
  </si>
  <si>
    <t>冲锋野牛</t>
  </si>
  <si>
    <t>野牛圆月</t>
  </si>
  <si>
    <t>寻宝奇航</t>
  </si>
  <si>
    <t>幸运条纹</t>
  </si>
  <si>
    <r>
      <rPr>
        <sz val="12"/>
        <color rgb="FF000000"/>
        <rFont val="Calibri"/>
        <family val="2"/>
      </rPr>
      <t>超级爆金</t>
    </r>
    <r>
      <rPr>
        <sz val="12"/>
        <color rgb="FF000000"/>
        <rFont val="Calibri"/>
        <family val="2"/>
      </rPr>
      <t>7 II</t>
    </r>
  </si>
  <si>
    <t>野蛮世界</t>
  </si>
  <si>
    <t>幸运水果</t>
  </si>
  <si>
    <t>狮霸天下</t>
  </si>
  <si>
    <t>糖果星星</t>
  </si>
  <si>
    <t>法老秘宝</t>
  </si>
  <si>
    <t>快乐招财猫</t>
  </si>
  <si>
    <t>豪华金钱豹</t>
  </si>
  <si>
    <t>老司机</t>
  </si>
  <si>
    <t>埃及艳后</t>
  </si>
  <si>
    <t>五龙争霸</t>
  </si>
  <si>
    <t>大秘宝</t>
  </si>
  <si>
    <t>西部牛仔黄金地段 Megaways</t>
  </si>
  <si>
    <t>淘金乐</t>
  </si>
  <si>
    <t>玛雅帝国</t>
  </si>
  <si>
    <t>诅咒Deluxe</t>
  </si>
  <si>
    <r>
      <rPr>
        <sz val="12"/>
        <color rgb="FF000000"/>
        <rFont val="Calibri"/>
        <family val="2"/>
      </rPr>
      <t>爆金</t>
    </r>
    <r>
      <rPr>
        <sz val="12"/>
        <color rgb="FF000000"/>
        <rFont val="Calibri"/>
        <family val="2"/>
      </rPr>
      <t>777</t>
    </r>
  </si>
  <si>
    <t>海洋派对</t>
  </si>
  <si>
    <t>年年有余</t>
  </si>
  <si>
    <t>七十二变</t>
  </si>
  <si>
    <t>埃及神谕</t>
  </si>
  <si>
    <t>疯狂金字塔</t>
  </si>
  <si>
    <t>人鱼甜心</t>
  </si>
  <si>
    <t>非洲 X UP™</t>
  </si>
  <si>
    <t>富贵大亨</t>
  </si>
  <si>
    <t>幸运宝石</t>
  </si>
  <si>
    <t>十全金狮</t>
  </si>
  <si>
    <t>新火凤凰</t>
  </si>
  <si>
    <t>船长的宝藏</t>
  </si>
  <si>
    <t>美狄亚</t>
  </si>
  <si>
    <t>迈达斯之手</t>
  </si>
  <si>
    <t>冰球突破豪华版</t>
  </si>
  <si>
    <t>巨海觅宝</t>
  </si>
  <si>
    <t>草泥马</t>
  </si>
  <si>
    <t>麻将发发发</t>
  </si>
  <si>
    <t>百变熊猫</t>
  </si>
  <si>
    <t>一路发</t>
  </si>
  <si>
    <t>丧尸嘉年华</t>
  </si>
  <si>
    <t>疯狂淘金</t>
  </si>
  <si>
    <t>炽热猛犸象</t>
  </si>
  <si>
    <t>罗宾汉</t>
  </si>
  <si>
    <t>赌圣李奇</t>
  </si>
  <si>
    <t>可爱女巫</t>
  </si>
  <si>
    <r>
      <rPr>
        <sz val="12"/>
        <color rgb="FF000000"/>
        <rFont val="Calibri"/>
        <family val="2"/>
      </rPr>
      <t>10x</t>
    </r>
    <r>
      <rPr>
        <sz val="12"/>
        <color rgb="FF000000"/>
        <rFont val="Calibri"/>
        <family val="2"/>
      </rPr>
      <t>钻石</t>
    </r>
    <r>
      <rPr>
        <sz val="12"/>
        <color rgb="FF000000"/>
        <rFont val="Calibri"/>
        <family val="2"/>
      </rPr>
      <t>7</t>
    </r>
  </si>
  <si>
    <t>山海志异</t>
  </si>
  <si>
    <t>发发发</t>
  </si>
  <si>
    <t>龙王</t>
  </si>
  <si>
    <t>爱丽丝</t>
  </si>
  <si>
    <t>圣诞惊喜礼物</t>
  </si>
  <si>
    <t>秦皇传说</t>
  </si>
  <si>
    <t>篮球巨星</t>
  </si>
  <si>
    <t>大过年2</t>
  </si>
  <si>
    <t>森林探险记</t>
  </si>
  <si>
    <t>爆爆猪</t>
  </si>
  <si>
    <t>魔钻</t>
  </si>
  <si>
    <t>皇家 7777</t>
  </si>
  <si>
    <t>大鲈鱼溅水</t>
  </si>
  <si>
    <t>神奇 连环 阿波罗</t>
  </si>
  <si>
    <t>古墓秘宝</t>
  </si>
  <si>
    <t>泰会摇</t>
  </si>
  <si>
    <t>无尽</t>
  </si>
  <si>
    <t>百福金狮</t>
  </si>
  <si>
    <t>蔬果精灵</t>
  </si>
  <si>
    <t>摇钱树</t>
  </si>
  <si>
    <t>赌王扑克</t>
  </si>
  <si>
    <t>小厨娘</t>
  </si>
  <si>
    <t>红火暴击</t>
  </si>
  <si>
    <t>庆典之月</t>
  </si>
  <si>
    <t>10000个愿望</t>
  </si>
  <si>
    <t>蜜糖爆击</t>
  </si>
  <si>
    <t>冰冰乐</t>
  </si>
  <si>
    <t>宠物乐园</t>
  </si>
  <si>
    <t>王者之剑</t>
  </si>
  <si>
    <t>关公</t>
  </si>
  <si>
    <t>宝矿利</t>
  </si>
  <si>
    <t>发发发龙</t>
  </si>
  <si>
    <t>冰球突破</t>
  </si>
  <si>
    <t>合成与魔法</t>
  </si>
  <si>
    <t>闪电神</t>
  </si>
  <si>
    <t>超级巨星</t>
  </si>
  <si>
    <t>金鸡报喜</t>
  </si>
  <si>
    <t>金猴爷</t>
  </si>
  <si>
    <t>超级大鲈鱼暴风雨 - 圣诞鱼获</t>
  </si>
  <si>
    <t>黄金小丑</t>
  </si>
  <si>
    <t>超级 星星</t>
  </si>
  <si>
    <t>疯狂小丑</t>
  </si>
  <si>
    <t>福娃报喜</t>
  </si>
  <si>
    <t>动物丛林</t>
  </si>
  <si>
    <t>三倍金刚</t>
  </si>
  <si>
    <t>5金狮 Megaways</t>
  </si>
  <si>
    <t>招财猫</t>
  </si>
  <si>
    <t>舞龙</t>
  </si>
  <si>
    <t>喵财进宝</t>
  </si>
  <si>
    <t>恶龙宝藏</t>
  </si>
  <si>
    <t>五福临门</t>
  </si>
  <si>
    <t>野蛮游戏</t>
  </si>
  <si>
    <t>亿万富翁</t>
  </si>
  <si>
    <t>马上发</t>
  </si>
  <si>
    <r>
      <rPr>
        <sz val="12"/>
        <color theme="1"/>
        <rFont val="Calibri"/>
        <family val="2"/>
      </rPr>
      <t>宙斯</t>
    </r>
    <r>
      <rPr>
        <sz val="12"/>
        <color theme="1"/>
        <rFont val="Calibri"/>
        <family val="2"/>
      </rPr>
      <t>vs</t>
    </r>
    <r>
      <rPr>
        <sz val="12"/>
        <color theme="1"/>
        <rFont val="Calibri"/>
        <family val="2"/>
      </rPr>
      <t>哈迪斯</t>
    </r>
    <r>
      <rPr>
        <sz val="12"/>
        <color theme="1"/>
        <rFont val="Calibri"/>
        <family val="2"/>
      </rPr>
      <t>-</t>
    </r>
    <r>
      <rPr>
        <sz val="12"/>
        <color theme="1"/>
        <rFont val="Calibri"/>
        <family val="2"/>
      </rPr>
      <t>众神之战</t>
    </r>
  </si>
  <si>
    <t>9个烈焰面具</t>
  </si>
  <si>
    <t>财富金蛋</t>
  </si>
  <si>
    <t>巫师Deluxe</t>
  </si>
  <si>
    <t>金爆鱼虾蟹</t>
  </si>
  <si>
    <t>金鸡报囍</t>
  </si>
  <si>
    <t>旺财神</t>
  </si>
  <si>
    <t>星光圣诞系列</t>
  </si>
  <si>
    <t>亚历山大女王</t>
  </si>
  <si>
    <t>钱树推币机</t>
  </si>
  <si>
    <t>三仙聚宝盆</t>
  </si>
  <si>
    <t>疯狂博士</t>
  </si>
  <si>
    <t>梯子游戏</t>
  </si>
  <si>
    <t>迦罗宝石2</t>
  </si>
  <si>
    <t>Zeus古代财富</t>
  </si>
  <si>
    <t>马戏团推币机</t>
  </si>
  <si>
    <t>玛雅黄金城</t>
  </si>
  <si>
    <t>人鱼传说</t>
  </si>
  <si>
    <t>现金宝箱</t>
  </si>
  <si>
    <t>北极女巫</t>
  </si>
  <si>
    <t>发财推币机</t>
  </si>
  <si>
    <t>海滨嘉年华</t>
  </si>
  <si>
    <t>财神麻将</t>
  </si>
  <si>
    <t>金蟾祖玛</t>
  </si>
  <si>
    <t>海怪的高额赏金</t>
  </si>
  <si>
    <t>完美白金</t>
  </si>
  <si>
    <t>一触即发</t>
  </si>
  <si>
    <t>八角形宝石</t>
  </si>
  <si>
    <t>竹林熊猫</t>
  </si>
  <si>
    <t>烧烤汉堡</t>
  </si>
  <si>
    <t>小丑赛跑</t>
  </si>
  <si>
    <t>Oz之书锁定并旋转</t>
  </si>
  <si>
    <t>多彩骰宝</t>
  </si>
  <si>
    <t>泰有钱</t>
  </si>
  <si>
    <t>神秘之书</t>
  </si>
  <si>
    <t>野蛮恶魔</t>
  </si>
  <si>
    <t>幸运鸡</t>
  </si>
  <si>
    <t>圣约之书</t>
  </si>
  <si>
    <t>疯狂大鲈鱼 亚马逊极限</t>
  </si>
  <si>
    <t>9 个烈焰面具 HyperSpins™</t>
  </si>
  <si>
    <t>爱尔兰精灵</t>
  </si>
  <si>
    <t>欲望城市</t>
  </si>
  <si>
    <t>金块大劫案</t>
  </si>
  <si>
    <t>神奇连环宙斯</t>
  </si>
  <si>
    <t>火焰珍珠宾果</t>
  </si>
  <si>
    <t>飞鸟派对豪华版</t>
  </si>
  <si>
    <t>奥林匹斯编年史 X UP</t>
  </si>
  <si>
    <t>加密躁狂者宾果</t>
  </si>
  <si>
    <t>行运一条龙</t>
  </si>
  <si>
    <t>不朽情缘</t>
  </si>
  <si>
    <t>海王宾果</t>
  </si>
  <si>
    <t>元素连结 水</t>
  </si>
  <si>
    <t>龙息之焰</t>
  </si>
  <si>
    <t>大财神 宾果</t>
  </si>
  <si>
    <t>泰好运</t>
  </si>
  <si>
    <t>咕咕农场</t>
  </si>
  <si>
    <t>刺客之月</t>
  </si>
  <si>
    <t>矿工哥布林</t>
  </si>
  <si>
    <t>神龙大侠</t>
  </si>
  <si>
    <t>再抢银行 MEGAWAYS™</t>
  </si>
  <si>
    <t>幸运拉霸</t>
  </si>
  <si>
    <t>冰球突破幸运百搭</t>
  </si>
  <si>
    <t>烈焰转轮</t>
  </si>
  <si>
    <t>雷霆万钧之百搭闪电</t>
  </si>
  <si>
    <t>海底宝城</t>
  </si>
  <si>
    <t>农场夜惊魂</t>
  </si>
  <si>
    <t>黄金香蕉帝国</t>
  </si>
  <si>
    <t>萝拉卡芙特之神庙古墓</t>
  </si>
  <si>
    <t>玛雅金疯狂</t>
  </si>
  <si>
    <t>奥古斯都</t>
  </si>
  <si>
    <t>采矿土豪</t>
  </si>
  <si>
    <t>东方珍兽</t>
  </si>
  <si>
    <t>虎克船长</t>
  </si>
  <si>
    <t>哥萨克勇士：荒野狩猎</t>
  </si>
  <si>
    <t>福娃发发</t>
  </si>
  <si>
    <t>奥林匹亚神庙</t>
  </si>
  <si>
    <t>篮球巨星百搭</t>
  </si>
  <si>
    <t>777绝对豪华</t>
  </si>
  <si>
    <t>足球前锋</t>
  </si>
  <si>
    <t>提金派对</t>
  </si>
  <si>
    <t>东方神兽</t>
  </si>
  <si>
    <t>水果大爆发</t>
  </si>
  <si>
    <t>金猪爆吉</t>
  </si>
  <si>
    <t>好运777</t>
  </si>
  <si>
    <t>冰球突破 点球大战</t>
  </si>
  <si>
    <t>狂野宠物</t>
  </si>
  <si>
    <t>跳跳狮</t>
  </si>
  <si>
    <t>唐伯虎点秋香</t>
  </si>
  <si>
    <t>果冻27</t>
  </si>
  <si>
    <t>幸运麟</t>
  </si>
  <si>
    <t>幸运福娃</t>
  </si>
  <si>
    <t>巫师商店</t>
  </si>
  <si>
    <t>霓虹圆</t>
  </si>
  <si>
    <t>骆马大冒险</t>
  </si>
  <si>
    <t>采矿宝贝</t>
  </si>
  <si>
    <t>嗨起来</t>
  </si>
  <si>
    <t>飞象财富</t>
  </si>
  <si>
    <t>文房四宝</t>
  </si>
  <si>
    <t>秘林熊猫</t>
  </si>
  <si>
    <t>龙行天下</t>
  </si>
  <si>
    <t>水晶王国</t>
  </si>
  <si>
    <t>七起来</t>
  </si>
  <si>
    <t>小熊王国</t>
  </si>
  <si>
    <t>龙虎百搭</t>
  </si>
  <si>
    <t>卖火柴的小女孩</t>
  </si>
  <si>
    <t>虎福生丰</t>
  </si>
  <si>
    <t>黄金之书</t>
  </si>
  <si>
    <t>江山美人</t>
  </si>
  <si>
    <t>魔术秀</t>
  </si>
  <si>
    <t>招财狮</t>
  </si>
  <si>
    <t>精灵射手</t>
  </si>
  <si>
    <t>超级钻</t>
  </si>
  <si>
    <t>巫师商店黄金版</t>
  </si>
  <si>
    <t>狗来富</t>
  </si>
  <si>
    <t>太极</t>
  </si>
  <si>
    <t>麻雀无双</t>
  </si>
  <si>
    <t>嘻哈金刚</t>
  </si>
  <si>
    <t>鼠来宝</t>
  </si>
  <si>
    <t>泼水节</t>
  </si>
  <si>
    <t>悟空</t>
  </si>
  <si>
    <t>金色幸运草</t>
  </si>
  <si>
    <t>蹦迪吧</t>
  </si>
  <si>
    <t>疯狂科学家</t>
  </si>
  <si>
    <t>丛林活宝</t>
  </si>
  <si>
    <t>奇幻糖果岛</t>
  </si>
  <si>
    <t>白富美</t>
  </si>
  <si>
    <t>开运夺宝</t>
  </si>
  <si>
    <t>金饺子</t>
  </si>
  <si>
    <t>幸运凤</t>
  </si>
  <si>
    <t>拿破仑</t>
  </si>
  <si>
    <t>包大人</t>
  </si>
  <si>
    <t>超能IV</t>
  </si>
  <si>
    <t>幸运淘金鼠</t>
  </si>
  <si>
    <t>忍者大进击</t>
  </si>
  <si>
    <t>街头霸王</t>
  </si>
  <si>
    <t>少女前线</t>
  </si>
  <si>
    <t>熊猫厨王</t>
  </si>
  <si>
    <t>妲己</t>
  </si>
  <si>
    <r>
      <rPr>
        <b/>
        <u/>
        <sz val="14"/>
        <color rgb="FF0563C1"/>
        <rFont val="Calibri"/>
        <family val="2"/>
      </rPr>
      <t>RSG</t>
    </r>
    <r>
      <rPr>
        <b/>
        <sz val="14"/>
        <rFont val="Calibri"/>
        <family val="2"/>
      </rPr>
      <t xml:space="preserve"> (2)</t>
    </r>
  </si>
  <si>
    <r>
      <rPr>
        <b/>
        <u/>
        <sz val="14"/>
        <color rgb="FF0563C1"/>
        <rFont val="Calibri"/>
        <family val="2"/>
      </rPr>
      <t>JDB</t>
    </r>
    <r>
      <rPr>
        <b/>
        <sz val="14"/>
        <rFont val="Calibri"/>
        <family val="2"/>
      </rPr>
      <t xml:space="preserve"> (7)</t>
    </r>
  </si>
  <si>
    <t>DS (9)</t>
  </si>
  <si>
    <t>JILI (10)</t>
  </si>
  <si>
    <t>MG (2)</t>
  </si>
  <si>
    <t>FC (4)</t>
  </si>
  <si>
    <t>NS (1)</t>
  </si>
  <si>
    <t>JOKER (14)</t>
  </si>
  <si>
    <t>TP (7)</t>
  </si>
  <si>
    <t>GR(2)</t>
  </si>
  <si>
    <t>Ameba</t>
  </si>
  <si>
    <t>财神捕鱼</t>
  </si>
  <si>
    <t>三仙捕鱼</t>
  </si>
  <si>
    <t xml:space="preserve">無 </t>
  </si>
  <si>
    <t>万达爆金捕鱼</t>
  </si>
  <si>
    <t>星际捕鱼</t>
  </si>
  <si>
    <t>捕鱼天堂</t>
  </si>
  <si>
    <t>虫虫乐园</t>
  </si>
  <si>
    <t>轻松捕鱼</t>
  </si>
  <si>
    <t>龙王捕鱼</t>
  </si>
  <si>
    <t>福娃捕鱼</t>
  </si>
  <si>
    <t>五龙捕鱼</t>
  </si>
  <si>
    <t>猎龙霸主</t>
  </si>
  <si>
    <t>万达金财神捕鱼</t>
  </si>
  <si>
    <t>大圣捕鱼</t>
  </si>
  <si>
    <t>捕虫达人</t>
  </si>
  <si>
    <t>海王捕鱼</t>
  </si>
  <si>
    <t>捕鱼一路发</t>
  </si>
  <si>
    <t>宝船捕鱼</t>
  </si>
  <si>
    <t>祖玛龙</t>
  </si>
  <si>
    <t>三仙劈鱼</t>
  </si>
  <si>
    <t>激斗捕鱼</t>
  </si>
  <si>
    <t>大圣闹海</t>
  </si>
  <si>
    <t>海盗捕鱼</t>
  </si>
  <si>
    <t>猎龙高手</t>
  </si>
  <si>
    <t>金蟾埔鱼</t>
  </si>
  <si>
    <t>祖玛荣耀</t>
  </si>
  <si>
    <t>龙王捕鱼2</t>
  </si>
  <si>
    <t>开心捕鱼5</t>
  </si>
  <si>
    <t>龙爷放鱼</t>
  </si>
  <si>
    <t>捕鱼迪斯可</t>
  </si>
  <si>
    <t>植物大战恐龙</t>
  </si>
  <si>
    <t>李逵劈鱼</t>
  </si>
  <si>
    <t>海盗抢鱼</t>
  </si>
  <si>
    <t>西游降魔</t>
  </si>
  <si>
    <t>海绵宝宝</t>
  </si>
  <si>
    <t>宾果捕鱼</t>
  </si>
  <si>
    <t>海王 2 Ex - 专手</t>
  </si>
  <si>
    <t>渔人码头</t>
  </si>
  <si>
    <t>MT(23)</t>
  </si>
  <si>
    <t>MP (18)</t>
  </si>
  <si>
    <t>九鸡</t>
  </si>
  <si>
    <t>21点</t>
  </si>
  <si>
    <t>德州扑克</t>
  </si>
  <si>
    <t>抢庄牛牛</t>
  </si>
  <si>
    <t>越式13张</t>
  </si>
  <si>
    <t>泰式高牌2张牌</t>
  </si>
  <si>
    <t>多米诺</t>
  </si>
  <si>
    <t>多米诺球球</t>
  </si>
  <si>
    <t>泰式德州扑克</t>
  </si>
  <si>
    <t>疯狂派肯</t>
  </si>
  <si>
    <t>欢乐斗地主</t>
  </si>
  <si>
    <t>黑杰克</t>
  </si>
  <si>
    <t>炸弹13</t>
  </si>
  <si>
    <t>抢庄牌九</t>
  </si>
  <si>
    <t>上庄博登</t>
  </si>
  <si>
    <t>土豪百家乐</t>
  </si>
  <si>
    <t>Live Bingo</t>
  </si>
  <si>
    <t>瘋狂金魚</t>
  </si>
  <si>
    <t>龍舞</t>
  </si>
  <si>
    <t>排序</t>
  </si>
  <si>
    <t>GameID</t>
  </si>
  <si>
    <t>zh-tw
繁中</t>
  </si>
  <si>
    <t>zh-cn
簡中</t>
  </si>
  <si>
    <t>en
英文</t>
  </si>
  <si>
    <t>th
泰文</t>
  </si>
  <si>
    <t>黃金帝國2</t>
  </si>
  <si>
    <t>黄金帝国2</t>
  </si>
  <si>
    <t>Golden Empire2</t>
  </si>
  <si>
    <t>อาณาจักร ทองคำ2</t>
  </si>
  <si>
    <t>神龍寶藏4</t>
  </si>
  <si>
    <t>神龙宝藏4</t>
  </si>
  <si>
    <t>Dragon Treasure 4</t>
  </si>
  <si>
    <t>สมบัติมังกร 4</t>
  </si>
  <si>
    <t>Golden Empire</t>
  </si>
  <si>
    <t>อาณาจักร ทองคำ</t>
  </si>
  <si>
    <t>神龍寶藏3</t>
  </si>
  <si>
    <t>神龙宝藏3</t>
  </si>
  <si>
    <t>Dragon's Treasure 3</t>
  </si>
  <si>
    <t>สมบัติมังกร 3</t>
  </si>
  <si>
    <t>直式神龍寶藏3</t>
  </si>
  <si>
    <t>直式神龙宝藏3</t>
  </si>
  <si>
    <t>Dragon’s Treasure 3 M</t>
  </si>
  <si>
    <t>สมบัติมังกร 3 M</t>
  </si>
  <si>
    <t>百搭財神</t>
  </si>
  <si>
    <t>百搭财神</t>
  </si>
  <si>
    <t>Wild Fortune</t>
  </si>
  <si>
    <t>ไฉ่ซิงแห่งWild</t>
  </si>
  <si>
    <t>Maneki Neko</t>
  </si>
  <si>
    <t>แมวโชคดี</t>
  </si>
  <si>
    <t>爆礦專家</t>
  </si>
  <si>
    <t>爆矿专家</t>
  </si>
  <si>
    <t>Mining Maestro</t>
  </si>
  <si>
    <t>ผู้เชี่ยวชาญ การขุดเจาะ</t>
  </si>
  <si>
    <t>百搭財神2</t>
  </si>
  <si>
    <t>百搭财神2</t>
  </si>
  <si>
    <t>Wild Fortune 2</t>
  </si>
  <si>
    <t>ไฉ่ซิงแห่งWild 2</t>
  </si>
  <si>
    <t>炸翻天</t>
  </si>
  <si>
    <t>Fireworks Blessings</t>
  </si>
  <si>
    <t>ประทัดร่วง ทรัพย์</t>
  </si>
  <si>
    <t>Maya Empire</t>
  </si>
  <si>
    <t>อาณาจักรของมายัน</t>
  </si>
  <si>
    <t>辣椒王</t>
  </si>
  <si>
    <t>Chili King</t>
  </si>
  <si>
    <t>ราชาพริก</t>
  </si>
  <si>
    <t>福祿壽</t>
  </si>
  <si>
    <t>福禄寿</t>
  </si>
  <si>
    <t>Three Star Fortune</t>
  </si>
  <si>
    <t>ทรี สตาร์ กอด</t>
  </si>
  <si>
    <t>黃金彌勒佛</t>
  </si>
  <si>
    <t>黄金弥勒佛</t>
  </si>
  <si>
    <t>Golden Maitreya</t>
  </si>
  <si>
    <t>พระไมตรีทองคำ</t>
  </si>
  <si>
    <t>王者榮耀</t>
  </si>
  <si>
    <t>王者荣耀</t>
  </si>
  <si>
    <t>Honor of Kings</t>
  </si>
  <si>
    <t>สง่าราศีแห่งกษัตริย์</t>
  </si>
  <si>
    <t>鳳凰傳奇</t>
  </si>
  <si>
    <t>凤凰传奇</t>
  </si>
  <si>
    <t>Legend of Phoenix</t>
  </si>
  <si>
    <t>ตำนานนกฟีนิกซ์</t>
  </si>
  <si>
    <t>Zeus</t>
  </si>
  <si>
    <t>ซีอุส</t>
  </si>
  <si>
    <t>糖果傳奇</t>
  </si>
  <si>
    <t>糖果传奇</t>
  </si>
  <si>
    <t>Candy Crush Saga</t>
  </si>
  <si>
    <t>เทพนิยายลูกอม</t>
  </si>
  <si>
    <t>秦始皇PLUS</t>
  </si>
  <si>
    <t>Emperor Qin Shi Huang PLUS</t>
  </si>
  <si>
    <t>จักรพรรดิ ฉินซีฮ่องเต้ PLUS</t>
  </si>
  <si>
    <t>狂野鑽石</t>
  </si>
  <si>
    <t>狂野钻石</t>
  </si>
  <si>
    <t>Crazy Diamonds</t>
  </si>
  <si>
    <t>เพชร</t>
  </si>
  <si>
    <t>點石成金</t>
  </si>
  <si>
    <t>点石成金</t>
  </si>
  <si>
    <t>The Hand of Midas</t>
  </si>
  <si>
    <t>มือของมิดัส</t>
  </si>
  <si>
    <t>荒野傳奇</t>
  </si>
  <si>
    <t>荒野传奇</t>
  </si>
  <si>
    <t>Wild Legends</t>
  </si>
  <si>
    <t>ตำนานป่าทุ่ง</t>
  </si>
  <si>
    <t>芝麻開門</t>
  </si>
  <si>
    <t>open sesame</t>
  </si>
  <si>
    <t>เปิดประตูเวทมนตร์</t>
  </si>
  <si>
    <t>火龍王國</t>
  </si>
  <si>
    <t>火龙王国</t>
  </si>
  <si>
    <t>Kingdom of Fire Dragon</t>
  </si>
  <si>
    <t>อาณาจักร แห่งมังกรไฟ</t>
  </si>
  <si>
    <t>財源滾滾來</t>
  </si>
  <si>
    <t>财源滚滚来</t>
  </si>
  <si>
    <t>Rich roll in</t>
  </si>
  <si>
    <t>เงินทองไหลมา</t>
  </si>
  <si>
    <t>寶石派對</t>
  </si>
  <si>
    <t>宝石派对</t>
  </si>
  <si>
    <t>Gem Gala</t>
  </si>
  <si>
    <t>งานเลี้ยงเพชร</t>
  </si>
  <si>
    <t>舞獅</t>
  </si>
  <si>
    <t>舞狮</t>
  </si>
  <si>
    <t>Lion Dance</t>
  </si>
  <si>
    <t>เต้นสิงโต</t>
  </si>
  <si>
    <t>提基圖騰</t>
  </si>
  <si>
    <t>提基图腾</t>
  </si>
  <si>
    <t>Tiki Totem</t>
  </si>
  <si>
    <t>โทเท็มฮาวายทิกิ</t>
  </si>
  <si>
    <t>鬥牛王</t>
  </si>
  <si>
    <t>斗牛王</t>
  </si>
  <si>
    <t>Bullfight King</t>
  </si>
  <si>
    <t>กษัตริย์แห่ง สู้กระทิง</t>
  </si>
  <si>
    <t>大嘴鳥</t>
  </si>
  <si>
    <t>大嘴鸟</t>
  </si>
  <si>
    <t>Toucan</t>
  </si>
  <si>
    <t>นกปากใหญ่</t>
  </si>
  <si>
    <t>水豚酒吧</t>
  </si>
  <si>
    <t>Capybara Bar</t>
  </si>
  <si>
    <t>คาปิบาร่า บาร์</t>
  </si>
  <si>
    <t>金蛋農場</t>
  </si>
  <si>
    <t>金蛋农场</t>
  </si>
  <si>
    <t>Golden Farm</t>
  </si>
  <si>
    <t>ฟาร์มทองคำ</t>
  </si>
  <si>
    <t>淘金礦工</t>
  </si>
  <si>
    <t>淘金矿工</t>
  </si>
  <si>
    <t>Gold Miner</t>
  </si>
  <si>
    <t>ขุดแร่แปรทองคำ</t>
  </si>
  <si>
    <t>財源廣進</t>
  </si>
  <si>
    <t>财源广进</t>
  </si>
  <si>
    <t>Wealth is Coming</t>
  </si>
  <si>
    <t>พิชิตแหล่งขุมทรัพย์ทั่วปฐพี​</t>
  </si>
  <si>
    <t>狂爆野牛</t>
  </si>
  <si>
    <t>Raging Bison</t>
  </si>
  <si>
    <t>วัวกระทิงรุนแรง</t>
  </si>
  <si>
    <t>長征財神</t>
  </si>
  <si>
    <t>长征财神</t>
  </si>
  <si>
    <t>Rocket God of Wealth</t>
  </si>
  <si>
    <t>ไฉ่ซิงเอี๊ยแห่งร็อคเก็ต</t>
  </si>
  <si>
    <t>秦始皇</t>
  </si>
  <si>
    <t>Emperor Qin Shi Huang</t>
  </si>
  <si>
    <t>จักรพรรดิฉินซีฮ่องเต้</t>
  </si>
  <si>
    <t>Robin Hood</t>
  </si>
  <si>
    <t>โรบินฮู้ด</t>
  </si>
  <si>
    <t>龍龍龍III</t>
  </si>
  <si>
    <t>龙龙龙III</t>
  </si>
  <si>
    <t>Long Long Long III</t>
  </si>
  <si>
    <t>หลง หลง หลง III</t>
  </si>
  <si>
    <t>獵寶捕魚</t>
  </si>
  <si>
    <t>猎宝捕鱼</t>
  </si>
  <si>
    <t>Bounty Fishing</t>
  </si>
  <si>
    <t>การตกปลา รางวัล</t>
  </si>
  <si>
    <t>視訊彩</t>
  </si>
  <si>
    <t>彩別代號
gameID</t>
  </si>
  <si>
    <t>12/9下架</t>
  </si>
  <si>
    <t>繁中zhtw</t>
  </si>
  <si>
    <t>簡中zhcn</t>
  </si>
  <si>
    <t>泰文thai</t>
  </si>
  <si>
    <t>英文en</t>
  </si>
  <si>
    <t>群組</t>
  </si>
  <si>
    <t>BGL01</t>
  </si>
  <si>
    <t>視訊賓果</t>
  </si>
  <si>
    <t>视讯宾果</t>
  </si>
  <si>
    <t>วิดีโอบิงโก</t>
  </si>
  <si>
    <t>V</t>
  </si>
  <si>
    <t>TAI01</t>
  </si>
  <si>
    <t>泰国彩</t>
  </si>
  <si>
    <t>หวยไทย</t>
  </si>
  <si>
    <t>THAI (Thai lottery )</t>
  </si>
  <si>
    <t>官方彩票</t>
  </si>
  <si>
    <t>有開</t>
  </si>
  <si>
    <t>T6D01</t>
  </si>
  <si>
    <t>視訊泰彩6D</t>
  </si>
  <si>
    <t>视讯泰彩6D</t>
  </si>
  <si>
    <t>6D Thai lottory video</t>
  </si>
  <si>
    <t>วิดีโอหวยไทย6D</t>
  </si>
  <si>
    <t>T3D01</t>
  </si>
  <si>
    <t>視訊泰彩3D</t>
  </si>
  <si>
    <t>视讯泰彩3D</t>
  </si>
  <si>
    <t>วิดีโอหวยไทย3D</t>
  </si>
  <si>
    <t>3D Thai lottory video</t>
  </si>
  <si>
    <t>RG視訊彩</t>
  </si>
  <si>
    <t>敬請期待</t>
  </si>
  <si>
    <t>TZD01</t>
  </si>
  <si>
    <t>視訊12生肖</t>
  </si>
  <si>
    <t>视讯12生肖</t>
  </si>
  <si>
    <t>12 Thai zodiacs video</t>
  </si>
  <si>
    <t>วิดีโอ12 ปีนักษัตร</t>
  </si>
  <si>
    <t>PKT01</t>
  </si>
  <si>
    <t>視訊賽車</t>
  </si>
  <si>
    <t>视讯赛车</t>
  </si>
  <si>
    <t>Racing Video</t>
  </si>
  <si>
    <t>วิดีโอแข่งรถ</t>
  </si>
  <si>
    <t>LAC01</t>
  </si>
  <si>
    <t>視訊動物彩</t>
  </si>
  <si>
    <t>视讯动物彩</t>
  </si>
  <si>
    <t>Live Animal Lottery</t>
  </si>
  <si>
    <t>หวยวิดีโอสัตว์</t>
  </si>
  <si>
    <t>T3D02</t>
  </si>
  <si>
    <t>RGหวยไทย3D</t>
  </si>
  <si>
    <t>RG Thai Lottery 3D</t>
  </si>
  <si>
    <t>RG彩票</t>
  </si>
  <si>
    <t>11/6開</t>
  </si>
  <si>
    <t>T6D02</t>
  </si>
  <si>
    <t>RGหวยไทย6D</t>
  </si>
  <si>
    <t>RG Thai Lottery 6D</t>
  </si>
  <si>
    <t>TZD02</t>
  </si>
  <si>
    <t>RG12ปีนักษัตร</t>
  </si>
  <si>
    <t>RG Chinese Zodiac</t>
  </si>
  <si>
    <t>LAO01</t>
  </si>
  <si>
    <t>寮国彩</t>
  </si>
  <si>
    <t>LAO lottory</t>
  </si>
  <si>
    <t>หวยลาว</t>
  </si>
  <si>
    <t>PKT02</t>
  </si>
  <si>
    <t>視訊賽車B</t>
  </si>
  <si>
    <t>视讯赛车B</t>
  </si>
  <si>
    <t>วิดีโอไลฟ์ แข่งรถB</t>
  </si>
  <si>
    <t>Car racing live videoB</t>
  </si>
  <si>
    <t>PKT03</t>
  </si>
  <si>
    <t>視訊賽車C</t>
  </si>
  <si>
    <t>视讯赛车C</t>
  </si>
  <si>
    <t>วิดีโอไลฟ์ แข่งรถC</t>
  </si>
  <si>
    <t>Car racing live videoC</t>
  </si>
  <si>
    <t>BGL02</t>
  </si>
  <si>
    <t>RG 賓果</t>
  </si>
  <si>
    <t>RG 宾果</t>
  </si>
  <si>
    <t>Rg Bingo</t>
  </si>
  <si>
    <t>RGบิงโก</t>
  </si>
  <si>
    <t>LAC02</t>
  </si>
  <si>
    <t>RG 动物彩</t>
  </si>
  <si>
    <t>RGหวยสัตว์</t>
  </si>
  <si>
    <t>RG Animal Lottery</t>
  </si>
  <si>
    <t>PKT04</t>
  </si>
  <si>
    <t>RG赛车</t>
  </si>
  <si>
    <t>RGแข่งรถ</t>
  </si>
  <si>
    <t>RG Racing</t>
  </si>
  <si>
    <t>PKT05</t>
  </si>
  <si>
    <t>RG 賽車B</t>
  </si>
  <si>
    <t>RG 赛车B</t>
  </si>
  <si>
    <t>RG วิดีโอแข่งรถB</t>
  </si>
  <si>
    <t>RG Car racing B</t>
  </si>
  <si>
    <t>PKT06</t>
  </si>
  <si>
    <t>RG 賽車C</t>
  </si>
  <si>
    <t>RG 赛车C</t>
  </si>
  <si>
    <t>RG วิดีโอแข่งรถC</t>
  </si>
  <si>
    <t>RG Car racing C</t>
  </si>
  <si>
    <t>維護中</t>
  </si>
  <si>
    <t>RPS01</t>
  </si>
  <si>
    <t>剪刀石頭布-
視訊泰彩3D</t>
  </si>
  <si>
    <t>剪刀石头布-
视讯泰彩3D</t>
  </si>
  <si>
    <t>เปิCายิDงฉุบ-
วิดีโอไลฟ์ หวยไทย 3D</t>
  </si>
  <si>
    <t>rock paper scissors-
3D Thai lottory live video</t>
  </si>
  <si>
    <t>RPS02</t>
  </si>
  <si>
    <t>剪刀石頭布-
視訊泰彩6D</t>
  </si>
  <si>
    <t>剪刀石头布-
视讯泰彩6D</t>
  </si>
  <si>
    <t>เปิCายิDงฉุบ-
ดีโอไลฟ์ หวยไทย 6D</t>
  </si>
  <si>
    <t>rock paper scissors-
6D Thai lottory live video</t>
  </si>
  <si>
    <t>RPS03</t>
  </si>
  <si>
    <t>剪刀石頭布-
視訊12生肖</t>
  </si>
  <si>
    <t>剪刀石头布-
视讯12生肖</t>
  </si>
  <si>
    <t>เปิCายิDงฉุบ-
วิดีโอไลฟ์12นักษัตรไทย</t>
  </si>
  <si>
    <t>rock paper scissors-
12 Thai zodiacs live video</t>
  </si>
  <si>
    <t>RPS04</t>
  </si>
  <si>
    <t>剪刀石頭布-
視訊賽車</t>
  </si>
  <si>
    <t>剪刀石头布-
视讯赛车</t>
  </si>
  <si>
    <t>เปิCายิDงฉุบ-
วิดีโอไลฟ์ แข่งรถ</t>
  </si>
  <si>
    <t>rock paper scissors-
Car racing live video</t>
  </si>
  <si>
    <t>編號</t>
  </si>
  <si>
    <t>桌號
GameDeskID</t>
  </si>
  <si>
    <t>桌別代碼
Desk</t>
  </si>
  <si>
    <t>桌別名稱(繁體中文)
GameName(TW)</t>
  </si>
  <si>
    <t>桌別名稱(簡體中文)
GameName(CN)</t>
  </si>
  <si>
    <t>桌別名稱(英文)
GameName(EN)</t>
  </si>
  <si>
    <t>桌別名稱(泰文)
GameName(TH)</t>
  </si>
  <si>
    <r>
      <rPr>
        <b/>
        <sz val="12"/>
        <color rgb="FF000000"/>
        <rFont val="Noto Sans TC"/>
      </rPr>
      <t>桌別名稱</t>
    </r>
    <r>
      <rPr>
        <b/>
        <sz val="12"/>
        <color rgb="FF000000"/>
        <rFont val="Noto Sans TC"/>
      </rPr>
      <t>(</t>
    </r>
    <r>
      <rPr>
        <b/>
        <sz val="12"/>
        <color rgb="FF000000"/>
        <rFont val="Noto Sans TC"/>
      </rPr>
      <t>韓文</t>
    </r>
    <r>
      <rPr>
        <b/>
        <sz val="12"/>
        <color rgb="FF000000"/>
        <rFont val="Noto Sans TC"/>
      </rPr>
      <t>)
GameName(KR)</t>
    </r>
  </si>
  <si>
    <t>桌別名稱(緬甸文)
GameName(MY)</t>
  </si>
  <si>
    <t>桌別名稱(越南文)
GameName(VN)</t>
  </si>
  <si>
    <t>桌別名稱(日文)
GameName(JA)</t>
  </si>
  <si>
    <t>桌別名稱(印尼文)
GameName()</t>
  </si>
  <si>
    <t>桌別名稱(寮文)
GameName
(Lao script)</t>
  </si>
  <si>
    <t>桌別名稱(馬來文)
GameName
(Malay script)</t>
  </si>
  <si>
    <t>桌別名稱(西班牙文)
GameName
(Spainish script)</t>
  </si>
  <si>
    <t>百家樂P-C</t>
  </si>
  <si>
    <t>百家乐P-C</t>
  </si>
  <si>
    <t>Baccarat P-C</t>
  </si>
  <si>
    <t>บาคาร่า P-C</t>
  </si>
  <si>
    <t>바카라 P-C</t>
  </si>
  <si>
    <t>バカラ P-C</t>
  </si>
  <si>
    <t>Baccarat  P-C</t>
  </si>
  <si>
    <t>ບາຄາຣ່າ P-C</t>
  </si>
  <si>
    <t>Bakarat P-C</t>
  </si>
  <si>
    <t>Bacarrá P-C</t>
  </si>
  <si>
    <t>12/16下架</t>
  </si>
  <si>
    <t>百家樂P-D</t>
  </si>
  <si>
    <t>百家乐P-D</t>
  </si>
  <si>
    <t>Baccarat P-D</t>
  </si>
  <si>
    <t>บาคาร่า P-D</t>
  </si>
  <si>
    <t>바카라 P-D</t>
  </si>
  <si>
    <t>バカラ P-D</t>
  </si>
  <si>
    <t>Baccarat  P-D</t>
  </si>
  <si>
    <t>ບາຄາຣ່າ P-D</t>
  </si>
  <si>
    <t>Bakarat P-D</t>
  </si>
  <si>
    <t>Bacarrá P-D</t>
  </si>
  <si>
    <t xml:space="preserve">GCBC20201101
</t>
  </si>
  <si>
    <t>百家乐C-A</t>
  </si>
  <si>
    <t>Baccarat C-A</t>
  </si>
  <si>
    <t>บาคาร่า C-A</t>
  </si>
  <si>
    <t>바카라 C-A</t>
  </si>
  <si>
    <t>バカラ C-A</t>
  </si>
  <si>
    <t>Baccarat  C-A</t>
  </si>
  <si>
    <t>ບາຄາຣ່າ C-A</t>
  </si>
  <si>
    <t>Bakarat C-A</t>
  </si>
  <si>
    <t>Bacarrá C-A</t>
  </si>
  <si>
    <t xml:space="preserve">GCBC20201102
</t>
  </si>
  <si>
    <t>百家乐C-B</t>
  </si>
  <si>
    <t>Baccarat C-B</t>
  </si>
  <si>
    <t>บาคาร่า C-B</t>
  </si>
  <si>
    <t>바카라 C-B</t>
  </si>
  <si>
    <t>バカラ C-B</t>
  </si>
  <si>
    <t>Baccarat  C-B</t>
  </si>
  <si>
    <t>ບາຄາຣ່າ C-B</t>
  </si>
  <si>
    <t>Bakarat C-B</t>
  </si>
  <si>
    <t>Bacarrá C-B</t>
  </si>
  <si>
    <t>GCBC20201103</t>
  </si>
  <si>
    <t>百家樂C-C</t>
  </si>
  <si>
    <t>百家乐C-C</t>
  </si>
  <si>
    <t>Baccarat C-C</t>
  </si>
  <si>
    <t>บาคาร่า C-C</t>
  </si>
  <si>
    <t>바카라 C-C</t>
  </si>
  <si>
    <t>バカラ C-C</t>
  </si>
  <si>
    <t>Baccarat  C-C</t>
  </si>
  <si>
    <t>ບາຄາຣ່າ C-C</t>
  </si>
  <si>
    <t>Bakarat C-C</t>
  </si>
  <si>
    <t>Bacarrá C-C</t>
  </si>
  <si>
    <t>GCBC20201104</t>
  </si>
  <si>
    <t>百家樂C-D</t>
  </si>
  <si>
    <t>百家乐C-D</t>
  </si>
  <si>
    <t>Baccarat C-D</t>
  </si>
  <si>
    <t>บาคาร่า C-D</t>
  </si>
  <si>
    <t>바카라 C-D</t>
  </si>
  <si>
    <t>バカラ C-D</t>
  </si>
  <si>
    <t>Baccarat  C-D</t>
  </si>
  <si>
    <t>ບາຄາຣ່າ C-D</t>
  </si>
  <si>
    <t>Bakarat C-D</t>
  </si>
  <si>
    <t>Bacarrá C-D</t>
  </si>
  <si>
    <t>GCBC20201105</t>
  </si>
  <si>
    <t>百家樂C-E</t>
  </si>
  <si>
    <t>百家乐C-E</t>
  </si>
  <si>
    <t>Baccarat C-E</t>
  </si>
  <si>
    <t>บาคาร่า C-E</t>
  </si>
  <si>
    <t>바카라 C-E</t>
  </si>
  <si>
    <t>バカラ C-E</t>
  </si>
  <si>
    <t>Baccarat  C-E</t>
  </si>
  <si>
    <t>ບາຄາຣ່າ C-E</t>
  </si>
  <si>
    <t>Bakarat C-E</t>
  </si>
  <si>
    <t>Bacarrá C-E</t>
  </si>
  <si>
    <t>GCBC20201106</t>
  </si>
  <si>
    <t>百家樂C-F</t>
  </si>
  <si>
    <t>百家乐C-F</t>
  </si>
  <si>
    <t>Baccarat C-F</t>
  </si>
  <si>
    <t>บาคาร่า C-F</t>
  </si>
  <si>
    <t>바카라 C-F</t>
  </si>
  <si>
    <t>バカラ C-F</t>
  </si>
  <si>
    <t>Baccarat  C-F</t>
  </si>
  <si>
    <t>ບາຄາຣ່າ C-F</t>
  </si>
  <si>
    <t>Bakarat C-F</t>
  </si>
  <si>
    <t>Bacarrá C-F</t>
  </si>
  <si>
    <t>百家乐P-A</t>
  </si>
  <si>
    <t>Baccarat P-A</t>
  </si>
  <si>
    <t>บาคาร่า P-A</t>
  </si>
  <si>
    <t>바카라 P-A</t>
  </si>
  <si>
    <t>バカラ P-A</t>
  </si>
  <si>
    <t>Baccarat  P-A</t>
  </si>
  <si>
    <t>ບາຄາຣ່າ P-A</t>
  </si>
  <si>
    <t>Bakarat P-A</t>
  </si>
  <si>
    <t>Bacarrá P-A</t>
  </si>
  <si>
    <t>百家樂P-B</t>
  </si>
  <si>
    <t>百家乐P-B</t>
  </si>
  <si>
    <t>Baccarat P-B</t>
  </si>
  <si>
    <t>บาคาร่า P-B</t>
  </si>
  <si>
    <t>바카라 P-B</t>
  </si>
  <si>
    <t>バカラ P-B</t>
  </si>
  <si>
    <t>Baccarat  P-B</t>
  </si>
  <si>
    <t>ບາຄາຣ່າ P-B</t>
  </si>
  <si>
    <t>Bakarat P-B</t>
  </si>
  <si>
    <t>Bacarrá P-B</t>
  </si>
  <si>
    <t>百家樂P-E</t>
  </si>
  <si>
    <t>百家乐P-E</t>
  </si>
  <si>
    <t>Baccarat P-E</t>
  </si>
  <si>
    <t>บาคาร่า P-E</t>
  </si>
  <si>
    <t>바카라 P-E</t>
  </si>
  <si>
    <t>バカラ P-E</t>
  </si>
  <si>
    <t>Baccarat  P-E</t>
  </si>
  <si>
    <t>ບາຄາຣ່າ P-E</t>
  </si>
  <si>
    <t>Bakarat P-E</t>
  </si>
  <si>
    <t>Bacarrá P-E</t>
  </si>
  <si>
    <t>百家樂P-F</t>
  </si>
  <si>
    <t>百家乐P-F</t>
  </si>
  <si>
    <t>Baccarat P-F</t>
  </si>
  <si>
    <t>บาคาร่า P-F</t>
  </si>
  <si>
    <t>바카라 P-F</t>
  </si>
  <si>
    <t>バカラ P-F</t>
  </si>
  <si>
    <t>Baccarat  P-F</t>
  </si>
  <si>
    <t>ບາຄາຣ່າ P-F</t>
  </si>
  <si>
    <t>Bakarat P-F</t>
  </si>
  <si>
    <t>Bacarrá P-F</t>
  </si>
  <si>
    <t>GCLH20201201</t>
  </si>
  <si>
    <t>龙虎 R-A</t>
  </si>
  <si>
    <t>Dragon Tiger R-A</t>
  </si>
  <si>
    <t>เสือมังกร R-A</t>
  </si>
  <si>
    <t>용호  R-A</t>
  </si>
  <si>
    <t>Dragon Tiger  R-A</t>
  </si>
  <si>
    <t>Rồng Hổ  R-A</t>
  </si>
  <si>
    <t>竜虎  R-A</t>
  </si>
  <si>
    <t>Naga Harimau R-A</t>
  </si>
  <si>
    <t>ເສືອມັງກອນ R-A</t>
  </si>
  <si>
    <t>Dragón Tigre R-A</t>
  </si>
  <si>
    <t>GCLH20201202</t>
  </si>
  <si>
    <t>龙虎 R-B</t>
  </si>
  <si>
    <t>Dragon Tiger R-B</t>
  </si>
  <si>
    <t>เสือมังกร R-B</t>
  </si>
  <si>
    <t>용호  R-B</t>
  </si>
  <si>
    <t>Dragon Tiger  R-B</t>
  </si>
  <si>
    <t>Rồng Hổ  R-B</t>
  </si>
  <si>
    <t>竜虎  R-B</t>
  </si>
  <si>
    <t>Naga Harimau R-B</t>
  </si>
  <si>
    <t>ເສືອມັງກອນ R-B</t>
  </si>
  <si>
    <t>Dragón Tigre R-B</t>
  </si>
  <si>
    <t xml:space="preserve">GCLP20201301
</t>
  </si>
  <si>
    <t>轮盘 R-A</t>
  </si>
  <si>
    <t>Roulette R-A</t>
  </si>
  <si>
    <t>รูเล็ต R-A</t>
  </si>
  <si>
    <t>룰렛 R-A</t>
  </si>
  <si>
    <t>Cò quay R-A</t>
  </si>
  <si>
    <t>ルーレット R-A</t>
  </si>
  <si>
    <t>Rolet R-A</t>
  </si>
  <si>
    <t>ຣູເລັດ R-A</t>
  </si>
  <si>
    <t>Ruleta R-A</t>
  </si>
  <si>
    <t>GCLP20201302</t>
  </si>
  <si>
    <t>輪盤R-B</t>
  </si>
  <si>
    <t>轮盘 R-B</t>
  </si>
  <si>
    <t>Roulette R-B</t>
  </si>
  <si>
    <r>
      <rPr>
        <sz val="12"/>
        <color rgb="FF666666"/>
        <rFont val="Noto Sans TC"/>
      </rPr>
      <t>รูเล็ต</t>
    </r>
    <r>
      <rPr>
        <sz val="12"/>
        <color rgb="FF666666"/>
        <rFont val="Noto Sans TC"/>
      </rPr>
      <t xml:space="preserve"> R-B</t>
    </r>
  </si>
  <si>
    <t>룰렛 R-B</t>
  </si>
  <si>
    <t>Cò quay R-B</t>
  </si>
  <si>
    <t>ルーレット R-B</t>
  </si>
  <si>
    <t>Rolet R-B</t>
  </si>
  <si>
    <t>ຣູເລັດ R-B</t>
  </si>
  <si>
    <t>Ruleta R-B</t>
  </si>
  <si>
    <t>GCSZ20201401</t>
  </si>
  <si>
    <t xml:space="preserve"> 骰宝 R-A</t>
  </si>
  <si>
    <t>Sic Bo R-A</t>
  </si>
  <si>
    <r>
      <rPr>
        <sz val="12"/>
        <color rgb="FF666666"/>
        <rFont val="Noto Sans TC"/>
      </rPr>
      <t>ไฮโล</t>
    </r>
    <r>
      <rPr>
        <sz val="12"/>
        <color rgb="FF666666"/>
        <rFont val="Noto Sans TC"/>
      </rPr>
      <t xml:space="preserve"> R-A</t>
    </r>
  </si>
  <si>
    <t>식보 R-A</t>
  </si>
  <si>
    <t>Xúc xắc R-A</t>
  </si>
  <si>
    <t>ダイス R-A</t>
  </si>
  <si>
    <t>ໄຮໂລ R-A</t>
  </si>
  <si>
    <t>Sic bo R-A</t>
  </si>
  <si>
    <t>泰國骰R-A</t>
  </si>
  <si>
    <t>泰国骰R-A</t>
  </si>
  <si>
    <t>HiLoR-A</t>
  </si>
  <si>
    <t>ไฮโลไทยR-A</t>
  </si>
  <si>
    <t>태국 주사위R-A</t>
  </si>
  <si>
    <t>HiLo R-A</t>
  </si>
  <si>
    <t>Xúc xắc Thái R-A</t>
  </si>
  <si>
    <t>タイサイコロ R-A</t>
  </si>
  <si>
    <t xml:space="preserve">Dadu Thailand R-A
</t>
  </si>
  <si>
    <t>ໄຮໂລໄທ R-A</t>
  </si>
  <si>
    <t>Dadu Thai R-A</t>
  </si>
  <si>
    <t>Dados tailandeses R-A</t>
  </si>
  <si>
    <t xml:space="preserve"> PokDeng R-A</t>
  </si>
  <si>
    <t>ป๊อกเด้ง R-A</t>
  </si>
  <si>
    <t>붜딩 R-A</t>
  </si>
  <si>
    <t>ポッデング R-A</t>
  </si>
  <si>
    <t>PokDeng R-A</t>
  </si>
  <si>
    <t>ປ໊ອກເດັ້ງ R-A</t>
  </si>
  <si>
    <t>Pok Deng R-A</t>
  </si>
  <si>
    <t>GCFT20201501</t>
  </si>
  <si>
    <t>骰子番摊R-A</t>
  </si>
  <si>
    <t>Roll a diceR-A</t>
  </si>
  <si>
    <t>ทอยลูกเต๋าR-A</t>
  </si>
  <si>
    <t>주사위 뒤집기R-A</t>
  </si>
  <si>
    <t>အံစာ Fan-Tan R-A</t>
  </si>
  <si>
    <t>Fantan xúc xắc R-A</t>
  </si>
  <si>
    <t>ダイスファンタン R-A</t>
  </si>
  <si>
    <t>Lempar dadu R-A</t>
  </si>
  <si>
    <t>ສັ່ນໄຮໂລ R-A</t>
  </si>
  <si>
    <t>Fan-Tan R-A</t>
  </si>
  <si>
    <t>Fan Tan con dados R-A</t>
  </si>
  <si>
    <t>gc022001</t>
  </si>
  <si>
    <t>性感區塊鏈百家樂B-A</t>
  </si>
  <si>
    <t>性感区块链百家乐B-A</t>
  </si>
  <si>
    <t>Sexy Blockchain Baccarat B-A</t>
  </si>
  <si>
    <t>บาคาร่าบล็อกเชนโซนเซ็กซี่ B-A</t>
  </si>
  <si>
    <t>섹시한 블록체인 바카라 B-A</t>
  </si>
  <si>
    <t>セクシーブロックチェーンバカラ B-A</t>
  </si>
  <si>
    <t>Bakarat Blockchain Seksi B-A</t>
  </si>
  <si>
    <t>ເຊັກຊີ່ບ໊ອກເຊມວັກຄາລາ B-A</t>
  </si>
  <si>
    <t>Rangkaian Blok Seksi Baccarat B-A</t>
  </si>
  <si>
    <t>Bacarrá Sexy en cadena de bloques B-A</t>
  </si>
  <si>
    <t>gc022002</t>
  </si>
  <si>
    <t>性感區塊鏈百家樂B-B</t>
  </si>
  <si>
    <t>性感区块链百家乐B-B</t>
  </si>
  <si>
    <t>Sexy Blockchain Baccarat B-B</t>
  </si>
  <si>
    <t>บาคาร่าบล็อกเชนโซนเซ็กซี่ B-B</t>
  </si>
  <si>
    <t>섹시한 블록체인 바카라 B-B</t>
  </si>
  <si>
    <t>セクシーブロックチェーンバカラ B-B</t>
  </si>
  <si>
    <t>Bakarat Blockchain Seksi B-B</t>
  </si>
  <si>
    <t>ເຊັກຊີ່ບ໊ອກເຊມວັກຄາລາ B-B</t>
  </si>
  <si>
    <t>Rangkaian Blok Seksi Baccarat B-B</t>
  </si>
  <si>
    <t>Bacarrá Sexy en cadena de bloques B-B</t>
  </si>
  <si>
    <t>gc022003</t>
  </si>
  <si>
    <t>性感區塊鏈百家樂B-C</t>
  </si>
  <si>
    <t>性感区块链百家乐B-C</t>
  </si>
  <si>
    <t>Sexy Blockchain Baccarat B-C</t>
  </si>
  <si>
    <t>บาคาร่าบล็อกเชนโซนเซ็กซี่ B-C</t>
  </si>
  <si>
    <t>섹시한 블록체인 바카라 B-C</t>
  </si>
  <si>
    <t>セクシーブロックチェーンバカラ B-C</t>
  </si>
  <si>
    <t>Bakarat Blockchain Seksi B-C</t>
  </si>
  <si>
    <t>ເຊັກຊີ່ບ໊ອກເຊມວັກຄາລາ B-C</t>
  </si>
  <si>
    <t>Rangkaian Blok Seksi Baccarat B-C</t>
  </si>
  <si>
    <t>Bacarrá Sexy en cadena de bloques B-C</t>
  </si>
  <si>
    <t>gc022004</t>
  </si>
  <si>
    <t>性感區塊鏈百家樂B-D</t>
  </si>
  <si>
    <t>性感区块链百家乐B-D</t>
  </si>
  <si>
    <t>Sexy Blockchain Baccarat B-D</t>
  </si>
  <si>
    <t>บาคาร่าบล็อกเชนโซนเซ็กซี่ B-D</t>
  </si>
  <si>
    <t>섹시한 블록체인 바카라 B-D</t>
  </si>
  <si>
    <t>セクシーブロックチェーンバカラ B-D</t>
  </si>
  <si>
    <t>Bakarat Blockchain Seksi B-D</t>
  </si>
  <si>
    <t>ເຊັກຊີ່ບ໊ອກເຊມວັກຄາລາ B-D</t>
  </si>
  <si>
    <t>Rangkaian Blok Seksi Baccarat B-D</t>
  </si>
  <si>
    <t>Bacarrá Sexy en cadena de bloques B-D</t>
  </si>
  <si>
    <t>區塊鏈射龍門B-A</t>
  </si>
  <si>
    <t>区块链射龙门B-A</t>
  </si>
  <si>
    <t>BC shoot dragonB-A</t>
  </si>
  <si>
    <t>บล็อกเชน  ยิงประตูมังกรB-A</t>
  </si>
  <si>
    <t>블록체인 슈팅B-A</t>
  </si>
  <si>
    <t>Sút vào Lưới BC B-A</t>
  </si>
  <si>
    <t>ブロックチェーン射龍門 B-A</t>
  </si>
  <si>
    <t xml:space="preserve">BC Tembak Gawang B-A
</t>
  </si>
  <si>
    <t>ປະຕູມັງກອນບລັອກເຊນ B-A</t>
  </si>
  <si>
    <t>Blkchn. Gol B-A</t>
  </si>
  <si>
    <t>Cadena de bloques Tiro al Pórtico B-A</t>
  </si>
  <si>
    <t>區塊鏈龍虎B-A</t>
  </si>
  <si>
    <t>区块链龙虎B-A</t>
  </si>
  <si>
    <t>BC Dragon Tiger B-A</t>
  </si>
  <si>
    <r>
      <rPr>
        <sz val="12"/>
        <color rgb="FF666666"/>
        <rFont val="Noto Sans TC"/>
      </rPr>
      <t>เสือมังกรบล็อกเชน</t>
    </r>
    <r>
      <rPr>
        <sz val="12"/>
        <color rgb="FF666666"/>
        <rFont val="Noto Sans TC"/>
      </rPr>
      <t xml:space="preserve"> B-A</t>
    </r>
  </si>
  <si>
    <t>블록체인 용호 B-A</t>
  </si>
  <si>
    <t>Rồng Hổ Blockchain B-A</t>
  </si>
  <si>
    <t>ブロックチェーン竜虎 B-A</t>
  </si>
  <si>
    <t>Harimau Naga Blockchain B-A</t>
  </si>
  <si>
    <t>ເສືອມັງກອນບລັອກເຊນ B-A</t>
  </si>
  <si>
    <t>Blkchn. Dragon Tiger B-A</t>
  </si>
  <si>
    <t>Cadena de bloques Dragón Tigre B-A</t>
  </si>
  <si>
    <t>區塊鏈龍虎B-B</t>
  </si>
  <si>
    <t>区块链龙虎B-B</t>
  </si>
  <si>
    <t>BC Dragon Tiger B-B</t>
  </si>
  <si>
    <r>
      <rPr>
        <sz val="12"/>
        <color rgb="FF666666"/>
        <rFont val="Noto Sans TC"/>
      </rPr>
      <t>เสือมังกรบล็อกเชน</t>
    </r>
    <r>
      <rPr>
        <sz val="12"/>
        <color rgb="FF666666"/>
        <rFont val="Noto Sans TC"/>
      </rPr>
      <t xml:space="preserve"> B-B</t>
    </r>
  </si>
  <si>
    <t>블록체인 용호 B-B</t>
  </si>
  <si>
    <t>Rồng Hổ Blockchain B-B</t>
  </si>
  <si>
    <t>ブロックチェーン竜虎 B-B</t>
  </si>
  <si>
    <t>Harimau Naga Blockchain B-B</t>
  </si>
  <si>
    <t>ເສືອມັງກອນບລັອກເຊນ B-B</t>
  </si>
  <si>
    <t>Blkchn. Dragon Tiger B-B</t>
  </si>
  <si>
    <t>Cadena de bloques Dragón Tigre B-B</t>
  </si>
  <si>
    <t>区块链百家乐B-A</t>
  </si>
  <si>
    <t>Blockchain Baccarat B-A</t>
  </si>
  <si>
    <t>บล็อกเชน บาคาร่า B-A</t>
  </si>
  <si>
    <t>블록 체인  바카라에 B-A</t>
  </si>
  <si>
    <t>ブロックチェーンバカラ B-A</t>
  </si>
  <si>
    <t>BlockchainBakarat B-A</t>
  </si>
  <si>
    <t>ບາຄາຣ່າບລັອກເຊນ B-A</t>
  </si>
  <si>
    <t>Blkchn. Bakarat B-A</t>
  </si>
  <si>
    <t>Cadena de bloques Bacarrá B-A</t>
  </si>
  <si>
    <t>區塊鏈百家樂B-B</t>
  </si>
  <si>
    <t>区块链百家乐B-B</t>
  </si>
  <si>
    <t>Blockchain Baccarat B-B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</si>
  <si>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B-B</t>
    </r>
  </si>
  <si>
    <t>블록 체인  바카라에 B-B</t>
  </si>
  <si>
    <t>ブロックチェーンバカラ B-B</t>
  </si>
  <si>
    <t>BlockchainBakarat B-B</t>
  </si>
  <si>
    <t>ບາຄາຣ່າບລັອກເຊນ B-B</t>
  </si>
  <si>
    <t>Blkchn. Bakarat B-B</t>
  </si>
  <si>
    <t>Cadena de bloques Bacarrá B-B</t>
  </si>
  <si>
    <t>區塊鏈百家樂B-C</t>
  </si>
  <si>
    <t>区块链百家乐B-C</t>
  </si>
  <si>
    <t>Blockchain Baccarat B-C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</si>
  <si>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B-C</t>
    </r>
  </si>
  <si>
    <t>블록 체인  바카라에 B-C</t>
  </si>
  <si>
    <t>ブロックチェーンバカラ B-C</t>
  </si>
  <si>
    <t>BlockchainBakarat B-C</t>
  </si>
  <si>
    <t>ບາຄາຣ່າບລັອກເຊນ B-C</t>
  </si>
  <si>
    <t>Blkchn. Bakarat B-C</t>
  </si>
  <si>
    <t>Cadena de bloques Bacarrá B-C</t>
  </si>
  <si>
    <t>區塊鏈百家樂B-D</t>
  </si>
  <si>
    <t>区块链百家乐B-D</t>
  </si>
  <si>
    <t>Blockchain Baccarat B-D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</si>
  <si>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B-D</t>
    </r>
  </si>
  <si>
    <t>블록 체인  바카라에 B-D</t>
  </si>
  <si>
    <t>ブロックチェーンバカラ B-D</t>
  </si>
  <si>
    <t>BlockchainBakarat B-D</t>
  </si>
  <si>
    <t>ບາຄາຣ່າບລັອກເຊນ B-D</t>
  </si>
  <si>
    <t>Blkchn. Bakarat B-D</t>
  </si>
  <si>
    <t>Cadena de bloques Bacarrá B-D</t>
  </si>
  <si>
    <t>區塊鏈百家樂B-E</t>
  </si>
  <si>
    <t>区块链百家乐B-E</t>
  </si>
  <si>
    <t>Blockchain Baccarat B-E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</si>
  <si>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B-E</t>
    </r>
  </si>
  <si>
    <t>블록 체인  바카라에 B-E</t>
  </si>
  <si>
    <t>ブロックチェーンバカラ B-E</t>
  </si>
  <si>
    <t>BlockchainBakarat B-E</t>
  </si>
  <si>
    <t>ບາຄາຣ່າບລັອກເຊນ B-E</t>
  </si>
  <si>
    <t>Blkchn. Bakarat B-E</t>
  </si>
  <si>
    <t>Cadena de bloques Bacarrá B-E</t>
  </si>
  <si>
    <t>區塊鏈百家樂B-F</t>
  </si>
  <si>
    <t>区块链百家乐B-F</t>
  </si>
  <si>
    <t>Blockchain Baccarat B-F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</si>
  <si>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B-F</t>
    </r>
  </si>
  <si>
    <t>블록 체인  바카라에 B-F</t>
  </si>
  <si>
    <t>ブロックチェーンバカラ B-F</t>
  </si>
  <si>
    <t>BlockchainBakarat B-F</t>
  </si>
  <si>
    <t>ບາຄາຣ່າບລັອກເຊນ B-F</t>
  </si>
  <si>
    <t>Blkchn. Bakarat B-F</t>
  </si>
  <si>
    <t>Cadena de bloques Bacarrá B-F</t>
  </si>
  <si>
    <t>區塊鏈百家樂B-G</t>
  </si>
  <si>
    <t>区块链百家乐B-G</t>
  </si>
  <si>
    <t>Blockchain Baccarat B-G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</si>
  <si>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B-G</t>
    </r>
  </si>
  <si>
    <t>블록 체인  바카라에 B-G</t>
  </si>
  <si>
    <t>ブロックチェーンバカラ B-G</t>
  </si>
  <si>
    <t>BlockchainBakarat B-G</t>
  </si>
  <si>
    <t>ບາຄາຣ່າບລັອກເຊນ B-G</t>
  </si>
  <si>
    <t>Blkchn. Bakarat B-G</t>
  </si>
  <si>
    <t>Cadena de bloques Bacarrá B-G</t>
  </si>
  <si>
    <t>區塊鏈百家樂B-H</t>
  </si>
  <si>
    <t>区块链百家乐B-H</t>
  </si>
  <si>
    <t>Blockchain Baccarat B-H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</si>
  <si>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B-H</t>
    </r>
  </si>
  <si>
    <t>블록 체인  바카라에 B-H</t>
  </si>
  <si>
    <t>ブロックチェーンバカラ B-H</t>
  </si>
  <si>
    <t>BlockchainBakarat B-H</t>
  </si>
  <si>
    <t>ບາຄາຣ່າບລັອກເຊນ B-H</t>
  </si>
  <si>
    <t>Blkchn. Bakarat B-H</t>
  </si>
  <si>
    <t>Cadena de bloques Bacarrá B-H</t>
  </si>
  <si>
    <t>WM LIVE</t>
  </si>
  <si>
    <t>熱門遊戲排行</t>
  </si>
  <si>
    <t>2/20更新熱門排行，以此為主</t>
  </si>
  <si>
    <t>kr
韓文</t>
  </si>
  <si>
    <t>mm
緬文</t>
  </si>
  <si>
    <t>id
印尼文</t>
  </si>
  <si>
    <t>vi
越南</t>
  </si>
  <si>
    <t>ja
日文</t>
  </si>
  <si>
    <t>my
馬來</t>
  </si>
  <si>
    <t>es
西班牙</t>
  </si>
  <si>
    <t>lao
寮文</t>
  </si>
  <si>
    <t>gid</t>
  </si>
  <si>
    <t>游戏名称(簡中)</t>
  </si>
  <si>
    <t>遊戲名稱(繁中)</t>
  </si>
  <si>
    <t>遊戲名稱(英)</t>
  </si>
  <si>
    <t>遊戲名稱(泰)</t>
  </si>
  <si>
    <t>中英泰以外語系統一用英文</t>
  </si>
  <si>
    <t>1.百家樂1</t>
  </si>
  <si>
    <t>性感百家乐 1</t>
  </si>
  <si>
    <t>Sexy Baccarat  1</t>
  </si>
  <si>
    <t>บาคาร่าสุดเซ็กซี่ 1</t>
  </si>
  <si>
    <t>섹시 바카라 1</t>
  </si>
  <si>
    <t>ဇက်စီဘေကာရာ 1</t>
  </si>
  <si>
    <t>Bakarat Seksi 1</t>
  </si>
  <si>
    <t>Sexy Baccarat 1</t>
  </si>
  <si>
    <t>セクシーバカラ 1</t>
  </si>
  <si>
    <t>Sexy Bacarrá 1</t>
  </si>
  <si>
    <t>ບາຄາຣ້າສຸດເຊັກຊີ້ 1</t>
  </si>
  <si>
    <t>百家乐</t>
  </si>
  <si>
    <t>Baccarat</t>
  </si>
  <si>
    <t>บาคาร่า</t>
  </si>
  <si>
    <t>2.百家樂2</t>
  </si>
  <si>
    <t>性感百家乐 2</t>
  </si>
  <si>
    <t>Sexy Baccarat  2</t>
  </si>
  <si>
    <t>บาคาร่าสุดเซ็กซี่ 2</t>
  </si>
  <si>
    <t>섹시 바카라 2</t>
  </si>
  <si>
    <t>ဇက်စီဘေကာရာ 2</t>
  </si>
  <si>
    <t>Bakarat Seksi 2</t>
  </si>
  <si>
    <t>Sexy Baccarat 2</t>
  </si>
  <si>
    <t>セクシーバカラ 2</t>
  </si>
  <si>
    <t>Sexy Bacarrá 2</t>
  </si>
  <si>
    <t>ບາຄາຣ້າສຸດເຊັກຊີ້ 2</t>
  </si>
  <si>
    <t>龙虎</t>
  </si>
  <si>
    <t>Dragon Tiger</t>
  </si>
  <si>
    <t>เสือมังกร</t>
  </si>
  <si>
    <t>3.百家樂3</t>
  </si>
  <si>
    <t>性感百家乐 3</t>
  </si>
  <si>
    <t>Sexy Baccarat  3</t>
  </si>
  <si>
    <t>บาคาร่าสุดเซ็กซี่ 3</t>
  </si>
  <si>
    <t>섹시 바카라 3</t>
  </si>
  <si>
    <t>ဇက်စီဘေကာရာ 3</t>
  </si>
  <si>
    <t>Bakarat Seksi 3</t>
  </si>
  <si>
    <t>Sexy Baccarat 3</t>
  </si>
  <si>
    <t>セクシーバカラ 3</t>
  </si>
  <si>
    <t>Sexy Bacarrá 3</t>
  </si>
  <si>
    <t>ບາຄາຣ້າສຸດເຊັກຊີ້ 3</t>
  </si>
  <si>
    <t>轮盘</t>
  </si>
  <si>
    <t>Roulette</t>
  </si>
  <si>
    <t>รูเล็ต</t>
  </si>
  <si>
    <t>4.百家樂5</t>
  </si>
  <si>
    <t>急速百家乐 6</t>
  </si>
  <si>
    <t>Speed Baccarat 6</t>
  </si>
  <si>
    <t>บาคาร่าความเร็ว 6</t>
  </si>
  <si>
    <t>스피드 바카라 6</t>
  </si>
  <si>
    <t>အရှိန်ပြင်းဘေကာရာ 6</t>
  </si>
  <si>
    <t>Bakarat ekspres 6</t>
  </si>
  <si>
    <t>Baccarat tốc độ nhanh 6</t>
  </si>
  <si>
    <t>スピートバカラ 6</t>
  </si>
  <si>
    <t>Speed Bakarat 6</t>
  </si>
  <si>
    <t>Bacarrá veloz 6</t>
  </si>
  <si>
    <t>speed ບາຄາຣ່າ 6</t>
  </si>
  <si>
    <t>骰宝</t>
  </si>
  <si>
    <t xml:space="preserve"> Sic Bo</t>
  </si>
  <si>
    <t>ซิกโบ</t>
  </si>
  <si>
    <t>5.百家樂6</t>
  </si>
  <si>
    <t>急速百家乐 7</t>
  </si>
  <si>
    <t>Speed Baccarat 7</t>
  </si>
  <si>
    <t>บาคาร่าความเร็ว 7</t>
  </si>
  <si>
    <t>스피드 바카라 7</t>
  </si>
  <si>
    <t>အရှိန်ပြင်းဘေကာရာ 7</t>
  </si>
  <si>
    <t>Bakarat ekspres 7</t>
  </si>
  <si>
    <t>Baccarat tốc độ nhanh 7</t>
  </si>
  <si>
    <t>スピートバカラ 7</t>
  </si>
  <si>
    <t>Speed Bakarat7</t>
  </si>
  <si>
    <t>Bacarrá veloz 7</t>
  </si>
  <si>
    <t>speed ບາຄາຣ່າ 7</t>
  </si>
  <si>
    <t>牛牛</t>
  </si>
  <si>
    <t>Niu Niu</t>
  </si>
  <si>
    <t>หนิว หนิว</t>
  </si>
  <si>
    <t>6.百家樂7</t>
  </si>
  <si>
    <t>百家乐 10</t>
  </si>
  <si>
    <t>Baccarat 10</t>
  </si>
  <si>
    <t>บาคาร่า 10</t>
  </si>
  <si>
    <t>바카라 10</t>
  </si>
  <si>
    <t>ဘာ့ခရာ့ 10</t>
  </si>
  <si>
    <t>バカラ 10</t>
  </si>
  <si>
    <t>Bakarat 10</t>
  </si>
  <si>
    <t>Bacarrá 10</t>
  </si>
  <si>
    <t>ບາຄາຣ່າ 10</t>
  </si>
  <si>
    <t>番攤</t>
  </si>
  <si>
    <t>Fan Tan</t>
  </si>
  <si>
    <t>ฟานทัน</t>
  </si>
  <si>
    <t>7.百家樂8</t>
  </si>
  <si>
    <t>百家乐 12</t>
  </si>
  <si>
    <t>Baccarat 12</t>
  </si>
  <si>
    <t>บาคาร่า 12</t>
  </si>
  <si>
    <t>바카라 12</t>
  </si>
  <si>
    <t>ဘာ့ခရာ့ 12</t>
  </si>
  <si>
    <t>バカラ 12</t>
  </si>
  <si>
    <t>Bakarat 12</t>
  </si>
  <si>
    <t>Bacarrá 12</t>
  </si>
  <si>
    <t>ບາຄາຣ່າ 12</t>
  </si>
  <si>
    <t>色蝶</t>
  </si>
  <si>
    <t>color disc</t>
  </si>
  <si>
    <t>เขย่าหมาก</t>
  </si>
  <si>
    <t>8.百家樂9</t>
  </si>
  <si>
    <t>百家乐 13</t>
  </si>
  <si>
    <t>Baccarat 13</t>
  </si>
  <si>
    <t>บาคาร่า 13</t>
  </si>
  <si>
    <t>바카라 13</t>
  </si>
  <si>
    <t>ဘာ့ခရာ့ 13</t>
  </si>
  <si>
    <t>バカラ 13</t>
  </si>
  <si>
    <t>Bakarat 13</t>
  </si>
  <si>
    <t>Bacarrá 13</t>
  </si>
  <si>
    <t>ບາຄາຣ່າ 13</t>
  </si>
  <si>
    <t>鱼虾蟹</t>
  </si>
  <si>
    <t>魚蝦蟹</t>
  </si>
  <si>
    <t xml:space="preserve"> Fish, shrimp and crab</t>
  </si>
  <si>
    <t>กุ้ง-กุ้ง-ปู</t>
  </si>
  <si>
    <t>9.色碟1</t>
  </si>
  <si>
    <t>龙虎 1</t>
  </si>
  <si>
    <t>DragonTiger 1</t>
  </si>
  <si>
    <t>เสือมังกร 1</t>
  </si>
  <si>
    <t>용호 1</t>
  </si>
  <si>
    <t>နဂါးကျား 1</t>
  </si>
  <si>
    <t>Naga Harimau 1</t>
  </si>
  <si>
    <t>Rồng hổ 1</t>
  </si>
  <si>
    <t>竜虎 1</t>
  </si>
  <si>
    <t>Dragon Tiger 1</t>
  </si>
  <si>
    <t>Dragón Tigre 1</t>
  </si>
  <si>
    <t>ເສືອມັງກອນ 1</t>
  </si>
  <si>
    <t>安达巴哈</t>
  </si>
  <si>
    <t>安達巴哈</t>
  </si>
  <si>
    <t>Anda Baja</t>
  </si>
  <si>
    <t>แอนดาร์ บาฮาร์</t>
  </si>
  <si>
    <t>10.色碟2</t>
  </si>
  <si>
    <t>轮盘 1</t>
  </si>
  <si>
    <t>Roulette 1</t>
  </si>
  <si>
    <t>รูเล็ต 1</t>
  </si>
  <si>
    <t>룰렛 1</t>
  </si>
  <si>
    <t>လှည့်ဘီး 1</t>
  </si>
  <si>
    <t>Rolet 1</t>
  </si>
  <si>
    <t>Cò quay 1</t>
  </si>
  <si>
    <t>ルーレット 1</t>
  </si>
  <si>
    <t>Ruleta 1</t>
  </si>
  <si>
    <t>ຣູເລັດ 1</t>
  </si>
  <si>
    <t>11.龍虎1</t>
  </si>
  <si>
    <t>骰宝 1</t>
  </si>
  <si>
    <t>Sic Bo 1</t>
  </si>
  <si>
    <t>ไฮโล 1</t>
  </si>
  <si>
    <t>식보 1</t>
  </si>
  <si>
    <t>အန်စာတုံး 1</t>
  </si>
  <si>
    <t>Xúc xắc 1</t>
  </si>
  <si>
    <t>シックボー 1</t>
  </si>
  <si>
    <t>Sic bo 1</t>
  </si>
  <si>
    <t>ໄຮໂລ 1</t>
  </si>
  <si>
    <t>12.輪盤1</t>
  </si>
  <si>
    <t>Se Die 1</t>
  </si>
  <si>
    <t>เขย่าหมาก 1</t>
  </si>
  <si>
    <t>Xóc đĩa 1</t>
  </si>
  <si>
    <t>Game type</t>
  </si>
  <si>
    <t>BAA</t>
  </si>
  <si>
    <t>Starlight 2</t>
  </si>
  <si>
    <t>BAC</t>
  </si>
  <si>
    <t>Lisboa 1</t>
  </si>
  <si>
    <t>Philippines1</t>
  </si>
  <si>
    <t>GOF Baccarat</t>
  </si>
  <si>
    <t>Squeeze Baccarat 8</t>
  </si>
  <si>
    <t>CN Red 1</t>
  </si>
  <si>
    <t>BAL</t>
  </si>
  <si>
    <t>Traditional Baccarat 1</t>
  </si>
  <si>
    <t>BAM</t>
  </si>
  <si>
    <t>Philippines 3</t>
  </si>
  <si>
    <t>FAN</t>
  </si>
  <si>
    <t>Rainbow Lucky Wheel</t>
  </si>
  <si>
    <t>討論定義</t>
  </si>
  <si>
    <t>WE 注單</t>
  </si>
  <si>
    <t>百家樂 301</t>
  </si>
  <si>
    <t>BA在這</t>
  </si>
  <si>
    <t>彩虹幸運輪 302</t>
  </si>
  <si>
    <t>FA在這</t>
  </si>
  <si>
    <t>LW在這</t>
  </si>
  <si>
    <t>番攤 303</t>
  </si>
  <si>
    <t>炸金花 304</t>
  </si>
  <si>
    <t>OX在這</t>
  </si>
  <si>
    <t>ZJH 在這</t>
  </si>
  <si>
    <t>牛牛 305</t>
  </si>
  <si>
    <t>GameType</t>
  </si>
  <si>
    <t>slug</t>
  </si>
  <si>
    <t>官網分類</t>
  </si>
  <si>
    <t>官網報表分類</t>
  </si>
  <si>
    <t>6dcolor</t>
  </si>
  <si>
    <t>6D 顏色</t>
  </si>
  <si>
    <t>6D Colour</t>
  </si>
  <si>
    <t>สี 6D</t>
  </si>
  <si>
    <t>24db</t>
  </si>
  <si>
    <t>24D 大獎</t>
  </si>
  <si>
    <t>24D Jackpot</t>
  </si>
  <si>
    <t>แจ็คพอต 24D</t>
  </si>
  <si>
    <t>dice6b</t>
  </si>
  <si>
    <t>骰子狂熱 6</t>
  </si>
  <si>
    <t xml:space="preserve">Dice 6 Fever </t>
  </si>
  <si>
    <t>ลูกเต๋าไข้ 6</t>
  </si>
  <si>
    <t>英文改名12/2重新上</t>
  </si>
  <si>
    <t>baccarat</t>
  </si>
  <si>
    <t>rlb</t>
  </si>
  <si>
    <t>輪盤 2 快速桌</t>
  </si>
  <si>
    <t>轮盘 2 快速桌</t>
  </si>
  <si>
    <t>Roulette 2 Fast Table</t>
  </si>
  <si>
    <t>รูเล็ต 2 โต๊ะเร็ว</t>
  </si>
  <si>
    <t>dragontiger</t>
  </si>
  <si>
    <t>headtail</t>
  </si>
  <si>
    <t>頭尾</t>
  </si>
  <si>
    <t>Head Tail</t>
  </si>
  <si>
    <t>หัวหาง</t>
  </si>
  <si>
    <t>suwit</t>
  </si>
  <si>
    <t>redwhite</t>
  </si>
  <si>
    <t>紅白</t>
  </si>
  <si>
    <t>Red White</t>
  </si>
  <si>
    <t>สีขาวสีแดง</t>
  </si>
  <si>
    <t>pokerdice</t>
  </si>
  <si>
    <t>撲克骰子</t>
  </si>
  <si>
    <t>Poker Dice</t>
  </si>
  <si>
    <t>ลูกเต๋าโป๊กเกอร์</t>
  </si>
  <si>
    <t>xocdia</t>
  </si>
  <si>
    <t>mp</t>
  </si>
  <si>
    <t>大富翁遊戲</t>
  </si>
  <si>
    <t>Monopoly</t>
  </si>
  <si>
    <t>เกมผูกขาด</t>
  </si>
  <si>
    <t>素材連結</t>
  </si>
  <si>
    <t>game id</t>
  </si>
  <si>
    <t>1/13新增</t>
  </si>
  <si>
    <t>大過年3</t>
  </si>
  <si>
    <t>大过年3</t>
  </si>
  <si>
    <t>Chinese New Year 3</t>
  </si>
  <si>
    <t>ฉลองตรุษจีน 3</t>
  </si>
  <si>
    <t>설날 3</t>
  </si>
  <si>
    <t>နှစ်သစ်ကူး 3</t>
  </si>
  <si>
    <t>Tahun Baru Imlek 3</t>
  </si>
  <si>
    <t>Tết Âm Lịch 3</t>
  </si>
  <si>
    <t>旧正月3</t>
  </si>
  <si>
    <t>逛夜市3</t>
  </si>
  <si>
    <t>Night Market 3</t>
  </si>
  <si>
    <t>ไนท์มาร์เก็ต3</t>
  </si>
  <si>
    <t>야시장3</t>
  </si>
  <si>
    <t>ညဈေး3</t>
  </si>
  <si>
    <t>Pasar Malam 3</t>
  </si>
  <si>
    <t>Dạo chợ đêm 3</t>
  </si>
  <si>
    <t>ナイトマーケット3</t>
  </si>
  <si>
    <t>麻将发了2</t>
  </si>
  <si>
    <t>Rich Mahjong 2</t>
  </si>
  <si>
    <t>หม่าเจี้ยง มหาละลวย2</t>
  </si>
  <si>
    <r>
      <rPr>
        <sz val="12"/>
        <color theme="1"/>
        <rFont val="Microsoft JhengHei"/>
        <family val="2"/>
        <charset val="136"/>
      </rPr>
      <t>부자</t>
    </r>
    <r>
      <rPr>
        <sz val="10"/>
        <color theme="1"/>
        <rFont val="新細明體"/>
        <family val="1"/>
        <charset val="136"/>
      </rPr>
      <t xml:space="preserve"> </t>
    </r>
    <r>
      <rPr>
        <sz val="10"/>
        <color theme="1"/>
        <rFont val="新細明體"/>
        <family val="1"/>
        <charset val="136"/>
      </rPr>
      <t>마작</t>
    </r>
    <r>
      <rPr>
        <sz val="10"/>
        <color theme="1"/>
        <rFont val="新細明體"/>
        <family val="1"/>
        <charset val="136"/>
      </rPr>
      <t xml:space="preserve"> 2</t>
    </r>
  </si>
  <si>
    <t>မာကျန်နှင့်ပွ 2</t>
  </si>
  <si>
    <t>Mahjong Kaya 2</t>
  </si>
  <si>
    <t>Mạt chược đã phát 2</t>
  </si>
  <si>
    <t>リッチ麻雀2</t>
  </si>
  <si>
    <t>Lucky Dog</t>
  </si>
  <si>
    <t>หมานำโชค</t>
  </si>
  <si>
    <t>행운의 개</t>
  </si>
  <si>
    <t>ကံကောင်းသောခွေး</t>
  </si>
  <si>
    <t>Anjing yang beruntung</t>
  </si>
  <si>
    <t>Chú chó may mắn</t>
  </si>
  <si>
    <t>ラッキードッグ</t>
  </si>
  <si>
    <t>侏罗纪宝藏</t>
  </si>
  <si>
    <t>Jurassic Treasure</t>
  </si>
  <si>
    <t>สมบัติยุคไดโนเสาร์</t>
  </si>
  <si>
    <t>쥬라기 보물</t>
  </si>
  <si>
    <t>ဒိုင်နိုဆောရတနာ</t>
  </si>
  <si>
    <t>Harta Karun Jurassic</t>
  </si>
  <si>
    <t>Bảo vật thời kỳ tiền sử</t>
  </si>
  <si>
    <t>ジュラシック・トレジャー</t>
  </si>
  <si>
    <t>Rich Mahjong</t>
  </si>
  <si>
    <t>หม่าเจี้ยง มหาละลวย</t>
  </si>
  <si>
    <t>마작 대박</t>
  </si>
  <si>
    <t>မာကျန်ေပါသည်</t>
  </si>
  <si>
    <t>Mahjong kaya</t>
  </si>
  <si>
    <t>Mạt chược phát rồi</t>
  </si>
  <si>
    <t>リッチマージャン</t>
  </si>
  <si>
    <t>超级王牌2</t>
  </si>
  <si>
    <t>Super Ace 2</t>
  </si>
  <si>
    <t>매버릭 2</t>
  </si>
  <si>
    <t>スーパーエース 2</t>
  </si>
  <si>
    <t>迦罗宝石4</t>
  </si>
  <si>
    <t>Fortune Gems 4</t>
  </si>
  <si>
    <t>ฟอจูนเจม 4</t>
  </si>
  <si>
    <t>포춘 젬스 4</t>
  </si>
  <si>
    <t>ကံကြမ္မာကျောက်မျက် 4</t>
  </si>
  <si>
    <t>Batuan Keberuntungan 4</t>
  </si>
  <si>
    <t>Ngọc may mắn 4</t>
  </si>
  <si>
    <t>フォーチュンジェムズ4</t>
  </si>
  <si>
    <t>Power of Thor</t>
  </si>
  <si>
    <t>เทพเจ้าสายฟ้าธอร์</t>
  </si>
  <si>
    <t>토르의 망치</t>
  </si>
  <si>
    <t>ထော</t>
  </si>
  <si>
    <t>Kekuatan Thor</t>
  </si>
  <si>
    <t>Thần Sấm Thor</t>
  </si>
  <si>
    <t>雷神のハンマー</t>
  </si>
  <si>
    <t>Caishen Fortunes</t>
  </si>
  <si>
    <t>เทพเจ้าแห่งความมั่งคั่ง</t>
  </si>
  <si>
    <t>보물의 신</t>
  </si>
  <si>
    <t>စည်းစိမ်ဥစ္စနတ်</t>
  </si>
  <si>
    <t>Keberuntungan Caishen</t>
  </si>
  <si>
    <t>Thần Tài Tiền Tài</t>
  </si>
  <si>
    <t>富を集める財神</t>
  </si>
  <si>
    <t>Five Dragons</t>
  </si>
  <si>
    <t>ห้ามังกร</t>
  </si>
  <si>
    <t>5 드래곤스</t>
  </si>
  <si>
    <t>နဂါး5ေကာင်</t>
  </si>
  <si>
    <t>5 NAGA</t>
  </si>
  <si>
    <t>5 Rồng Tranh Bá</t>
  </si>
  <si>
    <t>5ドラゴン</t>
  </si>
  <si>
    <t>Pharaoh</t>
  </si>
  <si>
    <t>กษัตริย์ฟาโรห์</t>
  </si>
  <si>
    <t>파라오</t>
  </si>
  <si>
    <t>ဖါေရာဘုရင်</t>
  </si>
  <si>
    <t>Faraoh</t>
  </si>
  <si>
    <t>Vua Pharaoh</t>
  </si>
  <si>
    <t>ファラオ</t>
  </si>
  <si>
    <t>Pharaoh II</t>
  </si>
  <si>
    <t>ฟาโรห์ II</t>
  </si>
  <si>
    <t>파라오 II</t>
  </si>
  <si>
    <t>ဖာေရာဘုရင္ II</t>
  </si>
  <si>
    <t>Firaun II</t>
  </si>
  <si>
    <t>Vua Pharaoh II</t>
  </si>
  <si>
    <t>ファラオ II</t>
  </si>
  <si>
    <t>Legend of Lu Bu</t>
  </si>
  <si>
    <t>ตำนานเทพลิโป้</t>
  </si>
  <si>
    <t>전쟁신 루부</t>
  </si>
  <si>
    <t>သူရဲေကာင်းလူပူ</t>
  </si>
  <si>
    <t>Legenda Lu Bu</t>
  </si>
  <si>
    <t>Chiến Thần Lữ Bộ</t>
  </si>
  <si>
    <t>呂布の伝説</t>
  </si>
  <si>
    <t>Roma</t>
  </si>
  <si>
    <t>สนามประลองแห่งกรุงโรม</t>
  </si>
  <si>
    <t>로마 경기장</t>
  </si>
  <si>
    <t>ရိုးမား</t>
  </si>
  <si>
    <t>Koloseum</t>
  </si>
  <si>
    <t>Đấu Trường La Mã</t>
  </si>
  <si>
    <t>ローマ競技場</t>
  </si>
  <si>
    <t>有请财神</t>
  </si>
  <si>
    <t>Caishen Coming</t>
  </si>
  <si>
    <t>เทพเจ้าความมั่งคั่ง</t>
  </si>
  <si>
    <t>재물신 오세요</t>
  </si>
  <si>
    <t>စည်းစိမ်နတ် လာပါပြီ။</t>
  </si>
  <si>
    <t>Dewa Rezeki Datang</t>
  </si>
  <si>
    <t>Có mời Thần Tài</t>
  </si>
  <si>
    <t>財神をよびました</t>
  </si>
  <si>
    <t>黄金摔角手</t>
  </si>
  <si>
    <t>Luchadors</t>
  </si>
  <si>
    <t>นักมวยปล้ำทองคำ</t>
  </si>
  <si>
    <t>황금 레슬러</t>
  </si>
  <si>
    <t>ရွှေနပန်းသမား</t>
  </si>
  <si>
    <t>Pegulat Emas</t>
  </si>
  <si>
    <t>Đô vật vàng</t>
  </si>
  <si>
    <t>黄金のレスラー</t>
  </si>
  <si>
    <t>Dancing Lion</t>
  </si>
  <si>
    <t>กระโดดสิงโต</t>
  </si>
  <si>
    <t>댄싱 라이언</t>
  </si>
  <si>
    <t>ခုန်ခုန်ြခင်္ေသ့</t>
  </si>
  <si>
    <t>Singa berdansa</t>
  </si>
  <si>
    <t>Sư Tử Nhảy Múa</t>
  </si>
  <si>
    <t>踊るライオン</t>
  </si>
  <si>
    <t>Lucky Dragon</t>
  </si>
  <si>
    <t>ลัคกี้มังกร</t>
  </si>
  <si>
    <t>럭키 드래곤</t>
  </si>
  <si>
    <t>ကံေကာင်းနဂါး</t>
  </si>
  <si>
    <t>Naga Keberuntungan</t>
  </si>
  <si>
    <t>Rồng May Mắn</t>
  </si>
  <si>
    <t>ラッキードラゴン</t>
  </si>
  <si>
    <t>Happy Farm</t>
  </si>
  <si>
    <t>แฮปปี้ ฟาร์ม</t>
  </si>
  <si>
    <t>행복한 농장</t>
  </si>
  <si>
    <t>ပျော်ရွှင်လယ်ယာ</t>
  </si>
  <si>
    <t>Selamat Bertani</t>
  </si>
  <si>
    <t>Trang Trại Vui Vẻ</t>
  </si>
  <si>
    <t>ハッピーファーム</t>
  </si>
  <si>
    <t>Lucky Fruits</t>
  </si>
  <si>
    <t>ลัคกี้ผลไม้</t>
  </si>
  <si>
    <t>럭키 푸르트</t>
  </si>
  <si>
    <t>ကံေကာင်းအသီး</t>
  </si>
  <si>
    <t>LuckyFruits</t>
  </si>
  <si>
    <t>Trái Cây May Mắn</t>
  </si>
  <si>
    <t>ラッキーフルーツ</t>
  </si>
  <si>
    <t>Royal 777</t>
  </si>
  <si>
    <t>รอยัล 777</t>
  </si>
  <si>
    <t>로열 777</t>
  </si>
  <si>
    <t>ေတာ်ဝင်777</t>
  </si>
  <si>
    <t>ROYAL 777</t>
  </si>
  <si>
    <t>Hoàng Gia 777</t>
  </si>
  <si>
    <t>ローヤル777</t>
  </si>
  <si>
    <t>Dragon King 2</t>
  </si>
  <si>
    <t>ราชามังกร 2</t>
  </si>
  <si>
    <t>드래곤 킹2</t>
  </si>
  <si>
    <t>နဂါးမင္း 2</t>
  </si>
  <si>
    <t>Raja Naga 2</t>
  </si>
  <si>
    <t>Long Vương 2</t>
  </si>
  <si>
    <t>竜王2</t>
  </si>
  <si>
    <t>72 Changes</t>
  </si>
  <si>
    <t>72 ร่าง</t>
  </si>
  <si>
    <t>72 체인지스</t>
  </si>
  <si>
    <t>72ေြပာင်း</t>
  </si>
  <si>
    <t>Perubahan 72</t>
  </si>
  <si>
    <t>72 Phép Biến Hóa</t>
  </si>
  <si>
    <t>72チェンジ</t>
  </si>
  <si>
    <t>Dragon King</t>
  </si>
  <si>
    <t>ราชามังกร</t>
  </si>
  <si>
    <t>드래곤킹</t>
  </si>
  <si>
    <t>နဂါးမင်း</t>
  </si>
  <si>
    <t>Long Vương</t>
  </si>
  <si>
    <t>Alibaba</t>
  </si>
  <si>
    <t>อารีบาบา</t>
  </si>
  <si>
    <t>알리바바</t>
  </si>
  <si>
    <t>အလီဘာဘာ</t>
  </si>
  <si>
    <t>アリババ</t>
  </si>
  <si>
    <t>Medea</t>
  </si>
  <si>
    <t>메데아</t>
  </si>
  <si>
    <t>ဂရိနတ်သမီးမိဒီယာ</t>
  </si>
  <si>
    <t>メディア</t>
  </si>
  <si>
    <t>FuWaFaFa</t>
  </si>
  <si>
    <t>ตุ๊กตานำโชคฟาฟ่า</t>
  </si>
  <si>
    <t>푸와와파파</t>
  </si>
  <si>
    <t>လဒ်ရွှင်အရပ်</t>
  </si>
  <si>
    <t>フーワーファファ</t>
  </si>
  <si>
    <t>TiKi Party</t>
  </si>
  <si>
    <t>ปาร์ตี้ทอง</t>
  </si>
  <si>
    <t>티전 파티</t>
  </si>
  <si>
    <t>တီဂီပါတီ</t>
  </si>
  <si>
    <t>Kelompok pengambil emas</t>
  </si>
  <si>
    <t>Tiệc Tiki</t>
  </si>
  <si>
    <t>ティキパーティー</t>
  </si>
  <si>
    <t>Mystery Panda</t>
  </si>
  <si>
    <t>แพนด้าป่าลับ</t>
  </si>
  <si>
    <t>미스터리 판다</t>
  </si>
  <si>
    <t>ေတာနက်ကပန်တာ</t>
  </si>
  <si>
    <t>Panda hutan misterius</t>
  </si>
  <si>
    <t>Gấu Trúc Rừng Bí Ẩn</t>
  </si>
  <si>
    <t>不思議なパンダ</t>
  </si>
  <si>
    <t>Fortune Thai</t>
  </si>
  <si>
    <t>ฟอร์จูนไทย</t>
  </si>
  <si>
    <t>포천 타이</t>
  </si>
  <si>
    <t>ထိုင်းြကွယ်ဝ</t>
  </si>
  <si>
    <t>THAI May Mắn</t>
  </si>
  <si>
    <t>フォーチュンタイ</t>
  </si>
  <si>
    <t>Royal 7777</t>
  </si>
  <si>
    <t>รอยัล7777</t>
  </si>
  <si>
    <t>로얄 7777</t>
  </si>
  <si>
    <t>ေတာ်ဝင် 7777</t>
  </si>
  <si>
    <t>ROYAL 7777</t>
  </si>
  <si>
    <t>ロイヤル7777</t>
  </si>
  <si>
    <t>Buffalo</t>
  </si>
  <si>
    <t>ควายป่า</t>
  </si>
  <si>
    <t>버펄로</t>
  </si>
  <si>
    <t>ကွျဲ</t>
  </si>
  <si>
    <t>Kerbau</t>
  </si>
  <si>
    <t>Trâu Nước Hoang Dã</t>
  </si>
  <si>
    <t>バッファロー</t>
  </si>
  <si>
    <t>Crazy Doctor</t>
  </si>
  <si>
    <t>หมอบ้า</t>
  </si>
  <si>
    <t>크레이지 닥터</t>
  </si>
  <si>
    <t>ပါရဂူအရူး</t>
  </si>
  <si>
    <t>Profesor Gila</t>
  </si>
  <si>
    <t>Tiến Sĩ Điên Rồ</t>
  </si>
  <si>
    <t>狂ったような博士</t>
  </si>
  <si>
    <t>Dragon Fight</t>
  </si>
  <si>
    <t>ศึกแห่งมังกร</t>
  </si>
  <si>
    <t>용행천하</t>
  </si>
  <si>
    <t>နဂါးတို ့၏ဌာနီ</t>
  </si>
  <si>
    <t>Naga</t>
  </si>
  <si>
    <t>Rồng chiến</t>
  </si>
  <si>
    <t>ドラゴンファイト</t>
  </si>
  <si>
    <t>Medusa</t>
  </si>
  <si>
    <t>เมดูซ่า</t>
  </si>
  <si>
    <t>메두사</t>
  </si>
  <si>
    <t>ဂရိဘီလူးမိတူဇာ</t>
  </si>
  <si>
    <t>メデユーサ</t>
  </si>
  <si>
    <t>Energy Combo</t>
  </si>
  <si>
    <t>พลังงานเอเลี่ยน</t>
  </si>
  <si>
    <t>에너지 콤보</t>
  </si>
  <si>
    <t>အားအင်အြပည့်ြဂိ ုလ်သား</t>
  </si>
  <si>
    <t>Energi Kombo</t>
  </si>
  <si>
    <t>Năng lượng người ngoài hành tinh</t>
  </si>
  <si>
    <t>エネルギー ．異星人</t>
  </si>
  <si>
    <t>Wild Panda</t>
  </si>
  <si>
    <t>แพนด้าป่าไผ่</t>
  </si>
  <si>
    <t>와일드 판다</t>
  </si>
  <si>
    <t>ေတာရိုင်းဝက်ဝံ</t>
  </si>
  <si>
    <t>Panda Liar</t>
  </si>
  <si>
    <t>Gấu Trúc Rừng Trúc</t>
  </si>
  <si>
    <t>ワイルドパンダ</t>
  </si>
  <si>
    <t>Chin Shi Huang</t>
  </si>
  <si>
    <t>ตำนานจักรพรรดิฉิน</t>
  </si>
  <si>
    <t>진나라 황제 전설</t>
  </si>
  <si>
    <t>ချင်ဘုရင်ဒဏ္ဍာရီ၊</t>
  </si>
  <si>
    <t>Legenda Kaisar Qin</t>
  </si>
  <si>
    <t>Truyền thuyết Tần Hoàng</t>
  </si>
  <si>
    <t>秦皇帝の伝説</t>
  </si>
  <si>
    <t>Rat's Money</t>
  </si>
  <si>
    <t>หนูทอง</t>
  </si>
  <si>
    <t>레츠 머니</t>
  </si>
  <si>
    <t>ဓနြကွက်</t>
  </si>
  <si>
    <t>Harta Karun Tikus</t>
  </si>
  <si>
    <t>Chuột Báu</t>
  </si>
  <si>
    <t>お金が来いよ</t>
  </si>
  <si>
    <t>Africa</t>
  </si>
  <si>
    <t>แอฟริกา</t>
  </si>
  <si>
    <t>아프리카</t>
  </si>
  <si>
    <t>အာဖရိက</t>
  </si>
  <si>
    <t>Afrika</t>
  </si>
  <si>
    <t>Châu Phi</t>
  </si>
  <si>
    <t>アフリカ</t>
  </si>
  <si>
    <t>God of Wealth</t>
  </si>
  <si>
    <t>ไฉ่ซิงเอี้ย</t>
  </si>
  <si>
    <t>재신</t>
  </si>
  <si>
    <t>ဥစ္စာဓနဘုရား</t>
  </si>
  <si>
    <t>Dewa Rezeki</t>
  </si>
  <si>
    <t>Thần Tài Đến</t>
  </si>
  <si>
    <t>恵比寿</t>
  </si>
  <si>
    <t>China Empress</t>
  </si>
  <si>
    <t>อู๋เหม่ยเนียง</t>
  </si>
  <si>
    <t>중국 여황제</t>
  </si>
  <si>
    <t>ဝူေမညမ်း</t>
  </si>
  <si>
    <t>Ratu Tiongkok Wu Mei Niang (China Empress)</t>
  </si>
  <si>
    <t>Võ Mị Nương</t>
  </si>
  <si>
    <t>武則天</t>
  </si>
  <si>
    <t>Popeye</t>
  </si>
  <si>
    <t>ป๊อปอาย</t>
  </si>
  <si>
    <t>뽀빠이</t>
  </si>
  <si>
    <t>ပိုပီ</t>
  </si>
  <si>
    <t>Thủy Thủ Popeye</t>
  </si>
  <si>
    <t>ポパイ</t>
  </si>
  <si>
    <t>Love City</t>
  </si>
  <si>
    <t>เมืองแห่งความรัก</t>
  </si>
  <si>
    <t>러브시티</t>
  </si>
  <si>
    <t>အချစ်ြမို့</t>
  </si>
  <si>
    <t>LOVE CITY</t>
  </si>
  <si>
    <t>Thành Phố Tình Yêu</t>
  </si>
  <si>
    <t>ラブシティー</t>
  </si>
  <si>
    <t>Get High</t>
  </si>
  <si>
    <t>흥분하다</t>
  </si>
  <si>
    <t>ေပျာ်ြကရေအာင်</t>
  </si>
  <si>
    <t>Hey up</t>
  </si>
  <si>
    <t>Cao Hứng</t>
  </si>
  <si>
    <t>楽しもう</t>
  </si>
  <si>
    <t>Fire Spin</t>
  </si>
  <si>
    <t>วงล้อเปลวไฟ</t>
  </si>
  <si>
    <t>파이어 스핀</t>
  </si>
  <si>
    <t>မီးလျှံဘီး</t>
  </si>
  <si>
    <t>Putaran api</t>
  </si>
  <si>
    <t>Guồng Lửa</t>
  </si>
  <si>
    <t>ファイヤスピン</t>
  </si>
  <si>
    <t>Gold Chicken</t>
  </si>
  <si>
    <t>ไก่ทอง</t>
  </si>
  <si>
    <t>골드 치킨</t>
  </si>
  <si>
    <t>ေရွှြကက်</t>
  </si>
  <si>
    <t>Ayam emas</t>
  </si>
  <si>
    <t>Gà Vàng Báo Hỷ</t>
  </si>
  <si>
    <t>ゴールドチッキン</t>
  </si>
  <si>
    <t>Jungle</t>
  </si>
  <si>
    <t>ป่าดง</t>
  </si>
  <si>
    <t>정글</t>
  </si>
  <si>
    <t>သစ်ေတာ</t>
  </si>
  <si>
    <t>JUNGLE</t>
  </si>
  <si>
    <t>Rừng Nhiệt Đới Động Vật</t>
  </si>
  <si>
    <t>ジャングル</t>
  </si>
  <si>
    <t>Magic Gem</t>
  </si>
  <si>
    <t>มายากลอัญมณี</t>
  </si>
  <si>
    <t>매직 젬</t>
  </si>
  <si>
    <t>ေမှာ်ခဲ</t>
  </si>
  <si>
    <t>MAGIC GEM</t>
  </si>
  <si>
    <t>Hòn Đá Ma Thuật</t>
  </si>
  <si>
    <t>マジックジェム</t>
  </si>
  <si>
    <t>Dragon Legend</t>
  </si>
  <si>
    <t>ตำนานมังกร</t>
  </si>
  <si>
    <t>드래곤 레전드</t>
  </si>
  <si>
    <t>နဂါးဒဏ္ဍာရီ</t>
  </si>
  <si>
    <t>Legenda Naga</t>
  </si>
  <si>
    <t>Truyền kỳ Ma Long</t>
  </si>
  <si>
    <t>ドラゴンレジェンド</t>
  </si>
  <si>
    <t>Sevens High</t>
  </si>
  <si>
    <t>세븐즈 하이</t>
  </si>
  <si>
    <t>ခုနစ်ဟိုင်း</t>
  </si>
  <si>
    <t>Tujuh Agung</t>
  </si>
  <si>
    <t>Số Bảy Cao Hứng</t>
  </si>
  <si>
    <t>七ハイ</t>
  </si>
  <si>
    <t>Tarzan</t>
  </si>
  <si>
    <t>ทาร์ซาน</t>
  </si>
  <si>
    <t>타잔</t>
  </si>
  <si>
    <t>သာဇန်</t>
  </si>
  <si>
    <t>TARZAN</t>
  </si>
  <si>
    <t>Người Rừng</t>
  </si>
  <si>
    <t>ターザン</t>
  </si>
  <si>
    <t>HUCA</t>
  </si>
  <si>
    <t>เกมดุร้าย</t>
  </si>
  <si>
    <t>후카</t>
  </si>
  <si>
    <t>ြကမ်းတမ်းေသာဂိမ်း</t>
  </si>
  <si>
    <t>Huca</t>
  </si>
  <si>
    <t>ヒュカ</t>
  </si>
  <si>
    <t>Cowboy</t>
  </si>
  <si>
    <t>คาวบอย</t>
  </si>
  <si>
    <t>카우보이</t>
  </si>
  <si>
    <t>အေနာက်ကမ်းရိုးက ေခါင်းဘွိ ုင်</t>
  </si>
  <si>
    <t>koboi</t>
  </si>
  <si>
    <t>Cao Bồi Miền Tây</t>
  </si>
  <si>
    <t>カウボーイ</t>
  </si>
  <si>
    <t>Lucky Thailand</t>
  </si>
  <si>
    <t>ไทยโชคดี</t>
  </si>
  <si>
    <t>러키 타이</t>
  </si>
  <si>
    <t>ကံေကာင်းထိုင်း</t>
  </si>
  <si>
    <t>Keberuntungan Thai</t>
  </si>
  <si>
    <t>ラッキータイ</t>
  </si>
  <si>
    <t>Horror Nights</t>
  </si>
  <si>
    <t>ฟาร์มสยองในคืนหฤโหด</t>
  </si>
  <si>
    <t>호러 나이트</t>
  </si>
  <si>
    <t>ထိတ်လန့်ည</t>
  </si>
  <si>
    <t>Horror Nights (Malam Horor)</t>
  </si>
  <si>
    <t>Rùng Rợn Đêm Nông Trường</t>
  </si>
  <si>
    <t>ホラーナイト</t>
  </si>
  <si>
    <t>Piggy Punch</t>
  </si>
  <si>
    <t>หมูทองระเบิด</t>
  </si>
  <si>
    <t>피기펀치</t>
  </si>
  <si>
    <t>ဖက်ကီဝက်</t>
  </si>
  <si>
    <t>Pukulan Babi Emas</t>
  </si>
  <si>
    <t>Chú Heo Vàng</t>
  </si>
  <si>
    <t>豚パンチ</t>
  </si>
  <si>
    <t>Lucky Bar</t>
  </si>
  <si>
    <t>ลัคกี้บาร์</t>
  </si>
  <si>
    <t>럭키 바</t>
  </si>
  <si>
    <t>ကံေကာင်းဘား</t>
  </si>
  <si>
    <t>Quán Bar May Mắn</t>
  </si>
  <si>
    <t>ラッキーバー</t>
  </si>
  <si>
    <t>Tai Chi</t>
  </si>
  <si>
    <t>ไทจิ</t>
  </si>
  <si>
    <t>태극</t>
  </si>
  <si>
    <t>ထိုက်ကျီ</t>
  </si>
  <si>
    <t>Thái Cực</t>
  </si>
  <si>
    <t>タイチー</t>
  </si>
  <si>
    <t>Nonstop</t>
  </si>
  <si>
    <t>ไม่มีที่สิ้นสุด</t>
  </si>
  <si>
    <t>논스톱</t>
  </si>
  <si>
    <t>မရပ်မနား</t>
  </si>
  <si>
    <t>Tanpa berhenti</t>
  </si>
  <si>
    <t>Không Bao Giờ Ngừng</t>
  </si>
  <si>
    <t>ノンストップ</t>
  </si>
  <si>
    <t>Sweet Candy</t>
  </si>
  <si>
    <t>ขนมหวาน</t>
  </si>
  <si>
    <t>스위트 캔디</t>
  </si>
  <si>
    <t>ချိုချဉ်</t>
  </si>
  <si>
    <t>Kẹo Ngọt</t>
  </si>
  <si>
    <t>スウィートキャンディ</t>
  </si>
  <si>
    <t>Book of Gold</t>
  </si>
  <si>
    <t>หนังสือทอง</t>
  </si>
  <si>
    <t>황금의 책</t>
  </si>
  <si>
    <t>ေရွှစာအုပ်</t>
  </si>
  <si>
    <t>BUKU EMAS</t>
  </si>
  <si>
    <t>Cuốn Sách Vàng</t>
  </si>
  <si>
    <t>ゴールデンのブック</t>
  </si>
  <si>
    <t>Neon Circle</t>
  </si>
  <si>
    <t>วงกลมนีออน</t>
  </si>
  <si>
    <t>네온 원형</t>
  </si>
  <si>
    <t>ေရာင်စံုစက်ဝန်းများ</t>
  </si>
  <si>
    <t>Lingkaran Neon</t>
  </si>
  <si>
    <t>Vòng Tròn Phản Quang</t>
  </si>
  <si>
    <t>ネオンサークル</t>
  </si>
  <si>
    <t>Mr.Doggy</t>
  </si>
  <si>
    <t>คุณสุนัข</t>
  </si>
  <si>
    <t>미스터 도기</t>
  </si>
  <si>
    <t>အိမ်ေခွး</t>
  </si>
  <si>
    <t>Mr. Doggy</t>
  </si>
  <si>
    <t>Ngài Chó Nhà</t>
  </si>
  <si>
    <t>犬ちゃん</t>
  </si>
  <si>
    <t>Captain Hook</t>
  </si>
  <si>
    <t>กัปตันเรือฮุก</t>
  </si>
  <si>
    <t>후크 선장</t>
  </si>
  <si>
    <t>ဗိုလ်ြကီးဟူး</t>
  </si>
  <si>
    <t>CaptainHook</t>
  </si>
  <si>
    <t>Thuyền Trưởng Hook</t>
  </si>
  <si>
    <t>キャプテンフック</t>
  </si>
  <si>
    <t>Golden Leaf Clover</t>
  </si>
  <si>
    <t>ทองใบโคลเวอร์</t>
  </si>
  <si>
    <t>골든 행복초</t>
  </si>
  <si>
    <t>ေရှွေရာင် ကလုိဗာြမက်</t>
  </si>
  <si>
    <t>Semanggi Emas</t>
  </si>
  <si>
    <t>Cỏ May Mắn Vàng Kim</t>
  </si>
  <si>
    <t>金色のクローバー</t>
  </si>
  <si>
    <t>Poseidon</t>
  </si>
  <si>
    <t>โพไซดอน</t>
  </si>
  <si>
    <t>포세이돈</t>
  </si>
  <si>
    <t>ပင်လယ်နတ်</t>
  </si>
  <si>
    <t>Thần Biển</t>
  </si>
  <si>
    <t>ポセイドン</t>
  </si>
  <si>
    <t>Jalapeno</t>
  </si>
  <si>
    <t>พริกเม็กซิกัน</t>
  </si>
  <si>
    <t>할라페뇨</t>
  </si>
  <si>
    <t>မက်စီကို</t>
  </si>
  <si>
    <t>Ớt Mexico</t>
  </si>
  <si>
    <t>ハラペーニョ</t>
  </si>
  <si>
    <t>Disco Night</t>
  </si>
  <si>
    <t>ในคืนที่ดิสโก้</t>
  </si>
  <si>
    <t>디스코 나이트</t>
  </si>
  <si>
    <t>ဒစ်စကိုည</t>
  </si>
  <si>
    <t>Đêm Disco</t>
  </si>
  <si>
    <t>ディスコナイト</t>
  </si>
  <si>
    <t>ဟုစာ</t>
  </si>
  <si>
    <t>Husa</t>
  </si>
  <si>
    <t>フサ</t>
  </si>
  <si>
    <t>Songkran</t>
  </si>
  <si>
    <t>สงกรานต์</t>
  </si>
  <si>
    <t>송크란</t>
  </si>
  <si>
    <t>သင်းြကန်ေရပက်ြကရေအာင်</t>
  </si>
  <si>
    <t>Lễ hội tạt nước</t>
  </si>
  <si>
    <t>ソンクラーン</t>
  </si>
  <si>
    <t>Kunoichi</t>
  </si>
  <si>
    <t>นินจาหญิง</t>
  </si>
  <si>
    <t>쿠노이치</t>
  </si>
  <si>
    <t>နင်ဂျာမ</t>
  </si>
  <si>
    <t>Ninja wanita</t>
  </si>
  <si>
    <t>Nữ Ninja</t>
  </si>
  <si>
    <t>くノ一</t>
  </si>
  <si>
    <t>Wizard Store Gold</t>
  </si>
  <si>
    <t>ร้านพ่อมดทอง</t>
  </si>
  <si>
    <t>마법사 상점 골드</t>
  </si>
  <si>
    <t>ေရႊေမာ္ဆရာစတိုးဆုိင္</t>
  </si>
  <si>
    <t>Toko Penyihir Edisi Emas</t>
  </si>
  <si>
    <t>Bản Vàng Cửa Hàng Thầy Phù Thủy</t>
  </si>
  <si>
    <t>ウィザード商店-ゴールド版</t>
  </si>
  <si>
    <t>Ninja</t>
  </si>
  <si>
    <t>นินจา</t>
  </si>
  <si>
    <t>닌자</t>
  </si>
  <si>
    <t>နင်ဂျာ</t>
  </si>
  <si>
    <t>Wizard Store</t>
  </si>
  <si>
    <t>ร้านพ่อมด</t>
  </si>
  <si>
    <t>마법사 상점</t>
  </si>
  <si>
    <t>ေမှာ်ဆရာဆိုင်</t>
  </si>
  <si>
    <t>Toko Wizard (Toko penyihir)</t>
  </si>
  <si>
    <t>Cửa Hàng Thầy Phù Thủy</t>
  </si>
  <si>
    <t>魔法使いの売店</t>
  </si>
  <si>
    <t>Goblin Miner</t>
  </si>
  <si>
    <t>ภูตเหมืองแร่</t>
  </si>
  <si>
    <t>고블린 광부</t>
  </si>
  <si>
    <t>မိုင်းလုပ်သားကိုဘလင်း</t>
  </si>
  <si>
    <t>Burung tambang Goblin</t>
  </si>
  <si>
    <t>Thợ Mỏ Goblin</t>
  </si>
  <si>
    <t>ゴブリン鉱夫</t>
  </si>
  <si>
    <t>Mermaid</t>
  </si>
  <si>
    <t>ตำนานนางเงือก</t>
  </si>
  <si>
    <t>인어의 전설</t>
  </si>
  <si>
    <t>ေရသူမ</t>
  </si>
  <si>
    <t>putri duyung</t>
  </si>
  <si>
    <t>Truyền Thuyết Nàng Tiên Cá</t>
  </si>
  <si>
    <t>マーメイド</t>
  </si>
  <si>
    <t>The Little Match Girl</t>
  </si>
  <si>
    <t>เด็กหญิงขายไม้ขีดไฟ</t>
  </si>
  <si>
    <t>성냥팔이 소녀</t>
  </si>
  <si>
    <t>မီးြခစ်ေရာင်းေသာ မိန်းကေလး</t>
  </si>
  <si>
    <t>Gadis kecil yang menjual korek api</t>
  </si>
  <si>
    <t>Cô Bé Bán Diêm</t>
  </si>
  <si>
    <t>マッチ売りの少女</t>
  </si>
  <si>
    <t>Elf Archer</t>
  </si>
  <si>
    <t>เอลฟ์อาร์เชอร์</t>
  </si>
  <si>
    <t>엘프 궁수</t>
  </si>
  <si>
    <t>ဂျီနီြမားသမား</t>
  </si>
  <si>
    <t>Pemanah Elf</t>
  </si>
  <si>
    <t>Thiên Thần Bắn Cung</t>
  </si>
  <si>
    <t>エルフ･アーチャー</t>
  </si>
  <si>
    <t>Jelly 27</t>
  </si>
  <si>
    <t>เจลลี่27</t>
  </si>
  <si>
    <t>젤리 27</t>
  </si>
  <si>
    <t>ြကယ်လီ27</t>
  </si>
  <si>
    <t>Jelly27</t>
  </si>
  <si>
    <t>Thạch Đông 27</t>
  </si>
  <si>
    <t>ゼリー27</t>
  </si>
  <si>
    <t>Hip Hop Monkey</t>
  </si>
  <si>
    <t>ฮิพฮอพคิงคอง</t>
  </si>
  <si>
    <t>힙합 멍키</t>
  </si>
  <si>
    <t>ဟစ်ေဟာ့ေမျာက်</t>
  </si>
  <si>
    <t>Hip Hop King Kong</t>
  </si>
  <si>
    <t>Chú Khỉ Hip Hop</t>
  </si>
  <si>
    <t>ヒップホップ モンキー</t>
  </si>
  <si>
    <t>Bear Kingdom</t>
  </si>
  <si>
    <t>หมีอาณาจักร</t>
  </si>
  <si>
    <t>곰 왕국</t>
  </si>
  <si>
    <t>ဝက်ဝံငယ်၏အင်ပါရာ</t>
  </si>
  <si>
    <t>Kerajaan Beruang</t>
  </si>
  <si>
    <t>Vương Quốc Gấu Con</t>
  </si>
  <si>
    <t>ベアの王国</t>
  </si>
  <si>
    <t>Angry Bear</t>
  </si>
  <si>
    <t>หมีโกรธ</t>
  </si>
  <si>
    <t>화난곰</t>
  </si>
  <si>
    <t>ေဒါသြကီးနှင့်ဝက်ဝံညို</t>
  </si>
  <si>
    <t>Beruang coklat yang marah</t>
  </si>
  <si>
    <t>Chú Gấu Tức Giận</t>
  </si>
  <si>
    <t>プンプン怒るベア</t>
  </si>
  <si>
    <t>gameid</t>
  </si>
  <si>
    <t>Name(繁中)</t>
  </si>
  <si>
    <t>Name(簡中)</t>
  </si>
  <si>
    <t>Name(英)</t>
  </si>
  <si>
    <t>Name(泰)</t>
  </si>
  <si>
    <t>Name(韓)</t>
  </si>
  <si>
    <t>Name(緬)</t>
  </si>
  <si>
    <t>Name(印)</t>
  </si>
  <si>
    <t>Name(越)</t>
  </si>
  <si>
    <t>Name(日)</t>
  </si>
  <si>
    <t>Ocean Emperor</t>
  </si>
  <si>
    <t>จักรพรรดิแห่งมหาสมุทร</t>
  </si>
  <si>
    <t>바다 황제</t>
  </si>
  <si>
    <t>ပင္လယ္ဧကၠရာဇ္ ေရဘဝဲမင္း</t>
  </si>
  <si>
    <t>Gurita Raja Dunia Laut</t>
  </si>
  <si>
    <t>Bá vương biển tám vuốt</t>
  </si>
  <si>
    <t>オーシャン エンペラー</t>
  </si>
  <si>
    <t>FuWa Fishing</t>
  </si>
  <si>
    <t>ตุ๊กตานำโชคจับปลา</t>
  </si>
  <si>
    <r>
      <rPr>
        <sz val="12"/>
        <color theme="1"/>
        <rFont val="Malgun Gothic"/>
        <family val="2"/>
        <charset val="129"/>
      </rPr>
      <t>푸와</t>
    </r>
    <r>
      <rPr>
        <sz val="12"/>
        <color theme="1"/>
        <rFont val="Microsoft JhengHei"/>
        <family val="2"/>
        <charset val="136"/>
      </rPr>
      <t xml:space="preserve"> </t>
    </r>
    <r>
      <rPr>
        <sz val="12"/>
        <color theme="1"/>
        <rFont val="Malgun Gothic Semilight"/>
        <family val="2"/>
        <charset val="136"/>
      </rPr>
      <t>피싱</t>
    </r>
  </si>
  <si>
    <t>ဖူဝါးငါးဖမ္း</t>
  </si>
  <si>
    <t>Fuwa memancing</t>
  </si>
  <si>
    <t>Bắt cá FuWa</t>
  </si>
  <si>
    <t>フワ魚とり</t>
  </si>
  <si>
    <t>RSG預計排程</t>
  </si>
  <si>
    <t>12/02 STG
12/16 PRD</t>
  </si>
  <si>
    <r>
      <rPr>
        <sz val="12"/>
        <color theme="1"/>
        <rFont val="Arial"/>
        <family val="2"/>
      </rPr>
      <t>쥬라기</t>
    </r>
    <r>
      <rPr>
        <sz val="12"/>
        <color theme="1"/>
        <rFont val="Microsoft JhengHei"/>
        <family val="2"/>
        <charset val="136"/>
      </rPr>
      <t xml:space="preserve"> </t>
    </r>
    <r>
      <rPr>
        <sz val="12"/>
        <color theme="1"/>
        <rFont val="Arial"/>
        <family val="2"/>
      </rPr>
      <t>보물</t>
    </r>
  </si>
  <si>
    <r>
      <rPr>
        <sz val="12"/>
        <color theme="1"/>
        <rFont val="Microsoft JhengHei"/>
        <family val="2"/>
        <charset val="136"/>
      </rPr>
      <t>Bảo vật thời kỳ ti</t>
    </r>
    <r>
      <rPr>
        <sz val="12"/>
        <color theme="1"/>
        <rFont val="Arial"/>
        <family val="2"/>
      </rPr>
      <t>ề</t>
    </r>
    <r>
      <rPr>
        <sz val="12"/>
        <color theme="1"/>
        <rFont val="Microsoft JhengHei"/>
        <family val="2"/>
        <charset val="136"/>
      </rPr>
      <t>n sử</t>
    </r>
  </si>
  <si>
    <t>12/16 STG
12/30 PRD</t>
  </si>
  <si>
    <r>
      <rPr>
        <sz val="12"/>
        <color theme="1"/>
        <rFont val="Microsoft JhengHei"/>
        <family val="2"/>
        <charset val="136"/>
      </rPr>
      <t>부자</t>
    </r>
    <r>
      <rPr>
        <sz val="10"/>
        <color theme="1"/>
        <rFont val="新細明體"/>
        <family val="1"/>
        <charset val="136"/>
      </rPr>
      <t xml:space="preserve"> </t>
    </r>
    <r>
      <rPr>
        <sz val="10"/>
        <color theme="1"/>
        <rFont val="新細明體"/>
        <family val="1"/>
        <charset val="136"/>
      </rPr>
      <t>마작</t>
    </r>
    <r>
      <rPr>
        <sz val="10"/>
        <color theme="1"/>
        <rFont val="新細明體"/>
        <family val="1"/>
        <charset val="136"/>
      </rPr>
      <t xml:space="preserve"> 2</t>
    </r>
  </si>
  <si>
    <t>暫緩</t>
  </si>
  <si>
    <t>勇闖黃金城</t>
  </si>
  <si>
    <t>勇闯黄金城</t>
  </si>
  <si>
    <t>Fortune of Aztecs</t>
  </si>
  <si>
    <t>ล่าสมบัติเมืองทองคำ</t>
  </si>
  <si>
    <t>황금도시 보물찾기</t>
  </si>
  <si>
    <t>ရွှေမြို့တော်၏ရတနာ</t>
  </si>
  <si>
    <t>TEMUKAN KOTA EMAS</t>
  </si>
  <si>
    <t>Tìm kiếm thành phố hoàng kim</t>
  </si>
  <si>
    <t>トレジャーハンティング 黄金の城</t>
  </si>
  <si>
    <t>12/30 STG
1/13 PRD</t>
  </si>
  <si>
    <t>2024/10/29異動</t>
  </si>
  <si>
    <t>PSS-ON-00157</t>
  </si>
  <si>
    <t>小猪大师</t>
  </si>
  <si>
    <t>PIGGY MASTER</t>
  </si>
  <si>
    <t xml:space="preserve">หมูน้อย มาสเตอร์ </t>
  </si>
  <si>
    <t>PSS-ON-00156</t>
  </si>
  <si>
    <t>为了部落</t>
  </si>
  <si>
    <t>FOR THE HORDE</t>
  </si>
  <si>
    <t>เดอะ ฮอร์ด</t>
  </si>
  <si>
    <t>PSS-ON-00155</t>
  </si>
  <si>
    <t>PYRAMID OF FLAMES</t>
  </si>
  <si>
    <t>พีระมิดแห่งเปลวไฟ</t>
  </si>
  <si>
    <t>PSS-ON-00146</t>
  </si>
  <si>
    <t>麻将胡了3+</t>
  </si>
  <si>
    <t>MAHJONG WAYS 3+</t>
  </si>
  <si>
    <t>เส้นทางมาจอง 3+</t>
  </si>
  <si>
    <t>PSS-ON-00147</t>
  </si>
  <si>
    <t>寻宝黄金城Z</t>
  </si>
  <si>
    <t>TREASURES OF AZTEC Z</t>
  </si>
  <si>
    <t>ขุมทรัพย์แห่งแอซเท็ค Z</t>
  </si>
  <si>
    <t>PSS-ON-00151</t>
  </si>
  <si>
    <t>雅典娜 - 连霸</t>
  </si>
  <si>
    <t>ATHENA-LUCKY SPREAD</t>
  </si>
  <si>
    <t>อธีนา-โชคดี จับคู่ไพ่</t>
  </si>
  <si>
    <t>PSS-ON-00141</t>
  </si>
  <si>
    <t>麻将胡了3</t>
  </si>
  <si>
    <t>MAHJONG WAYS 3</t>
  </si>
  <si>
    <t>เส้นทางมาจอง 3</t>
  </si>
  <si>
    <t>PSS-ON-00025</t>
  </si>
  <si>
    <t>PSS-ON-00150</t>
  </si>
  <si>
    <t>财神-连霸</t>
  </si>
  <si>
    <t>CAISHEN-LUCKY SPREAD</t>
  </si>
  <si>
    <t>เทพเจ้า แห่งโชคลาภ -โชคดี จับคู่ไพ่</t>
  </si>
  <si>
    <t>PSS-ON-00091</t>
  </si>
  <si>
    <t>超级有势</t>
  </si>
  <si>
    <t>SUPER POWERFUL</t>
  </si>
  <si>
    <t>พลังสุดยอด</t>
  </si>
  <si>
    <t>PSS-ON-00112</t>
  </si>
  <si>
    <t>超级赢</t>
  </si>
  <si>
    <t>SUPER WIN</t>
  </si>
  <si>
    <t>ชนะสุดๆ</t>
  </si>
  <si>
    <t>PSS-ON-00127</t>
  </si>
  <si>
    <t>超级金彩</t>
  </si>
  <si>
    <t>SUPER AWESOME</t>
  </si>
  <si>
    <t>ซูปเปอร์ แจ็คพอต ทองคำ</t>
  </si>
  <si>
    <t>PSS-ON-00115</t>
  </si>
  <si>
    <t>WHAT THE FA</t>
  </si>
  <si>
    <t>ไพ่นกกระจอกฟาฟาฟา</t>
  </si>
  <si>
    <t>PSS-ON-00154</t>
  </si>
  <si>
    <t>超级幸运儿</t>
  </si>
  <si>
    <t>SUPER LUCKY</t>
  </si>
  <si>
    <t>ซูเปอร์ลัคกี้</t>
  </si>
  <si>
    <t>PSS-ON-00148</t>
  </si>
  <si>
    <t>SUGAR BOOM</t>
  </si>
  <si>
    <t>PSTM-ON-00003</t>
  </si>
  <si>
    <t>转运乐消消</t>
  </si>
  <si>
    <t>LUCKY CRUSH</t>
  </si>
  <si>
    <t>หมุน โชค</t>
  </si>
  <si>
    <t>PSS-ON-00133</t>
  </si>
  <si>
    <t>金币达人</t>
  </si>
  <si>
    <t>COIN MANIAC</t>
  </si>
  <si>
    <t>PSS-ON-00132</t>
  </si>
  <si>
    <t>CRAZY 777</t>
  </si>
  <si>
    <t>สล็อต 777</t>
  </si>
  <si>
    <t>PSS-ON-00129</t>
  </si>
  <si>
    <t>金玉满堂</t>
  </si>
  <si>
    <t>GOLDEN JADE</t>
  </si>
  <si>
    <t>โกลเด้น เจด</t>
  </si>
  <si>
    <t>PSS-ON-00110</t>
  </si>
  <si>
    <t>二哈当家</t>
  </si>
  <si>
    <t>MASTER HAHA</t>
  </si>
  <si>
    <t>ปรมาจารย์</t>
  </si>
  <si>
    <t>PSS-ON-00149</t>
  </si>
  <si>
    <t>幸运王牌</t>
  </si>
  <si>
    <t>LUCKY ACE</t>
  </si>
  <si>
    <t>เอซโชคดี</t>
  </si>
  <si>
    <t>PSS-ON-00119</t>
  </si>
  <si>
    <t>幸运扑克 2</t>
  </si>
  <si>
    <t>LUCKY POKER 2</t>
  </si>
  <si>
    <t>โป๊กเกอร์โชคดี 2</t>
  </si>
  <si>
    <t>PSS-ON-00137</t>
  </si>
  <si>
    <t>买特色・超级有势</t>
  </si>
  <si>
    <t>FEATURE BUY・SUPER POWERFUL</t>
  </si>
  <si>
    <t>ซื้อคุณสมบัติ・พลังสุดยอด</t>
  </si>
  <si>
    <t>PSS-ON-00136</t>
  </si>
  <si>
    <t>买特色・圣诞特快车</t>
  </si>
  <si>
    <t>FEATURE BUY・CHRISTMAS EXPRESS</t>
  </si>
  <si>
    <t>ซื้อคุณสมบัติ・คริสมาสต์รถไฟด่วน</t>
  </si>
  <si>
    <t>PSS-ON-00135</t>
  </si>
  <si>
    <t>买特色・喜从猪来</t>
  </si>
  <si>
    <t>FEATURE BUY・GOLDEN PIG</t>
  </si>
  <si>
    <t>ซื้อฟรีสปิน・หมูทอง</t>
  </si>
  <si>
    <t>PSS-ON-00152</t>
  </si>
  <si>
    <t>財神爸爸</t>
  </si>
  <si>
    <t>财神爸爸</t>
  </si>
  <si>
    <t>CAISHEN DADDY</t>
  </si>
  <si>
    <t>แด๊ดดี้ เทพเจ้าแห่งโชคลาภ</t>
  </si>
  <si>
    <t>下架</t>
  </si>
  <si>
    <t>PSS-ON-00116</t>
  </si>
  <si>
    <t>舞孃俱樂部 2</t>
  </si>
  <si>
    <t>舞娘俱乐部 2</t>
  </si>
  <si>
    <t>BURLESQUE 2</t>
  </si>
  <si>
    <t>สโมสรแดนเซอร์ 2</t>
  </si>
  <si>
    <t>PSS-ON-00019</t>
  </si>
  <si>
    <t>天子</t>
  </si>
  <si>
    <t>THE EMPIRE</t>
  </si>
  <si>
    <t>บุตรแห่งสวรรค์</t>
  </si>
  <si>
    <t>PSS-ON-00139</t>
  </si>
  <si>
    <t>食神二哈</t>
  </si>
  <si>
    <t>CHEF HUSKY</t>
  </si>
  <si>
    <t>ฮัสกี้เชฟขั้นเทพ</t>
  </si>
  <si>
    <t>gTyp</t>
  </si>
  <si>
    <t xml:space="preserve">mType
</t>
  </si>
  <si>
    <t>12/31更正</t>
  </si>
  <si>
    <t>紅字是獨家遊戲不能下架</t>
  </si>
  <si>
    <t>小猪银行</t>
  </si>
  <si>
    <t>Piggy Bank</t>
  </si>
  <si>
    <t>牛运宝藏</t>
  </si>
  <si>
    <t>Bull Treasure</t>
  </si>
  <si>
    <t>Magic Ace</t>
  </si>
  <si>
    <t>Super Niubi</t>
  </si>
  <si>
    <t>Treasure Bowl</t>
  </si>
  <si>
    <t>超級牛B 豪華版</t>
  </si>
  <si>
    <t>Super Niubi Deluxe</t>
  </si>
  <si>
    <t>星際水果霸</t>
  </si>
  <si>
    <t>Fruity Bonanza</t>
  </si>
  <si>
    <t>Goldfish Gold</t>
  </si>
  <si>
    <t>芝麻開門2</t>
  </si>
  <si>
    <t>Open Sesameii</t>
  </si>
  <si>
    <t>雷神之鎚</t>
  </si>
  <si>
    <t>Mjolnir</t>
  </si>
  <si>
    <t>Big Three Dragons</t>
  </si>
  <si>
    <t>Kong</t>
  </si>
  <si>
    <t>Open Sesame</t>
  </si>
  <si>
    <t>Sawadee Ka</t>
  </si>
  <si>
    <t>變臉</t>
  </si>
  <si>
    <t>Winning Mask</t>
  </si>
  <si>
    <t>台灣黑熊</t>
  </si>
  <si>
    <t>Formosa Bear</t>
  </si>
  <si>
    <t>Dragons World</t>
  </si>
  <si>
    <t>花開富貴</t>
  </si>
  <si>
    <t>Blossom Of Wealth</t>
  </si>
  <si>
    <t>Spindrift 2</t>
  </si>
  <si>
    <t>變臉2</t>
  </si>
  <si>
    <t>Winning Mask Ii</t>
  </si>
  <si>
    <t>飛龍在天</t>
  </si>
  <si>
    <t>Dragon</t>
  </si>
  <si>
    <t>飛鳥派對</t>
  </si>
  <si>
    <t>Birds Party</t>
  </si>
  <si>
    <t>Moneybags Man 2</t>
  </si>
  <si>
    <t>芝麻開門 Mega</t>
  </si>
  <si>
    <t>Open Sesame Mega</t>
  </si>
  <si>
    <t>Trump Card</t>
  </si>
  <si>
    <t>馬上有錢</t>
  </si>
  <si>
    <t>Fortune Horse</t>
  </si>
  <si>
    <t>Kingsman</t>
  </si>
  <si>
    <t>月光秘寶</t>
  </si>
  <si>
    <t>Moonlight Treasure</t>
  </si>
  <si>
    <t>Xi Yang Yang</t>
  </si>
  <si>
    <t>8012</t>
  </si>
  <si>
    <t>幸運熊貓</t>
  </si>
  <si>
    <t>Lucky Panda</t>
  </si>
  <si>
    <t>8009</t>
  </si>
  <si>
    <t>Extreme Knockout</t>
  </si>
  <si>
    <t>鯉躍龍門</t>
  </si>
  <si>
    <t>DragonsGate</t>
  </si>
  <si>
    <t>15003</t>
  </si>
  <si>
    <t>骰寶無雙</t>
  </si>
  <si>
    <t>King of Sicbo</t>
  </si>
  <si>
    <t>14075</t>
  </si>
  <si>
    <t>幸運招財貓</t>
  </si>
  <si>
    <t>Fortune Neko</t>
  </si>
  <si>
    <t>元素連結火</t>
  </si>
  <si>
    <t>Elemental Link Fire</t>
  </si>
  <si>
    <t>8017</t>
  </si>
  <si>
    <t>過新年</t>
  </si>
  <si>
    <t>New Year</t>
  </si>
  <si>
    <t>唐伯虎點秋香2</t>
  </si>
  <si>
    <t>Flirting Scholar Tang II</t>
  </si>
  <si>
    <t>幸運龍</t>
  </si>
  <si>
    <t>Lucky Dragons</t>
  </si>
  <si>
    <t>Golden Jaguar</t>
  </si>
  <si>
    <t>暴發虎</t>
  </si>
  <si>
    <t>ParvenuTiger</t>
  </si>
  <si>
    <t>mType</t>
  </si>
  <si>
    <t>小瑪莉</t>
  </si>
  <si>
    <t>Classic Mario</t>
  </si>
  <si>
    <t>新年快樂</t>
  </si>
  <si>
    <t>Happy New Year</t>
  </si>
  <si>
    <t>飛禽走獸</t>
  </si>
  <si>
    <t>Birds and Animals</t>
  </si>
  <si>
    <t>Beer Tycoon</t>
  </si>
  <si>
    <t>花果山傳奇</t>
  </si>
  <si>
    <t>Huaguoshan Legends</t>
  </si>
  <si>
    <t>超激發水果盤</t>
  </si>
  <si>
    <t>Super Super Fruit</t>
  </si>
  <si>
    <t>瘋狂金剛</t>
  </si>
  <si>
    <t>Crazy King Kong</t>
  </si>
  <si>
    <t>發財足球王</t>
  </si>
  <si>
    <t>KingOfFootball</t>
  </si>
  <si>
    <t>財神賓果彩</t>
  </si>
  <si>
    <t>Cai Shen Bingo</t>
  </si>
  <si>
    <t>金雞福彩</t>
  </si>
  <si>
    <t>GoldRoosterLottery</t>
  </si>
  <si>
    <t>快樂六星彩</t>
  </si>
  <si>
    <t>HappyLottery</t>
  </si>
  <si>
    <t>gType</t>
  </si>
  <si>
    <t>mTYPE</t>
  </si>
  <si>
    <t>捕鱼炸机</t>
  </si>
  <si>
    <t>Fighter Fire</t>
  </si>
  <si>
    <t>海皇争霸 龙凤传说</t>
  </si>
  <si>
    <t>Spirit Tide Legend</t>
  </si>
  <si>
    <t>更換遊戲英文名稱</t>
  </si>
  <si>
    <t>Cai Shen Fishing</t>
  </si>
  <si>
    <t>Shade Dragons Fishing</t>
  </si>
  <si>
    <t>Fishing YiLuFa</t>
  </si>
  <si>
    <t>Dragon Fishing</t>
  </si>
  <si>
    <t>Dragon Master</t>
  </si>
  <si>
    <t>Dragon Fishing II</t>
  </si>
  <si>
    <t>FishingDisco</t>
  </si>
  <si>
    <t>有钱更有钱</t>
  </si>
  <si>
    <t>Much Richer</t>
  </si>
  <si>
    <t>รวยขึ้นมาก</t>
  </si>
  <si>
    <t>Giàu có hơn nhiều</t>
  </si>
  <si>
    <t>Coin Cat</t>
  </si>
  <si>
    <t>เหรียญทองแก่แมว</t>
  </si>
  <si>
    <t>Cho mèo tiền vàng</t>
  </si>
  <si>
    <t>Phoenix</t>
  </si>
  <si>
    <t>หงส์เปลวเพลิง</t>
  </si>
  <si>
    <t>Phượng Hoàng lửa</t>
  </si>
  <si>
    <t>发财狮</t>
  </si>
  <si>
    <t>Rich Lion</t>
  </si>
  <si>
    <t>สิงโตรวย</t>
  </si>
  <si>
    <t>Sư Tử Giàu</t>
  </si>
  <si>
    <t>Roll in Money</t>
  </si>
  <si>
    <t>เงินหมุนเงิน</t>
  </si>
  <si>
    <t>Tiền Vào Như Nước</t>
  </si>
  <si>
    <t>Maya King</t>
  </si>
  <si>
    <t>ราชามายะ</t>
  </si>
  <si>
    <t>Vua Maya</t>
  </si>
  <si>
    <t>ซูส</t>
  </si>
  <si>
    <t>LU LING QI</t>
  </si>
  <si>
    <t>ลูลิงฉี</t>
  </si>
  <si>
    <t>Lữ Cơ vô song</t>
  </si>
  <si>
    <t>เทพเจ้าแห่งความร่ำรวยกำลังมา</t>
  </si>
  <si>
    <t>Caishen sắp đến</t>
  </si>
  <si>
    <t>Doggy Wealth</t>
  </si>
  <si>
    <t>เทพแห่งโชคลาภเฮงเฮง</t>
  </si>
  <si>
    <t>Vọng Thần Tài</t>
  </si>
  <si>
    <t>Get Money</t>
  </si>
  <si>
    <t>รับเงิน</t>
  </si>
  <si>
    <t>Kiếm Tiền</t>
  </si>
  <si>
    <t>Diamond Mogul</t>
  </si>
  <si>
    <t>เจ้าพ่อเพชร</t>
  </si>
  <si>
    <t>Kim cương Mogul</t>
  </si>
  <si>
    <t>Rich Now</t>
  </si>
  <si>
    <t>เฮงทันที</t>
  </si>
  <si>
    <t>Lập tức phát tài</t>
  </si>
  <si>
    <t>Dracula</t>
  </si>
  <si>
    <t>แดรกคูลา</t>
  </si>
  <si>
    <t>Bengal Tiger</t>
  </si>
  <si>
    <t>เทพพยัคฆ์อินเดีย</t>
  </si>
  <si>
    <t>Hổ Thần Ấn Độ</t>
  </si>
  <si>
    <t>Many Beauties</t>
  </si>
  <si>
    <t>สาวมากมาย</t>
  </si>
  <si>
    <t>Rất nhiều cô gái</t>
  </si>
  <si>
    <t>宝你发</t>
  </si>
  <si>
    <t>Booming Gems</t>
  </si>
  <si>
    <t>รับรองได้โชค</t>
  </si>
  <si>
    <t>Đảm bảo phát tài</t>
  </si>
  <si>
    <t>Over Dragon's Gate</t>
  </si>
  <si>
    <t>เหนือประตูมังกร</t>
  </si>
  <si>
    <t>Qua cổng Rồng</t>
  </si>
  <si>
    <t>Fushen Coming</t>
  </si>
  <si>
    <t>เทพแห่งโชคลาภมาเยือน</t>
  </si>
  <si>
    <t>Phúc Thần đến</t>
  </si>
  <si>
    <t>Immortal Heroes</t>
  </si>
  <si>
    <t>เทดวาเหินเวหา</t>
  </si>
  <si>
    <t>Thiên Ngoại Phi Tiên</t>
  </si>
  <si>
    <t>大圣猴哥</t>
  </si>
  <si>
    <t>Monkey King</t>
  </si>
  <si>
    <t>ราชาลิง</t>
  </si>
  <si>
    <t>Tôn Ngộ Không</t>
  </si>
  <si>
    <t>Buffalo Burst</t>
  </si>
  <si>
    <t>ฝูงวัวฮึกเหิม</t>
  </si>
  <si>
    <t>Bò Mang Lộc</t>
  </si>
  <si>
    <t>海盗王</t>
  </si>
  <si>
    <t>Pirate King</t>
  </si>
  <si>
    <t>ราชาโจรสลัด</t>
  </si>
  <si>
    <t>Vua hải tặc</t>
  </si>
  <si>
    <t>_x0008_罗马帝国</t>
  </si>
  <si>
    <t>Roman</t>
  </si>
  <si>
    <t>จักรวรรดิโรมัน</t>
  </si>
  <si>
    <t>Đế Chế La Mã</t>
  </si>
  <si>
    <t>Arab</t>
  </si>
  <si>
    <t>อาหรับ</t>
  </si>
  <si>
    <t>Ả Rập</t>
  </si>
  <si>
    <t>Chef Lady</t>
  </si>
  <si>
    <t>ลิตเติลคุ๊ก</t>
  </si>
  <si>
    <t>Cô Đầu Bếp Nhỏ</t>
  </si>
  <si>
    <t>Candy Dynasty</t>
  </si>
  <si>
    <t>อาณาจักรลูกอม</t>
  </si>
  <si>
    <t>Kẹo Triều đại</t>
  </si>
  <si>
    <t>Great Lion</t>
  </si>
  <si>
    <t>สิงโตผู้ยิ่งใหญ่</t>
  </si>
  <si>
    <t>Thế giới sư tử</t>
  </si>
  <si>
    <t>霸王别姬</t>
  </si>
  <si>
    <t>Overlord &amp; Concubine</t>
  </si>
  <si>
    <t>ปาอ๋องอำลานางสนม</t>
  </si>
  <si>
    <t>Bá Vương Biệt Cơ</t>
  </si>
  <si>
    <t>雷霸龙</t>
  </si>
  <si>
    <t>T-Rex</t>
  </si>
  <si>
    <t>ไทแรนโนซอรัส</t>
  </si>
  <si>
    <t>Khủng Long Bạo Chúa</t>
  </si>
  <si>
    <t>รับสูง</t>
  </si>
  <si>
    <t>Vui Mừng</t>
  </si>
  <si>
    <t>熊猫侠</t>
  </si>
  <si>
    <t>Pandaria</t>
  </si>
  <si>
    <t>จอมยุทธแพนด้า</t>
  </si>
  <si>
    <t>Hiệp sĩ gấu mèo</t>
  </si>
  <si>
    <t>龙来发</t>
  </si>
  <si>
    <t>Dragonburst</t>
  </si>
  <si>
    <t>มังกรพารวย</t>
  </si>
  <si>
    <t>Rồng Phát Tài</t>
  </si>
  <si>
    <t>发财龙</t>
  </si>
  <si>
    <t>Rich Dragon</t>
  </si>
  <si>
    <t>มังกรรวย</t>
  </si>
  <si>
    <t>Rồng Giàu</t>
  </si>
  <si>
    <t>饿狼传说</t>
  </si>
  <si>
    <t>Wolf Legend</t>
  </si>
  <si>
    <t>ตำนานหมาป่า</t>
  </si>
  <si>
    <t>Huyền Thoại Sói</t>
  </si>
  <si>
    <t>Greatest Circus</t>
  </si>
  <si>
    <t>ราชาแห่งละครสัตว์</t>
  </si>
  <si>
    <t>Vua xiếc</t>
  </si>
  <si>
    <t>抢金库</t>
  </si>
  <si>
    <t>Bust Treasury</t>
  </si>
  <si>
    <t>คลังสมบัติ</t>
  </si>
  <si>
    <t>Truy tìm kho báu</t>
  </si>
  <si>
    <t>Egypt Oracle</t>
  </si>
  <si>
    <t>ออราเคิลอียิปต์</t>
  </si>
  <si>
    <t>Đền Ai Cập</t>
  </si>
  <si>
    <t>Alice</t>
  </si>
  <si>
    <t>อลิซ</t>
  </si>
  <si>
    <t>Triple Monkey</t>
  </si>
  <si>
    <t>ลูกพี่วานรสามเท่า</t>
  </si>
  <si>
    <t>Hầu Ca gấp 3 lần</t>
  </si>
  <si>
    <t>大警长</t>
  </si>
  <si>
    <t>Grand Sheriff</t>
  </si>
  <si>
    <t>นายตำรวจใหญ่</t>
  </si>
  <si>
    <t>Cảnh Sát Trưởng</t>
  </si>
  <si>
    <t>Ultra Treasure</t>
  </si>
  <si>
    <t>สมบัติล้ำค่า</t>
  </si>
  <si>
    <t>Kho báu siêu đẳng</t>
  </si>
  <si>
    <t>Fruits Bar</t>
  </si>
  <si>
    <t>Barผลไม้</t>
  </si>
  <si>
    <t>Bar trái cây</t>
  </si>
  <si>
    <t>疯狂龙珠</t>
  </si>
  <si>
    <t>Crazy Orb</t>
  </si>
  <si>
    <t>เครซี่ดราก้อนบอล</t>
  </si>
  <si>
    <t>Ngọc Rồng Kỳ Thú</t>
  </si>
  <si>
    <t>Ladder Game</t>
  </si>
  <si>
    <t>เกมบันได</t>
  </si>
  <si>
    <t>Trò Chơi Thang</t>
  </si>
  <si>
    <t>Golden Egg</t>
  </si>
  <si>
    <t>ค้นหาไข่ทองคำ</t>
  </si>
  <si>
    <t>Trứng Vàng</t>
  </si>
  <si>
    <t>Golden Zuma</t>
  </si>
  <si>
    <t>คางคกทองซูม่า</t>
  </si>
  <si>
    <t>Cóc Vàng Zuma</t>
  </si>
  <si>
    <t>双狮戏珠</t>
  </si>
  <si>
    <t>Lion's Orb</t>
  </si>
  <si>
    <t>ลูกโลกของสิงโต</t>
  </si>
  <si>
    <t>Quả cầu sư tử</t>
  </si>
  <si>
    <t>跳龙门</t>
  </si>
  <si>
    <t>Dragon or Crash</t>
  </si>
  <si>
    <t>โดดประตูมังกร</t>
  </si>
  <si>
    <t>Vượt Long Môn</t>
  </si>
  <si>
    <t>凤飞飞</t>
  </si>
  <si>
    <t>Flying Phoenix</t>
  </si>
  <si>
    <t>ฟลายอิ้งฟีนิกซ์</t>
  </si>
  <si>
    <t>Phượng hoàng bay</t>
  </si>
  <si>
    <t>3 Gods Fishing</t>
  </si>
  <si>
    <t>3 เทพจับปลา</t>
  </si>
  <si>
    <t>Tam Tiên Bắn Cá</t>
  </si>
  <si>
    <t>Dino Hunter</t>
  </si>
  <si>
    <t>ยอดฝีมือล่ามังกร</t>
  </si>
  <si>
    <t>Thợ Săn Rồng</t>
  </si>
  <si>
    <t>Gods Slash Fish</t>
  </si>
  <si>
    <t>3 เทพตัดปลา</t>
  </si>
  <si>
    <t>Tam Tiên Cắt Cá</t>
  </si>
  <si>
    <t>Let's Shoot</t>
  </si>
  <si>
    <t>มายิงกัน</t>
  </si>
  <si>
    <t>Hãy Bắn</t>
  </si>
  <si>
    <t>Ocean Lord</t>
  </si>
  <si>
    <t>จ้าวมหาสมุทร</t>
  </si>
  <si>
    <t>Chúa tể đại dương</t>
  </si>
  <si>
    <t>Bingo Fishing</t>
  </si>
  <si>
    <t>จับปลาบิงโก</t>
  </si>
  <si>
    <t>Bắn cá Bingo</t>
  </si>
  <si>
    <t>Demon Conquered</t>
  </si>
  <si>
    <t>ไซอิ๋วปราบมาร</t>
  </si>
  <si>
    <t>Tây Du Hàng Ma</t>
  </si>
  <si>
    <t>Big Hammer</t>
  </si>
  <si>
    <t>ค้อนเดียวรวยระเบิด</t>
  </si>
  <si>
    <t>Một Búa Phát Tài</t>
  </si>
  <si>
    <t>招财猫钓鱼</t>
  </si>
  <si>
    <t>Cat Fishing</t>
  </si>
  <si>
    <t>ตกปลาแมว</t>
  </si>
  <si>
    <t>Mèo Câu Cá</t>
  </si>
  <si>
    <t>Plants vs. Dinos</t>
  </si>
  <si>
    <t>พืชปะทะไดโนเสาร์</t>
  </si>
  <si>
    <t>Thực Vật đại chiến Khủng Long</t>
  </si>
  <si>
    <t>gametype</t>
  </si>
  <si>
    <t>12/30重新上架</t>
  </si>
  <si>
    <t>StandAlonePlinkoGR</t>
  </si>
  <si>
    <t>淘金弹跳乐</t>
  </si>
  <si>
    <t>Plinko Gold Rush</t>
  </si>
  <si>
    <t>淘金 プリンコ</t>
  </si>
  <si>
    <t>StandAloneMinesCL</t>
  </si>
  <si>
    <t>经典踩地雷</t>
  </si>
  <si>
    <t>Mines Classic</t>
  </si>
  <si>
    <t>クラシック地雷</t>
  </si>
  <si>
    <t>v</t>
  </si>
  <si>
    <t>MagicBingo</t>
  </si>
  <si>
    <t>魔幻宾果</t>
  </si>
  <si>
    <t>Magic Bingo</t>
  </si>
  <si>
    <t>マジックビンゴ</t>
  </si>
  <si>
    <t>StandAloneMines</t>
  </si>
  <si>
    <t>深水炸弹</t>
  </si>
  <si>
    <t>Mines</t>
  </si>
  <si>
    <t>Bom</t>
  </si>
  <si>
    <t>水雷</t>
  </si>
  <si>
    <t>OdinBingo</t>
  </si>
  <si>
    <t>奥丁宾果</t>
  </si>
  <si>
    <t>Odin Bingo</t>
  </si>
  <si>
    <t>Chơi lô tô Odin</t>
  </si>
  <si>
    <t>オーディン・ビンゴ</t>
  </si>
  <si>
    <t>Steampunk</t>
  </si>
  <si>
    <t>蒸气庞克</t>
  </si>
  <si>
    <t>Khoa học viễn tưởng</t>
  </si>
  <si>
    <t>スチームパンク</t>
  </si>
  <si>
    <t>StandAloneHiloCL</t>
  </si>
  <si>
    <t>经典猜大小</t>
  </si>
  <si>
    <t>Hilo Classic</t>
  </si>
  <si>
    <t>クラシック ハイロー</t>
  </si>
  <si>
    <t>StandAlonePlinkoCL</t>
  </si>
  <si>
    <t>经典弹跳乐</t>
  </si>
  <si>
    <t>Plinko Classic</t>
  </si>
  <si>
    <t>クラシック プリンコ</t>
  </si>
  <si>
    <t>CaveBingo</t>
  </si>
  <si>
    <t>洞穴宾果</t>
  </si>
  <si>
    <t>Cave Bingo</t>
  </si>
  <si>
    <t>Lô tô hang động</t>
  </si>
  <si>
    <t>ケイブ・ビンゴ</t>
  </si>
  <si>
    <t>StandAloneHilo</t>
  </si>
  <si>
    <t>Hilo</t>
  </si>
  <si>
    <t>ハイロー</t>
  </si>
  <si>
    <t>CaribbeanBingo</t>
  </si>
  <si>
    <t>加勒比海宾果</t>
  </si>
  <si>
    <t>Caribbean Bingo</t>
  </si>
  <si>
    <t>Lô tô caribê</t>
  </si>
  <si>
    <t>カリブ・ビンゴ</t>
  </si>
  <si>
    <t>StandAloneLimboCL</t>
  </si>
  <si>
    <t>经典猜临界</t>
  </si>
  <si>
    <t>Limbo Classic</t>
  </si>
  <si>
    <t>クラシック リムボ</t>
  </si>
  <si>
    <t>LostRuins</t>
  </si>
  <si>
    <t>失落遗迹</t>
  </si>
  <si>
    <t>Lost Ruins</t>
  </si>
  <si>
    <t>Di tích bị mất</t>
  </si>
  <si>
    <t>失われた遺跡</t>
  </si>
  <si>
    <t>StandAlonePlinko</t>
  </si>
  <si>
    <t>金刚弹珠</t>
  </si>
  <si>
    <t>プリンコ</t>
  </si>
  <si>
    <t>StandAloneMinesNE</t>
  </si>
  <si>
    <t>Mines Neon</t>
  </si>
  <si>
    <t>ネオン 地雷</t>
  </si>
  <si>
    <t>StandAloneLimbo</t>
  </si>
  <si>
    <t>魔法边缘</t>
  </si>
  <si>
    <t>Limbo</t>
  </si>
  <si>
    <t>リムボ</t>
  </si>
  <si>
    <t>StandAloneWheel</t>
  </si>
  <si>
    <t>法老转盘</t>
  </si>
  <si>
    <t>Cò quay</t>
  </si>
  <si>
    <t>ホイール</t>
  </si>
  <si>
    <t>MultiPlayerCrash</t>
  </si>
  <si>
    <t>惊爆陨石</t>
  </si>
  <si>
    <t>Crash Meteor</t>
  </si>
  <si>
    <t>Vụ nổ</t>
  </si>
  <si>
    <t>クラッシュ</t>
  </si>
  <si>
    <t>StandAloneDice</t>
  </si>
  <si>
    <t>幸运骰子</t>
  </si>
  <si>
    <t>Xúc xắc</t>
  </si>
  <si>
    <t>サイコロ</t>
  </si>
  <si>
    <t>StandAloneDiamonds</t>
  </si>
  <si>
    <t>Diamonds</t>
  </si>
  <si>
    <t>ダイヤモンド</t>
  </si>
  <si>
    <t>StandAloneHiloNE</t>
  </si>
  <si>
    <t>Hilo Neon</t>
  </si>
  <si>
    <t>ネオン ハイロー</t>
  </si>
  <si>
    <t>StandAloneKeno</t>
  </si>
  <si>
    <t>万圣基诺</t>
  </si>
  <si>
    <t>Keno</t>
  </si>
  <si>
    <t>ケノ</t>
  </si>
  <si>
    <t>BonusBingo</t>
  </si>
  <si>
    <t>爆奖宾果</t>
  </si>
  <si>
    <t>Bonus Bingo</t>
  </si>
  <si>
    <t>ボーナスビンゴ</t>
  </si>
  <si>
    <t>MultiPlayerCrashCL</t>
  </si>
  <si>
    <t>经典爆破震</t>
  </si>
  <si>
    <t>Crash Classic</t>
  </si>
  <si>
    <t>クラシック クラッシュ</t>
  </si>
  <si>
    <t>MultiPlayerAviator</t>
  </si>
  <si>
    <t>飞行员</t>
  </si>
  <si>
    <t>Aviator</t>
  </si>
  <si>
    <t>アビエーター</t>
  </si>
  <si>
    <t>MultiPlayerMultiHilo</t>
  </si>
  <si>
    <t>Multi Hilo</t>
  </si>
  <si>
    <t>マルチ ハイロー</t>
  </si>
  <si>
    <t>MultiPlayerCrashNE</t>
  </si>
  <si>
    <t>Crash Neon</t>
  </si>
  <si>
    <t>ネオン クラッシュ</t>
  </si>
  <si>
    <t>StandAlonePlinkoNE</t>
  </si>
  <si>
    <t>霓虹弹跳乐</t>
  </si>
  <si>
    <t>Plinko Neon</t>
  </si>
  <si>
    <t>ネオン プリンコ</t>
  </si>
  <si>
    <t>StandAloneLimboNE</t>
  </si>
  <si>
    <t>霓虹猜临界</t>
  </si>
  <si>
    <t>Limbo Neon</t>
  </si>
  <si>
    <t>ネオン リムボ</t>
  </si>
  <si>
    <t>StandAloneMinesGR</t>
  </si>
  <si>
    <t>Mines Gold Rush</t>
  </si>
  <si>
    <t>淘金 地雷</t>
  </si>
  <si>
    <t>StandAloneHiloGR</t>
  </si>
  <si>
    <t>Hilo Gold Rush</t>
  </si>
  <si>
    <t>淘金 ハイロー</t>
  </si>
  <si>
    <t>StandAloneLimboGR</t>
  </si>
  <si>
    <t>淘金猜临界</t>
  </si>
  <si>
    <t>Limbo Gold Rush</t>
  </si>
  <si>
    <t>淘金 リムボ</t>
  </si>
  <si>
    <t>11/11因為被動式結算下架</t>
  </si>
  <si>
    <t>遊戲素材</t>
  </si>
  <si>
    <t>SLOT</t>
  </si>
  <si>
    <t>SL2401</t>
  </si>
  <si>
    <t>好运发财猪</t>
  </si>
  <si>
    <t>Fortune Piggy Coin</t>
  </si>
  <si>
    <t>gloryofposeidon</t>
  </si>
  <si>
    <t>海神荣耀</t>
  </si>
  <si>
    <t>Glory of Poseidon</t>
  </si>
  <si>
    <t>เกียรติยศของพระทะเล</t>
  </si>
  <si>
    <t>witchlove</t>
  </si>
  <si>
    <t>魔女炼爱</t>
  </si>
  <si>
    <t>Witch's Love</t>
  </si>
  <si>
    <t>ความรักของแม่มด</t>
  </si>
  <si>
    <t>kitsunesister</t>
  </si>
  <si>
    <t>Kitsune Sister</t>
  </si>
  <si>
    <t>จิ้งจอก น้องสาว</t>
  </si>
  <si>
    <t>nekomaid</t>
  </si>
  <si>
    <t>甜心女仆</t>
  </si>
  <si>
    <t>Neko Maid</t>
  </si>
  <si>
    <t>แม่บ้าน Neko</t>
  </si>
  <si>
    <t>adventureofsinbad</t>
  </si>
  <si>
    <t>辛巴达冒险</t>
  </si>
  <si>
    <t>Adventure Of Sinbad</t>
  </si>
  <si>
    <t>การผจญภัยของซินแบด</t>
  </si>
  <si>
    <t>bikinirevelry</t>
  </si>
  <si>
    <t>比基尼狂欢</t>
  </si>
  <si>
    <t>Bikini Revelry</t>
  </si>
  <si>
    <t>ความสนุกสนานในบิกินี</t>
  </si>
  <si>
    <t>goallinebaby</t>
  </si>
  <si>
    <t>足球宝贝</t>
  </si>
  <si>
    <t>Goal Line Baby</t>
  </si>
  <si>
    <t>โกลไลน์เบบี้</t>
  </si>
  <si>
    <t>missholmescoldcase</t>
  </si>
  <si>
    <t>夏洛克小姐：悬案</t>
  </si>
  <si>
    <t>Miss Holmes: Cold Case</t>
  </si>
  <si>
    <t>คุณเชอร์ล็อก: คดีขาด</t>
  </si>
  <si>
    <t>gidol</t>
  </si>
  <si>
    <t>G-idol</t>
  </si>
  <si>
    <t>ไอดอลสาว</t>
  </si>
  <si>
    <t>queenofcasino</t>
  </si>
  <si>
    <t>致胜女王</t>
  </si>
  <si>
    <t>Queen Of Casino</t>
  </si>
  <si>
    <t>แห่งชัยชนะ ราชินี</t>
  </si>
  <si>
    <t>streaminggirl</t>
  </si>
  <si>
    <t>Streaming Girl</t>
  </si>
  <si>
    <t>กระต่ายน้อย สตรีมมิ่ง</t>
  </si>
  <si>
    <t>dimsumhottie</t>
  </si>
  <si>
    <t>麻辣厨娘</t>
  </si>
  <si>
    <t>Dim Sum Hottie</t>
  </si>
  <si>
    <t>เชฟเผ็ด</t>
  </si>
  <si>
    <t>goddesswonderland</t>
  </si>
  <si>
    <t>Goddess Wonderland</t>
  </si>
  <si>
    <t>ผู้หญิงลึกลับ</t>
  </si>
  <si>
    <t>napoleon</t>
  </si>
  <si>
    <t>Napoleon</t>
  </si>
  <si>
    <t>นโปเลียน</t>
  </si>
  <si>
    <t>troncentury</t>
  </si>
  <si>
    <t>创：光世纪</t>
  </si>
  <si>
    <t>Tron: Century</t>
  </si>
  <si>
    <t>ตรอน: ศตวรรษ</t>
  </si>
  <si>
    <t>beautyspa</t>
  </si>
  <si>
    <t>美人汤</t>
  </si>
  <si>
    <t>Beauty SPA</t>
  </si>
  <si>
    <t>สปาความงาม</t>
  </si>
  <si>
    <t>gametype(其他)</t>
  </si>
  <si>
    <t>Name(英文)</t>
  </si>
  <si>
    <t>Name(泰文)</t>
  </si>
  <si>
    <t>CASUAL</t>
  </si>
  <si>
    <t>plinkop</t>
  </si>
  <si>
    <t>blastxp</t>
  </si>
  <si>
    <t>hilop</t>
  </si>
  <si>
    <t>wheelp</t>
  </si>
  <si>
    <t>dicep</t>
  </si>
  <si>
    <t>sGuanGong</t>
  </si>
  <si>
    <t>武圣关公</t>
  </si>
  <si>
    <t>Legend of Guan Gong</t>
  </si>
  <si>
    <t>sHG0001</t>
  </si>
  <si>
    <t>巨神传说</t>
  </si>
  <si>
    <t>Giant Tossakan</t>
  </si>
  <si>
    <t>sCleopaFor</t>
  </si>
  <si>
    <t>艳后之宝</t>
  </si>
  <si>
    <t>Cleopatra's Fortune</t>
  </si>
  <si>
    <t>sAztecGolT</t>
  </si>
  <si>
    <t>阿兹特克宝藏</t>
  </si>
  <si>
    <t>Aztec Gold Treasure</t>
  </si>
  <si>
    <t>sMahPhe</t>
  </si>
  <si>
    <t>麻将凤凰</t>
  </si>
  <si>
    <t>Mahjong Phoenix</t>
  </si>
  <si>
    <t>sRoma</t>
  </si>
  <si>
    <t>sMahDrg</t>
  </si>
  <si>
    <t>麻将飞龙</t>
  </si>
  <si>
    <t>Mahjong Dragon</t>
  </si>
  <si>
    <t>sRomaII</t>
  </si>
  <si>
    <t>Roma II</t>
  </si>
  <si>
    <t>sLongX3</t>
  </si>
  <si>
    <t>Long Long Long</t>
  </si>
  <si>
    <t>sLightnDrg</t>
  </si>
  <si>
    <t>神威雷龙</t>
  </si>
  <si>
    <t>Lightning Dragon</t>
  </si>
  <si>
    <t>sCaiShen</t>
  </si>
  <si>
    <t>Big Cai Shen</t>
  </si>
  <si>
    <t>sClaFruit7</t>
  </si>
  <si>
    <t>Classic Fruits 7</t>
  </si>
  <si>
    <t>s7Dragons</t>
  </si>
  <si>
    <t>7 Dragons</t>
  </si>
  <si>
    <t>sBuffK</t>
  </si>
  <si>
    <t>Buffalo King</t>
  </si>
  <si>
    <t>sGolWest</t>
  </si>
  <si>
    <t>Golden West</t>
  </si>
  <si>
    <t>s5ForStar</t>
  </si>
  <si>
    <t>运财五福星</t>
  </si>
  <si>
    <t>5 Fortune Stars</t>
  </si>
  <si>
    <t>sProsDrg</t>
  </si>
  <si>
    <t>好运龙龙</t>
  </si>
  <si>
    <t>Prosperity Dragon</t>
  </si>
  <si>
    <t>sSweetLava</t>
  </si>
  <si>
    <t>Sweet Lava</t>
  </si>
  <si>
    <t>sCandyBona</t>
  </si>
  <si>
    <t>Candy Bonanza</t>
  </si>
  <si>
    <t>sPrincessR</t>
  </si>
  <si>
    <t>Princess of Ra</t>
  </si>
  <si>
    <t>sHotSmash</t>
  </si>
  <si>
    <t>Hot Smash</t>
  </si>
  <si>
    <t>sForToad</t>
  </si>
  <si>
    <t>Fortune Toad</t>
  </si>
  <si>
    <t>sLightnWmn</t>
  </si>
  <si>
    <t>电光女神</t>
  </si>
  <si>
    <t>Lightning Woman</t>
  </si>
  <si>
    <t>sGoldenFa</t>
  </si>
  <si>
    <t>Golden Fa</t>
  </si>
  <si>
    <t>sGoldenWar</t>
  </si>
  <si>
    <t>狂热之战</t>
  </si>
  <si>
    <t>Golden War</t>
  </si>
  <si>
    <t>sDiamond7</t>
  </si>
  <si>
    <t>Diamond 7</t>
  </si>
  <si>
    <t>sCandyXmas</t>
  </si>
  <si>
    <t>糖糖圣诞派对</t>
  </si>
  <si>
    <t>Candy Bonanza Xmas</t>
  </si>
  <si>
    <t>sHighwayB</t>
  </si>
  <si>
    <t>Highway Bee</t>
  </si>
  <si>
    <t>sTaiga88</t>
  </si>
  <si>
    <t>Taiga 88</t>
  </si>
  <si>
    <t>sShkThaiX2</t>
  </si>
  <si>
    <t>Shake Thai Thai</t>
  </si>
  <si>
    <t>sDrgBlitz</t>
  </si>
  <si>
    <t>霹雳神龙</t>
  </si>
  <si>
    <t>Dragon Blitz</t>
  </si>
  <si>
    <t>sTriMnky</t>
  </si>
  <si>
    <t>sMayaQuest</t>
  </si>
  <si>
    <t>Maya Quest</t>
  </si>
  <si>
    <t>sHoney888</t>
  </si>
  <si>
    <t>Honey 888</t>
  </si>
  <si>
    <t>sHolyGoat</t>
  </si>
  <si>
    <t>Holy Goat</t>
  </si>
  <si>
    <t>sLuckyGems</t>
  </si>
  <si>
    <t>Lucky Gems</t>
  </si>
  <si>
    <t>sEternalFi</t>
  </si>
  <si>
    <t>Eternal Fire</t>
  </si>
  <si>
    <t>sJokerKing</t>
  </si>
  <si>
    <t>Joker King</t>
  </si>
  <si>
    <t>sOceanChes</t>
  </si>
  <si>
    <t>深海寻宝</t>
  </si>
  <si>
    <t>Ocean Chest</t>
  </si>
  <si>
    <t>sShkBoomX2</t>
  </si>
  <si>
    <t>蹦迪</t>
  </si>
  <si>
    <t>Shake Boom Boom</t>
  </si>
  <si>
    <t>aDonkiKong</t>
  </si>
  <si>
    <t>爆宝金刚</t>
  </si>
  <si>
    <t>Donki Kong</t>
  </si>
  <si>
    <t>sRickyTyco</t>
  </si>
  <si>
    <t>Ricky Tycoon</t>
  </si>
  <si>
    <t>sSuperFor</t>
  </si>
  <si>
    <t>喜从天降</t>
  </si>
  <si>
    <t>Super Fortune</t>
  </si>
  <si>
    <t>sTwinkleIc</t>
  </si>
  <si>
    <t>Twinkle Ice</t>
  </si>
  <si>
    <t>sDolphDive</t>
  </si>
  <si>
    <t>海豚奇缘</t>
  </si>
  <si>
    <t>Dolphin Dive</t>
  </si>
  <si>
    <t>sSoccerK</t>
  </si>
  <si>
    <t>Soccer King</t>
  </si>
  <si>
    <t>sPrinCrime</t>
  </si>
  <si>
    <t>Princess of Crime</t>
  </si>
  <si>
    <t>sTriKfMnky</t>
  </si>
  <si>
    <t>Triple Kung Fu Monkey</t>
  </si>
  <si>
    <t>sFruitTyc</t>
  </si>
  <si>
    <t>Fruit Tycoon</t>
  </si>
  <si>
    <t>sForestSec</t>
  </si>
  <si>
    <t>Forest Secret</t>
  </si>
  <si>
    <t>fFishParad</t>
  </si>
  <si>
    <t>Fishing Paradise</t>
  </si>
  <si>
    <t>sCrazyMkDx</t>
  </si>
  <si>
    <t>疯狂猴子贵宾版</t>
  </si>
  <si>
    <t>Crazy Monkey Deluxe</t>
  </si>
  <si>
    <t>sCrazyMnky</t>
  </si>
  <si>
    <t>疯狂猴子</t>
  </si>
  <si>
    <t>Crazy Monkey</t>
  </si>
  <si>
    <t>Game Code
遊戲代碼</t>
  </si>
  <si>
    <t>Game Type
遊戲類型</t>
  </si>
  <si>
    <t>12/30新增</t>
  </si>
  <si>
    <t>Rich Tiger</t>
  </si>
  <si>
    <t>斗鸡</t>
  </si>
  <si>
    <t>Cock Fight</t>
  </si>
  <si>
    <t>鱼鱼鱼</t>
  </si>
  <si>
    <t>FISH</t>
  </si>
  <si>
    <t>Sushi</t>
  </si>
  <si>
    <t>果汁派对</t>
  </si>
  <si>
    <t>Juicy Juice</t>
  </si>
  <si>
    <t>Double Up</t>
  </si>
  <si>
    <t>福尔摩斯</t>
  </si>
  <si>
    <t>Sherlock Holmes</t>
  </si>
  <si>
    <t>神鬼战士</t>
  </si>
  <si>
    <t>Gladiator</t>
  </si>
  <si>
    <t>นักรบผู้กล้า</t>
  </si>
  <si>
    <t>Chiến Binh La Mã</t>
  </si>
  <si>
    <t>秘宝探险</t>
  </si>
  <si>
    <t>AZTEC</t>
  </si>
  <si>
    <t>强棒 HOMERUN</t>
  </si>
  <si>
    <t>RG HOMERUN</t>
  </si>
  <si>
    <t>异星进化 UpUp</t>
  </si>
  <si>
    <t>Alien UPUP</t>
  </si>
  <si>
    <t>魔兽世界</t>
  </si>
  <si>
    <t>World of Warcraft</t>
  </si>
  <si>
    <t>狂野海盗</t>
  </si>
  <si>
    <t>Wild Pirate</t>
  </si>
  <si>
    <t>โจรสลัดป่าเถื่อน</t>
  </si>
  <si>
    <t>Cướp Biển Và Hoang Dã</t>
  </si>
  <si>
    <t>Game Code
 遊戲代碼</t>
  </si>
  <si>
    <t>Game Type
 遊戲類型</t>
  </si>
  <si>
    <t>zh-tw
 繁中名稱</t>
  </si>
  <si>
    <t>zh-cn
 簡中名稱</t>
  </si>
  <si>
    <t>en
 英文名稱</t>
  </si>
  <si>
    <t>th
 泰文名稱</t>
  </si>
  <si>
    <t>vi
 越南名稱</t>
  </si>
  <si>
    <t>CHESS</t>
  </si>
  <si>
    <t>麻将大赢家</t>
  </si>
  <si>
    <t>Mahjong Winner</t>
  </si>
  <si>
    <t>เซียนไพ่นกกระจอก</t>
  </si>
  <si>
    <t>Người Thắng Lớn Mạt Chược</t>
  </si>
  <si>
    <t>一路连发</t>
  </si>
  <si>
    <t>Rich 888</t>
  </si>
  <si>
    <t>Multiple Pyramid</t>
  </si>
  <si>
    <t>พีระมิดตัวคูณ</t>
  </si>
  <si>
    <t>Số nhân kim tự tháp</t>
  </si>
  <si>
    <t>推币冠军</t>
  </si>
  <si>
    <t>Coin Pusher Champion</t>
  </si>
  <si>
    <t>แชมป์ตู้ดันเหรียญ</t>
  </si>
  <si>
    <t>Vô địch đẩy xu</t>
  </si>
  <si>
    <t>超级大红包</t>
  </si>
  <si>
    <t>Super Red Packet</t>
  </si>
  <si>
    <t>ซุปเปอร์อั่งเปา</t>
  </si>
  <si>
    <t>Lì Xì Lớn Siêu Cấp</t>
  </si>
  <si>
    <t>二人麻将</t>
  </si>
  <si>
    <t>2P Mahjong</t>
  </si>
  <si>
    <t>遊戲列表+素材+logo</t>
  </si>
  <si>
    <t>XG LIVE</t>
  </si>
  <si>
    <t>熱門類別排行</t>
  </si>
  <si>
    <t>TableType</t>
  </si>
  <si>
    <t>TableId</t>
  </si>
  <si>
    <t>中英以外語系統一用英文</t>
  </si>
  <si>
    <t>E, F, G, H, I, J, K, L, O, P，I, J</t>
  </si>
  <si>
    <t>V, W</t>
  </si>
  <si>
    <t>Sicbo</t>
  </si>
  <si>
    <t>B</t>
  </si>
  <si>
    <t>多桌</t>
  </si>
  <si>
    <t>MultiTables</t>
  </si>
  <si>
    <t>A</t>
  </si>
  <si>
    <t>DragonTiger</t>
  </si>
  <si>
    <t>C, D</t>
  </si>
  <si>
    <t>色碟</t>
  </si>
  <si>
    <t>Sedie</t>
  </si>
  <si>
    <t>厂商还在开发中</t>
  </si>
  <si>
    <t>極速骰寶</t>
  </si>
  <si>
    <t>gamecode</t>
  </si>
  <si>
    <t>vs10dgold88</t>
  </si>
  <si>
    <t>金龙88</t>
  </si>
  <si>
    <t>Dragon Gold 88</t>
  </si>
  <si>
    <t>มังกรทอง 88</t>
  </si>
  <si>
    <t>vs20trswild3</t>
  </si>
  <si>
    <t>阿兹特克秘宝狩猎</t>
  </si>
  <si>
    <t>Aztec Treasure Hunt</t>
  </si>
  <si>
    <t>นักล่าขุมทรัพย์แอซเท็ก</t>
  </si>
  <si>
    <t>vswaysmegwghts</t>
  </si>
  <si>
    <t>相扑力士 Megaways</t>
  </si>
  <si>
    <t>Sumo Supreme Megaways</t>
  </si>
  <si>
    <t>บ่อสุพรีม เมก้าเวย์ส</t>
  </si>
  <si>
    <t>vs20fruitswx</t>
  </si>
  <si>
    <t>Sweet Bonanza 1000</t>
  </si>
  <si>
    <t>สวีท โบนันซ่า 1000</t>
  </si>
  <si>
    <t>vs20sugarrush</t>
  </si>
  <si>
    <t>Sugar Rush</t>
  </si>
  <si>
    <t>ซูก้า รัช</t>
  </si>
  <si>
    <t>vs20fruitsw</t>
  </si>
  <si>
    <t>Sweet Bonanza</t>
  </si>
  <si>
    <t>สวีตโบนันซ่า</t>
  </si>
  <si>
    <t>vs20olympgate</t>
  </si>
  <si>
    <t>Gates of Olympus</t>
  </si>
  <si>
    <t>ประตูแห่งโอลิมปัส</t>
  </si>
  <si>
    <t>vs20sugarrushx</t>
  </si>
  <si>
    <t>极速糖果1000</t>
  </si>
  <si>
    <t>Sugar Rush 1000</t>
  </si>
  <si>
    <t>ชูการ์ รัช 1,000</t>
  </si>
  <si>
    <t>vs20sbxmas</t>
  </si>
  <si>
    <t>Sweet Bonanza Xmas</t>
  </si>
  <si>
    <t>สวีตโบนันซ่า คริสต์มาส</t>
  </si>
  <si>
    <t>vs1024mjwinbns</t>
  </si>
  <si>
    <t>麻将大胜 Bonus</t>
  </si>
  <si>
    <t>Mahjong Wins Bonus</t>
  </si>
  <si>
    <t>มาจง วินส์ โบนัส</t>
  </si>
  <si>
    <t>vs20procount</t>
  </si>
  <si>
    <t>Wisdom of Athena</t>
  </si>
  <si>
    <t>วิสดอม ออฟ เอเธน่า</t>
  </si>
  <si>
    <t>vs1024mahjwins</t>
  </si>
  <si>
    <t>麻将大胜</t>
  </si>
  <si>
    <t>Mahjong Wins</t>
  </si>
  <si>
    <t>มาจง วินส์</t>
  </si>
  <si>
    <t>vs20olympx</t>
  </si>
  <si>
    <t>奥林匹斯之门 1000</t>
  </si>
  <si>
    <t>Gates of Olympus 1000</t>
  </si>
  <si>
    <t>เกท ออฟ โอลิมปัส 1000</t>
  </si>
  <si>
    <t>vs20bonzgold</t>
  </si>
  <si>
    <t>Bonanza Gold</t>
  </si>
  <si>
    <t>โบนันซ่าโกลด์</t>
  </si>
  <si>
    <t>vswayshammthor</t>
  </si>
  <si>
    <t>雷神之锤 Megaways</t>
  </si>
  <si>
    <t>Power of Thor Megaways</t>
  </si>
  <si>
    <t>พาวเวอร์ออฟธอร์ เมก้าเวย์ส</t>
  </si>
  <si>
    <t>vs20candybltz2</t>
  </si>
  <si>
    <t>闪电糖果轰炸</t>
  </si>
  <si>
    <t>Candy Blitz Bombs</t>
  </si>
  <si>
    <t>ลูกอมระเบิดสายฟ้าแลบ</t>
  </si>
  <si>
    <t>vs20starlight</t>
  </si>
  <si>
    <t>Starlight Princess</t>
  </si>
  <si>
    <t>สตาร์ไลท์ ปริ๊นเซส</t>
  </si>
  <si>
    <t>vs20starlightx</t>
  </si>
  <si>
    <t>Starlight Princess 1000</t>
  </si>
  <si>
    <t>สตาร์ไลท์ ปริ๊นเซส 1000</t>
  </si>
  <si>
    <t>vs20mahjxbnz</t>
  </si>
  <si>
    <t>麻将X</t>
  </si>
  <si>
    <t>Mahjong X</t>
  </si>
  <si>
    <t>มาจง เอกซ์</t>
  </si>
  <si>
    <t>vs5aztecgems</t>
  </si>
  <si>
    <t>Aztec Gems</t>
  </si>
  <si>
    <t>เพชรแอสเท็ค</t>
  </si>
  <si>
    <t>vswayslions</t>
  </si>
  <si>
    <t>5 Lions Megaways</t>
  </si>
  <si>
    <t>5 สิงห์เมก้าเวย์ส™</t>
  </si>
  <si>
    <t>vs20sbpnudge</t>
  </si>
  <si>
    <t>阿兹特克 Powernudge</t>
  </si>
  <si>
    <t>Aztec Powernudge</t>
  </si>
  <si>
    <t>แอซเท็ก พาวเวอร์นัดจ์</t>
  </si>
  <si>
    <t>vs20midas</t>
  </si>
  <si>
    <t>หัตถ์แห่งไมดาส</t>
  </si>
  <si>
    <t>vs20bnnzdice</t>
  </si>
  <si>
    <t>Sweet Bonanza Dice</t>
  </si>
  <si>
    <t>สวีท โบนันซ่า ไดซ์</t>
  </si>
  <si>
    <t>vswaysdogs</t>
  </si>
  <si>
    <t>The Dog House Megaways</t>
  </si>
  <si>
    <t>ด็อกเฮาส์ Megaways</t>
  </si>
  <si>
    <t>vswayswildwest</t>
  </si>
  <si>
    <t>Wild West Gold Megaways</t>
  </si>
  <si>
    <t>ไวด์ เวส โกลด์ เมก้าเวย์ส</t>
  </si>
  <si>
    <t>vs20laughluck</t>
  </si>
  <si>
    <t>笑口迎财</t>
  </si>
  <si>
    <t>Happy Fortune</t>
  </si>
  <si>
    <t>แอปปี้ ฟอร์จูน</t>
  </si>
  <si>
    <t>vs1dragon8</t>
  </si>
  <si>
    <t>888 Dragons</t>
  </si>
  <si>
    <t>มังกร 888</t>
  </si>
  <si>
    <t>vs40wildwest</t>
  </si>
  <si>
    <t>Wild West Gold</t>
  </si>
  <si>
    <t>ไวลด์เวสต์โกลด์</t>
  </si>
  <si>
    <t>vs20portals</t>
  </si>
  <si>
    <t>Fire Portals</t>
  </si>
  <si>
    <t>ไฟแห่งพอร์ทัล</t>
  </si>
  <si>
    <t>vs20pbonanza</t>
  </si>
  <si>
    <t>Pyramid Bonanza</t>
  </si>
  <si>
    <t>ปิรามิด โบนันซ่า</t>
  </si>
  <si>
    <t>vs20rujakbnz</t>
  </si>
  <si>
    <t>水果沙拉盛宴</t>
  </si>
  <si>
    <t>Rujak Bonanza</t>
  </si>
  <si>
    <t>Rujak โบนันซ่า</t>
  </si>
  <si>
    <t>vswaysmadame</t>
  </si>
  <si>
    <t>命运女巫Megaways</t>
  </si>
  <si>
    <t>Madame Destiny Megaways</t>
  </si>
  <si>
    <t>มาดามเดสตินี่เมก้าเวย์ส™</t>
  </si>
  <si>
    <t>vs20ninjapower</t>
  </si>
  <si>
    <t>Power of Ninja</t>
  </si>
  <si>
    <t>พลังนินจา</t>
  </si>
  <si>
    <t>vswaysmegareel</t>
  </si>
  <si>
    <t>庞贝古城 Megareels Megaways</t>
  </si>
  <si>
    <t>Pompeii Megareels Megaways</t>
  </si>
  <si>
    <t>ปอมเปอี เมการีลส์ เมกาเวย์</t>
  </si>
  <si>
    <t>vswayswwriches</t>
  </si>
  <si>
    <t>爱尔兰人宝藏 Megaways</t>
  </si>
  <si>
    <t>Wild Wild Riches Megaways</t>
  </si>
  <si>
    <t>ไวด์ ไวด์ ริชเชส เมก้าเวย์ส</t>
  </si>
  <si>
    <t>vswaysrhino</t>
  </si>
  <si>
    <t>Great Rhino Megaways</t>
  </si>
  <si>
    <t>เกรตไรโน Megaways</t>
  </si>
  <si>
    <t>vs15godsofwar</t>
  </si>
  <si>
    <t>宙斯vs哈迪斯-众神之战</t>
  </si>
  <si>
    <t>Zeus vs Hades - Gods of War</t>
  </si>
  <si>
    <t>ซุส เวอร์เซิส ฮาเดส - ก็อด ออฟ วอร์</t>
  </si>
  <si>
    <t>vs20sugrux</t>
  </si>
  <si>
    <t>极速糖果圣诞</t>
  </si>
  <si>
    <t>Sugar Rush Xmas</t>
  </si>
  <si>
    <t>ซูการ์ รัช คริสต์มาส</t>
  </si>
  <si>
    <t>vs20forge</t>
  </si>
  <si>
    <t>奥林匹斯锻造</t>
  </si>
  <si>
    <t>Forge of Olympus</t>
  </si>
  <si>
    <t>ฟอร์จ ออฟ โอลิมปัส</t>
  </si>
  <si>
    <t>vs20gatotgates</t>
  </si>
  <si>
    <t>印尼传奇加多铎卡</t>
  </si>
  <si>
    <t>Gates of Gatot Kaca</t>
  </si>
  <si>
    <t>เกท ออฟ กาโตด กากา</t>
  </si>
  <si>
    <t>vs20goldfever</t>
  </si>
  <si>
    <t>富矿宝石</t>
  </si>
  <si>
    <t>Gems Bonanza</t>
  </si>
  <si>
    <t>เจมส์โบนันซ่า</t>
  </si>
  <si>
    <t>vs20tweethouse</t>
  </si>
  <si>
    <t>禽鸟之屋</t>
  </si>
  <si>
    <t>The Tweety House</t>
  </si>
  <si>
    <t>vs20olympdice</t>
  </si>
  <si>
    <t>奥林匹斯之门骰子</t>
  </si>
  <si>
    <t>Gates of Olympus Dice</t>
  </si>
  <si>
    <t>เกท ออฟ โอลิมปัส ไดซ์</t>
  </si>
  <si>
    <t>vswaysrabbits</t>
  </si>
  <si>
    <t>5 Rabbits Megaways</t>
  </si>
  <si>
    <t>ไฟ้ว์ แรบบิท เมก้าเวย์ส</t>
  </si>
  <si>
    <t>vs20cleocatra</t>
  </si>
  <si>
    <t>Cleocatra</t>
  </si>
  <si>
    <t>คลีโอคาตรา</t>
  </si>
  <si>
    <t>vs20schristmas</t>
  </si>
  <si>
    <t>Starlight Christmas</t>
  </si>
  <si>
    <t>สตาร์ไลท์ คริสต์มาส</t>
  </si>
  <si>
    <t>vs20sugarnudge</t>
  </si>
  <si>
    <t>顶级糖果Powernudge</t>
  </si>
  <si>
    <t>Sugar Supreme Powernudge</t>
  </si>
  <si>
    <t>ซูการ์ ซูพรีม พาวเวอร์นัดจ์</t>
  </si>
  <si>
    <t>vs20gatotx</t>
  </si>
  <si>
    <t>印尼传奇迦多铎卡 1000</t>
  </si>
  <si>
    <t>Gates of Gatot Kaca 1000</t>
  </si>
  <si>
    <t>ประตูแห่งนักรบทองคำ 1000</t>
  </si>
  <si>
    <t>9/19下架</t>
  </si>
  <si>
    <t>vs20pistols</t>
  </si>
  <si>
    <t>西部牛仔對決</t>
  </si>
  <si>
    <t>西部牛仔对决</t>
  </si>
  <si>
    <t>Wild West Duels</t>
  </si>
  <si>
    <t>ไวด์ เวส ดูลส์</t>
  </si>
  <si>
    <t>vswayszombcarn</t>
  </si>
  <si>
    <t>喪屍嘉年華</t>
  </si>
  <si>
    <t>Zombie Carnival</t>
  </si>
  <si>
    <t>ซอมบี้ คานิวัล</t>
  </si>
  <si>
    <t>vs20porbs</t>
  </si>
  <si>
    <t>聖誕節驚喜禮物</t>
  </si>
  <si>
    <t>Santa's Great Gifts</t>
  </si>
  <si>
    <t>ซานต้าส์ เกรส กิ๊ฟท์</t>
  </si>
  <si>
    <t>vs20doghousemh</t>
  </si>
  <si>
    <t>汪汪之家多方位持控</t>
  </si>
  <si>
    <t>The Dog House Multihold</t>
  </si>
  <si>
    <t>เดอะ ด็อก เฮาส์ มัลติโฮลด์</t>
  </si>
  <si>
    <t>vs243lions</t>
  </si>
  <si>
    <t>5雄獅</t>
  </si>
  <si>
    <t>5雄狮</t>
  </si>
  <si>
    <t>5 Lions</t>
  </si>
  <si>
    <t>5สิงห์ </t>
  </si>
  <si>
    <t>素材連結:</t>
  </si>
  <si>
    <t xml:space="preserve">帳號   peggy@royalpm.team       密碼qaws99988
</t>
  </si>
  <si>
    <t>Egypt's Glow</t>
  </si>
  <si>
    <t>แสงสว่างแห่งอียิปต์</t>
  </si>
  <si>
    <t>Siêu Cấp Ace</t>
  </si>
  <si>
    <t>Super Ace</t>
  </si>
  <si>
    <t>スーパーカード</t>
  </si>
  <si>
    <t>매버릭</t>
  </si>
  <si>
    <t>派对明星</t>
  </si>
  <si>
    <t>Party Star</t>
  </si>
  <si>
    <t>ปาร์ตี้สตาร์</t>
  </si>
  <si>
    <t>Đế quốc hoàng kim</t>
  </si>
  <si>
    <t>ေရႊအင္ပါယာ</t>
  </si>
  <si>
    <t>黄金の帝国</t>
  </si>
  <si>
    <t>황금 제국</t>
  </si>
  <si>
    <t>Kekaisaran Emas</t>
  </si>
  <si>
    <t>疯狂钱来也 扩充押注</t>
  </si>
  <si>
    <t>Money Coming Expand Bets</t>
  </si>
  <si>
    <t>มันนี่มาแล้ว Expand Bets</t>
  </si>
  <si>
    <t>Bảo thạch Kala</t>
  </si>
  <si>
    <t>ကံၾကမၼာေက်ာက္</t>
  </si>
  <si>
    <t>迦羅の宝石</t>
  </si>
  <si>
    <t>가라 보석</t>
  </si>
  <si>
    <t>Gem Keberuntungan</t>
  </si>
  <si>
    <t>超级王牌豪华版</t>
  </si>
  <si>
    <t>Super Ace Deluxe</t>
  </si>
  <si>
    <t>ซูเปอร์ เอซ ดีลักซ์</t>
  </si>
  <si>
    <t>Tiền Đến Rồi</t>
  </si>
  <si>
    <t>ေငြေတြလာၿပီ</t>
  </si>
  <si>
    <t>クレイジーマネー</t>
  </si>
  <si>
    <t>돈다발의 습격</t>
  </si>
  <si>
    <t>Money Coming</t>
  </si>
  <si>
    <t>อาณาจักรแห่งทองคำ</t>
  </si>
  <si>
    <t>Quyền Vương</t>
  </si>
  <si>
    <t>လက္ေဝွ႕ဘုရင္</t>
  </si>
  <si>
    <t>ボクシングキング</t>
  </si>
  <si>
    <t>주먹왕</t>
  </si>
  <si>
    <t>Boxing King</t>
  </si>
  <si>
    <t>ซูเปอร์เอซ</t>
  </si>
  <si>
    <t>RomaX</t>
  </si>
  <si>
    <t>ေရာမX</t>
  </si>
  <si>
    <t>ローマX</t>
  </si>
  <si>
    <t>로마X</t>
  </si>
  <si>
    <t>Điên Cuồng 777</t>
  </si>
  <si>
    <t>အ႐ူးအမူး ၇</t>
  </si>
  <si>
    <t>クレイジー777</t>
  </si>
  <si>
    <t>크레이지 777</t>
  </si>
  <si>
    <t>Crazy 777</t>
  </si>
  <si>
    <t>Fortune Gems</t>
  </si>
  <si>
    <t>อัญมณีแห่งโชคลาภ</t>
  </si>
  <si>
    <t>Vương bài vô hạn</t>
  </si>
  <si>
    <t>ကန႔္သတ္မဲ့နိုင္ဖဲ</t>
  </si>
  <si>
    <t>インフィニティカード</t>
  </si>
  <si>
    <t>무한 조커</t>
  </si>
  <si>
    <t>Unlimited Ace</t>
  </si>
  <si>
    <t>เหรียญแจกโชค</t>
  </si>
  <si>
    <t>Ali Baba</t>
  </si>
  <si>
    <t>ราชามวย</t>
  </si>
  <si>
    <t>Pháo thủ điên cuồng</t>
  </si>
  <si>
    <t>အ႐ူးအမူးအမဲလိုက္သမား</t>
  </si>
  <si>
    <t>クレイジー砲手</t>
  </si>
  <si>
    <t>미친 포수</t>
  </si>
  <si>
    <t>Penembak Gila</t>
  </si>
  <si>
    <t>Crazy777</t>
  </si>
  <si>
    <t>Trâu Rừng Xung Phong</t>
  </si>
  <si>
    <t>အားျပည့္ေသာကၽြဲရိုင္း</t>
  </si>
  <si>
    <t>돌격 야생소</t>
  </si>
  <si>
    <t>Charge Buffalo</t>
  </si>
  <si>
    <t>Mega Ace</t>
  </si>
  <si>
    <t>Bảo vật Pharaoh</t>
  </si>
  <si>
    <t>ဖာေရာရတနာ</t>
  </si>
  <si>
    <t>ファラオの秘宝</t>
  </si>
  <si>
    <t>파라오의 보물</t>
  </si>
  <si>
    <t>Harta Pharaoh</t>
  </si>
  <si>
    <t>อาลีบาบา</t>
  </si>
  <si>
    <t>Bảng Phong Thần</t>
  </si>
  <si>
    <t>နတ္ဘုရား</t>
  </si>
  <si>
    <t>封神演義</t>
  </si>
  <si>
    <t>봉신</t>
  </si>
  <si>
    <t>Investiture of Gods</t>
  </si>
  <si>
    <t>Crazy Hunter</t>
  </si>
  <si>
    <t>Crazy ฮันเตอร์</t>
  </si>
  <si>
    <t>Nhân Ngư Ngọt Ngào</t>
  </si>
  <si>
    <t>Bubble Beauty</t>
  </si>
  <si>
    <t>マーメイドビューティー</t>
  </si>
  <si>
    <t>인어 하트</t>
  </si>
  <si>
    <t>ชาร์จวัวกระทิง</t>
  </si>
  <si>
    <t>Thượng Hải Ngọt Ngào</t>
  </si>
  <si>
    <t>ရွန္ဟိုင္းလွဧကရီ</t>
  </si>
  <si>
    <t>上海ビューティー</t>
  </si>
  <si>
    <t>상하이 하트</t>
  </si>
  <si>
    <t>Shanghai Beauty</t>
  </si>
  <si>
    <t>Pharaoh Treasure</t>
  </si>
  <si>
    <t>สมบัติของฟาโรห์</t>
  </si>
  <si>
    <t>Cơn sốt đãi vàng</t>
  </si>
  <si>
    <t>အ႐ူးအမူးေ႐ႊ</t>
  </si>
  <si>
    <t>ゴールドラッシュ</t>
  </si>
  <si>
    <t>금 캐기</t>
  </si>
  <si>
    <t>Gold Rush</t>
  </si>
  <si>
    <t>Fengshen</t>
  </si>
  <si>
    <t>เฟิงเซิน</t>
  </si>
  <si>
    <t>Truyền Thuyết Tần Vương</t>
  </si>
  <si>
    <t>ခ်င္မင္းဒ႑ာရီ</t>
  </si>
  <si>
    <t>始皇帝伝説</t>
  </si>
  <si>
    <t>진시황의 전설</t>
  </si>
  <si>
    <t>หวานใจนางเงือก</t>
  </si>
  <si>
    <t>Lôi Thần X</t>
  </si>
  <si>
    <t>မိုးႀကိဳးနတ္မင္း</t>
  </si>
  <si>
    <t>뇌신X</t>
  </si>
  <si>
    <t>Thor X</t>
  </si>
  <si>
    <t>เซี่ยงไฮ้ที่รัก</t>
  </si>
  <si>
    <t>Tháng khánh điển</t>
  </si>
  <si>
    <t>အထိမ္းအမွတ္လ</t>
  </si>
  <si>
    <t>祝典の月</t>
  </si>
  <si>
    <t>행운의 달</t>
  </si>
  <si>
    <t>Bone Fortune</t>
  </si>
  <si>
    <t>ตื่นทอง</t>
  </si>
  <si>
    <t>Đế quốc Maya</t>
  </si>
  <si>
    <t>မာယာအင္ပါယာ</t>
  </si>
  <si>
    <t>マヤ帝国</t>
  </si>
  <si>
    <t>마야제국</t>
  </si>
  <si>
    <t>Mayan Empire</t>
  </si>
  <si>
    <t>ตํานานจักรพรรดิจิ๋นซี</t>
  </si>
  <si>
    <t>Quân J vàng</t>
  </si>
  <si>
    <t>‌ေ႐ႊေရာင္ဂ်ိဴကာ</t>
  </si>
  <si>
    <t>ゴールデンジョーカー</t>
  </si>
  <si>
    <t>골든 조커</t>
  </si>
  <si>
    <t>Golden Joker</t>
  </si>
  <si>
    <t>ธอร์ X</t>
  </si>
  <si>
    <t>Mèo Thần Tài</t>
  </si>
  <si>
    <t>လာဘ္ေခၚေၾကာင္</t>
  </si>
  <si>
    <t>招き猫</t>
  </si>
  <si>
    <t>마네키네코</t>
  </si>
  <si>
    <t>Kucing Keberuntungan</t>
  </si>
  <si>
    <t>เดือนแห่งการเฉลิมฉลอง</t>
  </si>
  <si>
    <t>Wild Ace</t>
  </si>
  <si>
    <t>ワイルドエース</t>
  </si>
  <si>
    <t>와일드 에이스</t>
  </si>
  <si>
    <t>อาณาจักรมายา</t>
  </si>
  <si>
    <t>Master Tiger</t>
  </si>
  <si>
    <t>カンフータイガー</t>
  </si>
  <si>
    <t>쿵푸 타이거</t>
  </si>
  <si>
    <t>Ngọc may mắn 2</t>
  </si>
  <si>
    <t>အလုပ်စားနည်းအမျိုးအစားများ ၂</t>
  </si>
  <si>
    <t>フォーチュンジェムズ2</t>
  </si>
  <si>
    <t>포춘 젬스 2</t>
  </si>
  <si>
    <t>Batuan Keberuntungan 2</t>
  </si>
  <si>
    <t>Neko Fortune</t>
  </si>
  <si>
    <t>แมวกวักนำโชค</t>
  </si>
  <si>
    <t>Nữ tu sĩ Aztec</t>
  </si>
  <si>
    <t>Aztec Priestess</t>
  </si>
  <si>
    <t>アステカの巫女</t>
  </si>
  <si>
    <t>아즈텍 여사제</t>
  </si>
  <si>
    <t>Pendeta Aztec</t>
  </si>
  <si>
    <t>Thần Tài JILI</t>
  </si>
  <si>
    <t>JILI လာဘ္လာဘနတ္မင္း</t>
  </si>
  <si>
    <t>JILI 재물신</t>
  </si>
  <si>
    <t>CAISHEN JILI</t>
  </si>
  <si>
    <t>Vua Rừng Xanh</t>
  </si>
  <si>
    <t>ေတာဘုရင္</t>
  </si>
  <si>
    <t>ジャングル王</t>
  </si>
  <si>
    <t>숲의 제왕</t>
  </si>
  <si>
    <t>Jungle King</t>
  </si>
  <si>
    <t>Fortune Gems 2</t>
  </si>
  <si>
    <t>เพชรมงคล 2</t>
  </si>
  <si>
    <t>Điên Cuồng Cướp Vàng</t>
  </si>
  <si>
    <t>‌ေရႊဘဏ္</t>
  </si>
  <si>
    <t>クレイジーゴールド</t>
  </si>
  <si>
    <t>열광적인 금 쟁탈전</t>
  </si>
  <si>
    <t>Golden Bank</t>
  </si>
  <si>
    <t>帝国女祭司</t>
  </si>
  <si>
    <t>นักบวชแอซเท็ก</t>
  </si>
  <si>
    <t>Cực Tốc 777</t>
  </si>
  <si>
    <t>マッハ777</t>
  </si>
  <si>
    <t>고속 777</t>
  </si>
  <si>
    <t>吉利财神</t>
  </si>
  <si>
    <t>JILI CAISHEN</t>
  </si>
  <si>
    <t>Cực Tốc Trư Lai Dã</t>
  </si>
  <si>
    <t>ကံေကာင္းျခင္းဝက္</t>
  </si>
  <si>
    <t>ラッキーピッグ</t>
  </si>
  <si>
    <t>고속 돼지 등장</t>
  </si>
  <si>
    <t>Fortune Pig</t>
  </si>
  <si>
    <t>丛林之王</t>
  </si>
  <si>
    <t>ราชาแห่งป่า</t>
  </si>
  <si>
    <t>Thỏi Vàng May Mắn</t>
  </si>
  <si>
    <t>ကံေကာင္းျခင္းေရႊအုတ္ခဲ</t>
  </si>
  <si>
    <t>ゴールドバー</t>
  </si>
  <si>
    <t>최고의 금벽돌</t>
  </si>
  <si>
    <t>Lucky Goldbricks</t>
  </si>
  <si>
    <t>疯狂抢金乐</t>
  </si>
  <si>
    <t>โกลเด้นแบงค์</t>
  </si>
  <si>
    <t>Thợ săn tiền thưởng</t>
  </si>
  <si>
    <t>ဆုေငြေပးေသာမုဆိုး</t>
  </si>
  <si>
    <t>賞金ハンター</t>
  </si>
  <si>
    <t>상금 헌터</t>
  </si>
  <si>
    <t>Bounty Hunter</t>
  </si>
  <si>
    <t>极速777</t>
  </si>
  <si>
    <t>SevenSevenSeven</t>
  </si>
  <si>
    <t>รวดเร็ว777</t>
  </si>
  <si>
    <t>Nữ hoàng hải tặc</t>
  </si>
  <si>
    <t>ပင်လယ်ဓားပြ ဘုရင်မ</t>
  </si>
  <si>
    <t>海賊の女王</t>
  </si>
  <si>
    <t>해적 여왕</t>
  </si>
  <si>
    <t>Ratu Bajak Laut</t>
  </si>
  <si>
    <t>极速猪来了</t>
  </si>
  <si>
    <t>FortunePig</t>
  </si>
  <si>
    <t>ฟอร์จูนลูกหมู</t>
  </si>
  <si>
    <t>霸金砖</t>
  </si>
  <si>
    <t>ลัคกี้โกลด์บริกส์</t>
  </si>
  <si>
    <t>赏金猎人</t>
  </si>
  <si>
    <t>Bonus Hunter</t>
  </si>
  <si>
    <t>นักล่าเงินรางวัล</t>
  </si>
  <si>
    <t>海盗女王</t>
  </si>
  <si>
    <t>Pirate Queen</t>
  </si>
  <si>
    <t>มหกรรมมวย</t>
  </si>
  <si>
    <t>ครัช คริกเก็ต</t>
  </si>
  <si>
    <t>จันดี มุนดา</t>
  </si>
  <si>
    <t>ซูเปอร์ เอซ สแครช</t>
  </si>
  <si>
    <t>Fortune King Jackpot</t>
  </si>
  <si>
    <t>ฟอร์จูนคิงแจ็คพอต</t>
  </si>
  <si>
    <t>銭龍フィッシング</t>
  </si>
  <si>
    <t>Tiền Long Đánh Cá</t>
  </si>
  <si>
    <t>Royal Fishing</t>
  </si>
  <si>
    <t>전룡 물고기 잡기</t>
  </si>
  <si>
    <t>极速彩金捕鱼</t>
  </si>
  <si>
    <t>Jackpot Fishing</t>
  </si>
  <si>
    <t>แจ็คพอตปลา</t>
  </si>
  <si>
    <t>飛龍の宝</t>
  </si>
  <si>
    <t>Phi Long Tàng Bảo</t>
  </si>
  <si>
    <t>Dragon Fortune</t>
  </si>
  <si>
    <t>ကံေကာင္းျခင္းနဂါး</t>
  </si>
  <si>
    <t>비룡 보물</t>
  </si>
  <si>
    <t>开心捕鱼</t>
  </si>
  <si>
    <t>Happy Fishing</t>
  </si>
  <si>
    <t>แฮปปี้ยิงปลา</t>
  </si>
  <si>
    <t>奪宝伝説</t>
  </si>
  <si>
    <t>Đoạt bảo truyền kỳ</t>
  </si>
  <si>
    <t>Legenda Harta</t>
  </si>
  <si>
    <t>ရတနာဒ႑ာရီ</t>
  </si>
  <si>
    <t>보물 약탈 전설</t>
  </si>
  <si>
    <t>王者捕鱼</t>
  </si>
  <si>
    <t>Mega Fishing</t>
  </si>
  <si>
    <t>เจ้าแห่งการยิงปลา</t>
  </si>
  <si>
    <t>恐竜タイクーン II</t>
  </si>
  <si>
    <t>Nhà tư bản khủng long II</t>
  </si>
  <si>
    <t>Dinosaur Tycoon II</t>
  </si>
  <si>
    <t>ဒိုင်းနောင်တကြီး II</t>
  </si>
  <si>
    <t>공룡 타이쿤 II</t>
  </si>
  <si>
    <t>猎龙大亨</t>
  </si>
  <si>
    <t>Dinosaur Tycoon</t>
  </si>
  <si>
    <t>Tycoon ไดโนเสาร์</t>
  </si>
  <si>
    <t>オールスターフィッシング</t>
  </si>
  <si>
    <t>Dàn sao đánh cá</t>
  </si>
  <si>
    <t>ALL STAR Fishing</t>
  </si>
  <si>
    <t>ၾကယ္ျပည့္ငါးဖမ္းျခင္း</t>
  </si>
  <si>
    <t>올스타 낚시</t>
  </si>
  <si>
    <t>全明星捕鱼</t>
  </si>
  <si>
    <t>All-star Fishing</t>
  </si>
  <si>
    <t>เกมยิงปลา</t>
  </si>
  <si>
    <t>ジャックポットフィッシング</t>
  </si>
  <si>
    <t>Jackpot Đánh Cá</t>
  </si>
  <si>
    <t>ဂ်က္ေပါ့ငါးဖမ္းျခင္း</t>
  </si>
  <si>
    <t>상금 물고기 잡기</t>
  </si>
  <si>
    <t>猎龙大亨2</t>
  </si>
  <si>
    <t>ไดโนเสาร์ไทคู่น II</t>
  </si>
  <si>
    <t>ハッピーフィッシング</t>
  </si>
  <si>
    <t>Đánh cá vui vẻ</t>
  </si>
  <si>
    <t>ေပ်ာ္ရႊင္ဖြယ္ရာ ငါးဖမ္းျခင္း</t>
  </si>
  <si>
    <t>즐거운 낚시</t>
  </si>
  <si>
    <t>钱龙捕鱼</t>
  </si>
  <si>
    <t>รอยัลฟิชชิ่ง</t>
  </si>
  <si>
    <t>キングフィッシング</t>
  </si>
  <si>
    <t>Vua đánh cá</t>
  </si>
  <si>
    <t>ငါးဖမ္းဘုရင္</t>
  </si>
  <si>
    <t>제왕 물고기 잡기</t>
  </si>
  <si>
    <t>飞龙宝藏</t>
  </si>
  <si>
    <t>มังกรฟอร์จูน</t>
  </si>
  <si>
    <t>ダイナソーハンティング</t>
  </si>
  <si>
    <t>Chuyên Gia Săn Rồng</t>
  </si>
  <si>
    <t>용 사냥 고수</t>
  </si>
  <si>
    <t>夺宝传奇</t>
  </si>
  <si>
    <t>Boom Legend</t>
  </si>
  <si>
    <t>ตำนานขุมทรัพย์</t>
  </si>
  <si>
    <t>ボンバーフィッシュ</t>
  </si>
  <si>
    <t>Nổ Cá Đến Rồi</t>
  </si>
  <si>
    <t>Bombing Fishing</t>
  </si>
  <si>
    <t>ငါးဗုံးလာၿပီ</t>
  </si>
  <si>
    <t>폭탄 물고기 잡기</t>
  </si>
  <si>
    <t>炸鱼来了</t>
  </si>
  <si>
    <t>ระเบิดปลามาแล้ว</t>
  </si>
  <si>
    <t>オーシャンキング ジャックポット</t>
  </si>
  <si>
    <t>Jackpot Vua Đại Dương</t>
  </si>
  <si>
    <t>Jackpot Raja Lautan</t>
  </si>
  <si>
    <t>Ocean King Jackpot</t>
  </si>
  <si>
    <t>오션 킹 잭팟</t>
  </si>
  <si>
    <t>แจ็คพอตโอเชียนคิง</t>
  </si>
  <si>
    <t>SMG_mightyPanda</t>
  </si>
  <si>
    <t>神威熊猫</t>
  </si>
  <si>
    <t>Mighty Panda</t>
  </si>
  <si>
    <t>SMG_massiveGold</t>
  </si>
  <si>
    <t>巨额黄金</t>
  </si>
  <si>
    <t>Massive Gold</t>
  </si>
  <si>
    <t>SMG_luckyTwinsWilds</t>
  </si>
  <si>
    <t>Lucky Twins Wilds</t>
  </si>
  <si>
    <t>SMG_pongPongMahjong</t>
  </si>
  <si>
    <t>碰碰麻将</t>
  </si>
  <si>
    <t>Pong Pong Mahjong</t>
  </si>
  <si>
    <t>SMG_ancientFortunesPoseidonMegaways</t>
  </si>
  <si>
    <t>Ancient Fortunes : Poseidon Megaways™</t>
  </si>
  <si>
    <t>SMG_candyRushWilds</t>
  </si>
  <si>
    <t>Candy Rush Wilds</t>
  </si>
  <si>
    <t>SMG_fireAndRosesJoker</t>
  </si>
  <si>
    <t>Fire and Roses : Joker</t>
  </si>
  <si>
    <t>SMG_goldBlitzExtreme</t>
  </si>
  <si>
    <t>黄金闪电 终极版</t>
  </si>
  <si>
    <t>Gold Blitz Extreme</t>
  </si>
  <si>
    <t>SMG_luckyTwins</t>
  </si>
  <si>
    <t>Lucky Twins</t>
  </si>
  <si>
    <t>SMG_almightyZeusEmpire</t>
  </si>
  <si>
    <t>全能宙斯帝国</t>
  </si>
  <si>
    <t>Almighty Zeus Empire</t>
  </si>
  <si>
    <t>SMG_goldBlitz</t>
  </si>
  <si>
    <t>黄金 闪电</t>
  </si>
  <si>
    <t>Gold Blitz</t>
  </si>
  <si>
    <t>SMG_10000Wishes</t>
  </si>
  <si>
    <t>10000 Wishes</t>
  </si>
  <si>
    <t>SMG_breakAwayDeluxe</t>
  </si>
  <si>
    <t>Break Away Deluxe</t>
  </si>
  <si>
    <t>SMG_wildfireWins</t>
  </si>
  <si>
    <t>Wildfire Wins</t>
  </si>
  <si>
    <t>SMG_asgardianFire</t>
  </si>
  <si>
    <t>Asgardian Fire</t>
  </si>
  <si>
    <t>SMG_godsPyramidsPowerCombo</t>
  </si>
  <si>
    <t>众神和金字塔</t>
  </si>
  <si>
    <t>Gods &amp; Pyramids Power Combo</t>
  </si>
  <si>
    <t>SMG_blazingMammoth</t>
  </si>
  <si>
    <t>Blazing Mammoth</t>
  </si>
  <si>
    <t>SMG_soccerStriker</t>
  </si>
  <si>
    <t>Soccer Striker</t>
  </si>
  <si>
    <t>SMG_queenOfCairo</t>
  </si>
  <si>
    <t>开罗神后</t>
  </si>
  <si>
    <t>Queen of Cairo</t>
  </si>
  <si>
    <t>SMG_amazonLostGold</t>
  </si>
  <si>
    <t>亚马孙 失落的黄金</t>
  </si>
  <si>
    <t>Amazon - Lost Gold</t>
  </si>
  <si>
    <t>SMG_wildfireWinsExtreme</t>
  </si>
  <si>
    <t>Wildfire Wins Extreme</t>
  </si>
  <si>
    <t>SMG_hyperGold</t>
  </si>
  <si>
    <t>超猎黄金</t>
  </si>
  <si>
    <t>Hyper Gold™</t>
  </si>
  <si>
    <t>SMG_queensOfRa</t>
  </si>
  <si>
    <t>太阳神 女王 POWER COMBO</t>
  </si>
  <si>
    <t>Queens of Ra</t>
  </si>
  <si>
    <t>SMG_queenofAlexandria</t>
  </si>
  <si>
    <t>Queen of Alexandria™</t>
  </si>
  <si>
    <t>SMG_eaglesWings</t>
  </si>
  <si>
    <t>雄鹰之翼</t>
  </si>
  <si>
    <t>Eagle's Wings</t>
  </si>
  <si>
    <t>SMG_almightyZeusWilds</t>
  </si>
  <si>
    <t>Almighty Zeus Wilds</t>
  </si>
  <si>
    <t>SMG_9PotsOfGoldMegaways</t>
  </si>
  <si>
    <t>9罐黄金 MEGAWAYS™</t>
  </si>
  <si>
    <t>9 Pots of Gold Megaways</t>
  </si>
  <si>
    <t>SMG_bisonMoon</t>
  </si>
  <si>
    <t>Bison Moon</t>
  </si>
  <si>
    <t>SMG_miningPotsOfGold</t>
  </si>
  <si>
    <t>金罐淘金热</t>
  </si>
  <si>
    <t>Mining Pots of Gold™</t>
  </si>
  <si>
    <t>SMG_tippyTavern</t>
  </si>
  <si>
    <t>疯狂酒馆</t>
  </si>
  <si>
    <t>Tippy Tavern</t>
  </si>
  <si>
    <t>SMG_chroniclesOfOlympusIIZeus</t>
  </si>
  <si>
    <t>奥林匹斯 编年史 宙斯</t>
  </si>
  <si>
    <t>Chronicles of Olympus II - Zeus</t>
  </si>
  <si>
    <t>SMG_breakDaBankAgainMegaways</t>
  </si>
  <si>
    <t>Break Da Bank Again™ MEGAWAYS™</t>
  </si>
  <si>
    <t>SMG_9EnchantedBeans</t>
  </si>
  <si>
    <t>9个魔力豆子</t>
  </si>
  <si>
    <t>9 Enchanted Beans</t>
  </si>
  <si>
    <t>SMG_crazyRichTigers</t>
  </si>
  <si>
    <t>Crazy Rich Tigers</t>
  </si>
  <si>
    <t>SMG_maskOfAmun</t>
  </si>
  <si>
    <t>Mask of Amun</t>
  </si>
  <si>
    <t>SMG_amazonKingdom</t>
  </si>
  <si>
    <t>亚马逊王国</t>
  </si>
  <si>
    <t>Amazon Kingdom</t>
  </si>
  <si>
    <t>SMG_theEternalWidow</t>
  </si>
  <si>
    <t>永恒寡妇</t>
  </si>
  <si>
    <t>The Eternal Widow</t>
  </si>
  <si>
    <t>SMG_anvilAndOre</t>
  </si>
  <si>
    <t>铁砧 &amp; 矿石</t>
  </si>
  <si>
    <t>Anvil &amp; Ore</t>
  </si>
  <si>
    <t>SMG_mastersOfOlympus</t>
  </si>
  <si>
    <t>Masters of Olympus</t>
  </si>
  <si>
    <t>SMG_treasuresOfLionCity</t>
  </si>
  <si>
    <t>Treasures of Lion City</t>
  </si>
  <si>
    <t>SMG_777MegaDeluxe</t>
  </si>
  <si>
    <t>777 Mega Deluxe™</t>
  </si>
  <si>
    <t>SMG_ancientFortunesZeus</t>
  </si>
  <si>
    <t>Ancient Fortunes: Zeus</t>
  </si>
  <si>
    <t>SMG_squealinRiches</t>
  </si>
  <si>
    <t>Squealin' Riches</t>
  </si>
  <si>
    <t>SMG_aztecFalls</t>
  </si>
  <si>
    <t>阿兹特克天降大奖</t>
  </si>
  <si>
    <t>Aztec Falls</t>
  </si>
  <si>
    <t>SMG_laraCroftTemplesAndTombs</t>
  </si>
  <si>
    <t>Lara Croft - Temples and Tombs</t>
  </si>
  <si>
    <t>SMG_romeFightForGold</t>
  </si>
  <si>
    <t>罗马：黄金之战</t>
  </si>
  <si>
    <t>Rome : Fight for Gold</t>
  </si>
  <si>
    <t>SMG_monkeyBonanza</t>
  </si>
  <si>
    <t>幸运香蕉</t>
  </si>
  <si>
    <t>Monkey Bonanza</t>
  </si>
  <si>
    <t>SMG_andvariTheMagicRing</t>
  </si>
  <si>
    <t>Andvari : The Magic Ring</t>
  </si>
  <si>
    <t>SFG_WDGoldBlastFishing</t>
  </si>
  <si>
    <t>WD Gold Blast Fishing</t>
  </si>
  <si>
    <t>SFG_WDGoldenTyrantFishing</t>
  </si>
  <si>
    <t>万达金霸王捕鱼</t>
  </si>
  <si>
    <t>WD Golden Tyrant Fishing</t>
  </si>
  <si>
    <t>SFG_WDGoldenFortuneFishing</t>
  </si>
  <si>
    <t>WD Golden Fortune Fishing</t>
  </si>
  <si>
    <t>廠商下架11/11</t>
  </si>
  <si>
    <t>SMG_amazingLinkZeus</t>
  </si>
  <si>
    <t>神奇連環宙斯</t>
  </si>
  <si>
    <t>Amazing Link Zeus</t>
  </si>
  <si>
    <t>SMG_amazingLinkApollo</t>
  </si>
  <si>
    <t>神奇 連環 阿波羅</t>
  </si>
  <si>
    <t>Amazing Link™ Apollo</t>
  </si>
  <si>
    <t>财富连连 3x3</t>
  </si>
  <si>
    <t>LUCKY FORTUNES 3x3</t>
  </si>
  <si>
    <t>ลัคกี้ฟอร์จูนส์ 3x3</t>
  </si>
  <si>
    <t>Của Cải Dồi Dào 3x3</t>
  </si>
  <si>
    <t>神财飞羊</t>
  </si>
  <si>
    <t>FORTUNE SHEEP</t>
  </si>
  <si>
    <t>แกะนำโชค</t>
  </si>
  <si>
    <t>Thần Tài Phi Dương</t>
  </si>
  <si>
    <t>LUCKY FORTUNES</t>
  </si>
  <si>
    <t>ลัคกี้ฟอร์จูนส์</t>
  </si>
  <si>
    <t>Của Cài Dồi Dào</t>
  </si>
  <si>
    <t>CHINESE NEW YEAR</t>
  </si>
  <si>
    <t>ปีตรุษจีน</t>
  </si>
  <si>
    <t>Cuối Năm</t>
  </si>
  <si>
    <t>COWBOYS</t>
  </si>
  <si>
    <t>ลมตะวันตก</t>
  </si>
  <si>
    <t>Tây Bộ Phong Vân</t>
  </si>
  <si>
    <t>GRAND BLUE</t>
  </si>
  <si>
    <t>ล่าสมบัติมหาสมุทร</t>
  </si>
  <si>
    <t>Tầm Bảo Biển Lớn</t>
  </si>
  <si>
    <t>CHINESE NEW YEAR 2</t>
  </si>
  <si>
    <t>ปีตรุษจีน 2</t>
  </si>
  <si>
    <t>Cuối Năm 2</t>
  </si>
  <si>
    <t>印加传奇</t>
  </si>
  <si>
    <t>LEGEND OF INCA</t>
  </si>
  <si>
    <t>ตำนานแห่งอินคา</t>
  </si>
  <si>
    <t>Huyền thoại Inca</t>
  </si>
  <si>
    <t>RICH ＭAN</t>
  </si>
  <si>
    <t>มหาเศรษฐี</t>
  </si>
  <si>
    <t>Ông Trùm Phú Quý</t>
  </si>
  <si>
    <t>GOLDEN PANTHER</t>
  </si>
  <si>
    <t>เสือดาวเงินทอง</t>
  </si>
  <si>
    <t>Báo Kim Tiền</t>
  </si>
  <si>
    <t>SUGAR BANG BANG</t>
  </si>
  <si>
    <t>ซูการ์ แบง แบง</t>
  </si>
  <si>
    <t>Bạo Kích Đường Mật</t>
  </si>
  <si>
    <t>GOLDEN GENIE</t>
  </si>
  <si>
    <t>จินนี่ทองคำ</t>
  </si>
  <si>
    <t>Kim Linh Thần Đèn</t>
  </si>
  <si>
    <t>NIGHT MARKET</t>
  </si>
  <si>
    <t>ไนท์มาร์เก็ต</t>
  </si>
  <si>
    <t>Dạo Chơi Phố Đêm</t>
  </si>
  <si>
    <t>霹雳椒娃</t>
  </si>
  <si>
    <t>CHILIHUAHUA</t>
  </si>
  <si>
    <t>ชิลีฮัวฮัว</t>
  </si>
  <si>
    <t>ROBIN HOOD</t>
  </si>
  <si>
    <t>ZEUS</t>
  </si>
  <si>
    <t>ซุส</t>
  </si>
  <si>
    <t>TREASURE RAIDERS</t>
  </si>
  <si>
    <t>ขุมทรัพย์โบราณ</t>
  </si>
  <si>
    <t>Bí Bảo Cổ Mộ</t>
  </si>
  <si>
    <t>WIN WIN NEKO</t>
  </si>
  <si>
    <t>แมวกวักทรัพย</t>
  </si>
  <si>
    <t>Mèo Tài Tầm Bảo</t>
  </si>
  <si>
    <t>NIGHT MARKET 2</t>
  </si>
  <si>
    <t>ไนท์มาร์เก็ต 2</t>
  </si>
  <si>
    <t>Dạo Chơi Phố Đêm 2</t>
  </si>
  <si>
    <t>FORTUNE KOI</t>
  </si>
  <si>
    <t>คาร์ปนำโชค</t>
  </si>
  <si>
    <t>Cá Chép Tiền Tài</t>
  </si>
  <si>
    <t>SUPER ELEMENTS</t>
  </si>
  <si>
    <t>คลื่นแห่งพลัง ธาตุ</t>
  </si>
  <si>
    <t>Nguyên Tố Dâng Trào</t>
  </si>
  <si>
    <t>PONG PONG HU</t>
  </si>
  <si>
    <t>พ่อง พ่อง หู</t>
  </si>
  <si>
    <t>Bính Bính Hồ</t>
  </si>
  <si>
    <t>CRAZY BUFFALO</t>
  </si>
  <si>
    <t>เครซี่ บัฟฟาโล่</t>
  </si>
  <si>
    <t>Trâu Hoang Điên Cuồng</t>
  </si>
  <si>
    <t>ANIMAL RACING</t>
  </si>
  <si>
    <t>เต่ากระต่ายเรซซิ่ง</t>
  </si>
  <si>
    <t>Rùa Thỏ Đua Xe</t>
  </si>
  <si>
    <t>TREASURE CRUISE</t>
  </si>
  <si>
    <t>เรือล่าสมบัติ</t>
  </si>
  <si>
    <t>Căng Buồm Tầm Bảo</t>
  </si>
  <si>
    <t>LUXURY GOLDEN PANTHER</t>
  </si>
  <si>
    <t>เสือดาวทองสุดหรู</t>
  </si>
  <si>
    <t>Báo Kim Tiền Xa Hoa</t>
  </si>
  <si>
    <t>GOLD RUSH</t>
  </si>
  <si>
    <t>โกลด์รัช</t>
  </si>
  <si>
    <t>Kiếm Tiền Vui</t>
  </si>
  <si>
    <t>MERGE MAGIC</t>
  </si>
  <si>
    <t>เวทมนตร์ผสาน</t>
  </si>
  <si>
    <t>Ma Thuật Ghép</t>
  </si>
  <si>
    <t>FORTUNE EGG</t>
  </si>
  <si>
    <t>ไข่ทองคำนำโชค</t>
  </si>
  <si>
    <t>TOWER</t>
  </si>
  <si>
    <t>นักปีนทาวเวอร์</t>
  </si>
  <si>
    <t>Cao thủ trèo tháp</t>
  </si>
  <si>
    <t>MONEY TREE DOZER</t>
  </si>
  <si>
    <t>เกมดันเหรียญ คางคกทอง</t>
  </si>
  <si>
    <t>Máy Ủi Cây Tiền</t>
  </si>
  <si>
    <t>CIRCUS DOZER</t>
  </si>
  <si>
    <t>ตู้ดันเหรียญละครสัตว์</t>
  </si>
  <si>
    <t>Máy Ủi Gánh Xiếc</t>
  </si>
  <si>
    <t>FA CHAI DOZER</t>
  </si>
  <si>
    <t>อาแปะดันเหรียญ</t>
  </si>
  <si>
    <t>Máy Ủi Của Cải</t>
  </si>
  <si>
    <t>LIGHTNING BOMB</t>
  </si>
  <si>
    <t>ระเบิดสายฟ้าฟาด</t>
  </si>
  <si>
    <t>Hồi Hộp Kịch Tính</t>
  </si>
  <si>
    <t>Super Color Game</t>
  </si>
  <si>
    <t>เกมซุปเปอร์คัลเลอร์</t>
  </si>
  <si>
    <t>Game màu siêu cấp</t>
  </si>
  <si>
    <t>众神发发发</t>
  </si>
  <si>
    <t>GODS GRANT FORTUNE</t>
  </si>
  <si>
    <t>เหล่าเทพรวยรวยรวย</t>
  </si>
  <si>
    <t>Chúng Thần Phát Tài</t>
  </si>
  <si>
    <t>STAR HUNTER</t>
  </si>
  <si>
    <t>ตกปลาดารกะ</t>
  </si>
  <si>
    <t>Bắt Cá Vũ Trụ</t>
  </si>
  <si>
    <t>FIERCE FISHING</t>
  </si>
  <si>
    <t>ศึกเดือดตกปลา</t>
  </si>
  <si>
    <t>Bắt Cá Kịch Tính</t>
  </si>
  <si>
    <t>MONKEY KING FISHING</t>
  </si>
  <si>
    <t>ตกปลามหาเทพ</t>
  </si>
  <si>
    <t>Đại Thánh Bắt Cá</t>
  </si>
  <si>
    <t>BAO CHUAN FISHING</t>
  </si>
  <si>
    <t>ตกปลาเรือสมบัติ</t>
  </si>
  <si>
    <t>Thuyền Quý Bắt Cá</t>
  </si>
  <si>
    <t>Game Code</t>
  </si>
  <si>
    <t>gamelist英文</t>
  </si>
  <si>
    <t>3yfmucpss64mk</t>
  </si>
  <si>
    <t>Dragon Power Flame</t>
  </si>
  <si>
    <t>86burqb38a9ua</t>
  </si>
  <si>
    <t>Bushido Blade</t>
  </si>
  <si>
    <t>wcaadzg74mj7y</t>
  </si>
  <si>
    <t>Lady Hawk</t>
  </si>
  <si>
    <t>ww3a8wsu4de7c</t>
  </si>
  <si>
    <t>Sizzling Hot</t>
  </si>
  <si>
    <t>mur8wje4dccb1</t>
  </si>
  <si>
    <t>SCHEHERAZADE</t>
  </si>
  <si>
    <t>Scheherazade</t>
  </si>
  <si>
    <t>soojfuqnaxycn</t>
  </si>
  <si>
    <t>Hot Fruits</t>
  </si>
  <si>
    <t>j9nzkkbjfaz1a</t>
  </si>
  <si>
    <t>Horus Eye</t>
  </si>
  <si>
    <t>a7q65cfts455e</t>
  </si>
  <si>
    <t>Ong Bak 2</t>
  </si>
  <si>
    <t>zygj7oqga9nck</t>
  </si>
  <si>
    <t>Caishen Riches</t>
  </si>
  <si>
    <t>satj3o6ya8dcq</t>
  </si>
  <si>
    <t>Just Jewels Deluxe</t>
  </si>
  <si>
    <t>3fx69pizs144w</t>
  </si>
  <si>
    <t>Lucky Streak</t>
  </si>
  <si>
    <t>ur8593z8hu17w</t>
  </si>
  <si>
    <t>Burning Pearl</t>
  </si>
  <si>
    <t>ue8mt39rhzpps</t>
  </si>
  <si>
    <t>Cursed Deluxe</t>
  </si>
  <si>
    <t>uygm7axgh91qk</t>
  </si>
  <si>
    <t>Yeh Hsien Deluxe</t>
  </si>
  <si>
    <t>b1cnw7mkppwg1</t>
  </si>
  <si>
    <t>Thug Life</t>
  </si>
  <si>
    <t>bmr8675wqiigs</t>
  </si>
  <si>
    <t>Witch Brew</t>
  </si>
  <si>
    <t>Witch's Brew</t>
  </si>
  <si>
    <t>96k1k6d3x39za</t>
  </si>
  <si>
    <t>Big Game Safari</t>
  </si>
  <si>
    <t>qd1fcneqbhgy4</t>
  </si>
  <si>
    <t>Immortals</t>
  </si>
  <si>
    <t>1wt58azdhdo6c</t>
  </si>
  <si>
    <t>Wild Fairies</t>
  </si>
  <si>
    <t>1ru5x5zx7us6r</t>
  </si>
  <si>
    <t>Lightning God</t>
  </si>
  <si>
    <t>gkubyu4cjibrg</t>
  </si>
  <si>
    <t>Joker Madness</t>
  </si>
  <si>
    <t>kxyznmbpret1y</t>
  </si>
  <si>
    <t>Enchanted Forest</t>
  </si>
  <si>
    <t>pz7wsnombyroh</t>
  </si>
  <si>
    <t>Wizard Deluxe</t>
  </si>
  <si>
    <t>4akkze7ywgukq</t>
  </si>
  <si>
    <t>Crypto Mania</t>
  </si>
  <si>
    <t>Cryptomania</t>
  </si>
  <si>
    <t>hcu3p8r71kj3y</t>
  </si>
  <si>
    <t>Powerstars</t>
  </si>
  <si>
    <t>Power Stars</t>
  </si>
  <si>
    <t>y6q14hdtq35ze</t>
  </si>
  <si>
    <t>Beach Life</t>
  </si>
  <si>
    <t>4tyxfmpnwqokn</t>
  </si>
  <si>
    <t>Octagon Gem</t>
  </si>
  <si>
    <t>hb4cpgc6u6qj4</t>
  </si>
  <si>
    <t>Mythological</t>
  </si>
  <si>
    <t>ioheiiqk3xrc1</t>
  </si>
  <si>
    <t>Book Of Ra</t>
  </si>
  <si>
    <t>zezjtt6ras7ms</t>
  </si>
  <si>
    <t>Leprechaun</t>
  </si>
  <si>
    <t>qmufydacbwbyg</t>
  </si>
  <si>
    <t>Warrior</t>
  </si>
  <si>
    <t>ha1jzrho1gmjq</t>
  </si>
  <si>
    <t>Mayan Gems</t>
  </si>
  <si>
    <t>bkxno75wqiigs</t>
  </si>
  <si>
    <t>拳击 Deluxe</t>
  </si>
  <si>
    <t>Ong Bak Deluxe</t>
  </si>
  <si>
    <t>xmzfobaryz7xs</t>
  </si>
  <si>
    <t>Lord Of The Ocean</t>
  </si>
  <si>
    <t>hf5hx8w9u1q3r</t>
  </si>
  <si>
    <t>圣约之书 豪华版</t>
  </si>
  <si>
    <t>Book Of Ra Deluxe</t>
  </si>
  <si>
    <t>cuarr8e1ncebn</t>
  </si>
  <si>
    <t>Tropical Crush</t>
  </si>
  <si>
    <t>srd3xusx3ughr</t>
  </si>
  <si>
    <t>进入KTV</t>
  </si>
  <si>
    <t>Enter KTV</t>
  </si>
  <si>
    <t>Enter The KTV</t>
  </si>
  <si>
    <t>註記:slot+其他類遊戲共50隻</t>
  </si>
  <si>
    <t>oajk3h9o685xq</t>
  </si>
  <si>
    <t>金库</t>
  </si>
  <si>
    <t xml:space="preserve">Money Vault </t>
  </si>
  <si>
    <t>Money Vault</t>
  </si>
  <si>
    <t>gn1bc1kqj7gr4</t>
  </si>
  <si>
    <t>Bagua</t>
  </si>
  <si>
    <t>5864tji8w113w</t>
  </si>
  <si>
    <t>泰国风情</t>
  </si>
  <si>
    <t>Thai Paradise</t>
  </si>
  <si>
    <t>7b6c7rcs16kjk</t>
  </si>
  <si>
    <t>Ocean Spray</t>
  </si>
  <si>
    <t>d4fyes4amfxf6</t>
  </si>
  <si>
    <t>凤凰</t>
  </si>
  <si>
    <t>Feng Huang</t>
  </si>
  <si>
    <t>uafejs6a58xp6</t>
  </si>
  <si>
    <t>rsjogw1ukbeic</t>
  </si>
  <si>
    <t>亚洲四虎</t>
  </si>
  <si>
    <t>4 Asian Tigers</t>
  </si>
  <si>
    <t>Four Tigers</t>
  </si>
  <si>
    <t>swt38osdadyhc</t>
  </si>
  <si>
    <t>海盗传奇</t>
  </si>
  <si>
    <t>Blackbeard Legacy</t>
  </si>
  <si>
    <t>Black Beard Legacy</t>
  </si>
  <si>
    <t>m94wkgy3daxta</t>
  </si>
  <si>
    <t>Mythical Sands</t>
  </si>
  <si>
    <t>Mythical Sand</t>
  </si>
  <si>
    <t>tocki7xk7xwq1</t>
  </si>
  <si>
    <t>Burning Pearl Bingo</t>
  </si>
  <si>
    <t>z7k6mqf3z495a</t>
  </si>
  <si>
    <t>Cryptomania Bingo</t>
  </si>
  <si>
    <t>cz3wgrounyetc</t>
  </si>
  <si>
    <t>Neptune Bingo</t>
  </si>
  <si>
    <t>ezjsgctugyauc</t>
  </si>
  <si>
    <t>Caishen Riches Bingo</t>
  </si>
  <si>
    <t>ddpg1amgc71gk</t>
  </si>
  <si>
    <t>Insect Paradise</t>
  </si>
  <si>
    <t>kk8nqm3cfwtng</t>
  </si>
  <si>
    <t>Fish Hunter Haiba</t>
  </si>
  <si>
    <t>wi17jwsu4de7c</t>
  </si>
  <si>
    <t>Fish Hunting: Yao Qian Shu</t>
  </si>
  <si>
    <t>8d7r1okge7nrk</t>
  </si>
  <si>
    <t>Fish Hunting: Da Sheng Nao Hai</t>
  </si>
  <si>
    <t>b8rzo7uzqt4sw</t>
  </si>
  <si>
    <t>Fish Hunting: Golden Toad</t>
  </si>
  <si>
    <t>st5cmuqnaxycn</t>
  </si>
  <si>
    <t>Fish Hunting: Happy Fish 5</t>
  </si>
  <si>
    <t>nzkseaudcbosc</t>
  </si>
  <si>
    <t>Fish Hunting: Li Kui Pi Yu</t>
  </si>
  <si>
    <t>4omkmmpnwqokn</t>
  </si>
  <si>
    <t>Fish Hunter Spongebob</t>
  </si>
  <si>
    <t>1jeqx59c7ztqg</t>
  </si>
  <si>
    <t>Fish Hunter Monster Awaken</t>
  </si>
  <si>
    <t>ary5bxi9z165r</t>
  </si>
  <si>
    <t>Fish Hunter 2 EX - My Club</t>
  </si>
  <si>
    <t>xkhy6baryz7xs</t>
  </si>
  <si>
    <t>Fish Hunter 2 EX - Newbie</t>
  </si>
  <si>
    <t>qq5ocdypyeboy</t>
  </si>
  <si>
    <t>Fish Hunter 2 EX - Novice</t>
  </si>
  <si>
    <t>g54rso4yefdrq</t>
  </si>
  <si>
    <t>Fish Hunter 2 EX - Pro</t>
  </si>
  <si>
    <t>p63ornyjba8oa</t>
  </si>
  <si>
    <t>Fishermans Wharf</t>
  </si>
  <si>
    <t>at2_075</t>
  </si>
  <si>
    <t>玛雅黄金城3</t>
  </si>
  <si>
    <t>Maya Golden City3</t>
  </si>
  <si>
    <t>at2_085</t>
  </si>
  <si>
    <t>老子有钱</t>
  </si>
  <si>
    <t>I'm R!CH</t>
  </si>
  <si>
    <t>at2_074</t>
  </si>
  <si>
    <t>海盗冒险</t>
  </si>
  <si>
    <t>Pirates Adventure</t>
  </si>
  <si>
    <t>at2_082</t>
  </si>
  <si>
    <t>钞能力</t>
  </si>
  <si>
    <t>Cash Power</t>
  </si>
  <si>
    <t>at2_083</t>
  </si>
  <si>
    <t>罗马斗士</t>
  </si>
  <si>
    <t>Roma Gladiator</t>
  </si>
  <si>
    <t>at2_084</t>
  </si>
  <si>
    <t>黄金古文明4</t>
  </si>
  <si>
    <t>Golden City 4</t>
  </si>
  <si>
    <t>at2_035</t>
  </si>
  <si>
    <t>Fortune God Coming</t>
  </si>
  <si>
    <t>at2_063</t>
  </si>
  <si>
    <t>MahJong God</t>
  </si>
  <si>
    <t>at2_039</t>
  </si>
  <si>
    <t>Sabong</t>
  </si>
  <si>
    <t>at2_062</t>
  </si>
  <si>
    <t>Maya Golden City</t>
  </si>
  <si>
    <t>at2_043</t>
  </si>
  <si>
    <t>Lucky Star</t>
  </si>
  <si>
    <t>at2_004</t>
  </si>
  <si>
    <t>Fortune Mahjong</t>
  </si>
  <si>
    <t>at2_071</t>
  </si>
  <si>
    <t>玛雅黄金城2</t>
  </si>
  <si>
    <t>Maya Golden City 2</t>
  </si>
  <si>
    <t>at2_033</t>
  </si>
  <si>
    <t>at2_045</t>
  </si>
  <si>
    <t>at2_042</t>
  </si>
  <si>
    <t>Cleopatra</t>
  </si>
  <si>
    <t>at2_025</t>
  </si>
  <si>
    <t>Super Fire 7</t>
  </si>
  <si>
    <t>at2_048</t>
  </si>
  <si>
    <t>银行抢匪</t>
  </si>
  <si>
    <t>Bank Robbery</t>
  </si>
  <si>
    <t>at2_021</t>
  </si>
  <si>
    <t>开运舞狮7</t>
  </si>
  <si>
    <t>Fortune Lions 777</t>
  </si>
  <si>
    <t>at2_029</t>
  </si>
  <si>
    <t>777 More Cash</t>
  </si>
  <si>
    <t>at2_041</t>
  </si>
  <si>
    <t>Money Rush</t>
  </si>
  <si>
    <t>at2_055</t>
  </si>
  <si>
    <t>Lucky Doll</t>
  </si>
  <si>
    <t>at2_057</t>
  </si>
  <si>
    <t>at2_023</t>
  </si>
  <si>
    <t>5x钻石7</t>
  </si>
  <si>
    <t>5X Diamond 7</t>
  </si>
  <si>
    <t>at2_027</t>
  </si>
  <si>
    <t>祥龙戏珠7</t>
  </si>
  <si>
    <t>Lucky Dragon Ball 7</t>
  </si>
  <si>
    <t>at2_058</t>
  </si>
  <si>
    <t>Fu Lu Shou</t>
  </si>
  <si>
    <t>at2_032</t>
  </si>
  <si>
    <t>Piggy Boom</t>
  </si>
  <si>
    <t>at2_040</t>
  </si>
  <si>
    <t>超级爆金7 II</t>
  </si>
  <si>
    <t>Super More Cash II</t>
  </si>
  <si>
    <t>at2_056</t>
  </si>
  <si>
    <t>Treasure of Dragon</t>
  </si>
  <si>
    <t>at2_016</t>
  </si>
  <si>
    <t>at2_049</t>
  </si>
  <si>
    <t>100x 钻石7</t>
  </si>
  <si>
    <t>100x Diamond 7</t>
  </si>
  <si>
    <t>at2_051</t>
  </si>
  <si>
    <t>100x Lions7</t>
  </si>
  <si>
    <t>at2_054</t>
  </si>
  <si>
    <t>Doggy Vacation</t>
  </si>
  <si>
    <t>at2_050</t>
  </si>
  <si>
    <t>10x Lions7</t>
  </si>
  <si>
    <t>at2_053</t>
  </si>
  <si>
    <t>Puffy Paradise</t>
  </si>
  <si>
    <t>at2_036</t>
  </si>
  <si>
    <t>10x钻石7</t>
  </si>
  <si>
    <t>10x Diamond 7</t>
  </si>
  <si>
    <t>at2_030</t>
  </si>
  <si>
    <t>Chill Fishing</t>
  </si>
  <si>
    <t>at2_017</t>
  </si>
  <si>
    <t>Insect Master</t>
  </si>
  <si>
    <t>at2_018</t>
  </si>
  <si>
    <t>Dragon Zuma</t>
  </si>
  <si>
    <t>at2_012</t>
  </si>
  <si>
    <t>Pirates Fishing</t>
  </si>
  <si>
    <t>at2_020</t>
  </si>
  <si>
    <t>Zuma's Honor</t>
  </si>
  <si>
    <t>at2_052</t>
  </si>
  <si>
    <t>LongYa Fishing</t>
  </si>
  <si>
    <t>at2_060</t>
  </si>
  <si>
    <t>Captain Fishing</t>
  </si>
  <si>
    <t>12/12下架</t>
  </si>
  <si>
    <t>rg_222</t>
  </si>
  <si>
    <t>超級國王</t>
  </si>
  <si>
    <t>超级国王</t>
  </si>
  <si>
    <t>Super King</t>
  </si>
  <si>
    <t>X</t>
  </si>
  <si>
    <t>rg_211</t>
  </si>
  <si>
    <t>幸運黃金</t>
  </si>
  <si>
    <t>幸运黄金</t>
  </si>
  <si>
    <t>Lucky Gold</t>
  </si>
  <si>
    <t>slot(老虎機)</t>
  </si>
  <si>
    <t>海贼王2</t>
  </si>
  <si>
    <t>ONE PIECE 2</t>
  </si>
  <si>
    <t>Vua Hải Tặc 2</t>
  </si>
  <si>
    <t>养鸡场</t>
  </si>
  <si>
    <t>Chicken Farm</t>
  </si>
  <si>
    <t>Nông trại ga</t>
  </si>
  <si>
    <t>Flame Phoenix</t>
  </si>
  <si>
    <t>Phượng hoàng lửa</t>
  </si>
  <si>
    <t>Cleopatra II</t>
  </si>
  <si>
    <t>Nữ hoàng ai cập</t>
  </si>
  <si>
    <t>Cute Panda</t>
  </si>
  <si>
    <t>Vui cùng Gấu trúc</t>
  </si>
  <si>
    <t>WIN WIN WIN</t>
  </si>
  <si>
    <t>Thắng nhiều</t>
  </si>
  <si>
    <t>Tề thiên đại thánh</t>
  </si>
  <si>
    <t>5 Divine Beasts</t>
  </si>
  <si>
    <t>Năm yêu quái</t>
  </si>
  <si>
    <t>Bộ ba chú Khỉ</t>
  </si>
  <si>
    <t>Good Fortune</t>
  </si>
  <si>
    <t>Màu sắc may mắn</t>
  </si>
  <si>
    <t>Shanghai Nights</t>
  </si>
  <si>
    <t>Đêm Thượng Hải</t>
  </si>
  <si>
    <t>Greek Gods</t>
  </si>
  <si>
    <t>Các vị thần</t>
  </si>
  <si>
    <t>Ocean Party</t>
  </si>
  <si>
    <t>Bữa tiệc Đại Dương</t>
  </si>
  <si>
    <t>Legend Of Hou Yi</t>
  </si>
  <si>
    <t>Hậu Duệ mặt trời</t>
  </si>
  <si>
    <t>Ooblets</t>
  </si>
  <si>
    <t>Ma thuật trái cây</t>
  </si>
  <si>
    <t>New Flame Phoenix</t>
  </si>
  <si>
    <t>Phượng hoàng lửa mới</t>
  </si>
  <si>
    <t>Shanhaizhiyi</t>
  </si>
  <si>
    <t>Sơn Hải Chí Dị</t>
  </si>
  <si>
    <t>Huga</t>
  </si>
  <si>
    <t>Thế Giới Hoang Dã</t>
  </si>
  <si>
    <t>Legend Of The Sword</t>
  </si>
  <si>
    <t>Thanh Kiếm Vương Gỉa</t>
  </si>
  <si>
    <t>Tụ Bảo Bồn</t>
  </si>
  <si>
    <t>Eye of Egypt</t>
  </si>
  <si>
    <t>mắt của ai cập</t>
  </si>
  <si>
    <t>Pirate Treasure</t>
  </si>
  <si>
    <t>Kho báu hải t tặc</t>
  </si>
  <si>
    <t>Aladdin's Lamp</t>
  </si>
  <si>
    <t>đè n c của Aladdin</t>
  </si>
  <si>
    <t>七龙珠</t>
  </si>
  <si>
    <t>DRAGON BALL</t>
  </si>
  <si>
    <t>Bảy Viên Ngọc Rồng</t>
  </si>
  <si>
    <t>海贼王</t>
  </si>
  <si>
    <t>ONE PIECE</t>
  </si>
  <si>
    <t>Vua Hải Tặc</t>
  </si>
  <si>
    <t>Five Blessings</t>
  </si>
  <si>
    <t>Ngũ Phúc Lâm Môn</t>
  </si>
  <si>
    <t>fish(魚機)</t>
  </si>
  <si>
    <t>Săn cá vua Rồng</t>
  </si>
  <si>
    <t>Aquaman Fishing</t>
  </si>
  <si>
    <t>Vua biển bắn cá</t>
  </si>
  <si>
    <t>麻将胡了2</t>
  </si>
  <si>
    <t>Mahjong Ways 2</t>
  </si>
  <si>
    <t>麻将胡了</t>
  </si>
  <si>
    <t>Mahjong Ways</t>
  </si>
  <si>
    <t>赏金大对决</t>
  </si>
  <si>
    <t>Wild Bounty Showdown</t>
  </si>
  <si>
    <t>Easy Fa</t>
  </si>
  <si>
    <t>Pop Rocks</t>
  </si>
  <si>
    <t xml:space="preserve">註記:V為需新增遊戲，X為需下架遊戲
</t>
  </si>
  <si>
    <t>Zhao Cai Jin Bao</t>
  </si>
  <si>
    <t>Pop Rock 2</t>
  </si>
  <si>
    <t>Candy Pop</t>
  </si>
  <si>
    <t>一本赢万利</t>
  </si>
  <si>
    <t>Easy Fa 2</t>
  </si>
  <si>
    <t>Cai Shen</t>
  </si>
  <si>
    <t>Always Fa</t>
  </si>
  <si>
    <t>斗转星移</t>
  </si>
  <si>
    <t>The Solar</t>
  </si>
  <si>
    <t>FaFaFa</t>
  </si>
  <si>
    <t>幸运骰</t>
  </si>
  <si>
    <t>Lucky Dice</t>
  </si>
  <si>
    <t>The Myth</t>
  </si>
  <si>
    <t>Funky Monkey x5000</t>
  </si>
  <si>
    <t>Fortune Lion</t>
  </si>
  <si>
    <t>Panda</t>
  </si>
  <si>
    <t>Kungfu Monkey</t>
  </si>
  <si>
    <t>Break Away</t>
  </si>
  <si>
    <t>Nian Nian You Yu</t>
  </si>
  <si>
    <t>Captain's Treasure</t>
  </si>
  <si>
    <t>Gemstone</t>
  </si>
  <si>
    <t>Money Tree</t>
  </si>
  <si>
    <t>Ocean World</t>
  </si>
  <si>
    <t>Super Star</t>
  </si>
  <si>
    <t>Muay Thai</t>
  </si>
  <si>
    <t>招财8</t>
  </si>
  <si>
    <t>Lucky 8</t>
  </si>
  <si>
    <t>魔鑽2</t>
  </si>
  <si>
    <t>魔钻2</t>
  </si>
  <si>
    <t>Gem Stone</t>
  </si>
  <si>
    <t>活動"紅包免費轉"語系
繁體中文:紅包免費轉
簡體中文:红包免费转
英文:Red packet free transfer
其他語系皆使用英文:Red packet free transfer</t>
  </si>
  <si>
    <t>新增三款素材</t>
  </si>
  <si>
    <t>PTG0122</t>
  </si>
  <si>
    <t>ดัมมี่</t>
  </si>
  <si>
    <t>PTG0123</t>
  </si>
  <si>
    <t>เก้าเก</t>
  </si>
  <si>
    <t>PTG0124</t>
  </si>
  <si>
    <t>ไพ่ป๊อกเด้ง</t>
  </si>
  <si>
    <t>PTG0126</t>
  </si>
  <si>
    <t>Card Ken</t>
  </si>
  <si>
    <t>ไพ่แคง</t>
  </si>
  <si>
    <t>PTG0127</t>
  </si>
  <si>
    <t>PTG0121</t>
  </si>
  <si>
    <t>TIEN LEN</t>
  </si>
  <si>
    <t>Bài Việt 13 lá</t>
  </si>
  <si>
    <t>PTG0042</t>
  </si>
  <si>
    <t>Beat Bullfight</t>
  </si>
  <si>
    <t>บาคาร่าห้าคน</t>
  </si>
  <si>
    <t>Ngầu hầm 5 người</t>
  </si>
  <si>
    <t>파이브니우니우</t>
  </si>
  <si>
    <t>PTG0022</t>
  </si>
  <si>
    <t>Mutual Bullfight</t>
  </si>
  <si>
    <t>ไพ่สู้วัวกระทิง</t>
  </si>
  <si>
    <t>Vua Bài Niu Niu</t>
  </si>
  <si>
    <t>무탈니우니우</t>
  </si>
  <si>
    <t>註記:棋牌類遊戲共23隻(無異動)</t>
  </si>
  <si>
    <t>PTG0013</t>
  </si>
  <si>
    <t>Versus Niu-Niu</t>
  </si>
  <si>
    <t>บาคาร่าสองคน</t>
  </si>
  <si>
    <t>Bò và gia súc</t>
  </si>
  <si>
    <t>배틀니우니우</t>
  </si>
  <si>
    <t>PTG0039</t>
  </si>
  <si>
    <t>Winning Thirteen</t>
  </si>
  <si>
    <t>เกมส์ไพ่ 3 กอง</t>
  </si>
  <si>
    <t>Binh</t>
  </si>
  <si>
    <t>13수</t>
  </si>
  <si>
    <t>PTG0062</t>
  </si>
  <si>
    <t>Fraud Jinhua</t>
  </si>
  <si>
    <t>ไพ่3ใบ</t>
  </si>
  <si>
    <t>Hoa vàng chiên</t>
  </si>
  <si>
    <t>작금화</t>
  </si>
  <si>
    <t>PTG0037</t>
  </si>
  <si>
    <t>Texas Hold'em</t>
  </si>
  <si>
    <t>ไพ่เท็กซัส โฮลด์เอ็ม</t>
  </si>
  <si>
    <t>텍사스 홀덤</t>
  </si>
  <si>
    <t>PTG0006</t>
  </si>
  <si>
    <t>Fight the Landlord</t>
  </si>
  <si>
    <t>แฮปปี้โป๊กเกอร์</t>
  </si>
  <si>
    <t>Chào mừng đến với Đấu Địa Chủ</t>
  </si>
  <si>
    <t>파이트지주</t>
  </si>
  <si>
    <t>PTG0023</t>
  </si>
  <si>
    <t>Black Jack</t>
  </si>
  <si>
    <t>แบล็คแจ็ค</t>
  </si>
  <si>
    <t>Xì Dách</t>
  </si>
  <si>
    <t>블랙잭</t>
  </si>
  <si>
    <t>PTG0017</t>
  </si>
  <si>
    <t>Show Hand</t>
  </si>
  <si>
    <t>โป๊กเกอร์ โชว์แฮน</t>
  </si>
  <si>
    <t>Xì tố 2 người</t>
  </si>
  <si>
    <t>쇼핸드</t>
  </si>
  <si>
    <t>PTG0080</t>
  </si>
  <si>
    <t>Pai Gow</t>
  </si>
  <si>
    <t>ชิงเจ้าเก้าเก</t>
  </si>
  <si>
    <t>Bài Cửu Cướp Cái</t>
  </si>
  <si>
    <t>파이구</t>
  </si>
  <si>
    <t>PTG0082</t>
  </si>
  <si>
    <t>3-card poker</t>
  </si>
  <si>
    <t>โป๊กเกอร์ ไพ่3ใบ</t>
  </si>
  <si>
    <t>Xì phé 3 lá</t>
  </si>
  <si>
    <t>3카드 포커</t>
  </si>
  <si>
    <t>PTG0061</t>
  </si>
  <si>
    <t>Spread Bullfight</t>
  </si>
  <si>
    <t>เปิดไพ่บาคาร่า</t>
  </si>
  <si>
    <t>스패래드니우니우</t>
  </si>
  <si>
    <t>PTG0084</t>
  </si>
  <si>
    <t>Rich Baccarat</t>
  </si>
  <si>
    <t>Bài cào thổ hào 3D</t>
  </si>
  <si>
    <t>투하오 바카라</t>
  </si>
  <si>
    <t>PTG0085</t>
  </si>
  <si>
    <t>versus 2-8 bar</t>
  </si>
  <si>
    <t>ทุยถ่งจื่อ</t>
  </si>
  <si>
    <t>Mạc Chược Vui Nhộn</t>
  </si>
  <si>
    <t>배틀2-8바</t>
  </si>
  <si>
    <t>PTG0086</t>
  </si>
  <si>
    <t>Versus Mahjong</t>
  </si>
  <si>
    <t>เทพไพ่นกกระจอก 2 คน</t>
  </si>
  <si>
    <t>Mạt Chược 2 người</t>
  </si>
  <si>
    <t>배틀마작</t>
  </si>
  <si>
    <t>PTG0093</t>
  </si>
  <si>
    <t>Rivers of Blood</t>
  </si>
  <si>
    <t>โลหิตสายธาร</t>
  </si>
  <si>
    <t>Dòng Sông Máu</t>
  </si>
  <si>
    <t>혈류성하</t>
  </si>
  <si>
    <t>PTG0110</t>
  </si>
  <si>
    <t>Royal Bull-fight</t>
  </si>
  <si>
    <t>ดูไพ่บาคาร่า</t>
  </si>
  <si>
    <t>Xem Bài Niu Niu</t>
  </si>
  <si>
    <t>로얄니우니우</t>
  </si>
  <si>
    <t>一般體育
sport_type</t>
  </si>
  <si>
    <t>足球</t>
  </si>
  <si>
    <t>Soccer</t>
  </si>
  <si>
    <t>籃球</t>
  </si>
  <si>
    <t>篮球</t>
  </si>
  <si>
    <t>Basketball</t>
  </si>
  <si>
    <t>美式足球</t>
  </si>
  <si>
    <t>Football</t>
  </si>
  <si>
    <t>Ice Hockey</t>
  </si>
  <si>
    <t>網球</t>
  </si>
  <si>
    <t>网球</t>
  </si>
  <si>
    <t>Tennis</t>
  </si>
  <si>
    <t>排球</t>
  </si>
  <si>
    <t>Volleyball</t>
  </si>
  <si>
    <t>斯諾克/台球</t>
  </si>
  <si>
    <t>斯诺克/台球</t>
  </si>
  <si>
    <t>Snooker &amp; Pool</t>
  </si>
  <si>
    <t>棒球</t>
  </si>
  <si>
    <t>Baseball</t>
  </si>
  <si>
    <t>羽毛球</t>
  </si>
  <si>
    <t>Badminton</t>
  </si>
  <si>
    <t>高爾夫球</t>
  </si>
  <si>
    <t>高尔夫球</t>
  </si>
  <si>
    <t>Golf</t>
  </si>
  <si>
    <t>賽車</t>
  </si>
  <si>
    <t>赛车</t>
  </si>
  <si>
    <t>Motor Racing</t>
  </si>
  <si>
    <t>游泳</t>
  </si>
  <si>
    <t>Swimming</t>
  </si>
  <si>
    <t>政治</t>
  </si>
  <si>
    <t>Politics</t>
  </si>
  <si>
    <t>水球</t>
  </si>
  <si>
    <t>Water Polo</t>
  </si>
  <si>
    <t>跳水</t>
  </si>
  <si>
    <t>Diving</t>
  </si>
  <si>
    <t>拳擊</t>
  </si>
  <si>
    <t>拳击</t>
  </si>
  <si>
    <t>Boxing</t>
  </si>
  <si>
    <t>射箭</t>
  </si>
  <si>
    <t>Archery</t>
  </si>
  <si>
    <t>乒乓球</t>
  </si>
  <si>
    <t>Table Tennis</t>
  </si>
  <si>
    <t>舉重</t>
  </si>
  <si>
    <t>举重</t>
  </si>
  <si>
    <t>Weightlifting</t>
  </si>
  <si>
    <t>皮划艇</t>
  </si>
  <si>
    <t>Canoeing</t>
  </si>
  <si>
    <t>體操</t>
  </si>
  <si>
    <t>体操</t>
  </si>
  <si>
    <t>Gymnastics</t>
  </si>
  <si>
    <t>田徑</t>
  </si>
  <si>
    <t>田径</t>
  </si>
  <si>
    <t>Athletics</t>
  </si>
  <si>
    <t>馬術</t>
  </si>
  <si>
    <t>马术</t>
  </si>
  <si>
    <t>Equestrian</t>
  </si>
  <si>
    <t>手球</t>
  </si>
  <si>
    <t>Handball</t>
  </si>
  <si>
    <t>飛鏢</t>
  </si>
  <si>
    <t>飞镖</t>
  </si>
  <si>
    <t>Darts</t>
  </si>
  <si>
    <t>橄欖球</t>
  </si>
  <si>
    <t>橄榄球</t>
  </si>
  <si>
    <t>Rugby</t>
  </si>
  <si>
    <t>曲棍球</t>
  </si>
  <si>
    <t>Hockey</t>
  </si>
  <si>
    <t>冬季運動</t>
  </si>
  <si>
    <t>冬季运动</t>
  </si>
  <si>
    <t>Winter sports</t>
  </si>
  <si>
    <t>壁球</t>
  </si>
  <si>
    <t>Squash</t>
  </si>
  <si>
    <t>娛樂</t>
  </si>
  <si>
    <t>娱乐</t>
  </si>
  <si>
    <t>Entertainment</t>
  </si>
  <si>
    <t>籃網球</t>
  </si>
  <si>
    <t>篮网球</t>
  </si>
  <si>
    <t>Netball</t>
  </si>
  <si>
    <t>自行車</t>
  </si>
  <si>
    <t>自行车</t>
  </si>
  <si>
    <t>Cycling</t>
  </si>
  <si>
    <t>擊劍</t>
  </si>
  <si>
    <t>击剑</t>
  </si>
  <si>
    <t>Fencing</t>
  </si>
  <si>
    <t>柔道</t>
  </si>
  <si>
    <t>Judo</t>
  </si>
  <si>
    <t>現代五項</t>
  </si>
  <si>
    <t>现代五项</t>
  </si>
  <si>
    <t>Modern Penthathlon</t>
  </si>
  <si>
    <t>划船</t>
  </si>
  <si>
    <t>Rowing</t>
  </si>
  <si>
    <t>帆船</t>
  </si>
  <si>
    <t>Sailing</t>
  </si>
  <si>
    <t>射擊</t>
  </si>
  <si>
    <t>射击</t>
  </si>
  <si>
    <t>Shooting</t>
  </si>
  <si>
    <t>跆拳道</t>
  </si>
  <si>
    <t>Taekwondo</t>
  </si>
  <si>
    <t>鐵人三項</t>
  </si>
  <si>
    <t>铁人三项</t>
  </si>
  <si>
    <t>Triathlon</t>
  </si>
  <si>
    <t>角力</t>
  </si>
  <si>
    <t>Wrestling</t>
  </si>
  <si>
    <t>電子競技</t>
  </si>
  <si>
    <t>电子竞技</t>
  </si>
  <si>
    <t>E-Sports</t>
  </si>
  <si>
    <t>沙灘排球</t>
  </si>
  <si>
    <t>沙滩排球</t>
  </si>
  <si>
    <t>Beach Volleyball</t>
  </si>
  <si>
    <t>卡巴迪</t>
  </si>
  <si>
    <t>Kabaddi</t>
  </si>
  <si>
    <t>藤球</t>
  </si>
  <si>
    <t>Sepak Takraw</t>
  </si>
  <si>
    <t>室內足球</t>
  </si>
  <si>
    <t>室内足球</t>
  </si>
  <si>
    <t>Futsal</t>
  </si>
  <si>
    <t>板球</t>
  </si>
  <si>
    <t>Cricket</t>
  </si>
  <si>
    <t>沙灘足球</t>
  </si>
  <si>
    <t>沙滩足球</t>
  </si>
  <si>
    <t>Beach Soccer</t>
  </si>
  <si>
    <t>撲克</t>
  </si>
  <si>
    <t>扑克</t>
  </si>
  <si>
    <t>Poker</t>
  </si>
  <si>
    <t>國際象棋</t>
  </si>
  <si>
    <t>国际象棋</t>
  </si>
  <si>
    <t>Chess</t>
  </si>
  <si>
    <t>奧林匹克</t>
  </si>
  <si>
    <t>奥林匹克</t>
  </si>
  <si>
    <t>Olympics</t>
  </si>
  <si>
    <t>金融</t>
  </si>
  <si>
    <t>Finance</t>
  </si>
  <si>
    <t>樂透</t>
  </si>
  <si>
    <t>乐透</t>
  </si>
  <si>
    <t>Lotto</t>
  </si>
  <si>
    <t>Other Sports</t>
  </si>
  <si>
    <t>玩家打賞</t>
  </si>
  <si>
    <t>玩家打赏</t>
  </si>
  <si>
    <t>Player Tips</t>
  </si>
  <si>
    <t>比特幣</t>
  </si>
  <si>
    <t>比特币</t>
  </si>
  <si>
    <t>Bitcoin</t>
  </si>
  <si>
    <t>Game Type</t>
  </si>
  <si>
    <t>KINDID</t>
  </si>
  <si>
    <t>Game Name</t>
  </si>
  <si>
    <t>Room Name</t>
  </si>
  <si>
    <t>Match Game</t>
  </si>
  <si>
    <t>Pok Deng</t>
  </si>
  <si>
    <t>Pok Deng Master's Room</t>
  </si>
  <si>
    <t>ป๊อกเด้ง</t>
  </si>
  <si>
    <t>Bo Deng</t>
  </si>
  <si>
    <t>Blackjack</t>
  </si>
  <si>
    <t>Blackjack Beginner's Room</t>
  </si>
  <si>
    <t>แบล็กแจ็ก</t>
  </si>
  <si>
    <t>Golden Flower</t>
  </si>
  <si>
    <t>Golden Flower Beginner's Room</t>
  </si>
  <si>
    <t>ทอดดอกไม้สีทอง</t>
  </si>
  <si>
    <t>Nổ Kim Hoa</t>
  </si>
  <si>
    <t>Bunga emas</t>
  </si>
  <si>
    <t>Texas Hold'em Beginner's Room</t>
  </si>
  <si>
    <t>ไพ่เท็กซัส</t>
  </si>
  <si>
    <t>Xì Tố</t>
  </si>
  <si>
    <t>Banker Niu-Niu</t>
  </si>
  <si>
    <t>Banker Niu-Niu Beginner's Room</t>
  </si>
  <si>
    <t>Banker Niu Niu</t>
  </si>
  <si>
    <t>ชิงเจ้านิวนิว</t>
  </si>
  <si>
    <t>Giành Chủ Bull Bull</t>
  </si>
  <si>
    <t>Gao Gae 2 Cards</t>
  </si>
  <si>
    <t>Gao Gae 2 Cards Beginner's Room</t>
  </si>
  <si>
    <t>เก้าเก ห้องสองใบเก</t>
  </si>
  <si>
    <t>Poker Thái Lan 2 Lá</t>
  </si>
  <si>
    <t>Kartu tinggi Thailand 2 Kartu</t>
  </si>
  <si>
    <t>註記:棋牌類遊戲共18隻(無異動)</t>
  </si>
  <si>
    <t>Paikang</t>
  </si>
  <si>
    <t>Paikang Beginner's Room</t>
  </si>
  <si>
    <t>Dummy Beginner's Room</t>
  </si>
  <si>
    <t>Domino</t>
  </si>
  <si>
    <t>Domino Beginner's Room</t>
  </si>
  <si>
    <t>โดมิโน่</t>
  </si>
  <si>
    <t>Domino Qiu Qiu</t>
  </si>
  <si>
    <t>Domino Qiu Qiu Beginner's Room</t>
  </si>
  <si>
    <t>โดมิโน่ Qiu Qiu</t>
  </si>
  <si>
    <t>Bola Domino</t>
  </si>
  <si>
    <t>Thai Texas Hold'em</t>
  </si>
  <si>
    <t>Thai Texas Hold'em Beginner's Room</t>
  </si>
  <si>
    <t>ไพ่เท็กซัสไทย</t>
  </si>
  <si>
    <t>Xì Tố Thái Lan</t>
  </si>
  <si>
    <t>Texas Hold'em Thailand</t>
  </si>
  <si>
    <t>Crazy Paikang</t>
  </si>
  <si>
    <t>Crazy Paikang Beginner's Room</t>
  </si>
  <si>
    <t>เครซี่ ไพ่แคง</t>
  </si>
  <si>
    <t>Paikang Cuồng Nhiệt</t>
  </si>
  <si>
    <t>Paikang Gila</t>
  </si>
  <si>
    <t>Teen Patti</t>
  </si>
  <si>
    <t>Teen Patti Beginner's Room</t>
  </si>
  <si>
    <t>อินเดียทอดดอกไม้สีทอง</t>
  </si>
  <si>
    <t>Nổ Kim Hoa Ấn Độ</t>
  </si>
  <si>
    <t>Bunga emas India</t>
  </si>
  <si>
    <t>Killer 13</t>
  </si>
  <si>
    <t>Killer 13 Beginner's Room</t>
  </si>
  <si>
    <t>Killer13</t>
  </si>
  <si>
    <t>Tiến Lên Đếm Lá</t>
  </si>
  <si>
    <t>Catte</t>
  </si>
  <si>
    <t>Catte Beginner's Room</t>
  </si>
  <si>
    <t>Cát Tê</t>
  </si>
  <si>
    <t>Rummy</t>
  </si>
  <si>
    <t>Rummy Beginner's Room</t>
  </si>
  <si>
    <t>รัมมี่</t>
  </si>
  <si>
    <t>MP Pok Deng</t>
  </si>
  <si>
    <t>MP Pok Deng Beginner's Room</t>
  </si>
  <si>
    <t>MP ป๊อกเด้ง</t>
  </si>
  <si>
    <t>MP Bo Deng</t>
  </si>
  <si>
    <t>MP Pokdeng Card</t>
  </si>
  <si>
    <t>MP Pokdeng Card Beginner's Room</t>
  </si>
  <si>
    <t>MP ไพ่ป๊อกเด้ง</t>
  </si>
  <si>
    <t xml:space="preserve">标识 </t>
  </si>
  <si>
    <t>S</t>
  </si>
  <si>
    <t>BB</t>
  </si>
  <si>
    <t>FS</t>
  </si>
  <si>
    <t xml:space="preserve">BC </t>
  </si>
  <si>
    <t>海灘足球</t>
  </si>
  <si>
    <t>海滩足球</t>
  </si>
  <si>
    <t>UF</t>
  </si>
  <si>
    <t>US Football</t>
  </si>
  <si>
    <t>BE</t>
  </si>
  <si>
    <t>IH</t>
  </si>
  <si>
    <t>冰球</t>
  </si>
  <si>
    <t xml:space="preserve">TN </t>
  </si>
  <si>
    <t>FB</t>
  </si>
  <si>
    <t>金融投注</t>
  </si>
  <si>
    <t>Financial Bets</t>
  </si>
  <si>
    <t xml:space="preserve">BA </t>
  </si>
  <si>
    <t>GF</t>
  </si>
  <si>
    <t>CK</t>
  </si>
  <si>
    <t>VB</t>
  </si>
  <si>
    <t>HB</t>
  </si>
  <si>
    <t xml:space="preserve">PL </t>
  </si>
  <si>
    <t>撞球</t>
  </si>
  <si>
    <t>Pool</t>
  </si>
  <si>
    <t xml:space="preserve">BL </t>
  </si>
  <si>
    <t>台球</t>
  </si>
  <si>
    <t>Billiard</t>
  </si>
  <si>
    <t xml:space="preserve">NS </t>
  </si>
  <si>
    <t>桌球</t>
  </si>
  <si>
    <t>Snooker</t>
  </si>
  <si>
    <t xml:space="preserve">RB </t>
  </si>
  <si>
    <t xml:space="preserve">GP </t>
  </si>
  <si>
    <t>汽車運動</t>
  </si>
  <si>
    <t>汽车运动</t>
  </si>
  <si>
    <t>MotoGP</t>
  </si>
  <si>
    <t xml:space="preserve">DT </t>
  </si>
  <si>
    <t>BX</t>
  </si>
  <si>
    <t>AT</t>
  </si>
  <si>
    <t>AR</t>
  </si>
  <si>
    <t>CH</t>
  </si>
  <si>
    <t>棋</t>
  </si>
  <si>
    <t>DV</t>
  </si>
  <si>
    <t>EQ</t>
  </si>
  <si>
    <t>ET</t>
  </si>
  <si>
    <t>綜藝</t>
  </si>
  <si>
    <t>综艺</t>
  </si>
  <si>
    <t>CN</t>
  </si>
  <si>
    <t>CS</t>
  </si>
  <si>
    <t>格鬥體育</t>
  </si>
  <si>
    <t>格斗体育</t>
  </si>
  <si>
    <t>Combat Sports</t>
  </si>
  <si>
    <t>CY</t>
  </si>
  <si>
    <t>騎自行車</t>
  </si>
  <si>
    <t>骑自行车</t>
  </si>
  <si>
    <t>HK</t>
  </si>
  <si>
    <t>GM</t>
  </si>
  <si>
    <t>FL</t>
  </si>
  <si>
    <t>地板球</t>
  </si>
  <si>
    <t>Floor Ball</t>
  </si>
  <si>
    <t>NT</t>
  </si>
  <si>
    <t>Novelties</t>
  </si>
  <si>
    <t>OL</t>
  </si>
  <si>
    <t>Olympic</t>
  </si>
  <si>
    <t>OT</t>
  </si>
  <si>
    <t>Others</t>
  </si>
  <si>
    <t>PO</t>
  </si>
  <si>
    <t>QQ</t>
  </si>
  <si>
    <t>MN</t>
  </si>
  <si>
    <t>RU</t>
  </si>
  <si>
    <t>橄欖球聯盟</t>
  </si>
  <si>
    <t>橄榄球联盟</t>
  </si>
  <si>
    <t>Rugby Union</t>
  </si>
  <si>
    <t>TT</t>
  </si>
  <si>
    <t>WG</t>
  </si>
  <si>
    <t>WI</t>
  </si>
  <si>
    <t>Winter Sports</t>
  </si>
  <si>
    <t>WP</t>
  </si>
  <si>
    <t>WS</t>
  </si>
  <si>
    <t>賽道</t>
  </si>
  <si>
    <t>赛道</t>
  </si>
  <si>
    <t>ES</t>
  </si>
  <si>
    <t>FT</t>
  </si>
  <si>
    <t>BK</t>
  </si>
  <si>
    <t>籃球/美足</t>
  </si>
  <si>
    <t>篮球/美足</t>
  </si>
  <si>
    <t>TN</t>
  </si>
  <si>
    <t>BS</t>
  </si>
  <si>
    <t>OP</t>
  </si>
  <si>
    <t>VF</t>
  </si>
  <si>
    <t>虛擬足球</t>
  </si>
  <si>
    <t>虚拟足球</t>
  </si>
  <si>
    <t>Virtual Soccer</t>
  </si>
  <si>
    <t>SK</t>
  </si>
  <si>
    <t>跨球類過關</t>
  </si>
  <si>
    <t>跨球类过关</t>
  </si>
  <si>
    <t>Cross-Ball Parlay</t>
  </si>
  <si>
    <t>冠軍</t>
  </si>
  <si>
    <t>冠军</t>
  </si>
  <si>
    <t>Outrights</t>
  </si>
  <si>
    <r>
      <t xml:space="preserve">zh-tw
</t>
    </r>
    <r>
      <rPr>
        <b/>
        <sz val="11"/>
        <color theme="1"/>
        <rFont val="細明體"/>
        <family val="3"/>
        <charset val="136"/>
      </rPr>
      <t>繁中</t>
    </r>
    <phoneticPr fontId="10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</si>
</sst>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mm/dd"/>
  </numFmts>
  <fonts count="111">
    <font>
      <sz val="12"/>
      <color theme="1"/>
      <name val="Calibri"/>
      <scheme val="minor"/>
    </font>
    <font>
      <b/>
      <sz val="12"/>
      <color rgb="FFFFFFFF"/>
      <name val="Calibri"/>
      <scheme val="minor"/>
    </font>
    <font>
      <sz val="12"/>
      <name val="Calibri"/>
    </font>
    <font>
      <b/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theme="1"/>
      <name val="Calibri"/>
    </font>
    <font>
      <strike/>
      <sz val="12"/>
      <color theme="1"/>
      <name val="Calibri"/>
      <scheme val="minor"/>
    </font>
    <font>
      <sz val="11"/>
      <color rgb="FF172B4D"/>
      <name val="Arial"/>
    </font>
    <font>
      <sz val="11"/>
      <color theme="1"/>
      <name val="Microsoft JhengHei"/>
      <family val="2"/>
      <charset val="136"/>
    </font>
    <font>
      <b/>
      <sz val="11"/>
      <color rgb="FFFF0000"/>
      <name val="Microsoft JhengHei"/>
      <family val="2"/>
      <charset val="136"/>
    </font>
    <font>
      <b/>
      <sz val="11"/>
      <color rgb="FF000000"/>
      <name val="Microsoft JhengHei"/>
      <family val="2"/>
      <charset val="136"/>
    </font>
    <font>
      <sz val="11"/>
      <color rgb="FFFF0000"/>
      <name val="Microsoft JhengHei"/>
      <family val="2"/>
      <charset val="136"/>
    </font>
    <font>
      <b/>
      <sz val="11"/>
      <color rgb="FF0000FF"/>
      <name val="Microsoft JhengHei"/>
      <family val="2"/>
      <charset val="136"/>
    </font>
    <font>
      <sz val="11"/>
      <color rgb="FFFFFFFF"/>
      <name val="Microsoft JhengHei"/>
      <family val="2"/>
      <charset val="136"/>
    </font>
    <font>
      <b/>
      <sz val="11"/>
      <color theme="1"/>
      <name val="Microsoft JhengHei"/>
      <family val="2"/>
      <charset val="136"/>
    </font>
    <font>
      <sz val="9"/>
      <color rgb="FFFFFFFF"/>
      <name val="Calibri"/>
      <scheme val="minor"/>
    </font>
    <font>
      <sz val="11"/>
      <color rgb="FFA64D79"/>
      <name val="Microsoft JhengHei"/>
      <family val="2"/>
      <charset val="136"/>
    </font>
    <font>
      <sz val="9"/>
      <color theme="1"/>
      <name val="Calibri"/>
      <scheme val="minor"/>
    </font>
    <font>
      <sz val="11"/>
      <color rgb="FF999999"/>
      <name val="Microsoft JhengHei"/>
      <family val="2"/>
      <charset val="136"/>
    </font>
    <font>
      <b/>
      <sz val="11"/>
      <color rgb="FF8E7CC3"/>
      <name val="Arial"/>
    </font>
    <font>
      <b/>
      <sz val="11"/>
      <color rgb="FFA64D79"/>
      <name val="Microsoft JhengHei"/>
      <family val="2"/>
      <charset val="136"/>
    </font>
    <font>
      <b/>
      <sz val="11"/>
      <color rgb="FFFFFFFF"/>
      <name val="Microsoft JhengHei"/>
      <family val="2"/>
      <charset val="136"/>
    </font>
    <font>
      <sz val="11"/>
      <color rgb="FF000000"/>
      <name val="Microsoft JhengHei"/>
      <family val="2"/>
      <charset val="136"/>
    </font>
    <font>
      <sz val="11"/>
      <color rgb="FF000000"/>
      <name val="&quot;Microsoft JhengHei&quot;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Microsoft JhengHei"/>
      <family val="2"/>
      <charset val="136"/>
    </font>
    <font>
      <sz val="12"/>
      <color theme="1"/>
      <name val="MingLiu"/>
      <family val="3"/>
      <charset val="136"/>
    </font>
    <font>
      <sz val="12"/>
      <color rgb="FF000000"/>
      <name val="Calibri"/>
      <family val="2"/>
    </font>
    <font>
      <sz val="12"/>
      <color theme="1"/>
      <name val="Arial"/>
      <family val="2"/>
    </font>
    <font>
      <sz val="11"/>
      <color rgb="FF172B4D"/>
      <name val="-apple-system"/>
    </font>
    <font>
      <sz val="11"/>
      <color rgb="FF1D1C1D"/>
      <name val="Microsoft JhengHei"/>
      <family val="2"/>
      <charset val="136"/>
    </font>
    <font>
      <sz val="12"/>
      <color theme="1"/>
      <name val="PMingLiu"/>
    </font>
    <font>
      <sz val="12"/>
      <color rgb="FFFF0000"/>
      <name val="PMingLiu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u/>
      <sz val="14"/>
      <color rgb="FF0000FF"/>
      <name val="Calibri"/>
      <family val="2"/>
    </font>
    <font>
      <b/>
      <sz val="14"/>
      <color theme="1"/>
      <name val="Calibri"/>
      <family val="2"/>
    </font>
    <font>
      <sz val="12"/>
      <color theme="1"/>
      <name val="Open Sans"/>
    </font>
    <font>
      <sz val="12"/>
      <color rgb="FF0000FF"/>
      <name val="Calibri"/>
      <family val="2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Hei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Microsoft JhengHei"/>
      <family val="2"/>
      <charset val="136"/>
    </font>
    <font>
      <sz val="11"/>
      <color theme="1"/>
      <name val="SimSun"/>
      <charset val="134"/>
    </font>
    <font>
      <sz val="12"/>
      <color rgb="FF000000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PMingLiu"/>
    </font>
    <font>
      <sz val="11"/>
      <color theme="1"/>
      <name val="PMingLiu"/>
    </font>
    <font>
      <sz val="11"/>
      <color rgb="FFFF0000"/>
      <name val="Calibri"/>
      <family val="2"/>
    </font>
    <font>
      <b/>
      <sz val="11"/>
      <color theme="1"/>
      <name val="Noto Sans TC"/>
    </font>
    <font>
      <b/>
      <sz val="12"/>
      <color theme="1"/>
      <name val="Noto Sans TC"/>
    </font>
    <font>
      <sz val="11"/>
      <color rgb="FF666666"/>
      <name val="Noto Sans TC"/>
    </font>
    <font>
      <sz val="12"/>
      <color rgb="FF666666"/>
      <name val="Noto Sans TC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</font>
    <font>
      <sz val="12"/>
      <color rgb="FF000000"/>
      <name val="新細明體"/>
      <family val="1"/>
      <charset val="136"/>
    </font>
    <font>
      <sz val="12"/>
      <color rgb="FF000000"/>
      <name val="微軟正黑體"/>
      <family val="2"/>
      <charset val="136"/>
    </font>
    <font>
      <sz val="12"/>
      <color rgb="FF000000"/>
      <name val="Docs-Calibri"/>
    </font>
    <font>
      <u/>
      <sz val="12"/>
      <color rgb="FF0000FF"/>
      <name val="Calibri"/>
      <family val="2"/>
    </font>
    <font>
      <sz val="10"/>
      <color rgb="FFFF0000"/>
      <name val="Arial"/>
      <family val="2"/>
    </font>
    <font>
      <sz val="10"/>
      <color rgb="FF000000"/>
      <name val="Georgia"/>
      <family val="1"/>
    </font>
    <font>
      <sz val="11"/>
      <color theme="1"/>
      <name val="MingLiu"/>
      <family val="3"/>
      <charset val="136"/>
    </font>
    <font>
      <sz val="12"/>
      <color theme="1"/>
      <name val="Leelawadee"/>
      <family val="2"/>
    </font>
    <font>
      <sz val="12"/>
      <color theme="1"/>
      <name val="Malgun Gothic"/>
      <family val="2"/>
      <charset val="129"/>
    </font>
    <font>
      <sz val="12"/>
      <color theme="1"/>
      <name val="Georgia"/>
      <family val="1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FF0000"/>
      <name val="Hei"/>
    </font>
    <font>
      <sz val="12"/>
      <color rgb="FFFF0000"/>
      <name val="Arial"/>
      <family val="2"/>
    </font>
    <font>
      <u/>
      <sz val="12"/>
      <color rgb="FF0000FF"/>
      <name val="Calibri"/>
      <family val="2"/>
    </font>
    <font>
      <sz val="12"/>
      <color theme="1"/>
      <name val="Verdana"/>
      <family val="2"/>
    </font>
    <font>
      <b/>
      <sz val="11"/>
      <color theme="1"/>
      <name val="MingLiu"/>
      <family val="3"/>
      <charset val="136"/>
    </font>
    <font>
      <sz val="12"/>
      <color rgb="FF000000"/>
      <name val="Arial"/>
      <family val="2"/>
    </font>
    <font>
      <sz val="11"/>
      <color rgb="FF1D1C1D"/>
      <name val="Arial"/>
      <family val="2"/>
    </font>
    <font>
      <sz val="11"/>
      <color rgb="FF000000"/>
      <name val="新細明體"/>
      <family val="1"/>
      <charset val="136"/>
    </font>
    <font>
      <b/>
      <sz val="11"/>
      <color rgb="FF000000"/>
      <name val="新細明體"/>
      <family val="1"/>
      <charset val="136"/>
    </font>
    <font>
      <u/>
      <sz val="12"/>
      <color rgb="FF0000FF"/>
      <name val="Calibri"/>
      <family val="2"/>
    </font>
    <font>
      <sz val="9"/>
      <color theme="1"/>
      <name val="Calibri"/>
      <family val="2"/>
    </font>
    <font>
      <sz val="9"/>
      <color theme="1"/>
      <name val="PMingLiu"/>
    </font>
    <font>
      <u/>
      <sz val="12"/>
      <color rgb="FF000000"/>
      <name val="Calibri"/>
      <family val="2"/>
    </font>
    <font>
      <sz val="11"/>
      <color rgb="FF000000"/>
      <name val="MingLiu"/>
      <family val="3"/>
      <charset val="136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rgb="FF797979"/>
      <name val="&quot;Open Sans&quot;"/>
    </font>
    <font>
      <sz val="11"/>
      <color rgb="FF000000"/>
      <name val="PMingLiu"/>
    </font>
    <font>
      <sz val="12"/>
      <color rgb="FF000000"/>
      <name val="PMingLiu"/>
    </font>
    <font>
      <u/>
      <sz val="12"/>
      <color rgb="FF000000"/>
      <name val="Arial"/>
      <family val="2"/>
    </font>
    <font>
      <sz val="12"/>
      <color rgb="FF000000"/>
      <name val="MingLiu"/>
      <family val="3"/>
      <charset val="136"/>
    </font>
    <font>
      <sz val="12"/>
      <color rgb="FF000000"/>
      <name val="Microsoft JhengHei"/>
      <family val="2"/>
      <charset val="136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rgb="FF0000FF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Noto Sans"/>
    </font>
    <font>
      <sz val="12"/>
      <color rgb="FFFF0000"/>
      <name val="Microsoft JhengHei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0"/>
      <color theme="1"/>
      <name val="PMingLiu"/>
    </font>
    <font>
      <b/>
      <u/>
      <sz val="14"/>
      <color rgb="FF0563C1"/>
      <name val="Calibri"/>
      <family val="2"/>
    </font>
    <font>
      <b/>
      <sz val="14"/>
      <name val="Calibri"/>
      <family val="2"/>
    </font>
    <font>
      <b/>
      <sz val="12"/>
      <color rgb="FF000000"/>
      <name val="Noto Sans TC"/>
    </font>
    <font>
      <sz val="10"/>
      <color theme="1"/>
      <name val="新細明體"/>
      <family val="1"/>
      <charset val="136"/>
    </font>
    <font>
      <sz val="12"/>
      <color theme="1"/>
      <name val="Malgun Gothic Semilight"/>
      <family val="2"/>
      <charset val="136"/>
    </font>
    <font>
      <sz val="9"/>
      <name val="Calibri"/>
      <family val="3"/>
      <charset val="136"/>
      <scheme val="minor"/>
    </font>
    <font>
      <b/>
      <sz val="11"/>
      <color theme="1"/>
      <name val="細明體"/>
      <family val="3"/>
      <charset val="136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FFB3E9"/>
        <bgColor rgb="FFFFB3E9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E6B8AF"/>
        <bgColor rgb="FFE6B8A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4DD0E1"/>
        <bgColor rgb="FF4DD0E1"/>
      </patternFill>
    </fill>
    <fill>
      <patternFill patternType="solid">
        <fgColor rgb="FFEDEDED"/>
        <bgColor rgb="FFEDEDED"/>
      </patternFill>
    </fill>
    <fill>
      <patternFill patternType="solid">
        <fgColor rgb="FFF8F8F8"/>
        <bgColor rgb="FFF8F8F8"/>
      </patternFill>
    </fill>
    <fill>
      <patternFill patternType="solid">
        <fgColor rgb="FFE06666"/>
        <bgColor rgb="FFE06666"/>
      </patternFill>
    </fill>
    <fill>
      <patternFill patternType="solid">
        <fgColor rgb="FFFAFAFA"/>
        <bgColor rgb="FFFAFAFA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8E7CC3"/>
      </bottom>
      <diagonal/>
    </border>
    <border>
      <left/>
      <right/>
      <top/>
      <bottom style="thin">
        <color rgb="FF8E7CC3"/>
      </bottom>
      <diagonal/>
    </border>
    <border>
      <left style="thin">
        <color rgb="FF000000"/>
      </left>
      <right style="thin">
        <color rgb="FF000000"/>
      </right>
      <top/>
      <bottom style="thin">
        <color rgb="FF8E7CC3"/>
      </bottom>
      <diagonal/>
    </border>
    <border>
      <left style="thin">
        <color rgb="FF000000"/>
      </left>
      <right/>
      <top/>
      <bottom style="thin">
        <color rgb="FFC27BA0"/>
      </bottom>
      <diagonal/>
    </border>
    <border>
      <left/>
      <right/>
      <top/>
      <bottom style="thin">
        <color rgb="FFC27BA0"/>
      </bottom>
      <diagonal/>
    </border>
    <border>
      <left style="thin">
        <color rgb="FF000000"/>
      </left>
      <right style="thin">
        <color rgb="FF000000"/>
      </right>
      <top/>
      <bottom style="thin">
        <color rgb="FFC27BA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/>
      <bottom style="thin">
        <color rgb="FFFF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91">
    <xf numFmtId="0" fontId="0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177" fontId="4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77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8" fillId="8" borderId="12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left" vertical="center"/>
    </xf>
    <xf numFmtId="0" fontId="8" fillId="9" borderId="18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8" fillId="9" borderId="24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left" vertical="center"/>
    </xf>
    <xf numFmtId="0" fontId="8" fillId="9" borderId="26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8" fillId="6" borderId="14" xfId="0" applyFont="1" applyFill="1" applyBorder="1" applyAlignment="1">
      <alignment vertical="center"/>
    </xf>
    <xf numFmtId="0" fontId="14" fillId="6" borderId="13" xfId="0" applyFont="1" applyFill="1" applyBorder="1" applyAlignment="1">
      <alignment vertical="center"/>
    </xf>
    <xf numFmtId="0" fontId="14" fillId="6" borderId="18" xfId="0" applyFont="1" applyFill="1" applyBorder="1" applyAlignment="1">
      <alignment vertical="center"/>
    </xf>
    <xf numFmtId="0" fontId="15" fillId="13" borderId="0" xfId="0" applyFont="1" applyFill="1" applyAlignment="1">
      <alignment horizontal="left" vertical="center"/>
    </xf>
    <xf numFmtId="0" fontId="14" fillId="6" borderId="29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4" xfId="0" applyFont="1" applyBorder="1" applyAlignment="1">
      <alignment vertical="center"/>
    </xf>
    <xf numFmtId="0" fontId="8" fillId="9" borderId="29" xfId="0" applyFont="1" applyFill="1" applyBorder="1" applyAlignment="1">
      <alignment vertical="center"/>
    </xf>
    <xf numFmtId="0" fontId="16" fillId="0" borderId="27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14" fontId="17" fillId="0" borderId="0" xfId="0" applyNumberFormat="1" applyFont="1" applyAlignment="1">
      <alignment horizontal="left" vertical="center"/>
    </xf>
    <xf numFmtId="0" fontId="18" fillId="9" borderId="14" xfId="0" applyFont="1" applyFill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27" xfId="0" applyFont="1" applyBorder="1" applyAlignment="1">
      <alignment vertical="center"/>
    </xf>
    <xf numFmtId="0" fontId="8" fillId="9" borderId="14" xfId="0" applyFont="1" applyFill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9" borderId="30" xfId="0" applyFont="1" applyFill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8" fillId="0" borderId="27" xfId="0" applyFont="1" applyBorder="1" applyAlignment="1">
      <alignment vertical="center"/>
    </xf>
    <xf numFmtId="0" fontId="18" fillId="0" borderId="27" xfId="0" applyFont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0" borderId="34" xfId="0" applyFont="1" applyBorder="1" applyAlignment="1">
      <alignment vertical="center"/>
    </xf>
    <xf numFmtId="0" fontId="19" fillId="0" borderId="0" xfId="0" applyFont="1" applyAlignment="1">
      <alignment horizontal="left" vertical="center"/>
    </xf>
    <xf numFmtId="0" fontId="8" fillId="0" borderId="30" xfId="0" applyFont="1" applyBorder="1" applyAlignment="1">
      <alignment vertic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8" fillId="0" borderId="35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8" fillId="0" borderId="18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1" fillId="16" borderId="29" xfId="0" applyFont="1" applyFill="1" applyBorder="1" applyAlignment="1">
      <alignment horizontal="center" vertical="center"/>
    </xf>
    <xf numFmtId="0" fontId="21" fillId="16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14" fillId="6" borderId="28" xfId="0" applyFont="1" applyFill="1" applyBorder="1" applyAlignment="1">
      <alignment vertical="center"/>
    </xf>
    <xf numFmtId="0" fontId="14" fillId="6" borderId="40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left" vertical="center"/>
    </xf>
    <xf numFmtId="0" fontId="8" fillId="0" borderId="30" xfId="0" applyFont="1" applyBorder="1" applyAlignment="1">
      <alignment vertical="center"/>
    </xf>
    <xf numFmtId="0" fontId="8" fillId="9" borderId="31" xfId="0" applyFont="1" applyFill="1" applyBorder="1" applyAlignment="1">
      <alignment vertical="center"/>
    </xf>
    <xf numFmtId="0" fontId="16" fillId="0" borderId="15" xfId="0" applyFont="1" applyBorder="1" applyAlignment="1">
      <alignment horizontal="center" vertical="center"/>
    </xf>
    <xf numFmtId="0" fontId="16" fillId="0" borderId="15" xfId="0" applyFont="1" applyBorder="1" applyAlignment="1">
      <alignment vertical="center"/>
    </xf>
    <xf numFmtId="0" fontId="8" fillId="18" borderId="15" xfId="0" applyFont="1" applyFill="1" applyBorder="1" applyAlignment="1">
      <alignment horizontal="left" vertical="center"/>
    </xf>
    <xf numFmtId="0" fontId="8" fillId="0" borderId="31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5" borderId="27" xfId="0" applyFont="1" applyFill="1" applyBorder="1" applyAlignment="1">
      <alignment horizontal="center" vertical="center"/>
    </xf>
    <xf numFmtId="0" fontId="8" fillId="5" borderId="3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8" fillId="4" borderId="0" xfId="0" applyFont="1" applyFill="1" applyAlignment="1">
      <alignment horizontal="center"/>
    </xf>
    <xf numFmtId="0" fontId="8" fillId="4" borderId="31" xfId="0" applyFont="1" applyFill="1" applyBorder="1" applyAlignment="1"/>
    <xf numFmtId="0" fontId="8" fillId="19" borderId="15" xfId="0" applyFont="1" applyFill="1" applyBorder="1" applyAlignment="1">
      <alignment horizontal="left" vertical="center"/>
    </xf>
    <xf numFmtId="0" fontId="14" fillId="19" borderId="1" xfId="0" applyFont="1" applyFill="1" applyBorder="1" applyAlignment="1">
      <alignment vertical="center"/>
    </xf>
    <xf numFmtId="0" fontId="14" fillId="19" borderId="18" xfId="0" applyFont="1" applyFill="1" applyBorder="1" applyAlignment="1">
      <alignment vertical="center"/>
    </xf>
    <xf numFmtId="0" fontId="8" fillId="0" borderId="29" xfId="0" applyFont="1" applyBorder="1" applyAlignment="1">
      <alignment horizontal="left" vertical="center"/>
    </xf>
    <xf numFmtId="0" fontId="9" fillId="0" borderId="27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20" borderId="30" xfId="0" applyFont="1" applyFill="1" applyBorder="1" applyAlignment="1">
      <alignment horizontal="center" vertical="center"/>
    </xf>
    <xf numFmtId="0" fontId="8" fillId="14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0" xfId="0" applyFont="1" applyBorder="1" applyAlignment="1">
      <alignment vertical="center"/>
    </xf>
    <xf numFmtId="0" fontId="8" fillId="0" borderId="0" xfId="0" applyFont="1" applyAlignment="1"/>
    <xf numFmtId="0" fontId="8" fillId="0" borderId="41" xfId="0" applyFont="1" applyBorder="1" applyAlignment="1">
      <alignment vertical="center"/>
    </xf>
    <xf numFmtId="0" fontId="8" fillId="0" borderId="40" xfId="0" applyFont="1" applyBorder="1" applyAlignment="1">
      <alignment vertical="center"/>
    </xf>
    <xf numFmtId="0" fontId="8" fillId="0" borderId="41" xfId="0" applyFont="1" applyBorder="1" applyAlignment="1">
      <alignment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8" fillId="14" borderId="41" xfId="0" applyFont="1" applyFill="1" applyBorder="1" applyAlignment="1">
      <alignment horizontal="center" vertical="center"/>
    </xf>
    <xf numFmtId="0" fontId="8" fillId="0" borderId="39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4" fillId="6" borderId="29" xfId="0" applyFont="1" applyFill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4" borderId="29" xfId="0" applyFont="1" applyFill="1" applyBorder="1" applyAlignment="1">
      <alignment horizontal="left" vertical="center"/>
    </xf>
    <xf numFmtId="0" fontId="16" fillId="0" borderId="14" xfId="0" applyFont="1" applyBorder="1" applyAlignment="1">
      <alignment horizontal="center" vertical="center"/>
    </xf>
    <xf numFmtId="0" fontId="22" fillId="18" borderId="1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4" borderId="15" xfId="0" applyFont="1" applyFill="1" applyBorder="1" applyAlignment="1">
      <alignment horizontal="left" vertical="center"/>
    </xf>
    <xf numFmtId="0" fontId="8" fillId="0" borderId="27" xfId="0" applyFont="1" applyBorder="1" applyAlignment="1">
      <alignment horizontal="center"/>
    </xf>
    <xf numFmtId="0" fontId="8" fillId="4" borderId="30" xfId="0" applyFont="1" applyFill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31" xfId="0" applyFont="1" applyBorder="1" applyAlignment="1">
      <alignment vertical="center"/>
    </xf>
    <xf numFmtId="0" fontId="14" fillId="4" borderId="30" xfId="0" applyFont="1" applyFill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5" borderId="15" xfId="0" applyFont="1" applyFill="1" applyBorder="1" applyAlignment="1">
      <alignment horizontal="center" vertical="center"/>
    </xf>
    <xf numFmtId="0" fontId="8" fillId="22" borderId="14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27" xfId="0" applyFont="1" applyBorder="1" applyAlignment="1">
      <alignment horizontal="center"/>
    </xf>
    <xf numFmtId="0" fontId="8" fillId="0" borderId="31" xfId="0" applyFont="1" applyBorder="1" applyAlignment="1">
      <alignment vertical="center"/>
    </xf>
    <xf numFmtId="0" fontId="23" fillId="0" borderId="27" xfId="0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31" xfId="0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2" fillId="0" borderId="27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31" xfId="0" applyFont="1" applyBorder="1" applyAlignment="1">
      <alignment vertical="center"/>
    </xf>
    <xf numFmtId="0" fontId="22" fillId="0" borderId="27" xfId="0" applyFont="1" applyBorder="1" applyAlignment="1">
      <alignment horizontal="left" vertical="center"/>
    </xf>
    <xf numFmtId="0" fontId="8" fillId="0" borderId="31" xfId="0" applyFont="1" applyBorder="1" applyAlignment="1">
      <alignment horizontal="center"/>
    </xf>
    <xf numFmtId="0" fontId="23" fillId="0" borderId="0" xfId="0" applyFont="1" applyAlignment="1">
      <alignment horizontal="left" vertical="center"/>
    </xf>
    <xf numFmtId="0" fontId="22" fillId="0" borderId="27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3" fillId="0" borderId="27" xfId="0" applyFont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8" fillId="0" borderId="41" xfId="0" applyFont="1" applyBorder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3" fillId="0" borderId="39" xfId="0" applyFont="1" applyBorder="1" applyAlignment="1">
      <alignment horizontal="left" vertical="center"/>
    </xf>
    <xf numFmtId="0" fontId="23" fillId="0" borderId="40" xfId="0" applyFont="1" applyBorder="1" applyAlignment="1">
      <alignment vertical="center"/>
    </xf>
    <xf numFmtId="0" fontId="23" fillId="0" borderId="38" xfId="0" applyFont="1" applyBorder="1" applyAlignment="1">
      <alignment horizontal="left" vertical="center"/>
    </xf>
    <xf numFmtId="0" fontId="24" fillId="0" borderId="38" xfId="0" applyFont="1" applyBorder="1" applyAlignment="1">
      <alignment vertical="center"/>
    </xf>
    <xf numFmtId="0" fontId="23" fillId="0" borderId="39" xfId="0" applyFont="1" applyBorder="1" applyAlignment="1">
      <alignment vertical="center"/>
    </xf>
    <xf numFmtId="0" fontId="23" fillId="0" borderId="40" xfId="0" applyFont="1" applyBorder="1" applyAlignment="1">
      <alignment vertical="center"/>
    </xf>
    <xf numFmtId="0" fontId="23" fillId="0" borderId="39" xfId="0" applyFont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2" fillId="0" borderId="39" xfId="0" applyFont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2" fillId="0" borderId="38" xfId="0" applyFont="1" applyBorder="1" applyAlignment="1">
      <alignment vertical="center"/>
    </xf>
    <xf numFmtId="0" fontId="22" fillId="0" borderId="38" xfId="0" applyFont="1" applyBorder="1" applyAlignment="1">
      <alignment vertical="center"/>
    </xf>
    <xf numFmtId="0" fontId="8" fillId="0" borderId="39" xfId="0" applyFont="1" applyBorder="1" applyAlignment="1">
      <alignment horizontal="left" vertical="center"/>
    </xf>
    <xf numFmtId="0" fontId="22" fillId="0" borderId="4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24" fillId="0" borderId="31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26" fillId="0" borderId="31" xfId="0" applyFont="1" applyBorder="1" applyAlignment="1">
      <alignment wrapText="1"/>
    </xf>
    <xf numFmtId="0" fontId="26" fillId="0" borderId="0" xfId="0" applyFont="1" applyAlignment="1">
      <alignment wrapText="1"/>
    </xf>
    <xf numFmtId="0" fontId="8" fillId="0" borderId="27" xfId="0" applyFont="1" applyBorder="1" applyAlignment="1">
      <alignment horizontal="left" vertical="center"/>
    </xf>
    <xf numFmtId="0" fontId="24" fillId="0" borderId="31" xfId="0" applyFont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6" fillId="0" borderId="31" xfId="0" applyFont="1" applyBorder="1" applyAlignment="1">
      <alignment wrapText="1"/>
    </xf>
    <xf numFmtId="0" fontId="26" fillId="0" borderId="0" xfId="0" applyFont="1" applyAlignment="1">
      <alignment wrapText="1"/>
    </xf>
    <xf numFmtId="0" fontId="22" fillId="0" borderId="31" xfId="0" applyFont="1" applyBorder="1" applyAlignment="1">
      <alignment vertical="center"/>
    </xf>
    <xf numFmtId="0" fontId="22" fillId="23" borderId="27" xfId="0" applyFont="1" applyFill="1" applyBorder="1" applyAlignment="1">
      <alignment horizontal="left" vertical="center"/>
    </xf>
    <xf numFmtId="0" fontId="8" fillId="0" borderId="27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8" fillId="4" borderId="27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22" fillId="0" borderId="31" xfId="0" applyFont="1" applyBorder="1" applyAlignment="1">
      <alignment vertical="center"/>
    </xf>
    <xf numFmtId="0" fontId="23" fillId="0" borderId="27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wrapText="1"/>
    </xf>
    <xf numFmtId="0" fontId="8" fillId="9" borderId="0" xfId="0" applyFont="1" applyFill="1" applyAlignment="1">
      <alignment vertical="center"/>
    </xf>
    <xf numFmtId="0" fontId="28" fillId="0" borderId="31" xfId="0" applyFont="1" applyBorder="1" applyAlignment="1">
      <alignment wrapText="1"/>
    </xf>
    <xf numFmtId="0" fontId="29" fillId="0" borderId="0" xfId="0" applyFont="1" applyAlignment="1">
      <alignment vertical="center"/>
    </xf>
    <xf numFmtId="0" fontId="22" fillId="0" borderId="31" xfId="0" applyFont="1" applyBorder="1" applyAlignment="1">
      <alignment vertical="center"/>
    </xf>
    <xf numFmtId="49" fontId="23" fillId="0" borderId="27" xfId="0" applyNumberFormat="1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29" fillId="0" borderId="31" xfId="0" applyFont="1" applyBorder="1" applyAlignment="1">
      <alignment vertical="center"/>
    </xf>
    <xf numFmtId="49" fontId="22" fillId="0" borderId="27" xfId="0" applyNumberFormat="1" applyFont="1" applyBorder="1" applyAlignment="1">
      <alignment vertical="center"/>
    </xf>
    <xf numFmtId="0" fontId="29" fillId="0" borderId="31" xfId="0" applyFont="1" applyBorder="1" applyAlignment="1">
      <alignment vertical="center"/>
    </xf>
    <xf numFmtId="49" fontId="23" fillId="0" borderId="0" xfId="0" applyNumberFormat="1" applyFont="1" applyAlignment="1">
      <alignment vertical="center"/>
    </xf>
    <xf numFmtId="49" fontId="23" fillId="0" borderId="27" xfId="0" applyNumberFormat="1" applyFont="1" applyBorder="1" applyAlignment="1">
      <alignment vertical="center"/>
    </xf>
    <xf numFmtId="49" fontId="23" fillId="0" borderId="0" xfId="0" applyNumberFormat="1" applyFont="1" applyAlignment="1">
      <alignment horizontal="left" vertical="center"/>
    </xf>
    <xf numFmtId="49" fontId="22" fillId="0" borderId="27" xfId="0" applyNumberFormat="1" applyFont="1" applyBorder="1" applyAlignment="1">
      <alignment horizontal="left" vertical="center"/>
    </xf>
    <xf numFmtId="0" fontId="8" fillId="4" borderId="27" xfId="0" applyFont="1" applyFill="1" applyBorder="1" applyAlignment="1">
      <alignment horizontal="center"/>
    </xf>
    <xf numFmtId="0" fontId="22" fillId="0" borderId="27" xfId="0" applyFont="1" applyBorder="1" applyAlignment="1">
      <alignment vertical="center"/>
    </xf>
    <xf numFmtId="0" fontId="30" fillId="4" borderId="27" xfId="0" applyFont="1" applyFill="1" applyBorder="1" applyAlignment="1"/>
    <xf numFmtId="49" fontId="22" fillId="0" borderId="27" xfId="0" applyNumberFormat="1" applyFont="1" applyBorder="1" applyAlignment="1">
      <alignment vertical="center"/>
    </xf>
    <xf numFmtId="0" fontId="29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23" fillId="0" borderId="27" xfId="0" applyFont="1" applyBorder="1" applyAlignment="1">
      <alignment vertical="center"/>
    </xf>
    <xf numFmtId="0" fontId="22" fillId="0" borderId="27" xfId="0" applyFont="1" applyBorder="1" applyAlignment="1">
      <alignment vertical="center"/>
    </xf>
    <xf numFmtId="0" fontId="8" fillId="0" borderId="0" xfId="0" applyFont="1" applyAlignment="1">
      <alignment horizontal="right" vertical="center"/>
    </xf>
    <xf numFmtId="0" fontId="29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5" fillId="0" borderId="38" xfId="0" applyFont="1" applyBorder="1" applyAlignment="1">
      <alignment horizontal="center"/>
    </xf>
    <xf numFmtId="0" fontId="30" fillId="0" borderId="27" xfId="0" applyFont="1" applyBorder="1" applyAlignment="1"/>
    <xf numFmtId="0" fontId="8" fillId="0" borderId="39" xfId="0" applyFont="1" applyBorder="1" applyAlignment="1">
      <alignment vertical="center"/>
    </xf>
    <xf numFmtId="0" fontId="8" fillId="0" borderId="38" xfId="0" applyFont="1" applyBorder="1" applyAlignment="1">
      <alignment vertical="center"/>
    </xf>
    <xf numFmtId="0" fontId="23" fillId="0" borderId="39" xfId="0" applyFont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3" fillId="0" borderId="27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8" fillId="0" borderId="38" xfId="0" applyFont="1" applyBorder="1" applyAlignment="1">
      <alignment vertical="center"/>
    </xf>
    <xf numFmtId="0" fontId="8" fillId="4" borderId="0" xfId="0" applyFont="1" applyFill="1" applyAlignment="1">
      <alignment vertical="center"/>
    </xf>
    <xf numFmtId="0" fontId="14" fillId="6" borderId="28" xfId="0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left" vertical="center"/>
    </xf>
    <xf numFmtId="0" fontId="14" fillId="6" borderId="18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16" fillId="0" borderId="27" xfId="0" applyFont="1" applyBorder="1" applyAlignment="1">
      <alignment horizontal="center" vertical="center"/>
    </xf>
    <xf numFmtId="0" fontId="23" fillId="0" borderId="30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14" fillId="19" borderId="1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4" borderId="29" xfId="0" applyFont="1" applyFill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8" fillId="4" borderId="30" xfId="0" applyFont="1" applyFill="1" applyBorder="1" applyAlignment="1">
      <alignment horizontal="left" vertical="center"/>
    </xf>
    <xf numFmtId="0" fontId="8" fillId="4" borderId="31" xfId="0" applyFont="1" applyFill="1" applyBorder="1" applyAlignment="1">
      <alignment horizontal="left" vertical="center"/>
    </xf>
    <xf numFmtId="0" fontId="8" fillId="4" borderId="30" xfId="0" applyFont="1" applyFill="1" applyBorder="1" applyAlignment="1">
      <alignment horizontal="left" vertical="center"/>
    </xf>
    <xf numFmtId="0" fontId="8" fillId="4" borderId="30" xfId="0" applyFont="1" applyFill="1" applyBorder="1" applyAlignment="1">
      <alignment horizontal="left" vertical="center"/>
    </xf>
    <xf numFmtId="0" fontId="8" fillId="4" borderId="0" xfId="0" applyFont="1" applyFill="1" applyAlignment="1">
      <alignment horizontal="right" vertical="center"/>
    </xf>
    <xf numFmtId="0" fontId="22" fillId="0" borderId="30" xfId="0" applyFont="1" applyBorder="1" applyAlignment="1">
      <alignment horizontal="left" vertical="center"/>
    </xf>
    <xf numFmtId="0" fontId="22" fillId="4" borderId="30" xfId="0" applyFont="1" applyFill="1" applyBorder="1" applyAlignment="1">
      <alignment horizontal="left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left" vertical="center"/>
    </xf>
    <xf numFmtId="0" fontId="8" fillId="0" borderId="40" xfId="0" applyFont="1" applyBorder="1" applyAlignment="1">
      <alignment horizontal="left" vertical="center"/>
    </xf>
    <xf numFmtId="0" fontId="8" fillId="0" borderId="41" xfId="0" applyFont="1" applyBorder="1" applyAlignment="1">
      <alignment horizontal="left" vertical="center"/>
    </xf>
    <xf numFmtId="0" fontId="22" fillId="4" borderId="41" xfId="0" applyFont="1" applyFill="1" applyBorder="1" applyAlignment="1">
      <alignment horizontal="left" vertical="center"/>
    </xf>
    <xf numFmtId="0" fontId="8" fillId="4" borderId="41" xfId="0" applyFont="1" applyFill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21" fillId="16" borderId="0" xfId="0" applyFont="1" applyFill="1" applyAlignment="1">
      <alignment horizontal="left" vertical="center"/>
    </xf>
    <xf numFmtId="0" fontId="21" fillId="16" borderId="18" xfId="0" applyFont="1" applyFill="1" applyBorder="1" applyAlignment="1">
      <alignment horizontal="center" vertical="center"/>
    </xf>
    <xf numFmtId="0" fontId="8" fillId="9" borderId="27" xfId="0" applyFont="1" applyFill="1" applyBorder="1" applyAlignment="1">
      <alignment vertical="center"/>
    </xf>
    <xf numFmtId="0" fontId="16" fillId="0" borderId="3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6" fillId="0" borderId="31" xfId="0" applyFont="1" applyBorder="1" applyAlignment="1">
      <alignment vertical="center"/>
    </xf>
    <xf numFmtId="0" fontId="32" fillId="4" borderId="27" xfId="0" applyFont="1" applyFill="1" applyBorder="1" applyAlignment="1">
      <alignment horizontal="center" vertical="center"/>
    </xf>
    <xf numFmtId="0" fontId="32" fillId="4" borderId="31" xfId="0" applyFont="1" applyFill="1" applyBorder="1" applyAlignment="1">
      <alignment horizontal="left" vertical="center"/>
    </xf>
    <xf numFmtId="0" fontId="8" fillId="0" borderId="31" xfId="0" applyFont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22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31" xfId="0" applyFont="1" applyBorder="1" applyAlignment="1">
      <alignment vertical="center"/>
    </xf>
    <xf numFmtId="0" fontId="8" fillId="0" borderId="27" xfId="0" applyFont="1" applyBorder="1" applyAlignment="1">
      <alignment horizontal="left" vertical="center"/>
    </xf>
    <xf numFmtId="0" fontId="8" fillId="0" borderId="27" xfId="0" applyFont="1" applyBorder="1" applyAlignment="1">
      <alignment vertical="center"/>
    </xf>
    <xf numFmtId="0" fontId="8" fillId="0" borderId="38" xfId="0" applyFont="1" applyBorder="1" applyAlignment="1">
      <alignment horizontal="center" vertical="center"/>
    </xf>
    <xf numFmtId="0" fontId="8" fillId="0" borderId="40" xfId="0" applyFont="1" applyBorder="1" applyAlignment="1">
      <alignment vertical="center"/>
    </xf>
    <xf numFmtId="0" fontId="33" fillId="24" borderId="18" xfId="0" applyFont="1" applyFill="1" applyBorder="1" applyAlignment="1">
      <alignment vertical="center"/>
    </xf>
    <xf numFmtId="0" fontId="33" fillId="24" borderId="18" xfId="0" applyFont="1" applyFill="1" applyBorder="1" applyAlignment="1">
      <alignment horizontal="center" vertical="center"/>
    </xf>
    <xf numFmtId="0" fontId="33" fillId="24" borderId="18" xfId="0" applyFont="1" applyFill="1" applyBorder="1" applyAlignment="1">
      <alignment horizontal="center" vertical="center"/>
    </xf>
    <xf numFmtId="0" fontId="33" fillId="0" borderId="18" xfId="0" applyFont="1" applyBorder="1" applyAlignment="1">
      <alignment vertical="center"/>
    </xf>
    <xf numFmtId="0" fontId="33" fillId="0" borderId="18" xfId="0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0" fontId="4" fillId="15" borderId="18" xfId="0" applyFont="1" applyFill="1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33" fillId="25" borderId="18" xfId="0" applyFont="1" applyFill="1" applyBorder="1" applyAlignment="1">
      <alignment vertical="center"/>
    </xf>
    <xf numFmtId="0" fontId="33" fillId="25" borderId="18" xfId="0" applyFont="1" applyFill="1" applyBorder="1" applyAlignment="1">
      <alignment horizontal="center" vertical="center"/>
    </xf>
    <xf numFmtId="0" fontId="33" fillId="0" borderId="18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33" fillId="26" borderId="18" xfId="0" applyFont="1" applyFill="1" applyBorder="1" applyAlignment="1">
      <alignment vertical="center"/>
    </xf>
    <xf numFmtId="0" fontId="33" fillId="26" borderId="18" xfId="0" applyFont="1" applyFill="1" applyBorder="1" applyAlignment="1">
      <alignment horizontal="center" vertical="center"/>
    </xf>
    <xf numFmtId="0" fontId="34" fillId="0" borderId="18" xfId="0" applyFont="1" applyBorder="1" applyAlignment="1">
      <alignment vertical="center"/>
    </xf>
    <xf numFmtId="0" fontId="33" fillId="19" borderId="18" xfId="0" applyFont="1" applyFill="1" applyBorder="1" applyAlignment="1">
      <alignment vertical="center"/>
    </xf>
    <xf numFmtId="0" fontId="33" fillId="19" borderId="18" xfId="0" applyFont="1" applyFill="1" applyBorder="1" applyAlignment="1">
      <alignment vertical="center"/>
    </xf>
    <xf numFmtId="0" fontId="33" fillId="20" borderId="18" xfId="0" applyFont="1" applyFill="1" applyBorder="1" applyAlignment="1">
      <alignment vertical="center"/>
    </xf>
    <xf numFmtId="0" fontId="33" fillId="20" borderId="18" xfId="0" applyFont="1" applyFill="1" applyBorder="1" applyAlignment="1">
      <alignment vertical="center"/>
    </xf>
    <xf numFmtId="0" fontId="33" fillId="27" borderId="18" xfId="0" applyFont="1" applyFill="1" applyBorder="1" applyAlignment="1">
      <alignment vertical="center"/>
    </xf>
    <xf numFmtId="0" fontId="33" fillId="27" borderId="18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8" xfId="0" applyFont="1" applyBorder="1" applyAlignment="1">
      <alignment vertical="center" wrapText="1"/>
    </xf>
    <xf numFmtId="0" fontId="37" fillId="19" borderId="18" xfId="0" applyFont="1" applyFill="1" applyBorder="1" applyAlignment="1">
      <alignment horizontal="center" vertical="center"/>
    </xf>
    <xf numFmtId="0" fontId="38" fillId="14" borderId="18" xfId="0" applyFont="1" applyFill="1" applyBorder="1" applyAlignment="1">
      <alignment horizontal="center" wrapText="1"/>
    </xf>
    <xf numFmtId="0" fontId="39" fillId="14" borderId="18" xfId="0" applyFont="1" applyFill="1" applyBorder="1" applyAlignment="1">
      <alignment horizontal="center" wrapText="1"/>
    </xf>
    <xf numFmtId="0" fontId="5" fillId="4" borderId="18" xfId="0" applyFont="1" applyFill="1" applyBorder="1" applyAlignment="1">
      <alignment horizontal="left" wrapText="1"/>
    </xf>
    <xf numFmtId="0" fontId="5" fillId="0" borderId="18" xfId="0" applyFont="1" applyBorder="1" applyAlignment="1">
      <alignment horizontal="left" wrapText="1"/>
    </xf>
    <xf numFmtId="0" fontId="40" fillId="0" borderId="18" xfId="0" applyFont="1" applyBorder="1" applyAlignment="1">
      <alignment wrapText="1"/>
    </xf>
    <xf numFmtId="0" fontId="4" fillId="4" borderId="18" xfId="0" applyFont="1" applyFill="1" applyBorder="1" applyAlignment="1">
      <alignment vertical="center"/>
    </xf>
    <xf numFmtId="0" fontId="41" fillId="0" borderId="18" xfId="0" applyFont="1" applyBorder="1" applyAlignment="1">
      <alignment horizontal="left" wrapText="1"/>
    </xf>
    <xf numFmtId="0" fontId="42" fillId="4" borderId="18" xfId="0" applyFont="1" applyFill="1" applyBorder="1" applyAlignment="1">
      <alignment vertical="center"/>
    </xf>
    <xf numFmtId="0" fontId="29" fillId="4" borderId="18" xfId="0" applyFont="1" applyFill="1" applyBorder="1" applyAlignment="1">
      <alignment horizontal="left" wrapText="1"/>
    </xf>
    <xf numFmtId="0" fontId="42" fillId="4" borderId="18" xfId="0" applyFont="1" applyFill="1" applyBorder="1" applyAlignment="1">
      <alignment horizontal="left" vertical="center"/>
    </xf>
    <xf numFmtId="0" fontId="29" fillId="0" borderId="18" xfId="0" applyFont="1" applyBorder="1" applyAlignment="1">
      <alignment horizontal="left" wrapText="1"/>
    </xf>
    <xf numFmtId="0" fontId="40" fillId="4" borderId="18" xfId="0" applyFont="1" applyFill="1" applyBorder="1" applyAlignment="1">
      <alignment wrapText="1"/>
    </xf>
    <xf numFmtId="0" fontId="5" fillId="0" borderId="42" xfId="0" applyFont="1" applyBorder="1" applyAlignment="1">
      <alignment horizontal="left" wrapText="1"/>
    </xf>
    <xf numFmtId="0" fontId="5" fillId="0" borderId="41" xfId="0" applyFont="1" applyBorder="1" applyAlignment="1">
      <alignment horizontal="left" wrapText="1"/>
    </xf>
    <xf numFmtId="0" fontId="41" fillId="0" borderId="41" xfId="0" applyFont="1" applyBorder="1" applyAlignment="1">
      <alignment horizontal="left" wrapText="1"/>
    </xf>
    <xf numFmtId="0" fontId="5" fillId="0" borderId="41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/>
    </xf>
    <xf numFmtId="0" fontId="5" fillId="4" borderId="18" xfId="0" applyFont="1" applyFill="1" applyBorder="1" applyAlignment="1">
      <alignment horizontal="left" vertical="center"/>
    </xf>
    <xf numFmtId="0" fontId="5" fillId="4" borderId="18" xfId="0" applyFont="1" applyFill="1" applyBorder="1" applyAlignment="1">
      <alignment horizontal="left" vertical="center" wrapText="1"/>
    </xf>
    <xf numFmtId="0" fontId="26" fillId="4" borderId="18" xfId="0" applyFont="1" applyFill="1" applyBorder="1" applyAlignment="1">
      <alignment horizontal="left" wrapText="1"/>
    </xf>
    <xf numFmtId="0" fontId="4" fillId="4" borderId="18" xfId="0" applyFont="1" applyFill="1" applyBorder="1" applyAlignment="1">
      <alignment vertical="center"/>
    </xf>
    <xf numFmtId="0" fontId="43" fillId="17" borderId="18" xfId="0" applyFont="1" applyFill="1" applyBorder="1" applyAlignment="1">
      <alignment wrapText="1"/>
    </xf>
    <xf numFmtId="0" fontId="5" fillId="0" borderId="43" xfId="0" applyFont="1" applyBorder="1" applyAlignment="1">
      <alignment horizontal="left" wrapText="1"/>
    </xf>
    <xf numFmtId="0" fontId="5" fillId="0" borderId="43" xfId="0" applyFont="1" applyBorder="1" applyAlignment="1">
      <alignment horizontal="left" vertical="center"/>
    </xf>
    <xf numFmtId="0" fontId="44" fillId="17" borderId="18" xfId="0" applyFont="1" applyFill="1" applyBorder="1" applyAlignment="1">
      <alignment wrapText="1"/>
    </xf>
    <xf numFmtId="0" fontId="26" fillId="17" borderId="18" xfId="0" applyFont="1" applyFill="1" applyBorder="1" applyAlignment="1">
      <alignment wrapText="1"/>
    </xf>
    <xf numFmtId="0" fontId="4" fillId="6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6" fillId="0" borderId="18" xfId="0" applyFont="1" applyBorder="1" applyAlignment="1">
      <alignment horizontal="center" vertical="center" wrapText="1"/>
    </xf>
    <xf numFmtId="0" fontId="44" fillId="0" borderId="18" xfId="0" applyFont="1" applyBorder="1" applyAlignment="1">
      <alignment wrapText="1"/>
    </xf>
    <xf numFmtId="0" fontId="5" fillId="0" borderId="18" xfId="0" applyFont="1" applyBorder="1" applyAlignment="1">
      <alignment horizontal="center" wrapText="1"/>
    </xf>
    <xf numFmtId="0" fontId="26" fillId="0" borderId="18" xfId="0" applyFont="1" applyBorder="1" applyAlignment="1">
      <alignment wrapText="1"/>
    </xf>
    <xf numFmtId="0" fontId="26" fillId="4" borderId="18" xfId="0" applyFont="1" applyFill="1" applyBorder="1" applyAlignment="1">
      <alignment wrapText="1"/>
    </xf>
    <xf numFmtId="0" fontId="45" fillId="4" borderId="18" xfId="0" applyFont="1" applyFill="1" applyBorder="1" applyAlignment="1">
      <alignment wrapText="1"/>
    </xf>
    <xf numFmtId="0" fontId="26" fillId="0" borderId="18" xfId="0" applyFont="1" applyBorder="1" applyAlignment="1">
      <alignment horizontal="left" wrapText="1"/>
    </xf>
    <xf numFmtId="0" fontId="46" fillId="0" borderId="18" xfId="0" applyFont="1" applyBorder="1" applyAlignment="1">
      <alignment wrapText="1"/>
    </xf>
    <xf numFmtId="0" fontId="27" fillId="4" borderId="18" xfId="0" applyFont="1" applyFill="1" applyBorder="1" applyAlignment="1">
      <alignment horizontal="left" wrapText="1"/>
    </xf>
    <xf numFmtId="0" fontId="27" fillId="0" borderId="18" xfId="0" applyFont="1" applyBorder="1" applyAlignment="1">
      <alignment horizontal="left" wrapText="1"/>
    </xf>
    <xf numFmtId="0" fontId="47" fillId="0" borderId="18" xfId="0" applyFont="1" applyBorder="1" applyAlignment="1">
      <alignment horizontal="left" wrapText="1"/>
    </xf>
    <xf numFmtId="0" fontId="45" fillId="0" borderId="18" xfId="0" applyFont="1" applyBorder="1" applyAlignment="1">
      <alignment horizontal="left" wrapText="1"/>
    </xf>
    <xf numFmtId="0" fontId="48" fillId="0" borderId="18" xfId="0" applyFont="1" applyBorder="1" applyAlignment="1">
      <alignment wrapText="1"/>
    </xf>
    <xf numFmtId="0" fontId="8" fillId="0" borderId="18" xfId="0" applyFont="1" applyBorder="1" applyAlignment="1">
      <alignment wrapText="1"/>
    </xf>
    <xf numFmtId="0" fontId="27" fillId="4" borderId="18" xfId="0" applyFont="1" applyFill="1" applyBorder="1" applyAlignment="1">
      <alignment wrapText="1"/>
    </xf>
    <xf numFmtId="0" fontId="49" fillId="0" borderId="18" xfId="0" applyFont="1" applyBorder="1" applyAlignment="1"/>
    <xf numFmtId="0" fontId="49" fillId="0" borderId="41" xfId="0" applyFont="1" applyBorder="1" applyAlignment="1"/>
    <xf numFmtId="0" fontId="4" fillId="14" borderId="0" xfId="0" applyFont="1" applyFill="1" applyAlignment="1">
      <alignment horizontal="center" vertical="center"/>
    </xf>
    <xf numFmtId="0" fontId="50" fillId="14" borderId="18" xfId="0" applyFont="1" applyFill="1" applyBorder="1" applyAlignment="1">
      <alignment horizontal="center" wrapText="1"/>
    </xf>
    <xf numFmtId="0" fontId="4" fillId="0" borderId="28" xfId="0" applyFont="1" applyBorder="1" applyAlignment="1">
      <alignment vertical="center"/>
    </xf>
    <xf numFmtId="0" fontId="51" fillId="14" borderId="18" xfId="0" applyFont="1" applyFill="1" applyBorder="1" applyAlignment="1">
      <alignment horizontal="center"/>
    </xf>
    <xf numFmtId="0" fontId="51" fillId="14" borderId="18" xfId="0" applyFont="1" applyFill="1" applyBorder="1" applyAlignment="1">
      <alignment horizontal="center"/>
    </xf>
    <xf numFmtId="0" fontId="50" fillId="14" borderId="18" xfId="0" applyFont="1" applyFill="1" applyBorder="1" applyAlignment="1">
      <alignment horizontal="center" wrapText="1"/>
    </xf>
    <xf numFmtId="0" fontId="4" fillId="24" borderId="0" xfId="0" applyFont="1" applyFill="1" applyAlignment="1">
      <alignment vertical="center"/>
    </xf>
    <xf numFmtId="0" fontId="52" fillId="8" borderId="40" xfId="0" applyFont="1" applyFill="1" applyBorder="1" applyAlignment="1">
      <alignment horizontal="center"/>
    </xf>
    <xf numFmtId="0" fontId="52" fillId="8" borderId="28" xfId="0" applyFont="1" applyFill="1" applyBorder="1" applyAlignment="1">
      <alignment horizontal="center"/>
    </xf>
    <xf numFmtId="0" fontId="30" fillId="8" borderId="28" xfId="0" applyFont="1" applyFill="1" applyBorder="1" applyAlignment="1">
      <alignment horizontal="center"/>
    </xf>
    <xf numFmtId="0" fontId="4" fillId="8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53" fillId="0" borderId="18" xfId="0" applyFont="1" applyBorder="1" applyAlignment="1">
      <alignment horizontal="right"/>
    </xf>
    <xf numFmtId="0" fontId="52" fillId="0" borderId="18" xfId="0" applyFont="1" applyBorder="1" applyAlignment="1"/>
    <xf numFmtId="0" fontId="30" fillId="0" borderId="18" xfId="0" applyFont="1" applyBorder="1" applyAlignment="1"/>
    <xf numFmtId="0" fontId="43" fillId="0" borderId="18" xfId="0" applyFont="1" applyBorder="1" applyAlignment="1"/>
    <xf numFmtId="0" fontId="43" fillId="0" borderId="41" xfId="0" applyFont="1" applyBorder="1" applyAlignment="1">
      <alignment horizontal="right"/>
    </xf>
    <xf numFmtId="0" fontId="43" fillId="0" borderId="40" xfId="0" applyFont="1" applyBorder="1" applyAlignment="1">
      <alignment horizontal="right"/>
    </xf>
    <xf numFmtId="0" fontId="52" fillId="0" borderId="40" xfId="0" applyFont="1" applyBorder="1" applyAlignment="1"/>
    <xf numFmtId="0" fontId="30" fillId="0" borderId="40" xfId="0" applyFont="1" applyBorder="1" applyAlignment="1"/>
    <xf numFmtId="0" fontId="43" fillId="0" borderId="40" xfId="0" applyFont="1" applyBorder="1" applyAlignment="1"/>
    <xf numFmtId="0" fontId="43" fillId="0" borderId="18" xfId="0" applyFont="1" applyBorder="1" applyAlignment="1">
      <alignment horizontal="center"/>
    </xf>
    <xf numFmtId="0" fontId="43" fillId="0" borderId="18" xfId="0" applyFont="1" applyBorder="1" applyAlignment="1">
      <alignment horizontal="right"/>
    </xf>
    <xf numFmtId="0" fontId="43" fillId="28" borderId="40" xfId="0" applyFont="1" applyFill="1" applyBorder="1" applyAlignment="1">
      <alignment horizontal="right"/>
    </xf>
    <xf numFmtId="0" fontId="52" fillId="28" borderId="40" xfId="0" applyFont="1" applyFill="1" applyBorder="1" applyAlignment="1"/>
    <xf numFmtId="0" fontId="30" fillId="28" borderId="40" xfId="0" applyFont="1" applyFill="1" applyBorder="1" applyAlignment="1"/>
    <xf numFmtId="0" fontId="43" fillId="28" borderId="40" xfId="0" applyFont="1" applyFill="1" applyBorder="1" applyAlignment="1"/>
    <xf numFmtId="0" fontId="4" fillId="28" borderId="0" xfId="0" applyFont="1" applyFill="1" applyAlignment="1">
      <alignment vertical="center"/>
    </xf>
    <xf numFmtId="0" fontId="4" fillId="28" borderId="0" xfId="0" applyFont="1" applyFill="1" applyAlignment="1">
      <alignment vertical="center"/>
    </xf>
    <xf numFmtId="0" fontId="52" fillId="0" borderId="18" xfId="0" applyFont="1" applyBorder="1" applyAlignment="1">
      <alignment horizontal="center"/>
    </xf>
    <xf numFmtId="0" fontId="52" fillId="0" borderId="18" xfId="0" applyFont="1" applyBorder="1" applyAlignment="1">
      <alignment horizontal="right"/>
    </xf>
    <xf numFmtId="0" fontId="43" fillId="29" borderId="40" xfId="0" applyFont="1" applyFill="1" applyBorder="1" applyAlignment="1">
      <alignment horizontal="right"/>
    </xf>
    <xf numFmtId="0" fontId="30" fillId="29" borderId="40" xfId="0" applyFont="1" applyFill="1" applyBorder="1" applyAlignment="1"/>
    <xf numFmtId="0" fontId="43" fillId="29" borderId="40" xfId="0" applyFont="1" applyFill="1" applyBorder="1" applyAlignment="1"/>
    <xf numFmtId="0" fontId="4" fillId="29" borderId="0" xfId="0" applyFont="1" applyFill="1" applyAlignment="1">
      <alignment vertical="center"/>
    </xf>
    <xf numFmtId="0" fontId="4" fillId="29" borderId="0" xfId="0" applyFont="1" applyFill="1" applyAlignment="1">
      <alignment vertical="center"/>
    </xf>
    <xf numFmtId="0" fontId="52" fillId="29" borderId="40" xfId="0" applyFont="1" applyFill="1" applyBorder="1" applyAlignment="1"/>
    <xf numFmtId="0" fontId="54" fillId="30" borderId="44" xfId="0" applyFont="1" applyFill="1" applyBorder="1" applyAlignment="1">
      <alignment horizontal="center" vertical="center" wrapText="1"/>
    </xf>
    <xf numFmtId="0" fontId="55" fillId="30" borderId="44" xfId="0" applyFont="1" applyFill="1" applyBorder="1" applyAlignment="1">
      <alignment horizontal="center" vertical="center" wrapText="1"/>
    </xf>
    <xf numFmtId="49" fontId="55" fillId="30" borderId="44" xfId="0" applyNumberFormat="1" applyFont="1" applyFill="1" applyBorder="1" applyAlignment="1">
      <alignment horizontal="center" vertical="center" wrapText="1"/>
    </xf>
    <xf numFmtId="49" fontId="55" fillId="30" borderId="44" xfId="0" applyNumberFormat="1" applyFont="1" applyFill="1" applyBorder="1" applyAlignment="1">
      <alignment horizontal="center" wrapText="1"/>
    </xf>
    <xf numFmtId="0" fontId="55" fillId="30" borderId="44" xfId="0" applyFont="1" applyFill="1" applyBorder="1" applyAlignment="1">
      <alignment horizontal="center" wrapText="1"/>
    </xf>
    <xf numFmtId="0" fontId="55" fillId="30" borderId="0" xfId="0" applyFont="1" applyFill="1" applyAlignment="1">
      <alignment horizontal="center" wrapText="1"/>
    </xf>
    <xf numFmtId="0" fontId="56" fillId="2" borderId="18" xfId="0" applyFont="1" applyFill="1" applyBorder="1" applyAlignment="1">
      <alignment horizontal="center" vertical="center"/>
    </xf>
    <xf numFmtId="0" fontId="56" fillId="2" borderId="18" xfId="0" applyFont="1" applyFill="1" applyBorder="1" applyAlignment="1">
      <alignment horizontal="center" vertical="center"/>
    </xf>
    <xf numFmtId="0" fontId="57" fillId="2" borderId="18" xfId="0" applyFont="1" applyFill="1" applyBorder="1" applyAlignment="1">
      <alignment horizontal="center" vertical="center"/>
    </xf>
    <xf numFmtId="0" fontId="57" fillId="2" borderId="18" xfId="0" applyFont="1" applyFill="1" applyBorder="1" applyAlignment="1">
      <alignment horizontal="center" vertical="center"/>
    </xf>
    <xf numFmtId="0" fontId="56" fillId="4" borderId="18" xfId="0" applyFont="1" applyFill="1" applyBorder="1" applyAlignment="1">
      <alignment horizontal="center" vertical="center"/>
    </xf>
    <xf numFmtId="0" fontId="56" fillId="4" borderId="18" xfId="0" applyFont="1" applyFill="1" applyBorder="1" applyAlignment="1">
      <alignment horizontal="center" vertical="center"/>
    </xf>
    <xf numFmtId="0" fontId="57" fillId="4" borderId="18" xfId="0" applyFont="1" applyFill="1" applyBorder="1" applyAlignment="1">
      <alignment horizontal="center" vertical="center"/>
    </xf>
    <xf numFmtId="0" fontId="57" fillId="4" borderId="18" xfId="0" applyFont="1" applyFill="1" applyBorder="1" applyAlignment="1">
      <alignment horizontal="center"/>
    </xf>
    <xf numFmtId="0" fontId="56" fillId="4" borderId="18" xfId="0" applyFont="1" applyFill="1" applyBorder="1" applyAlignment="1">
      <alignment horizontal="center"/>
    </xf>
    <xf numFmtId="0" fontId="58" fillId="0" borderId="0" xfId="0" applyFont="1" applyAlignment="1">
      <alignment vertical="center"/>
    </xf>
    <xf numFmtId="0" fontId="30" fillId="14" borderId="18" xfId="0" applyFont="1" applyFill="1" applyBorder="1" applyAlignment="1">
      <alignment vertical="center"/>
    </xf>
    <xf numFmtId="0" fontId="50" fillId="14" borderId="18" xfId="0" applyFont="1" applyFill="1" applyBorder="1" applyAlignment="1">
      <alignment horizontal="center" wrapText="1"/>
    </xf>
    <xf numFmtId="0" fontId="5" fillId="14" borderId="28" xfId="0" applyFont="1" applyFill="1" applyBorder="1" applyAlignment="1">
      <alignment horizontal="center" vertical="center"/>
    </xf>
    <xf numFmtId="0" fontId="45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vertical="center"/>
    </xf>
    <xf numFmtId="0" fontId="5" fillId="4" borderId="40" xfId="0" applyFont="1" applyFill="1" applyBorder="1" applyAlignment="1">
      <alignment horizontal="center" vertical="center"/>
    </xf>
    <xf numFmtId="0" fontId="26" fillId="31" borderId="0" xfId="0" applyFont="1" applyFill="1" applyAlignment="1">
      <alignment horizontal="center" wrapText="1"/>
    </xf>
    <xf numFmtId="0" fontId="5" fillId="4" borderId="40" xfId="0" applyFont="1" applyFill="1" applyBorder="1" applyAlignment="1">
      <alignment horizontal="center"/>
    </xf>
    <xf numFmtId="0" fontId="26" fillId="28" borderId="0" xfId="0" applyFont="1" applyFill="1" applyAlignment="1">
      <alignment horizontal="center" wrapText="1"/>
    </xf>
    <xf numFmtId="0" fontId="60" fillId="0" borderId="18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61" fillId="0" borderId="18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14" borderId="0" xfId="0" applyFont="1" applyFill="1" applyAlignment="1">
      <alignment vertical="center"/>
    </xf>
    <xf numFmtId="0" fontId="4" fillId="14" borderId="18" xfId="0" applyFont="1" applyFill="1" applyBorder="1" applyAlignment="1">
      <alignment vertical="center"/>
    </xf>
    <xf numFmtId="0" fontId="5" fillId="14" borderId="18" xfId="0" applyFont="1" applyFill="1" applyBorder="1" applyAlignment="1">
      <alignment horizontal="center" vertical="center"/>
    </xf>
    <xf numFmtId="0" fontId="43" fillId="0" borderId="0" xfId="0" applyFont="1" applyAlignment="1"/>
    <xf numFmtId="0" fontId="43" fillId="0" borderId="0" xfId="0" applyFont="1" applyAlignment="1"/>
    <xf numFmtId="0" fontId="62" fillId="4" borderId="0" xfId="0" applyFont="1" applyFill="1" applyAlignment="1">
      <alignment horizontal="left" vertical="center"/>
    </xf>
    <xf numFmtId="0" fontId="29" fillId="4" borderId="0" xfId="0" applyFont="1" applyFill="1" applyAlignment="1">
      <alignment horizontal="left" vertical="center"/>
    </xf>
    <xf numFmtId="0" fontId="63" fillId="0" borderId="0" xfId="0" applyFont="1" applyAlignment="1">
      <alignment vertical="center"/>
    </xf>
    <xf numFmtId="0" fontId="50" fillId="14" borderId="18" xfId="0" applyFont="1" applyFill="1" applyBorder="1" applyAlignment="1">
      <alignment wrapText="1"/>
    </xf>
    <xf numFmtId="0" fontId="50" fillId="14" borderId="18" xfId="0" applyFont="1" applyFill="1" applyBorder="1" applyAlignment="1">
      <alignment horizontal="center" wrapText="1"/>
    </xf>
    <xf numFmtId="0" fontId="50" fillId="14" borderId="18" xfId="0" applyFont="1" applyFill="1" applyBorder="1" applyAlignment="1">
      <alignment wrapText="1"/>
    </xf>
    <xf numFmtId="0" fontId="64" fillId="14" borderId="18" xfId="0" applyFont="1" applyFill="1" applyBorder="1" applyAlignment="1">
      <alignment horizontal="right" wrapText="1"/>
    </xf>
    <xf numFmtId="0" fontId="26" fillId="14" borderId="18" xfId="0" applyFont="1" applyFill="1" applyBorder="1" applyAlignment="1">
      <alignment horizontal="center" wrapText="1"/>
    </xf>
    <xf numFmtId="0" fontId="27" fillId="14" borderId="18" xfId="0" applyFont="1" applyFill="1" applyBorder="1" applyAlignment="1">
      <alignment horizontal="center" vertical="center" wrapText="1"/>
    </xf>
    <xf numFmtId="0" fontId="26" fillId="14" borderId="18" xfId="0" applyFont="1" applyFill="1" applyBorder="1" applyAlignment="1">
      <alignment horizontal="center" vertical="center" wrapText="1"/>
    </xf>
    <xf numFmtId="0" fontId="26" fillId="14" borderId="18" xfId="0" applyFont="1" applyFill="1" applyBorder="1" applyAlignment="1">
      <alignment horizontal="left" wrapText="1"/>
    </xf>
    <xf numFmtId="0" fontId="65" fillId="14" borderId="45" xfId="0" applyFont="1" applyFill="1" applyBorder="1" applyAlignment="1">
      <alignment horizontal="left" vertical="center" wrapText="1"/>
    </xf>
    <xf numFmtId="0" fontId="27" fillId="14" borderId="18" xfId="0" applyFont="1" applyFill="1" applyBorder="1" applyAlignment="1">
      <alignment horizontal="left" vertical="center" wrapText="1"/>
    </xf>
    <xf numFmtId="0" fontId="8" fillId="14" borderId="18" xfId="0" applyFont="1" applyFill="1" applyBorder="1" applyAlignment="1">
      <alignment horizontal="center" vertical="center"/>
    </xf>
    <xf numFmtId="0" fontId="64" fillId="4" borderId="18" xfId="0" applyFont="1" applyFill="1" applyBorder="1" applyAlignment="1">
      <alignment horizontal="right" wrapText="1"/>
    </xf>
    <xf numFmtId="0" fontId="26" fillId="4" borderId="18" xfId="0" applyFont="1" applyFill="1" applyBorder="1" applyAlignment="1">
      <alignment horizontal="center" wrapText="1"/>
    </xf>
    <xf numFmtId="0" fontId="27" fillId="4" borderId="18" xfId="0" applyFont="1" applyFill="1" applyBorder="1" applyAlignment="1">
      <alignment horizontal="center" vertical="center" wrapText="1"/>
    </xf>
    <xf numFmtId="0" fontId="26" fillId="4" borderId="18" xfId="0" applyFont="1" applyFill="1" applyBorder="1" applyAlignment="1">
      <alignment horizontal="center" vertical="center" wrapText="1"/>
    </xf>
    <xf numFmtId="0" fontId="27" fillId="4" borderId="18" xfId="0" applyFont="1" applyFill="1" applyBorder="1" applyAlignment="1">
      <alignment vertical="center" wrapText="1"/>
    </xf>
    <xf numFmtId="0" fontId="64" fillId="0" borderId="18" xfId="0" applyFont="1" applyBorder="1" applyAlignment="1">
      <alignment horizontal="right" wrapText="1"/>
    </xf>
    <xf numFmtId="0" fontId="26" fillId="0" borderId="18" xfId="0" applyFont="1" applyBorder="1" applyAlignment="1">
      <alignment horizont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vertical="center" wrapText="1"/>
    </xf>
    <xf numFmtId="0" fontId="26" fillId="0" borderId="18" xfId="0" applyFont="1" applyBorder="1" applyAlignment="1">
      <alignment horizontal="center" wrapText="1"/>
    </xf>
    <xf numFmtId="0" fontId="27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wrapText="1"/>
    </xf>
    <xf numFmtId="0" fontId="27" fillId="0" borderId="18" xfId="0" applyFont="1" applyBorder="1" applyAlignment="1">
      <alignment vertical="center" wrapText="1"/>
    </xf>
    <xf numFmtId="0" fontId="47" fillId="0" borderId="18" xfId="0" applyFont="1" applyBorder="1" applyAlignment="1">
      <alignment horizontal="center" vertical="center" wrapText="1"/>
    </xf>
    <xf numFmtId="0" fontId="47" fillId="0" borderId="18" xfId="0" applyFont="1" applyBorder="1" applyAlignment="1">
      <alignment horizontal="center" wrapText="1"/>
    </xf>
    <xf numFmtId="0" fontId="26" fillId="4" borderId="18" xfId="0" applyFont="1" applyFill="1" applyBorder="1" applyAlignment="1">
      <alignment wrapText="1"/>
    </xf>
    <xf numFmtId="0" fontId="47" fillId="4" borderId="18" xfId="0" applyFont="1" applyFill="1" applyBorder="1" applyAlignment="1">
      <alignment horizontal="center" vertical="center" wrapText="1"/>
    </xf>
    <xf numFmtId="0" fontId="45" fillId="4" borderId="18" xfId="0" applyFont="1" applyFill="1" applyBorder="1" applyAlignment="1">
      <alignment horizontal="center" wrapText="1"/>
    </xf>
    <xf numFmtId="0" fontId="26" fillId="4" borderId="18" xfId="0" applyFont="1" applyFill="1" applyBorder="1" applyAlignment="1">
      <alignment horizontal="center" wrapText="1"/>
    </xf>
    <xf numFmtId="0" fontId="47" fillId="4" borderId="18" xfId="0" applyFont="1" applyFill="1" applyBorder="1" applyAlignment="1">
      <alignment horizontal="center" vertical="center" wrapText="1"/>
    </xf>
    <xf numFmtId="0" fontId="45" fillId="4" borderId="18" xfId="0" applyFont="1" applyFill="1" applyBorder="1" applyAlignment="1">
      <alignment horizontal="center" wrapText="1"/>
    </xf>
    <xf numFmtId="0" fontId="45" fillId="0" borderId="18" xfId="0" applyFont="1" applyBorder="1" applyAlignment="1">
      <alignment horizontal="center" wrapText="1"/>
    </xf>
    <xf numFmtId="0" fontId="27" fillId="4" borderId="18" xfId="0" applyFont="1" applyFill="1" applyBorder="1" applyAlignment="1">
      <alignment wrapText="1"/>
    </xf>
    <xf numFmtId="0" fontId="27" fillId="4" borderId="18" xfId="0" applyFont="1" applyFill="1" applyBorder="1" applyAlignment="1">
      <alignment vertical="center" wrapText="1"/>
    </xf>
    <xf numFmtId="0" fontId="26" fillId="4" borderId="18" xfId="0" applyFont="1" applyFill="1" applyBorder="1" applyAlignment="1">
      <alignment vertical="center"/>
    </xf>
    <xf numFmtId="0" fontId="26" fillId="0" borderId="29" xfId="0" applyFont="1" applyBorder="1" applyAlignment="1">
      <alignment horizontal="center" wrapText="1"/>
    </xf>
    <xf numFmtId="0" fontId="47" fillId="0" borderId="29" xfId="0" applyFont="1" applyBorder="1" applyAlignment="1">
      <alignment horizontal="center" vertical="center" wrapText="1"/>
    </xf>
    <xf numFmtId="0" fontId="47" fillId="0" borderId="29" xfId="0" applyFont="1" applyBorder="1" applyAlignment="1">
      <alignment horizontal="center" wrapText="1"/>
    </xf>
    <xf numFmtId="0" fontId="26" fillId="0" borderId="29" xfId="0" applyFont="1" applyBorder="1" applyAlignment="1">
      <alignment wrapText="1"/>
    </xf>
    <xf numFmtId="0" fontId="26" fillId="4" borderId="46" xfId="0" applyFont="1" applyFill="1" applyBorder="1" applyAlignment="1">
      <alignment wrapText="1"/>
    </xf>
    <xf numFmtId="0" fontId="26" fillId="4" borderId="29" xfId="0" applyFont="1" applyFill="1" applyBorder="1" applyAlignment="1">
      <alignment wrapText="1"/>
    </xf>
    <xf numFmtId="0" fontId="66" fillId="14" borderId="18" xfId="0" applyFont="1" applyFill="1" applyBorder="1" applyAlignment="1">
      <alignment wrapText="1"/>
    </xf>
    <xf numFmtId="0" fontId="43" fillId="14" borderId="18" xfId="0" applyFont="1" applyFill="1" applyBorder="1" applyAlignment="1">
      <alignment wrapText="1"/>
    </xf>
    <xf numFmtId="0" fontId="64" fillId="0" borderId="18" xfId="0" applyFont="1" applyBorder="1" applyAlignment="1">
      <alignment horizontal="right" wrapText="1"/>
    </xf>
    <xf numFmtId="0" fontId="67" fillId="4" borderId="18" xfId="0" applyFont="1" applyFill="1" applyBorder="1" applyAlignment="1">
      <alignment vertical="center" wrapText="1"/>
    </xf>
    <xf numFmtId="0" fontId="68" fillId="4" borderId="18" xfId="0" applyFont="1" applyFill="1" applyBorder="1" applyAlignment="1">
      <alignment vertical="center" wrapText="1"/>
    </xf>
    <xf numFmtId="176" fontId="64" fillId="0" borderId="18" xfId="0" applyNumberFormat="1" applyFont="1" applyBorder="1" applyAlignment="1">
      <alignment horizontal="right" wrapText="1"/>
    </xf>
    <xf numFmtId="0" fontId="65" fillId="0" borderId="45" xfId="0" applyFont="1" applyBorder="1" applyAlignment="1">
      <alignment horizontal="left" vertical="center" wrapText="1"/>
    </xf>
    <xf numFmtId="0" fontId="27" fillId="4" borderId="18" xfId="0" applyFont="1" applyFill="1" applyBorder="1" applyAlignment="1">
      <alignment horizontal="left" vertical="center" wrapText="1"/>
    </xf>
    <xf numFmtId="0" fontId="69" fillId="0" borderId="45" xfId="0" applyFont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/>
    </xf>
    <xf numFmtId="0" fontId="4" fillId="17" borderId="18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42" fillId="0" borderId="18" xfId="0" applyFont="1" applyBorder="1" applyAlignment="1">
      <alignment vertical="center"/>
    </xf>
    <xf numFmtId="0" fontId="42" fillId="0" borderId="0" xfId="0" applyFont="1" applyAlignment="1">
      <alignment horizontal="left" vertical="center"/>
    </xf>
    <xf numFmtId="0" fontId="42" fillId="0" borderId="18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4" borderId="18" xfId="0" applyFont="1" applyFill="1" applyBorder="1" applyAlignment="1">
      <alignment horizontal="center" vertical="center"/>
    </xf>
    <xf numFmtId="0" fontId="29" fillId="3" borderId="18" xfId="0" applyFont="1" applyFill="1" applyBorder="1" applyAlignment="1">
      <alignment horizontal="left" vertical="center"/>
    </xf>
    <xf numFmtId="0" fontId="62" fillId="3" borderId="18" xfId="0" applyFont="1" applyFill="1" applyBorder="1" applyAlignment="1">
      <alignment horizontal="left" vertical="center"/>
    </xf>
    <xf numFmtId="0" fontId="4" fillId="3" borderId="18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0" fillId="14" borderId="18" xfId="0" applyFont="1" applyFill="1" applyBorder="1" applyAlignment="1">
      <alignment horizontal="center" wrapText="1"/>
    </xf>
    <xf numFmtId="0" fontId="42" fillId="14" borderId="0" xfId="0" applyFont="1" applyFill="1" applyAlignment="1">
      <alignment vertical="center"/>
    </xf>
    <xf numFmtId="1" fontId="71" fillId="4" borderId="18" xfId="0" applyNumberFormat="1" applyFont="1" applyFill="1" applyBorder="1" applyAlignment="1">
      <alignment horizontal="center" wrapText="1"/>
    </xf>
    <xf numFmtId="0" fontId="72" fillId="4" borderId="18" xfId="0" applyFont="1" applyFill="1" applyBorder="1" applyAlignment="1">
      <alignment horizontal="center" wrapText="1"/>
    </xf>
    <xf numFmtId="0" fontId="5" fillId="4" borderId="18" xfId="0" applyFont="1" applyFill="1" applyBorder="1" applyAlignment="1">
      <alignment wrapText="1"/>
    </xf>
    <xf numFmtId="0" fontId="4" fillId="0" borderId="0" xfId="0" applyFont="1" applyAlignment="1">
      <alignment vertical="center" wrapText="1"/>
    </xf>
    <xf numFmtId="0" fontId="26" fillId="4" borderId="18" xfId="0" applyFont="1" applyFill="1" applyBorder="1" applyAlignment="1">
      <alignment wrapText="1"/>
    </xf>
    <xf numFmtId="0" fontId="28" fillId="4" borderId="18" xfId="0" applyFont="1" applyFill="1" applyBorder="1" applyAlignment="1">
      <alignment wrapText="1"/>
    </xf>
    <xf numFmtId="0" fontId="28" fillId="4" borderId="18" xfId="0" applyFont="1" applyFill="1" applyBorder="1" applyAlignment="1">
      <alignment wrapText="1"/>
    </xf>
    <xf numFmtId="1" fontId="71" fillId="0" borderId="18" xfId="0" applyNumberFormat="1" applyFont="1" applyBorder="1" applyAlignment="1">
      <alignment horizontal="center" wrapText="1"/>
    </xf>
    <xf numFmtId="0" fontId="72" fillId="0" borderId="18" xfId="0" applyFont="1" applyBorder="1" applyAlignment="1">
      <alignment horizontal="center" wrapText="1"/>
    </xf>
    <xf numFmtId="0" fontId="5" fillId="0" borderId="18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26" fillId="0" borderId="18" xfId="0" applyFont="1" applyBorder="1" applyAlignment="1">
      <alignment wrapText="1"/>
    </xf>
    <xf numFmtId="0" fontId="73" fillId="0" borderId="18" xfId="0" applyFont="1" applyBorder="1" applyAlignment="1">
      <alignment wrapText="1"/>
    </xf>
    <xf numFmtId="0" fontId="73" fillId="0" borderId="18" xfId="0" applyFont="1" applyBorder="1" applyAlignment="1">
      <alignment wrapText="1"/>
    </xf>
    <xf numFmtId="0" fontId="44" fillId="0" borderId="18" xfId="0" applyFont="1" applyBorder="1" applyAlignment="1">
      <alignment wrapText="1"/>
    </xf>
    <xf numFmtId="0" fontId="44" fillId="0" borderId="18" xfId="0" applyFont="1" applyBorder="1" applyAlignment="1">
      <alignment wrapText="1"/>
    </xf>
    <xf numFmtId="0" fontId="74" fillId="0" borderId="18" xfId="0" applyFont="1" applyBorder="1" applyAlignment="1">
      <alignment wrapText="1"/>
    </xf>
    <xf numFmtId="0" fontId="74" fillId="0" borderId="18" xfId="0" applyFont="1" applyBorder="1" applyAlignment="1">
      <alignment wrapText="1"/>
    </xf>
    <xf numFmtId="0" fontId="28" fillId="0" borderId="18" xfId="0" applyFont="1" applyBorder="1" applyAlignment="1">
      <alignment wrapText="1"/>
    </xf>
    <xf numFmtId="0" fontId="28" fillId="0" borderId="18" xfId="0" applyFont="1" applyBorder="1" applyAlignment="1">
      <alignment wrapText="1"/>
    </xf>
    <xf numFmtId="49" fontId="5" fillId="0" borderId="18" xfId="0" applyNumberFormat="1" applyFont="1" applyBorder="1" applyAlignment="1">
      <alignment wrapText="1"/>
    </xf>
    <xf numFmtId="49" fontId="5" fillId="0" borderId="18" xfId="0" applyNumberFormat="1" applyFont="1" applyBorder="1" applyAlignment="1">
      <alignment wrapText="1"/>
    </xf>
    <xf numFmtId="49" fontId="72" fillId="0" borderId="18" xfId="0" applyNumberFormat="1" applyFont="1" applyBorder="1" applyAlignment="1">
      <alignment horizontal="center" wrapText="1"/>
    </xf>
    <xf numFmtId="0" fontId="59" fillId="0" borderId="18" xfId="0" applyFont="1" applyBorder="1" applyAlignment="1">
      <alignment wrapText="1"/>
    </xf>
    <xf numFmtId="49" fontId="59" fillId="0" borderId="18" xfId="0" applyNumberFormat="1" applyFont="1" applyBorder="1" applyAlignment="1">
      <alignment wrapText="1"/>
    </xf>
    <xf numFmtId="49" fontId="59" fillId="0" borderId="18" xfId="0" applyNumberFormat="1" applyFont="1" applyBorder="1" applyAlignment="1">
      <alignment wrapText="1"/>
    </xf>
    <xf numFmtId="0" fontId="59" fillId="0" borderId="18" xfId="0" applyFont="1" applyBorder="1" applyAlignment="1">
      <alignment wrapText="1"/>
    </xf>
    <xf numFmtId="0" fontId="70" fillId="14" borderId="18" xfId="0" applyFont="1" applyFill="1" applyBorder="1" applyAlignment="1">
      <alignment horizontal="center" wrapText="1"/>
    </xf>
    <xf numFmtId="0" fontId="50" fillId="14" borderId="1" xfId="0" applyFont="1" applyFill="1" applyBorder="1" applyAlignment="1">
      <alignment wrapText="1"/>
    </xf>
    <xf numFmtId="0" fontId="71" fillId="4" borderId="18" xfId="0" applyFont="1" applyFill="1" applyBorder="1" applyAlignment="1">
      <alignment horizontal="center" wrapText="1"/>
    </xf>
    <xf numFmtId="0" fontId="10" fillId="14" borderId="18" xfId="0" applyFont="1" applyFill="1" applyBorder="1" applyAlignment="1">
      <alignment horizontal="center" wrapText="1"/>
    </xf>
    <xf numFmtId="0" fontId="42" fillId="4" borderId="18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2" fillId="17" borderId="18" xfId="0" applyFont="1" applyFill="1" applyBorder="1" applyAlignment="1">
      <alignment horizontal="center" vertical="center"/>
    </xf>
    <xf numFmtId="0" fontId="26" fillId="17" borderId="18" xfId="0" applyFont="1" applyFill="1" applyBorder="1" applyAlignment="1">
      <alignment horizontal="center" wrapText="1"/>
    </xf>
    <xf numFmtId="0" fontId="4" fillId="17" borderId="18" xfId="0" applyFont="1" applyFill="1" applyBorder="1" applyAlignment="1">
      <alignment horizontal="center" vertical="center"/>
    </xf>
    <xf numFmtId="0" fontId="42" fillId="17" borderId="18" xfId="0" applyFont="1" applyFill="1" applyBorder="1" applyAlignment="1">
      <alignment vertical="center"/>
    </xf>
    <xf numFmtId="0" fontId="4" fillId="17" borderId="0" xfId="0" applyFont="1" applyFill="1" applyAlignment="1">
      <alignment vertical="center"/>
    </xf>
    <xf numFmtId="0" fontId="42" fillId="0" borderId="18" xfId="0" applyFont="1" applyBorder="1" applyAlignment="1">
      <alignment horizontal="center" vertical="center"/>
    </xf>
    <xf numFmtId="0" fontId="45" fillId="4" borderId="18" xfId="0" applyFont="1" applyFill="1" applyBorder="1" applyAlignment="1">
      <alignment wrapText="1"/>
    </xf>
    <xf numFmtId="0" fontId="42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0" fillId="14" borderId="18" xfId="0" applyFont="1" applyFill="1" applyBorder="1" applyAlignment="1">
      <alignment horizontal="left" vertical="center" wrapText="1"/>
    </xf>
    <xf numFmtId="0" fontId="26" fillId="4" borderId="18" xfId="0" applyFont="1" applyFill="1" applyBorder="1" applyAlignment="1">
      <alignment horizontal="left" vertical="center" wrapText="1"/>
    </xf>
    <xf numFmtId="0" fontId="45" fillId="4" borderId="18" xfId="0" applyFont="1" applyFill="1" applyBorder="1" applyAlignment="1">
      <alignment horizontal="left" wrapText="1"/>
    </xf>
    <xf numFmtId="0" fontId="47" fillId="4" borderId="18" xfId="0" applyFont="1" applyFill="1" applyBorder="1" applyAlignment="1">
      <alignment horizontal="left" wrapText="1"/>
    </xf>
    <xf numFmtId="0" fontId="45" fillId="4" borderId="18" xfId="0" applyFont="1" applyFill="1" applyBorder="1" applyAlignment="1">
      <alignment horizontal="left" wrapText="1"/>
    </xf>
    <xf numFmtId="0" fontId="8" fillId="0" borderId="27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8" fillId="0" borderId="27" xfId="0" applyFont="1" applyBorder="1" applyAlignment="1">
      <alignment vertical="center"/>
    </xf>
    <xf numFmtId="0" fontId="26" fillId="0" borderId="18" xfId="0" applyFont="1" applyBorder="1" applyAlignment="1">
      <alignment horizontal="left" vertical="center" wrapText="1"/>
    </xf>
    <xf numFmtId="0" fontId="45" fillId="0" borderId="18" xfId="0" applyFont="1" applyBorder="1" applyAlignment="1">
      <alignment horizontal="left" wrapText="1"/>
    </xf>
    <xf numFmtId="0" fontId="76" fillId="0" borderId="18" xfId="0" applyFont="1" applyBorder="1" applyAlignment="1">
      <alignment horizontal="left" wrapText="1"/>
    </xf>
    <xf numFmtId="0" fontId="76" fillId="0" borderId="18" xfId="0" applyFont="1" applyBorder="1" applyAlignment="1">
      <alignment horizontal="left" wrapText="1"/>
    </xf>
    <xf numFmtId="0" fontId="72" fillId="0" borderId="18" xfId="0" applyFont="1" applyBorder="1" applyAlignment="1">
      <alignment horizontal="left" wrapText="1"/>
    </xf>
    <xf numFmtId="0" fontId="26" fillId="0" borderId="18" xfId="0" applyFont="1" applyBorder="1" applyAlignment="1">
      <alignment horizontal="left" vertical="center" wrapText="1"/>
    </xf>
    <xf numFmtId="0" fontId="47" fillId="0" borderId="18" xfId="0" applyFont="1" applyBorder="1" applyAlignment="1">
      <alignment horizontal="left" wrapText="1"/>
    </xf>
    <xf numFmtId="0" fontId="77" fillId="14" borderId="18" xfId="0" applyFont="1" applyFill="1" applyBorder="1" applyAlignment="1">
      <alignment wrapText="1"/>
    </xf>
    <xf numFmtId="0" fontId="50" fillId="14" borderId="18" xfId="0" applyFont="1" applyFill="1" applyBorder="1" applyAlignment="1">
      <alignment horizontal="left" vertical="center" wrapText="1"/>
    </xf>
    <xf numFmtId="0" fontId="72" fillId="0" borderId="18" xfId="0" applyFont="1" applyBorder="1" applyAlignment="1">
      <alignment horizontal="right" wrapText="1"/>
    </xf>
    <xf numFmtId="0" fontId="76" fillId="0" borderId="18" xfId="0" applyFont="1" applyBorder="1" applyAlignment="1">
      <alignment wrapText="1"/>
    </xf>
    <xf numFmtId="0" fontId="45" fillId="0" borderId="18" xfId="0" applyFont="1" applyBorder="1" applyAlignment="1">
      <alignment wrapText="1"/>
    </xf>
    <xf numFmtId="0" fontId="47" fillId="0" borderId="18" xfId="0" applyFont="1" applyBorder="1" applyAlignment="1">
      <alignment wrapText="1"/>
    </xf>
    <xf numFmtId="0" fontId="4" fillId="0" borderId="0" xfId="0" applyFont="1" applyAlignment="1">
      <alignment horizontal="left" vertical="center"/>
    </xf>
    <xf numFmtId="0" fontId="78" fillId="12" borderId="18" xfId="0" applyFont="1" applyFill="1" applyBorder="1" applyAlignment="1">
      <alignment horizontal="left" vertical="center"/>
    </xf>
    <xf numFmtId="0" fontId="79" fillId="32" borderId="0" xfId="0" applyFont="1" applyFill="1" applyAlignment="1">
      <alignment horizontal="center" vertical="center"/>
    </xf>
    <xf numFmtId="0" fontId="78" fillId="0" borderId="18" xfId="0" applyFont="1" applyBorder="1" applyAlignment="1">
      <alignment horizontal="left" vertical="center"/>
    </xf>
    <xf numFmtId="0" fontId="58" fillId="0" borderId="0" xfId="0" applyFont="1" applyAlignment="1">
      <alignment vertical="center"/>
    </xf>
    <xf numFmtId="0" fontId="78" fillId="0" borderId="18" xfId="0" applyFont="1" applyBorder="1" applyAlignment="1">
      <alignment horizontal="left" vertical="center" wrapText="1"/>
    </xf>
    <xf numFmtId="0" fontId="80" fillId="4" borderId="18" xfId="0" applyFont="1" applyFill="1" applyBorder="1" applyAlignment="1">
      <alignment horizontal="left"/>
    </xf>
    <xf numFmtId="0" fontId="80" fillId="0" borderId="18" xfId="0" applyFont="1" applyBorder="1" applyAlignment="1">
      <alignment horizontal="left"/>
    </xf>
    <xf numFmtId="0" fontId="8" fillId="0" borderId="0" xfId="0" applyFont="1" applyAlignment="1">
      <alignment vertical="center"/>
    </xf>
    <xf numFmtId="0" fontId="60" fillId="0" borderId="0" xfId="0" applyFont="1" applyAlignment="1">
      <alignment horizontal="center" vertical="center"/>
    </xf>
    <xf numFmtId="0" fontId="81" fillId="14" borderId="31" xfId="0" applyFont="1" applyFill="1" applyBorder="1" applyAlignment="1">
      <alignment horizontal="center" wrapText="1"/>
    </xf>
    <xf numFmtId="0" fontId="72" fillId="4" borderId="18" xfId="0" applyFont="1" applyFill="1" applyBorder="1" applyAlignment="1">
      <alignment wrapText="1"/>
    </xf>
    <xf numFmtId="0" fontId="8" fillId="4" borderId="27" xfId="0" applyFont="1" applyFill="1" applyBorder="1" applyAlignment="1">
      <alignment vertical="center"/>
    </xf>
    <xf numFmtId="0" fontId="8" fillId="4" borderId="27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71" fillId="0" borderId="18" xfId="0" applyFont="1" applyBorder="1" applyAlignment="1">
      <alignment horizontal="center" wrapText="1"/>
    </xf>
    <xf numFmtId="0" fontId="72" fillId="0" borderId="18" xfId="0" applyFont="1" applyBorder="1" applyAlignment="1">
      <alignment wrapText="1"/>
    </xf>
    <xf numFmtId="0" fontId="8" fillId="0" borderId="27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46" fillId="0" borderId="18" xfId="0" applyFont="1" applyBorder="1" applyAlignment="1">
      <alignment wrapText="1"/>
    </xf>
    <xf numFmtId="0" fontId="8" fillId="0" borderId="27" xfId="0" applyFont="1" applyBorder="1" applyAlignment="1">
      <alignment vertical="center"/>
    </xf>
    <xf numFmtId="0" fontId="43" fillId="0" borderId="0" xfId="0" applyFont="1" applyAlignment="1">
      <alignment vertical="center"/>
    </xf>
    <xf numFmtId="0" fontId="71" fillId="0" borderId="0" xfId="0" applyFont="1" applyAlignment="1">
      <alignment horizontal="center" wrapText="1"/>
    </xf>
    <xf numFmtId="0" fontId="72" fillId="0" borderId="0" xfId="0" applyFont="1" applyAlignment="1">
      <alignment wrapText="1"/>
    </xf>
    <xf numFmtId="0" fontId="71" fillId="0" borderId="18" xfId="0" applyFont="1" applyBorder="1" applyAlignment="1">
      <alignment horizontal="center" wrapText="1"/>
    </xf>
    <xf numFmtId="0" fontId="72" fillId="0" borderId="18" xfId="0" applyFont="1" applyBorder="1" applyAlignment="1">
      <alignment wrapText="1"/>
    </xf>
    <xf numFmtId="0" fontId="72" fillId="12" borderId="18" xfId="0" applyFont="1" applyFill="1" applyBorder="1" applyAlignment="1">
      <alignment wrapText="1"/>
    </xf>
    <xf numFmtId="0" fontId="72" fillId="12" borderId="18" xfId="0" applyFont="1" applyFill="1" applyBorder="1" applyAlignment="1">
      <alignment wrapText="1"/>
    </xf>
    <xf numFmtId="0" fontId="29" fillId="20" borderId="18" xfId="0" applyFont="1" applyFill="1" applyBorder="1" applyAlignment="1">
      <alignment horizontal="center" vertical="center"/>
    </xf>
    <xf numFmtId="0" fontId="60" fillId="20" borderId="18" xfId="0" applyFont="1" applyFill="1" applyBorder="1" applyAlignment="1">
      <alignment vertical="center"/>
    </xf>
    <xf numFmtId="0" fontId="29" fillId="0" borderId="18" xfId="0" applyFont="1" applyBorder="1" applyAlignment="1">
      <alignment horizontal="center" vertical="center"/>
    </xf>
    <xf numFmtId="0" fontId="60" fillId="0" borderId="18" xfId="0" applyFont="1" applyBorder="1" applyAlignment="1">
      <alignment vertical="center"/>
    </xf>
    <xf numFmtId="0" fontId="29" fillId="0" borderId="18" xfId="0" applyFont="1" applyBorder="1" applyAlignment="1">
      <alignment vertical="center"/>
    </xf>
    <xf numFmtId="0" fontId="29" fillId="0" borderId="18" xfId="0" applyFont="1" applyBorder="1" applyAlignment="1">
      <alignment vertical="center"/>
    </xf>
    <xf numFmtId="0" fontId="70" fillId="14" borderId="18" xfId="0" applyFont="1" applyFill="1" applyBorder="1" applyAlignment="1">
      <alignment horizontal="center" wrapText="1"/>
    </xf>
    <xf numFmtId="0" fontId="8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0" fillId="31" borderId="0" xfId="0" applyFont="1" applyFill="1" applyAlignment="1"/>
    <xf numFmtId="0" fontId="26" fillId="31" borderId="0" xfId="0" applyFont="1" applyFill="1" applyAlignment="1">
      <alignment horizontal="center" wrapText="1"/>
    </xf>
    <xf numFmtId="0" fontId="52" fillId="4" borderId="18" xfId="0" applyFont="1" applyFill="1" applyBorder="1" applyAlignment="1">
      <alignment wrapText="1"/>
    </xf>
    <xf numFmtId="0" fontId="33" fillId="4" borderId="18" xfId="0" applyFont="1" applyFill="1" applyBorder="1" applyAlignment="1">
      <alignment horizontal="center" vertical="center"/>
    </xf>
    <xf numFmtId="0" fontId="43" fillId="4" borderId="18" xfId="0" applyFont="1" applyFill="1" applyBorder="1" applyAlignment="1">
      <alignment wrapText="1"/>
    </xf>
    <xf numFmtId="0" fontId="43" fillId="0" borderId="18" xfId="0" applyFont="1" applyBorder="1" applyAlignment="1">
      <alignment wrapText="1"/>
    </xf>
    <xf numFmtId="0" fontId="52" fillId="0" borderId="18" xfId="0" applyFont="1" applyBorder="1" applyAlignment="1">
      <alignment wrapText="1"/>
    </xf>
    <xf numFmtId="0" fontId="83" fillId="0" borderId="18" xfId="0" applyFont="1" applyBorder="1" applyAlignment="1">
      <alignment vertical="center" wrapText="1"/>
    </xf>
    <xf numFmtId="0" fontId="52" fillId="0" borderId="18" xfId="0" applyFont="1" applyBorder="1" applyAlignment="1">
      <alignment vertical="center"/>
    </xf>
    <xf numFmtId="0" fontId="84" fillId="0" borderId="18" xfId="0" applyFont="1" applyBorder="1" applyAlignment="1">
      <alignment wrapText="1"/>
    </xf>
    <xf numFmtId="0" fontId="83" fillId="0" borderId="18" xfId="0" applyFont="1" applyBorder="1" applyAlignment="1">
      <alignment wrapText="1"/>
    </xf>
    <xf numFmtId="0" fontId="71" fillId="0" borderId="0" xfId="0" applyFont="1" applyAlignment="1">
      <alignment horizontal="center" wrapText="1"/>
    </xf>
    <xf numFmtId="0" fontId="83" fillId="0" borderId="18" xfId="0" applyFont="1" applyBorder="1" applyAlignment="1">
      <alignment wrapText="1"/>
    </xf>
    <xf numFmtId="0" fontId="85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6" fillId="0" borderId="0" xfId="0" applyFont="1" applyAlignment="1">
      <alignment vertical="center"/>
    </xf>
    <xf numFmtId="0" fontId="27" fillId="0" borderId="18" xfId="0" applyFont="1" applyBorder="1" applyAlignment="1">
      <alignment horizontal="center" wrapText="1"/>
    </xf>
    <xf numFmtId="0" fontId="27" fillId="0" borderId="18" xfId="0" applyFont="1" applyBorder="1" applyAlignment="1">
      <alignment wrapText="1"/>
    </xf>
    <xf numFmtId="0" fontId="27" fillId="0" borderId="18" xfId="0" applyFont="1" applyBorder="1" applyAlignment="1">
      <alignment wrapText="1"/>
    </xf>
    <xf numFmtId="0" fontId="27" fillId="0" borderId="18" xfId="0" applyFont="1" applyBorder="1" applyAlignment="1">
      <alignment horizontal="left" wrapText="1"/>
    </xf>
    <xf numFmtId="49" fontId="8" fillId="0" borderId="0" xfId="0" applyNumberFormat="1" applyFont="1" applyAlignment="1">
      <alignment vertical="center"/>
    </xf>
    <xf numFmtId="49" fontId="8" fillId="0" borderId="27" xfId="0" applyNumberFormat="1" applyFont="1" applyBorder="1" applyAlignment="1">
      <alignment vertical="center"/>
    </xf>
    <xf numFmtId="0" fontId="26" fillId="0" borderId="18" xfId="0" applyFont="1" applyBorder="1" applyAlignment="1"/>
    <xf numFmtId="0" fontId="26" fillId="0" borderId="0" xfId="0" applyFont="1" applyAlignment="1"/>
    <xf numFmtId="0" fontId="27" fillId="0" borderId="0" xfId="0" applyFont="1" applyAlignment="1">
      <alignment wrapText="1"/>
    </xf>
    <xf numFmtId="0" fontId="27" fillId="0" borderId="0" xfId="0" applyFont="1" applyAlignment="1">
      <alignment horizontal="left" wrapText="1"/>
    </xf>
    <xf numFmtId="0" fontId="86" fillId="14" borderId="18" xfId="0" applyFont="1" applyFill="1" applyBorder="1" applyAlignment="1">
      <alignment horizontal="center" wrapText="1"/>
    </xf>
    <xf numFmtId="0" fontId="43" fillId="14" borderId="18" xfId="0" applyFont="1" applyFill="1" applyBorder="1" applyAlignment="1">
      <alignment horizontal="center" wrapText="1"/>
    </xf>
    <xf numFmtId="0" fontId="71" fillId="17" borderId="18" xfId="0" applyFont="1" applyFill="1" applyBorder="1" applyAlignment="1">
      <alignment horizontal="center" wrapText="1"/>
    </xf>
    <xf numFmtId="0" fontId="26" fillId="17" borderId="18" xfId="0" applyFont="1" applyFill="1" applyBorder="1" applyAlignment="1"/>
    <xf numFmtId="0" fontId="27" fillId="17" borderId="18" xfId="0" applyFont="1" applyFill="1" applyBorder="1" applyAlignment="1">
      <alignment wrapText="1"/>
    </xf>
    <xf numFmtId="0" fontId="27" fillId="17" borderId="18" xfId="0" applyFont="1" applyFill="1" applyBorder="1" applyAlignment="1">
      <alignment horizontal="center" wrapText="1"/>
    </xf>
    <xf numFmtId="0" fontId="27" fillId="17" borderId="18" xfId="0" applyFont="1" applyFill="1" applyBorder="1" applyAlignment="1">
      <alignment horizontal="left" wrapText="1"/>
    </xf>
    <xf numFmtId="0" fontId="27" fillId="0" borderId="18" xfId="0" applyFont="1" applyBorder="1" applyAlignment="1">
      <alignment horizontal="center" wrapText="1"/>
    </xf>
    <xf numFmtId="0" fontId="86" fillId="14" borderId="18" xfId="0" applyFont="1" applyFill="1" applyBorder="1" applyAlignment="1">
      <alignment horizontal="center" wrapText="1"/>
    </xf>
    <xf numFmtId="0" fontId="27" fillId="17" borderId="18" xfId="0" applyFont="1" applyFill="1" applyBorder="1" applyAlignment="1">
      <alignment horizontal="left" vertical="center" wrapText="1"/>
    </xf>
    <xf numFmtId="0" fontId="46" fillId="17" borderId="18" xfId="0" applyFont="1" applyFill="1" applyBorder="1" applyAlignment="1">
      <alignment vertical="center"/>
    </xf>
    <xf numFmtId="0" fontId="27" fillId="0" borderId="18" xfId="0" applyFont="1" applyBorder="1" applyAlignment="1">
      <alignment horizontal="left" vertical="center" wrapText="1"/>
    </xf>
    <xf numFmtId="0" fontId="27" fillId="4" borderId="18" xfId="0" applyFont="1" applyFill="1" applyBorder="1" applyAlignment="1">
      <alignment horizontal="left" vertical="center" wrapText="1"/>
    </xf>
    <xf numFmtId="0" fontId="8" fillId="0" borderId="18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71" fillId="0" borderId="18" xfId="0" applyFont="1" applyBorder="1" applyAlignment="1">
      <alignment horizontal="center" vertical="center" wrapText="1"/>
    </xf>
    <xf numFmtId="0" fontId="8" fillId="14" borderId="18" xfId="0" applyFont="1" applyFill="1" applyBorder="1" applyAlignment="1">
      <alignment wrapText="1"/>
    </xf>
    <xf numFmtId="0" fontId="43" fillId="4" borderId="18" xfId="0" applyFont="1" applyFill="1" applyBorder="1" applyAlignment="1">
      <alignment horizontal="center" wrapText="1"/>
    </xf>
    <xf numFmtId="0" fontId="26" fillId="4" borderId="18" xfId="0" applyFont="1" applyFill="1" applyBorder="1" applyAlignment="1"/>
    <xf numFmtId="0" fontId="87" fillId="4" borderId="18" xfId="0" applyFont="1" applyFill="1" applyBorder="1" applyAlignment="1">
      <alignment horizontal="center" vertical="center"/>
    </xf>
    <xf numFmtId="0" fontId="43" fillId="4" borderId="18" xfId="0" applyFont="1" applyFill="1" applyBorder="1" applyAlignment="1">
      <alignment wrapText="1"/>
    </xf>
    <xf numFmtId="0" fontId="43" fillId="4" borderId="18" xfId="0" applyFont="1" applyFill="1" applyBorder="1" applyAlignment="1">
      <alignment horizontal="left" vertical="center"/>
    </xf>
    <xf numFmtId="0" fontId="87" fillId="4" borderId="18" xfId="0" applyFont="1" applyFill="1" applyBorder="1" applyAlignment="1">
      <alignment horizontal="center" vertical="center"/>
    </xf>
    <xf numFmtId="0" fontId="43" fillId="0" borderId="18" xfId="0" applyFont="1" applyBorder="1" applyAlignment="1">
      <alignment horizontal="center"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left" vertical="center"/>
    </xf>
    <xf numFmtId="0" fontId="87" fillId="0" borderId="18" xfId="0" applyFont="1" applyBorder="1" applyAlignment="1">
      <alignment horizontal="center" vertical="center"/>
    </xf>
    <xf numFmtId="0" fontId="87" fillId="0" borderId="18" xfId="0" applyFont="1" applyBorder="1" applyAlignment="1">
      <alignment horizontal="center" vertical="center"/>
    </xf>
    <xf numFmtId="0" fontId="8" fillId="0" borderId="18" xfId="0" applyFont="1" applyBorder="1" applyAlignment="1">
      <alignment wrapText="1"/>
    </xf>
    <xf numFmtId="0" fontId="43" fillId="0" borderId="18" xfId="0" applyFont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8" fillId="4" borderId="18" xfId="0" applyFont="1" applyFill="1" applyBorder="1" applyAlignment="1">
      <alignment wrapText="1"/>
    </xf>
    <xf numFmtId="0" fontId="43" fillId="4" borderId="18" xfId="0" applyFont="1" applyFill="1" applyBorder="1" applyAlignment="1">
      <alignment wrapText="1"/>
    </xf>
    <xf numFmtId="0" fontId="8" fillId="4" borderId="18" xfId="0" applyFont="1" applyFill="1" applyBorder="1" applyAlignment="1">
      <alignment horizontal="center" wrapText="1"/>
    </xf>
    <xf numFmtId="0" fontId="43" fillId="0" borderId="18" xfId="0" applyFont="1" applyBorder="1" applyAlignment="1">
      <alignment vertical="center"/>
    </xf>
    <xf numFmtId="0" fontId="43" fillId="0" borderId="18" xfId="0" applyFont="1" applyBorder="1" applyAlignment="1">
      <alignment horizontal="left" vertical="center"/>
    </xf>
    <xf numFmtId="0" fontId="43" fillId="0" borderId="18" xfId="0" applyFont="1" applyBorder="1" applyAlignment="1">
      <alignment horizontal="left" vertical="center"/>
    </xf>
    <xf numFmtId="0" fontId="43" fillId="12" borderId="18" xfId="0" applyFont="1" applyFill="1" applyBorder="1" applyAlignment="1">
      <alignment wrapText="1"/>
    </xf>
    <xf numFmtId="0" fontId="43" fillId="12" borderId="18" xfId="0" applyFont="1" applyFill="1" applyBorder="1" applyAlignment="1">
      <alignment horizontal="left" vertical="center"/>
    </xf>
    <xf numFmtId="0" fontId="72" fillId="4" borderId="18" xfId="0" applyFont="1" applyFill="1" applyBorder="1" applyAlignment="1">
      <alignment horizontal="left" wrapText="1"/>
    </xf>
    <xf numFmtId="0" fontId="26" fillId="4" borderId="18" xfId="0" applyFont="1" applyFill="1" applyBorder="1" applyAlignment="1">
      <alignment horizontal="center"/>
    </xf>
    <xf numFmtId="0" fontId="40" fillId="4" borderId="18" xfId="0" applyFont="1" applyFill="1" applyBorder="1" applyAlignment="1">
      <alignment wrapText="1"/>
    </xf>
    <xf numFmtId="0" fontId="40" fillId="4" borderId="18" xfId="0" applyFont="1" applyFill="1" applyBorder="1" applyAlignment="1">
      <alignment horizontal="center" wrapText="1"/>
    </xf>
    <xf numFmtId="0" fontId="40" fillId="0" borderId="18" xfId="0" applyFont="1" applyBorder="1" applyAlignment="1">
      <alignment horizontal="center" wrapText="1"/>
    </xf>
    <xf numFmtId="0" fontId="40" fillId="0" borderId="18" xfId="0" applyFont="1" applyBorder="1" applyAlignment="1">
      <alignment wrapText="1"/>
    </xf>
    <xf numFmtId="0" fontId="4" fillId="0" borderId="18" xfId="0" applyFont="1" applyBorder="1" applyAlignment="1">
      <alignment horizontal="center" vertical="center"/>
    </xf>
    <xf numFmtId="0" fontId="89" fillId="0" borderId="18" xfId="0" applyFont="1" applyBorder="1" applyAlignment="1">
      <alignment horizontal="left" vertical="center"/>
    </xf>
    <xf numFmtId="0" fontId="64" fillId="0" borderId="18" xfId="0" applyFont="1" applyBorder="1" applyAlignment="1">
      <alignment horizontal="left" wrapText="1"/>
    </xf>
    <xf numFmtId="0" fontId="26" fillId="0" borderId="0" xfId="0" applyFont="1" applyAlignment="1"/>
    <xf numFmtId="0" fontId="50" fillId="14" borderId="18" xfId="0" applyFont="1" applyFill="1" applyBorder="1" applyAlignment="1">
      <alignment horizontal="left" wrapText="1"/>
    </xf>
    <xf numFmtId="0" fontId="64" fillId="4" borderId="18" xfId="0" applyFont="1" applyFill="1" applyBorder="1" applyAlignment="1">
      <alignment horizontal="left" wrapText="1"/>
    </xf>
    <xf numFmtId="0" fontId="0" fillId="4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5" fillId="0" borderId="18" xfId="0" applyFont="1" applyBorder="1" applyAlignment="1">
      <alignment wrapText="1"/>
    </xf>
    <xf numFmtId="0" fontId="5" fillId="0" borderId="18" xfId="0" applyFont="1" applyBorder="1" applyAlignment="1">
      <alignment vertical="top" wrapText="1"/>
    </xf>
    <xf numFmtId="0" fontId="29" fillId="0" borderId="41" xfId="0" applyFont="1" applyBorder="1" applyAlignment="1">
      <alignment vertical="top" wrapText="1"/>
    </xf>
    <xf numFmtId="0" fontId="47" fillId="0" borderId="18" xfId="0" applyFont="1" applyBorder="1" applyAlignment="1">
      <alignment wrapText="1"/>
    </xf>
    <xf numFmtId="0" fontId="90" fillId="0" borderId="41" xfId="0" applyFont="1" applyBorder="1" applyAlignment="1">
      <alignment vertical="center" wrapText="1"/>
    </xf>
    <xf numFmtId="0" fontId="25" fillId="0" borderId="18" xfId="0" applyFont="1" applyBorder="1" applyAlignment="1">
      <alignment wrapText="1"/>
    </xf>
    <xf numFmtId="0" fontId="52" fillId="0" borderId="18" xfId="0" applyFont="1" applyBorder="1" applyAlignment="1">
      <alignment vertical="center" wrapText="1"/>
    </xf>
    <xf numFmtId="0" fontId="43" fillId="0" borderId="18" xfId="0" applyFont="1" applyBorder="1" applyAlignment="1">
      <alignment wrapText="1"/>
    </xf>
    <xf numFmtId="0" fontId="79" fillId="0" borderId="18" xfId="0" applyFont="1" applyBorder="1" applyAlignment="1">
      <alignment wrapText="1"/>
    </xf>
    <xf numFmtId="0" fontId="49" fillId="0" borderId="41" xfId="0" applyFont="1" applyBorder="1" applyAlignment="1">
      <alignment wrapText="1"/>
    </xf>
    <xf numFmtId="0" fontId="64" fillId="0" borderId="18" xfId="0" applyFont="1" applyBorder="1" applyAlignment="1">
      <alignment wrapText="1"/>
    </xf>
    <xf numFmtId="0" fontId="3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5" fillId="4" borderId="18" xfId="0" applyFont="1" applyFill="1" applyBorder="1" applyAlignment="1">
      <alignment vertical="top" wrapText="1"/>
    </xf>
    <xf numFmtId="0" fontId="22" fillId="14" borderId="18" xfId="0" applyFont="1" applyFill="1" applyBorder="1" applyAlignment="1">
      <alignment horizontal="center" wrapText="1"/>
    </xf>
    <xf numFmtId="0" fontId="91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72" fillId="4" borderId="18" xfId="0" applyFont="1" applyFill="1" applyBorder="1" applyAlignment="1">
      <alignment horizontal="right" wrapText="1"/>
    </xf>
    <xf numFmtId="0" fontId="26" fillId="4" borderId="18" xfId="0" applyFont="1" applyFill="1" applyBorder="1" applyAlignment="1">
      <alignment horizontal="left"/>
    </xf>
    <xf numFmtId="0" fontId="26" fillId="4" borderId="18" xfId="0" applyFont="1" applyFill="1" applyBorder="1" applyAlignment="1"/>
    <xf numFmtId="0" fontId="26" fillId="4" borderId="18" xfId="0" applyFont="1" applyFill="1" applyBorder="1" applyAlignment="1">
      <alignment horizontal="left" wrapText="1"/>
    </xf>
    <xf numFmtId="0" fontId="43" fillId="0" borderId="0" xfId="0" applyFont="1" applyAlignment="1">
      <alignment vertical="center"/>
    </xf>
    <xf numFmtId="0" fontId="93" fillId="4" borderId="18" xfId="0" applyFont="1" applyFill="1" applyBorder="1" applyAlignment="1">
      <alignment wrapText="1"/>
    </xf>
    <xf numFmtId="0" fontId="87" fillId="0" borderId="1" xfId="0" applyFont="1" applyBorder="1" applyAlignment="1">
      <alignment horizontal="center" vertical="center"/>
    </xf>
    <xf numFmtId="0" fontId="26" fillId="4" borderId="0" xfId="0" applyFont="1" applyFill="1" applyAlignment="1">
      <alignment horizontal="center" wrapText="1"/>
    </xf>
    <xf numFmtId="0" fontId="78" fillId="4" borderId="18" xfId="0" applyFont="1" applyFill="1" applyBorder="1" applyAlignment="1">
      <alignment wrapText="1"/>
    </xf>
    <xf numFmtId="0" fontId="94" fillId="4" borderId="18" xfId="0" applyFont="1" applyFill="1" applyBorder="1" applyAlignment="1">
      <alignment wrapText="1"/>
    </xf>
    <xf numFmtId="49" fontId="8" fillId="0" borderId="0" xfId="0" applyNumberFormat="1" applyFont="1" applyAlignment="1">
      <alignment vertical="center"/>
    </xf>
    <xf numFmtId="0" fontId="93" fillId="4" borderId="18" xfId="0" applyFont="1" applyFill="1" applyBorder="1" applyAlignment="1">
      <alignment wrapText="1"/>
    </xf>
    <xf numFmtId="0" fontId="26" fillId="4" borderId="0" xfId="0" applyFont="1" applyFill="1" applyAlignment="1">
      <alignment horizontal="center" wrapText="1"/>
    </xf>
    <xf numFmtId="0" fontId="72" fillId="4" borderId="0" xfId="0" applyFont="1" applyFill="1" applyAlignment="1">
      <alignment horizontal="right" wrapText="1"/>
    </xf>
    <xf numFmtId="0" fontId="26" fillId="4" borderId="0" xfId="0" applyFont="1" applyFill="1" applyAlignment="1">
      <alignment wrapText="1"/>
    </xf>
    <xf numFmtId="0" fontId="93" fillId="4" borderId="0" xfId="0" applyFont="1" applyFill="1" applyAlignment="1">
      <alignment wrapText="1"/>
    </xf>
    <xf numFmtId="0" fontId="87" fillId="0" borderId="0" xfId="0" applyFont="1" applyAlignment="1">
      <alignment horizontal="center" vertical="center"/>
    </xf>
    <xf numFmtId="0" fontId="77" fillId="14" borderId="18" xfId="0" applyFont="1" applyFill="1" applyBorder="1" applyAlignment="1">
      <alignment wrapText="1"/>
    </xf>
    <xf numFmtId="0" fontId="72" fillId="4" borderId="18" xfId="0" applyFont="1" applyFill="1" applyBorder="1" applyAlignment="1">
      <alignment horizontal="right" wrapText="1"/>
    </xf>
    <xf numFmtId="0" fontId="28" fillId="4" borderId="18" xfId="0" applyFont="1" applyFill="1" applyBorder="1" applyAlignment="1">
      <alignment wrapText="1"/>
    </xf>
    <xf numFmtId="0" fontId="72" fillId="0" borderId="18" xfId="0" applyFont="1" applyBorder="1" applyAlignment="1">
      <alignment horizontal="right" wrapText="1"/>
    </xf>
    <xf numFmtId="0" fontId="72" fillId="33" borderId="18" xfId="0" applyFont="1" applyFill="1" applyBorder="1" applyAlignment="1">
      <alignment horizontal="right" wrapText="1"/>
    </xf>
    <xf numFmtId="0" fontId="26" fillId="33" borderId="18" xfId="0" applyFont="1" applyFill="1" applyBorder="1" applyAlignment="1">
      <alignment horizontal="left"/>
    </xf>
    <xf numFmtId="0" fontId="26" fillId="33" borderId="18" xfId="0" applyFont="1" applyFill="1" applyBorder="1" applyAlignment="1"/>
    <xf numFmtId="0" fontId="87" fillId="33" borderId="18" xfId="0" applyFon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left" wrapText="1"/>
    </xf>
    <xf numFmtId="0" fontId="95" fillId="4" borderId="18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left" vertical="center"/>
    </xf>
    <xf numFmtId="0" fontId="46" fillId="4" borderId="18" xfId="0" applyFont="1" applyFill="1" applyBorder="1" applyAlignment="1">
      <alignment horizontal="left" vertical="center"/>
    </xf>
    <xf numFmtId="0" fontId="0" fillId="4" borderId="18" xfId="0" applyFont="1" applyFill="1" applyBorder="1" applyAlignment="1">
      <alignment vertical="center"/>
    </xf>
    <xf numFmtId="0" fontId="78" fillId="4" borderId="18" xfId="0" applyFont="1" applyFill="1" applyBorder="1" applyAlignment="1">
      <alignment horizontal="center" wrapText="1"/>
    </xf>
    <xf numFmtId="0" fontId="4" fillId="4" borderId="18" xfId="0" applyFont="1" applyFill="1" applyBorder="1" applyAlignment="1">
      <alignment vertical="center" wrapText="1"/>
    </xf>
    <xf numFmtId="0" fontId="78" fillId="0" borderId="18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96" fillId="14" borderId="18" xfId="0" applyFont="1" applyFill="1" applyBorder="1" applyAlignment="1">
      <alignment horizontal="center" wrapText="1"/>
    </xf>
    <xf numFmtId="0" fontId="96" fillId="14" borderId="18" xfId="0" applyFont="1" applyFill="1" applyBorder="1" applyAlignment="1">
      <alignment horizontal="left" wrapText="1"/>
    </xf>
    <xf numFmtId="0" fontId="78" fillId="0" borderId="18" xfId="0" applyFont="1" applyBorder="1" applyAlignment="1">
      <alignment horizontal="center" wrapText="1"/>
    </xf>
    <xf numFmtId="0" fontId="97" fillId="0" borderId="0" xfId="0" applyFont="1" applyAlignment="1">
      <alignment horizontal="left" vertical="center"/>
    </xf>
    <xf numFmtId="0" fontId="43" fillId="4" borderId="18" xfId="0" applyFont="1" applyFill="1" applyBorder="1" applyAlignment="1">
      <alignment horizontal="left" wrapText="1"/>
    </xf>
    <xf numFmtId="0" fontId="46" fillId="4" borderId="18" xfId="0" applyFont="1" applyFill="1" applyBorder="1" applyAlignment="1">
      <alignment horizontal="left" wrapText="1"/>
    </xf>
    <xf numFmtId="0" fontId="43" fillId="0" borderId="18" xfId="0" applyFont="1" applyBorder="1" applyAlignment="1">
      <alignment horizontal="left" wrapText="1"/>
    </xf>
    <xf numFmtId="0" fontId="33" fillId="0" borderId="18" xfId="0" applyFont="1" applyBorder="1" applyAlignment="1">
      <alignment horizontal="right" wrapText="1"/>
    </xf>
    <xf numFmtId="0" fontId="33" fillId="0" borderId="18" xfId="0" applyFont="1" applyBorder="1" applyAlignment="1">
      <alignment wrapText="1"/>
    </xf>
    <xf numFmtId="0" fontId="98" fillId="4" borderId="18" xfId="0" applyFont="1" applyFill="1" applyBorder="1" applyAlignment="1">
      <alignment horizontal="center" vertical="center"/>
    </xf>
    <xf numFmtId="0" fontId="99" fillId="4" borderId="18" xfId="0" applyFont="1" applyFill="1" applyBorder="1" applyAlignment="1">
      <alignment vertical="center"/>
    </xf>
    <xf numFmtId="0" fontId="24" fillId="4" borderId="18" xfId="0" applyFont="1" applyFill="1" applyBorder="1" applyAlignment="1">
      <alignment vertical="center"/>
    </xf>
    <xf numFmtId="0" fontId="24" fillId="0" borderId="40" xfId="0" applyFont="1" applyBorder="1" applyAlignment="1">
      <alignment vertical="center"/>
    </xf>
    <xf numFmtId="0" fontId="25" fillId="4" borderId="18" xfId="0" applyFont="1" applyFill="1" applyBorder="1" applyAlignment="1">
      <alignment vertical="center"/>
    </xf>
    <xf numFmtId="0" fontId="99" fillId="34" borderId="0" xfId="0" applyFont="1" applyFill="1" applyAlignment="1">
      <alignment vertical="center"/>
    </xf>
    <xf numFmtId="0" fontId="8" fillId="0" borderId="18" xfId="0" applyFont="1" applyBorder="1" applyAlignment="1">
      <alignment horizontal="right" wrapText="1"/>
    </xf>
    <xf numFmtId="0" fontId="100" fillId="4" borderId="18" xfId="0" applyFont="1" applyFill="1" applyBorder="1" applyAlignment="1">
      <alignment wrapText="1"/>
    </xf>
    <xf numFmtId="0" fontId="30" fillId="0" borderId="18" xfId="0" applyFont="1" applyBorder="1" applyAlignment="1">
      <alignment vertical="center"/>
    </xf>
    <xf numFmtId="0" fontId="30" fillId="0" borderId="18" xfId="0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4" fillId="0" borderId="18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3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2" fillId="0" borderId="28" xfId="0" applyFont="1" applyBorder="1" applyAlignment="1">
      <alignment vertical="center"/>
    </xf>
    <xf numFmtId="0" fontId="14" fillId="19" borderId="1" xfId="0" applyFont="1" applyFill="1" applyBorder="1" applyAlignment="1">
      <alignment vertical="center"/>
    </xf>
    <xf numFmtId="0" fontId="8" fillId="5" borderId="30" xfId="0" applyFont="1" applyFill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8" fillId="21" borderId="0" xfId="0" applyFont="1" applyFill="1" applyAlignment="1">
      <alignment horizontal="center" vertical="center"/>
    </xf>
    <xf numFmtId="0" fontId="8" fillId="0" borderId="27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3" fillId="0" borderId="2" xfId="0" applyFont="1" applyBorder="1" applyAlignment="1">
      <alignment horizontal="center"/>
    </xf>
    <xf numFmtId="0" fontId="23" fillId="0" borderId="15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18" borderId="1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9" fillId="5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0" fillId="6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0" fillId="7" borderId="9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12" fillId="1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9" borderId="27" xfId="0" applyFont="1" applyFill="1" applyBorder="1" applyAlignment="1">
      <alignment vertical="center"/>
    </xf>
    <xf numFmtId="14" fontId="17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8" fillId="0" borderId="27" xfId="0" applyFont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18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14" fillId="17" borderId="2" xfId="0" applyFont="1" applyFill="1" applyBorder="1" applyAlignment="1">
      <alignment horizontal="center" vertical="center"/>
    </xf>
    <xf numFmtId="0" fontId="8" fillId="20" borderId="30" xfId="0" applyFont="1" applyFill="1" applyBorder="1" applyAlignment="1">
      <alignment horizontal="center" vertical="center"/>
    </xf>
    <xf numFmtId="0" fontId="2" fillId="0" borderId="41" xfId="0" applyFont="1" applyBorder="1" applyAlignment="1">
      <alignment vertical="center"/>
    </xf>
    <xf numFmtId="0" fontId="8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1" fillId="15" borderId="1" xfId="0" applyFont="1" applyFill="1" applyBorder="1" applyAlignment="1">
      <alignment horizontal="right" vertical="center"/>
    </xf>
    <xf numFmtId="0" fontId="1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8" fillId="17" borderId="14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0" fontId="8" fillId="19" borderId="27" xfId="0" applyFont="1" applyFill="1" applyBorder="1" applyAlignment="1">
      <alignment horizontal="center" vertical="center"/>
    </xf>
    <xf numFmtId="0" fontId="8" fillId="19" borderId="14" xfId="0" applyFont="1" applyFill="1" applyBorder="1" applyAlignment="1">
      <alignment horizontal="center" vertical="center"/>
    </xf>
    <xf numFmtId="0" fontId="8" fillId="0" borderId="38" xfId="0" applyFont="1" applyBorder="1" applyAlignment="1"/>
    <xf numFmtId="0" fontId="8" fillId="0" borderId="2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14" fillId="17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39" xfId="0" applyFont="1" applyBorder="1" applyAlignment="1"/>
    <xf numFmtId="0" fontId="13" fillId="2" borderId="27" xfId="0" applyFont="1" applyFill="1" applyBorder="1" applyAlignment="1">
      <alignment horizontal="right" vertical="center"/>
    </xf>
    <xf numFmtId="0" fontId="15" fillId="13" borderId="0" xfId="0" applyFont="1" applyFill="1" applyAlignment="1">
      <alignment horizontal="left" vertical="center"/>
    </xf>
    <xf numFmtId="0" fontId="14" fillId="14" borderId="1" xfId="0" applyFont="1" applyFill="1" applyBorder="1" applyAlignment="1">
      <alignment horizontal="center" vertical="center"/>
    </xf>
    <xf numFmtId="0" fontId="18" fillId="9" borderId="14" xfId="0" applyFont="1" applyFill="1" applyBorder="1" applyAlignment="1">
      <alignment vertical="center"/>
    </xf>
    <xf numFmtId="0" fontId="21" fillId="16" borderId="14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left" vertical="center" wrapText="1"/>
    </xf>
    <xf numFmtId="0" fontId="2" fillId="0" borderId="27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8" fillId="9" borderId="14" xfId="0" applyFont="1" applyFill="1" applyBorder="1" applyAlignment="1">
      <alignment horizontal="left" vertical="center"/>
    </xf>
    <xf numFmtId="0" fontId="8" fillId="9" borderId="15" xfId="0" applyFont="1" applyFill="1" applyBorder="1" applyAlignment="1">
      <alignment horizontal="left" vertical="center"/>
    </xf>
    <xf numFmtId="0" fontId="8" fillId="9" borderId="23" xfId="0" applyFont="1" applyFill="1" applyBorder="1" applyAlignment="1">
      <alignment horizontal="left" vertical="center"/>
    </xf>
    <xf numFmtId="0" fontId="2" fillId="0" borderId="25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" fillId="0" borderId="38" xfId="0" applyFont="1" applyBorder="1" applyAlignment="1">
      <alignment vertical="center"/>
    </xf>
    <xf numFmtId="0" fontId="8" fillId="0" borderId="27" xfId="0" applyFont="1" applyBorder="1" applyAlignment="1">
      <alignment horizontal="center"/>
    </xf>
    <xf numFmtId="0" fontId="8" fillId="19" borderId="1" xfId="0" applyFont="1" applyFill="1" applyBorder="1" applyAlignment="1">
      <alignment horizontal="center" vertical="center"/>
    </xf>
    <xf numFmtId="0" fontId="8" fillId="22" borderId="27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/>
    </xf>
    <xf numFmtId="0" fontId="22" fillId="0" borderId="27" xfId="0" applyFont="1" applyBorder="1" applyAlignment="1">
      <alignment vertical="center"/>
    </xf>
    <xf numFmtId="0" fontId="14" fillId="19" borderId="1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left" vertical="center"/>
    </xf>
    <xf numFmtId="0" fontId="22" fillId="4" borderId="27" xfId="0" applyFont="1" applyFill="1" applyBorder="1" applyAlignment="1">
      <alignment vertical="center"/>
    </xf>
    <xf numFmtId="0" fontId="14" fillId="19" borderId="14" xfId="0" applyFont="1" applyFill="1" applyBorder="1" applyAlignment="1">
      <alignment horizontal="center" vertical="center"/>
    </xf>
    <xf numFmtId="0" fontId="22" fillId="0" borderId="14" xfId="0" applyFont="1" applyBorder="1" applyAlignment="1">
      <alignment vertical="center"/>
    </xf>
    <xf numFmtId="0" fontId="22" fillId="4" borderId="39" xfId="0" applyFont="1" applyFill="1" applyBorder="1" applyAlignment="1">
      <alignment vertical="center"/>
    </xf>
    <xf numFmtId="0" fontId="8" fillId="0" borderId="1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4" xfId="0" applyFont="1" applyBorder="1" applyAlignment="1">
      <alignment vertical="center"/>
    </xf>
    <xf numFmtId="0" fontId="8" fillId="0" borderId="14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8" fillId="5" borderId="27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vertical="center"/>
    </xf>
    <xf numFmtId="0" fontId="8" fillId="0" borderId="38" xfId="0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35" fillId="19" borderId="1" xfId="0" applyFont="1" applyFill="1" applyBorder="1" applyAlignment="1">
      <alignment vertical="center"/>
    </xf>
    <xf numFmtId="0" fontId="35" fillId="3" borderId="29" xfId="0" applyFont="1" applyFill="1" applyBorder="1" applyAlignment="1">
      <alignment horizontal="center" vertical="center"/>
    </xf>
    <xf numFmtId="0" fontId="36" fillId="0" borderId="1" xfId="0" applyFont="1" applyBorder="1" applyAlignment="1">
      <alignment vertical="center"/>
    </xf>
    <xf numFmtId="0" fontId="35" fillId="6" borderId="29" xfId="0" applyFont="1" applyFill="1" applyBorder="1" applyAlignment="1">
      <alignment horizontal="center" vertical="center"/>
    </xf>
    <xf numFmtId="0" fontId="45" fillId="21" borderId="0" xfId="0" applyFont="1" applyFill="1" applyAlignment="1">
      <alignment horizontal="center" wrapText="1"/>
    </xf>
    <xf numFmtId="0" fontId="4" fillId="1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一般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jp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jp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jp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0</xdr:rowOff>
    </xdr:from>
    <xdr:ext cx="104775" cy="200025"/>
    <xdr:pic>
      <xdr:nvPicPr>
        <xdr:cNvPr id="2" name="image23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</xdr:row>
      <xdr:rowOff>0</xdr:rowOff>
    </xdr:from>
    <xdr:ext cx="104775" cy="190500"/>
    <xdr:pic>
      <xdr:nvPicPr>
        <xdr:cNvPr id="3" name="image28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68</xdr:row>
      <xdr:rowOff>0</xdr:rowOff>
    </xdr:from>
    <xdr:ext cx="381000" cy="190500"/>
    <xdr:pic>
      <xdr:nvPicPr>
        <xdr:cNvPr id="4" name="image2.png" title="圖片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69</xdr:row>
      <xdr:rowOff>0</xdr:rowOff>
    </xdr:from>
    <xdr:ext cx="438150" cy="190500"/>
    <xdr:pic>
      <xdr:nvPicPr>
        <xdr:cNvPr id="5" name="image1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70</xdr:row>
      <xdr:rowOff>0</xdr:rowOff>
    </xdr:from>
    <xdr:ext cx="400050" cy="190500"/>
    <xdr:pic>
      <xdr:nvPicPr>
        <xdr:cNvPr id="6" name="image3.png" title="圖片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71</xdr:row>
      <xdr:rowOff>0</xdr:rowOff>
    </xdr:from>
    <xdr:ext cx="438150" cy="190500"/>
    <xdr:pic>
      <xdr:nvPicPr>
        <xdr:cNvPr id="7" name="image6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</xdr:row>
      <xdr:rowOff>0</xdr:rowOff>
    </xdr:from>
    <xdr:ext cx="104775" cy="190500"/>
    <xdr:pic>
      <xdr:nvPicPr>
        <xdr:cNvPr id="8" name="image29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109</xdr:row>
      <xdr:rowOff>0</xdr:rowOff>
    </xdr:from>
    <xdr:ext cx="200025" cy="104775"/>
    <xdr:pic>
      <xdr:nvPicPr>
        <xdr:cNvPr id="9" name="image25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116</xdr:row>
      <xdr:rowOff>0</xdr:rowOff>
    </xdr:from>
    <xdr:ext cx="200025" cy="104775"/>
    <xdr:pic>
      <xdr:nvPicPr>
        <xdr:cNvPr id="10" name="image27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125</xdr:row>
      <xdr:rowOff>0</xdr:rowOff>
    </xdr:from>
    <xdr:ext cx="466725" cy="200025"/>
    <xdr:pic>
      <xdr:nvPicPr>
        <xdr:cNvPr id="11" name="image22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126</xdr:row>
      <xdr:rowOff>0</xdr:rowOff>
    </xdr:from>
    <xdr:ext cx="466725" cy="200025"/>
    <xdr:pic>
      <xdr:nvPicPr>
        <xdr:cNvPr id="12" name="image7.pn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127</xdr:row>
      <xdr:rowOff>0</xdr:rowOff>
    </xdr:from>
    <xdr:ext cx="466725" cy="200025"/>
    <xdr:pic>
      <xdr:nvPicPr>
        <xdr:cNvPr id="13" name="image18.pn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128</xdr:row>
      <xdr:rowOff>0</xdr:rowOff>
    </xdr:from>
    <xdr:ext cx="466725" cy="200025"/>
    <xdr:pic>
      <xdr:nvPicPr>
        <xdr:cNvPr id="14" name="image8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129</xdr:row>
      <xdr:rowOff>0</xdr:rowOff>
    </xdr:from>
    <xdr:ext cx="581025" cy="123825"/>
    <xdr:pic>
      <xdr:nvPicPr>
        <xdr:cNvPr id="15" name="image20.pn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130</xdr:row>
      <xdr:rowOff>0</xdr:rowOff>
    </xdr:from>
    <xdr:ext cx="466725" cy="200025"/>
    <xdr:pic>
      <xdr:nvPicPr>
        <xdr:cNvPr id="16" name="image1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131</xdr:row>
      <xdr:rowOff>0</xdr:rowOff>
    </xdr:from>
    <xdr:ext cx="466725" cy="200025"/>
    <xdr:pic>
      <xdr:nvPicPr>
        <xdr:cNvPr id="17" name="image17.pn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132</xdr:row>
      <xdr:rowOff>0</xdr:rowOff>
    </xdr:from>
    <xdr:ext cx="466725" cy="200025"/>
    <xdr:pic>
      <xdr:nvPicPr>
        <xdr:cNvPr id="18" name="image12.png"/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133</xdr:row>
      <xdr:rowOff>0</xdr:rowOff>
    </xdr:from>
    <xdr:ext cx="466725" cy="200025"/>
    <xdr:pic>
      <xdr:nvPicPr>
        <xdr:cNvPr id="19" name="image9.png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134</xdr:row>
      <xdr:rowOff>0</xdr:rowOff>
    </xdr:from>
    <xdr:ext cx="466725" cy="200025"/>
    <xdr:pic>
      <xdr:nvPicPr>
        <xdr:cNvPr id="20" name="image15.png"/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135</xdr:row>
      <xdr:rowOff>0</xdr:rowOff>
    </xdr:from>
    <xdr:ext cx="466725" cy="200025"/>
    <xdr:pic>
      <xdr:nvPicPr>
        <xdr:cNvPr id="21" name="image21.png"/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136</xdr:row>
      <xdr:rowOff>0</xdr:rowOff>
    </xdr:from>
    <xdr:ext cx="466725" cy="200025"/>
    <xdr:pic>
      <xdr:nvPicPr>
        <xdr:cNvPr id="22" name="image5.png"/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137</xdr:row>
      <xdr:rowOff>0</xdr:rowOff>
    </xdr:from>
    <xdr:ext cx="466725" cy="200025"/>
    <xdr:pic>
      <xdr:nvPicPr>
        <xdr:cNvPr id="23" name="image16.png"/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138</xdr:row>
      <xdr:rowOff>0</xdr:rowOff>
    </xdr:from>
    <xdr:ext cx="466725" cy="200025"/>
    <xdr:pic>
      <xdr:nvPicPr>
        <xdr:cNvPr id="24" name="image10.png"/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139</xdr:row>
      <xdr:rowOff>0</xdr:rowOff>
    </xdr:from>
    <xdr:ext cx="571500" cy="161925"/>
    <xdr:pic>
      <xdr:nvPicPr>
        <xdr:cNvPr id="25" name="image11.png"/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140</xdr:row>
      <xdr:rowOff>0</xdr:rowOff>
    </xdr:from>
    <xdr:ext cx="571500" cy="161925"/>
    <xdr:pic>
      <xdr:nvPicPr>
        <xdr:cNvPr id="26" name="image4.png"/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143</xdr:row>
      <xdr:rowOff>0</xdr:rowOff>
    </xdr:from>
    <xdr:ext cx="571500" cy="200025"/>
    <xdr:pic>
      <xdr:nvPicPr>
        <xdr:cNvPr id="27" name="image14.png"/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144</xdr:row>
      <xdr:rowOff>0</xdr:rowOff>
    </xdr:from>
    <xdr:ext cx="466725" cy="200025"/>
    <xdr:pic>
      <xdr:nvPicPr>
        <xdr:cNvPr id="28" name="image19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159</xdr:row>
      <xdr:rowOff>0</xdr:rowOff>
    </xdr:from>
    <xdr:ext cx="104775" cy="190500"/>
    <xdr:pic>
      <xdr:nvPicPr>
        <xdr:cNvPr id="29" name="image31.jpg"/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191</xdr:row>
      <xdr:rowOff>0</xdr:rowOff>
    </xdr:from>
    <xdr:ext cx="104775" cy="190500"/>
    <xdr:pic>
      <xdr:nvPicPr>
        <xdr:cNvPr id="30" name="image32.jp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215</xdr:row>
      <xdr:rowOff>0</xdr:rowOff>
    </xdr:from>
    <xdr:ext cx="104775" cy="190500"/>
    <xdr:pic>
      <xdr:nvPicPr>
        <xdr:cNvPr id="31" name="image30.jpg"/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241</xdr:row>
      <xdr:rowOff>0</xdr:rowOff>
    </xdr:from>
    <xdr:ext cx="438150" cy="190500"/>
    <xdr:pic>
      <xdr:nvPicPr>
        <xdr:cNvPr id="32" name="image24.png"/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242</xdr:row>
      <xdr:rowOff>0</xdr:rowOff>
    </xdr:from>
    <xdr:ext cx="438150" cy="190500"/>
    <xdr:pic>
      <xdr:nvPicPr>
        <xdr:cNvPr id="33" name="image26.png"/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N2ipMFbnhAiboiuky-Dbw0RVwA6NDvfxXNGVlVzLnlU/edit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2lm_YqezxAXRTjM7NO_7uVshcI2HcsKI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imagefiles.dragoonsoft.com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55MNFXO71Rex8gaOLZ1kAGUhregW-DxT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WsQYi8UhLTsYJqn1oupmfeibtIoTYtoMGYF1rULhj4U/edit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NPJy7a5elqZVdtr7jyGxSlNrdOjTf2oA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8kaYFdncqvbgMB6R93lq591KN-YnKCmuhY-CJg2FOO8/edit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client.pragmaticplay.com/en/login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kxsfZ9KFycb63Gkj-jrRleNw0rwHGEdhAGWBLKA-65E/edit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mgasia.canto.global/v/MGAssetLibrary/library?viewIndex=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xNDtCmoY5zngrTwo9-bnozaEMgwcgcQB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h/jb63i4sswb9srq4/AACajAu9K6OtGKgJglx4QQh9a/Game%20Icon%20250x250?dl=0&amp;subfolder_nav_tracking=1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js_Xvn6AMvd6AC1jWo3dzlcjbDhewBoa?usp=drive_link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59-w6mBp0bd6N652NmWtNRz_OATrEiKR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drive/folders/16D3ZAC934aH8xFX_UvSkUmhKiey4o6EK?usp=drive_link" TargetMode="External"/><Relationship Id="rId1" Type="http://schemas.openxmlformats.org/officeDocument/2006/relationships/hyperlink" Target="https://drive.google.com/drive/folders/1BgVWzDWu7yJaSs5tQLpSHjuihtW8ygWS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https://docs.google.com/spreadsheets/d/1j2my77Loq-Zv4vl7ysHZWLsdoW0EUNKRjOnrRLtyE2M/edit" TargetMode="External"/><Relationship Id="rId1" Type="http://schemas.openxmlformats.org/officeDocument/2006/relationships/hyperlink" Target="https://docs.google.com/spreadsheets/d/1XtCSZ2uDbqBUb-rYhEbgvxRG1ep4h--fZcR2mKECiCs/edit?usp=drive_link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j2my77Loq-Zv4vl7ysHZWLsdoW0EUNKRjOnrRLtyE2M/edit" TargetMode="External"/><Relationship Id="rId1" Type="http://schemas.openxmlformats.org/officeDocument/2006/relationships/hyperlink" Target="https://docs.google.com/spreadsheets/d/1XtCSZ2uDbqBUb-rYhEbgvxRG1ep4h--fZcR2mKECiCs/edit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77"/>
  <sheetViews>
    <sheetView workbookViewId="0"/>
  </sheetViews>
  <sheetFormatPr defaultColWidth="11.25" defaultRowHeight="15" customHeight="1"/>
  <cols>
    <col min="1" max="1" width="2.5" customWidth="1"/>
    <col min="2" max="2" width="20.5" customWidth="1"/>
    <col min="3" max="3" width="15.125" customWidth="1"/>
    <col min="4" max="4" width="85.5" customWidth="1"/>
    <col min="5" max="5" width="15.125" customWidth="1"/>
    <col min="6" max="6" width="9.125" customWidth="1"/>
    <col min="7" max="7" width="15.875" customWidth="1"/>
    <col min="8" max="8" width="6" customWidth="1"/>
    <col min="9" max="9" width="19.875" customWidth="1"/>
  </cols>
  <sheetData>
    <row r="1" spans="1:29" ht="15.75">
      <c r="A1" s="766" t="s">
        <v>0</v>
      </c>
      <c r="B1" s="767"/>
      <c r="C1" s="767"/>
      <c r="D1" s="767"/>
      <c r="E1" s="767"/>
      <c r="F1" s="767"/>
      <c r="G1" s="767"/>
    </row>
    <row r="2" spans="1:29" ht="15.75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hidden="1">
      <c r="A3" s="4">
        <v>1</v>
      </c>
      <c r="B3" s="4" t="s">
        <v>7</v>
      </c>
      <c r="C3" s="4"/>
      <c r="D3" s="4" t="s">
        <v>8</v>
      </c>
      <c r="E3" s="4" t="s">
        <v>9</v>
      </c>
      <c r="F3" s="5">
        <v>45378</v>
      </c>
      <c r="G3" s="4" t="s">
        <v>10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5.75" hidden="1">
      <c r="A4" s="4">
        <v>2</v>
      </c>
      <c r="B4" s="4" t="s">
        <v>11</v>
      </c>
      <c r="C4" s="4"/>
      <c r="D4" s="4" t="s">
        <v>12</v>
      </c>
      <c r="E4" s="4" t="s">
        <v>9</v>
      </c>
      <c r="F4" s="5">
        <v>45378</v>
      </c>
      <c r="G4" s="4" t="s">
        <v>10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5.75" hidden="1">
      <c r="A5" s="4">
        <v>3</v>
      </c>
      <c r="B5" s="4" t="s">
        <v>13</v>
      </c>
      <c r="C5" s="4" t="s">
        <v>14</v>
      </c>
      <c r="D5" s="6" t="s">
        <v>15</v>
      </c>
      <c r="E5" s="4" t="s">
        <v>16</v>
      </c>
      <c r="F5" s="5">
        <v>45378</v>
      </c>
      <c r="G5" s="4" t="s">
        <v>10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5.75" hidden="1">
      <c r="A6" s="4">
        <v>4</v>
      </c>
      <c r="B6" s="4" t="s">
        <v>13</v>
      </c>
      <c r="C6" s="4" t="s">
        <v>14</v>
      </c>
      <c r="D6" s="4" t="s">
        <v>17</v>
      </c>
      <c r="E6" s="4" t="s">
        <v>16</v>
      </c>
      <c r="F6" s="5">
        <v>45378</v>
      </c>
      <c r="G6" s="4" t="s">
        <v>10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5.75" hidden="1">
      <c r="A7" s="4">
        <v>5</v>
      </c>
      <c r="B7" s="4" t="s">
        <v>11</v>
      </c>
      <c r="C7" s="4" t="s">
        <v>14</v>
      </c>
      <c r="D7" s="4" t="s">
        <v>18</v>
      </c>
      <c r="E7" s="4" t="s">
        <v>9</v>
      </c>
      <c r="F7" s="5">
        <v>45379</v>
      </c>
      <c r="G7" s="4" t="s">
        <v>10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5.75" hidden="1">
      <c r="A8" s="4">
        <v>6</v>
      </c>
      <c r="B8" s="4" t="s">
        <v>11</v>
      </c>
      <c r="C8" s="4" t="s">
        <v>14</v>
      </c>
      <c r="D8" s="4" t="s">
        <v>19</v>
      </c>
      <c r="E8" s="4" t="s">
        <v>16</v>
      </c>
      <c r="F8" s="5">
        <v>45380</v>
      </c>
      <c r="G8" s="4" t="s">
        <v>10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5.75" hidden="1">
      <c r="A9" s="4">
        <v>7</v>
      </c>
      <c r="B9" s="4" t="s">
        <v>13</v>
      </c>
      <c r="C9" s="4" t="s">
        <v>14</v>
      </c>
      <c r="D9" s="4" t="s">
        <v>20</v>
      </c>
      <c r="E9" s="4" t="s">
        <v>16</v>
      </c>
      <c r="F9" s="5">
        <v>45380</v>
      </c>
      <c r="G9" s="4" t="s">
        <v>10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5.75" hidden="1">
      <c r="A10" s="4">
        <v>8</v>
      </c>
      <c r="B10" s="4" t="s">
        <v>21</v>
      </c>
      <c r="C10" s="4" t="s">
        <v>22</v>
      </c>
      <c r="D10" s="4" t="s">
        <v>23</v>
      </c>
      <c r="E10" s="4" t="s">
        <v>9</v>
      </c>
      <c r="F10" s="5">
        <v>45380</v>
      </c>
      <c r="G10" s="4" t="s">
        <v>10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5.75" hidden="1">
      <c r="A11" s="4">
        <v>9</v>
      </c>
      <c r="B11" s="4" t="s">
        <v>24</v>
      </c>
      <c r="C11" s="4" t="s">
        <v>14</v>
      </c>
      <c r="D11" s="6" t="s">
        <v>25</v>
      </c>
      <c r="E11" s="4" t="s">
        <v>16</v>
      </c>
      <c r="F11" s="5">
        <v>45397</v>
      </c>
      <c r="G11" s="4" t="s">
        <v>10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5.75" hidden="1">
      <c r="A12" s="4">
        <v>10</v>
      </c>
      <c r="B12" s="4" t="s">
        <v>26</v>
      </c>
      <c r="C12" s="4" t="s">
        <v>14</v>
      </c>
      <c r="D12" s="6" t="s">
        <v>27</v>
      </c>
      <c r="E12" s="4" t="s">
        <v>9</v>
      </c>
      <c r="F12" s="5">
        <v>45399</v>
      </c>
      <c r="G12" s="4" t="s">
        <v>10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5.75" hidden="1">
      <c r="A13" s="4">
        <v>11</v>
      </c>
      <c r="B13" s="4" t="s">
        <v>11</v>
      </c>
      <c r="C13" s="4" t="s">
        <v>14</v>
      </c>
      <c r="D13" s="6" t="s">
        <v>19</v>
      </c>
      <c r="E13" s="4" t="s">
        <v>16</v>
      </c>
      <c r="F13" s="5">
        <v>45404</v>
      </c>
      <c r="G13" s="4" t="s">
        <v>10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5.75" hidden="1">
      <c r="A14" s="4">
        <v>12</v>
      </c>
      <c r="B14" s="4" t="s">
        <v>11</v>
      </c>
      <c r="C14" s="4" t="s">
        <v>14</v>
      </c>
      <c r="D14" s="6" t="s">
        <v>28</v>
      </c>
      <c r="E14" s="4" t="s">
        <v>16</v>
      </c>
      <c r="F14" s="5">
        <v>45405</v>
      </c>
      <c r="G14" s="4" t="s">
        <v>10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5.75" hidden="1">
      <c r="A15" s="4">
        <v>13</v>
      </c>
      <c r="B15" s="4" t="s">
        <v>29</v>
      </c>
      <c r="C15" s="4" t="s">
        <v>14</v>
      </c>
      <c r="D15" s="6" t="s">
        <v>30</v>
      </c>
      <c r="E15" s="4" t="s">
        <v>16</v>
      </c>
      <c r="F15" s="5">
        <v>45411</v>
      </c>
      <c r="G15" s="4" t="s">
        <v>10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5.75" hidden="1">
      <c r="A16" s="4">
        <v>14</v>
      </c>
      <c r="B16" s="4" t="s">
        <v>31</v>
      </c>
      <c r="C16" s="4" t="s">
        <v>14</v>
      </c>
      <c r="D16" s="6" t="s">
        <v>32</v>
      </c>
      <c r="E16" s="4" t="s">
        <v>9</v>
      </c>
      <c r="F16" s="5">
        <v>45411</v>
      </c>
      <c r="G16" s="4" t="s">
        <v>10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5.75" hidden="1">
      <c r="A17" s="4">
        <v>15</v>
      </c>
      <c r="B17" s="4" t="s">
        <v>33</v>
      </c>
      <c r="C17" s="4" t="s">
        <v>14</v>
      </c>
      <c r="D17" s="6" t="s">
        <v>34</v>
      </c>
      <c r="E17" s="4" t="s">
        <v>9</v>
      </c>
      <c r="F17" s="5">
        <v>45426</v>
      </c>
      <c r="G17" s="4" t="s">
        <v>10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5.75" hidden="1">
      <c r="A18" s="4">
        <v>16</v>
      </c>
      <c r="B18" s="4" t="s">
        <v>35</v>
      </c>
      <c r="C18" s="4" t="s">
        <v>36</v>
      </c>
      <c r="D18" s="4" t="s">
        <v>37</v>
      </c>
      <c r="E18" s="4" t="s">
        <v>9</v>
      </c>
      <c r="F18" s="5">
        <v>45429</v>
      </c>
      <c r="G18" s="4" t="s">
        <v>10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5.75" hidden="1">
      <c r="A19" s="4">
        <v>17</v>
      </c>
      <c r="B19" s="4" t="s">
        <v>38</v>
      </c>
      <c r="C19" s="4" t="s">
        <v>22</v>
      </c>
      <c r="D19" s="4" t="s">
        <v>39</v>
      </c>
      <c r="E19" s="4" t="s">
        <v>9</v>
      </c>
      <c r="F19" s="5">
        <v>45433</v>
      </c>
      <c r="G19" s="4" t="s">
        <v>10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5.75" hidden="1">
      <c r="A20" s="4">
        <v>18</v>
      </c>
      <c r="B20" s="4" t="s">
        <v>40</v>
      </c>
      <c r="C20" s="4" t="s">
        <v>14</v>
      </c>
      <c r="D20" s="6" t="s">
        <v>41</v>
      </c>
      <c r="E20" s="4" t="s">
        <v>9</v>
      </c>
      <c r="F20" s="5">
        <v>45434</v>
      </c>
      <c r="G20" s="4" t="s">
        <v>10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5.75" hidden="1">
      <c r="A21" s="4">
        <v>19</v>
      </c>
      <c r="B21" s="4" t="s">
        <v>42</v>
      </c>
      <c r="C21" s="4" t="s">
        <v>36</v>
      </c>
      <c r="D21" s="4" t="s">
        <v>43</v>
      </c>
      <c r="E21" s="4" t="s">
        <v>9</v>
      </c>
      <c r="F21" s="5">
        <v>45435</v>
      </c>
      <c r="G21" s="4" t="s">
        <v>10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5.75" hidden="1">
      <c r="A22" s="7">
        <v>20</v>
      </c>
      <c r="B22" s="8" t="s">
        <v>44</v>
      </c>
      <c r="C22" s="9" t="s">
        <v>36</v>
      </c>
      <c r="D22" s="8" t="s">
        <v>45</v>
      </c>
      <c r="E22" s="4" t="s">
        <v>9</v>
      </c>
      <c r="F22" s="5">
        <v>45436</v>
      </c>
      <c r="G22" s="4" t="s">
        <v>46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5.75" hidden="1">
      <c r="A23" s="4">
        <v>21</v>
      </c>
      <c r="B23" s="4" t="s">
        <v>47</v>
      </c>
      <c r="C23" s="4" t="s">
        <v>14</v>
      </c>
      <c r="D23" s="4" t="s">
        <v>48</v>
      </c>
      <c r="E23" s="4" t="s">
        <v>16</v>
      </c>
      <c r="F23" s="5">
        <v>45440</v>
      </c>
      <c r="G23" s="4" t="s">
        <v>10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5.75" hidden="1">
      <c r="A24" s="4">
        <v>22</v>
      </c>
      <c r="B24" s="4" t="s">
        <v>11</v>
      </c>
      <c r="C24" s="4" t="s">
        <v>14</v>
      </c>
      <c r="D24" s="4" t="s">
        <v>49</v>
      </c>
      <c r="E24" s="4" t="s">
        <v>9</v>
      </c>
      <c r="F24" s="5">
        <v>45440</v>
      </c>
      <c r="G24" s="4" t="s">
        <v>10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5.75" hidden="1">
      <c r="A25" s="4">
        <v>23</v>
      </c>
      <c r="B25" s="4" t="s">
        <v>50</v>
      </c>
      <c r="C25" s="4" t="s">
        <v>14</v>
      </c>
      <c r="D25" s="4" t="s">
        <v>51</v>
      </c>
      <c r="E25" s="4" t="s">
        <v>9</v>
      </c>
      <c r="F25" s="5">
        <v>45440</v>
      </c>
      <c r="G25" s="4" t="s">
        <v>10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5.75" hidden="1">
      <c r="A26" s="4">
        <v>24</v>
      </c>
      <c r="B26" s="4" t="s">
        <v>40</v>
      </c>
      <c r="C26" s="4" t="s">
        <v>14</v>
      </c>
      <c r="D26" s="6" t="s">
        <v>52</v>
      </c>
      <c r="E26" s="4" t="s">
        <v>16</v>
      </c>
      <c r="F26" s="5">
        <v>45450</v>
      </c>
      <c r="G26" s="4" t="s">
        <v>10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5.75" hidden="1">
      <c r="A27" s="4">
        <v>25</v>
      </c>
      <c r="B27" s="4" t="s">
        <v>40</v>
      </c>
      <c r="C27" s="4" t="s">
        <v>14</v>
      </c>
      <c r="D27" s="6" t="s">
        <v>53</v>
      </c>
      <c r="E27" s="4" t="s">
        <v>16</v>
      </c>
      <c r="F27" s="5">
        <v>45464</v>
      </c>
      <c r="G27" s="4" t="s">
        <v>10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47.25" hidden="1">
      <c r="A28" s="4">
        <v>26</v>
      </c>
      <c r="B28" s="6" t="s">
        <v>54</v>
      </c>
      <c r="C28" s="4" t="s">
        <v>14</v>
      </c>
      <c r="D28" s="6" t="s">
        <v>55</v>
      </c>
      <c r="E28" s="4" t="s">
        <v>56</v>
      </c>
      <c r="F28" s="5">
        <v>45471</v>
      </c>
      <c r="G28" s="4" t="s">
        <v>10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5.75" hidden="1">
      <c r="A29" s="4">
        <v>27</v>
      </c>
      <c r="B29" s="4" t="s">
        <v>11</v>
      </c>
      <c r="C29" s="4" t="s">
        <v>57</v>
      </c>
      <c r="D29" s="6" t="s">
        <v>58</v>
      </c>
      <c r="E29" s="4" t="s">
        <v>16</v>
      </c>
      <c r="F29" s="5">
        <v>45474</v>
      </c>
      <c r="G29" s="4" t="s">
        <v>10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5.75" hidden="1">
      <c r="A30" s="4">
        <v>28</v>
      </c>
      <c r="B30" s="4" t="s">
        <v>11</v>
      </c>
      <c r="C30" s="4" t="s">
        <v>22</v>
      </c>
      <c r="D30" s="4" t="s">
        <v>59</v>
      </c>
      <c r="E30" s="4" t="s">
        <v>9</v>
      </c>
      <c r="F30" s="5">
        <v>45477</v>
      </c>
      <c r="G30" s="4" t="s">
        <v>10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.75" hidden="1">
      <c r="A31" s="4">
        <v>29</v>
      </c>
      <c r="B31" s="4" t="s">
        <v>38</v>
      </c>
      <c r="C31" s="4" t="s">
        <v>22</v>
      </c>
      <c r="D31" s="4" t="s">
        <v>60</v>
      </c>
      <c r="E31" s="4" t="s">
        <v>16</v>
      </c>
      <c r="F31" s="5">
        <v>45492</v>
      </c>
      <c r="G31" s="4" t="s">
        <v>10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5.75" hidden="1">
      <c r="A32" s="4">
        <v>30</v>
      </c>
      <c r="B32" s="4" t="s">
        <v>11</v>
      </c>
      <c r="C32" s="4" t="s">
        <v>57</v>
      </c>
      <c r="D32" s="6" t="s">
        <v>61</v>
      </c>
      <c r="E32" s="4" t="s">
        <v>16</v>
      </c>
      <c r="F32" s="5">
        <v>45502</v>
      </c>
      <c r="G32" s="4" t="s">
        <v>10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5.75" hidden="1">
      <c r="A33" s="4">
        <v>31</v>
      </c>
      <c r="B33" s="4" t="s">
        <v>62</v>
      </c>
      <c r="C33" s="4" t="s">
        <v>14</v>
      </c>
      <c r="D33" s="4" t="s">
        <v>63</v>
      </c>
      <c r="E33" s="4" t="s">
        <v>9</v>
      </c>
      <c r="F33" s="5">
        <v>45512</v>
      </c>
      <c r="G33" s="4" t="s">
        <v>64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5.75" hidden="1">
      <c r="A34" s="4">
        <v>32</v>
      </c>
      <c r="B34" s="4" t="s">
        <v>38</v>
      </c>
      <c r="C34" s="4" t="s">
        <v>22</v>
      </c>
      <c r="D34" s="4" t="s">
        <v>65</v>
      </c>
      <c r="E34" s="4" t="s">
        <v>16</v>
      </c>
      <c r="F34" s="5">
        <v>45512</v>
      </c>
      <c r="G34" s="4" t="s">
        <v>64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5.75" hidden="1">
      <c r="A35" s="4">
        <v>33</v>
      </c>
      <c r="B35" s="4" t="s">
        <v>62</v>
      </c>
      <c r="C35" s="4" t="s">
        <v>14</v>
      </c>
      <c r="D35" s="4" t="s">
        <v>66</v>
      </c>
      <c r="E35" s="4" t="s">
        <v>16</v>
      </c>
      <c r="F35" s="5">
        <v>45517</v>
      </c>
      <c r="G35" s="4" t="s">
        <v>67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5.75" hidden="1">
      <c r="A36" s="4">
        <v>34</v>
      </c>
      <c r="B36" s="4" t="s">
        <v>11</v>
      </c>
      <c r="C36" s="4" t="s">
        <v>68</v>
      </c>
      <c r="D36" s="4" t="s">
        <v>69</v>
      </c>
      <c r="E36" s="4" t="s">
        <v>16</v>
      </c>
      <c r="F36" s="5">
        <v>45517</v>
      </c>
      <c r="G36" s="4" t="s">
        <v>67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5.75" hidden="1">
      <c r="A37" s="4">
        <v>35</v>
      </c>
      <c r="B37" s="4" t="s">
        <v>11</v>
      </c>
      <c r="C37" s="4" t="s">
        <v>70</v>
      </c>
      <c r="D37" s="4" t="s">
        <v>71</v>
      </c>
      <c r="E37" s="4" t="s">
        <v>16</v>
      </c>
      <c r="F37" s="5">
        <v>45520</v>
      </c>
      <c r="G37" s="4" t="s">
        <v>67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5.75" hidden="1">
      <c r="A38" s="4">
        <v>36</v>
      </c>
      <c r="B38" s="4" t="s">
        <v>62</v>
      </c>
      <c r="C38" s="4" t="s">
        <v>14</v>
      </c>
      <c r="D38" s="4" t="s">
        <v>72</v>
      </c>
      <c r="E38" s="4" t="s">
        <v>16</v>
      </c>
      <c r="F38" s="5">
        <v>45530</v>
      </c>
      <c r="G38" s="4" t="s">
        <v>64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5.75" hidden="1">
      <c r="A39" s="4">
        <v>37</v>
      </c>
      <c r="B39" s="4" t="s">
        <v>11</v>
      </c>
      <c r="C39" s="4" t="s">
        <v>73</v>
      </c>
      <c r="D39" s="4" t="s">
        <v>74</v>
      </c>
      <c r="E39" s="4" t="s">
        <v>16</v>
      </c>
      <c r="F39" s="5">
        <v>45531</v>
      </c>
      <c r="G39" s="4" t="s">
        <v>67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5.75" hidden="1">
      <c r="A40" s="4">
        <v>38</v>
      </c>
      <c r="B40" s="4" t="s">
        <v>11</v>
      </c>
      <c r="C40" s="4" t="s">
        <v>14</v>
      </c>
      <c r="D40" s="4" t="s">
        <v>75</v>
      </c>
      <c r="E40" s="4" t="s">
        <v>16</v>
      </c>
      <c r="F40" s="5">
        <v>45537</v>
      </c>
      <c r="G40" s="4" t="s">
        <v>67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5.75" hidden="1">
      <c r="A41" s="4">
        <v>39</v>
      </c>
      <c r="B41" s="4" t="s">
        <v>76</v>
      </c>
      <c r="C41" s="4" t="s">
        <v>14</v>
      </c>
      <c r="D41" s="4" t="s">
        <v>77</v>
      </c>
      <c r="E41" s="4" t="s">
        <v>9</v>
      </c>
      <c r="F41" s="5">
        <v>45545</v>
      </c>
      <c r="G41" s="4" t="s">
        <v>64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5.75" hidden="1">
      <c r="A42" s="4">
        <v>40</v>
      </c>
      <c r="B42" s="4" t="s">
        <v>78</v>
      </c>
      <c r="C42" s="4" t="s">
        <v>14</v>
      </c>
      <c r="D42" s="4" t="s">
        <v>79</v>
      </c>
      <c r="E42" s="4" t="s">
        <v>9</v>
      </c>
      <c r="F42" s="5">
        <v>45548</v>
      </c>
      <c r="G42" s="4" t="s">
        <v>64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5.75" hidden="1">
      <c r="A43" s="4">
        <v>41</v>
      </c>
      <c r="B43" s="4" t="s">
        <v>11</v>
      </c>
      <c r="C43" s="4" t="s">
        <v>80</v>
      </c>
      <c r="D43" s="4" t="s">
        <v>81</v>
      </c>
      <c r="E43" s="4" t="s">
        <v>16</v>
      </c>
      <c r="F43" s="5">
        <v>45551</v>
      </c>
      <c r="G43" s="4" t="s">
        <v>67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5.75" hidden="1">
      <c r="A44" s="4">
        <v>42</v>
      </c>
      <c r="B44" s="4" t="s">
        <v>11</v>
      </c>
      <c r="C44" s="4" t="s">
        <v>82</v>
      </c>
      <c r="D44" s="4" t="s">
        <v>83</v>
      </c>
      <c r="E44" s="4" t="s">
        <v>84</v>
      </c>
      <c r="F44" s="5">
        <v>45554</v>
      </c>
      <c r="G44" s="4" t="s">
        <v>67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5.75" hidden="1">
      <c r="A45" s="10">
        <v>43</v>
      </c>
      <c r="B45" s="10" t="s">
        <v>85</v>
      </c>
      <c r="C45" s="4" t="s">
        <v>82</v>
      </c>
      <c r="D45" s="10" t="s">
        <v>86</v>
      </c>
      <c r="E45" s="4" t="s">
        <v>87</v>
      </c>
      <c r="F45" s="11">
        <v>45554</v>
      </c>
      <c r="G45" s="4" t="s">
        <v>64</v>
      </c>
    </row>
    <row r="46" spans="1:29" ht="15.75">
      <c r="A46" s="10">
        <v>44</v>
      </c>
      <c r="B46" s="10" t="s">
        <v>88</v>
      </c>
      <c r="C46" s="10" t="s">
        <v>89</v>
      </c>
      <c r="D46" s="10" t="s">
        <v>90</v>
      </c>
      <c r="E46" s="10" t="s">
        <v>9</v>
      </c>
      <c r="F46" s="11">
        <v>45559</v>
      </c>
      <c r="G46" s="4" t="s">
        <v>64</v>
      </c>
    </row>
    <row r="47" spans="1:29" ht="15.75">
      <c r="A47" s="10">
        <v>45</v>
      </c>
      <c r="B47" s="4" t="s">
        <v>11</v>
      </c>
      <c r="C47" s="10" t="s">
        <v>89</v>
      </c>
      <c r="D47" s="10" t="s">
        <v>90</v>
      </c>
      <c r="E47" s="10" t="s">
        <v>9</v>
      </c>
      <c r="F47" s="11">
        <v>45559</v>
      </c>
      <c r="G47" s="10" t="s">
        <v>91</v>
      </c>
    </row>
    <row r="48" spans="1:29" ht="15.75">
      <c r="A48" s="10">
        <v>46</v>
      </c>
      <c r="B48" s="4" t="s">
        <v>11</v>
      </c>
      <c r="C48" s="10" t="s">
        <v>80</v>
      </c>
      <c r="D48" s="4" t="s">
        <v>92</v>
      </c>
      <c r="E48" s="10" t="s">
        <v>16</v>
      </c>
      <c r="F48" s="11">
        <v>45562</v>
      </c>
      <c r="G48" s="10" t="s">
        <v>91</v>
      </c>
    </row>
    <row r="49" spans="1:29" ht="15.75">
      <c r="A49" s="10">
        <v>47</v>
      </c>
      <c r="B49" s="10" t="s">
        <v>93</v>
      </c>
      <c r="C49" s="10" t="s">
        <v>14</v>
      </c>
      <c r="D49" s="10" t="s">
        <v>94</v>
      </c>
      <c r="E49" s="10" t="s">
        <v>56</v>
      </c>
      <c r="F49" s="12">
        <v>45569</v>
      </c>
      <c r="G49" s="4" t="s">
        <v>64</v>
      </c>
    </row>
    <row r="50" spans="1:29" ht="15.75">
      <c r="A50" s="10">
        <v>48</v>
      </c>
      <c r="B50" s="4" t="s">
        <v>11</v>
      </c>
      <c r="C50" s="4" t="s">
        <v>14</v>
      </c>
      <c r="D50" s="10" t="s">
        <v>95</v>
      </c>
      <c r="E50" s="10" t="s">
        <v>56</v>
      </c>
      <c r="F50" s="12">
        <v>45569</v>
      </c>
      <c r="G50" s="10" t="s">
        <v>67</v>
      </c>
    </row>
    <row r="51" spans="1:29" ht="15.75">
      <c r="A51" s="13">
        <v>49</v>
      </c>
      <c r="B51" s="13" t="s">
        <v>96</v>
      </c>
      <c r="C51" s="13" t="s">
        <v>14</v>
      </c>
      <c r="D51" s="13" t="s">
        <v>97</v>
      </c>
      <c r="E51" s="13" t="s">
        <v>9</v>
      </c>
      <c r="F51" s="14">
        <v>45573</v>
      </c>
      <c r="G51" s="15" t="s">
        <v>64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spans="1:29" ht="15.75">
      <c r="A52" s="10">
        <v>50</v>
      </c>
      <c r="B52" s="10" t="s">
        <v>98</v>
      </c>
      <c r="C52" s="10" t="s">
        <v>14</v>
      </c>
      <c r="D52" s="10" t="s">
        <v>99</v>
      </c>
      <c r="E52" s="10" t="s">
        <v>9</v>
      </c>
      <c r="F52" s="11">
        <v>45579</v>
      </c>
      <c r="G52" s="4" t="s">
        <v>64</v>
      </c>
    </row>
    <row r="53" spans="1:29" ht="15.75">
      <c r="A53" s="10">
        <v>50</v>
      </c>
      <c r="B53" s="4" t="s">
        <v>11</v>
      </c>
      <c r="C53" s="10" t="s">
        <v>100</v>
      </c>
      <c r="D53" s="10" t="s">
        <v>101</v>
      </c>
      <c r="E53" s="10" t="s">
        <v>9</v>
      </c>
      <c r="F53" s="11">
        <v>45580</v>
      </c>
      <c r="G53" s="10" t="s">
        <v>67</v>
      </c>
    </row>
    <row r="54" spans="1:29" ht="15.75">
      <c r="A54" s="10">
        <v>51</v>
      </c>
      <c r="B54" s="10" t="s">
        <v>98</v>
      </c>
      <c r="C54" s="10" t="s">
        <v>14</v>
      </c>
      <c r="D54" s="10" t="s">
        <v>102</v>
      </c>
      <c r="E54" s="10" t="s">
        <v>9</v>
      </c>
      <c r="F54" s="11">
        <v>45587</v>
      </c>
      <c r="G54" s="4" t="s">
        <v>64</v>
      </c>
    </row>
    <row r="55" spans="1:29" ht="15.75">
      <c r="A55" s="10">
        <v>52</v>
      </c>
      <c r="B55" s="10" t="s">
        <v>103</v>
      </c>
      <c r="C55" s="10" t="s">
        <v>22</v>
      </c>
      <c r="D55" s="10" t="s">
        <v>104</v>
      </c>
      <c r="E55" s="10" t="s">
        <v>16</v>
      </c>
      <c r="F55" s="11">
        <v>45589</v>
      </c>
      <c r="G55" s="4" t="s">
        <v>64</v>
      </c>
    </row>
    <row r="56" spans="1:29" ht="15.75">
      <c r="A56" s="10">
        <v>53</v>
      </c>
      <c r="B56" s="10" t="s">
        <v>105</v>
      </c>
      <c r="C56" s="10" t="s">
        <v>14</v>
      </c>
      <c r="D56" s="10" t="s">
        <v>106</v>
      </c>
      <c r="E56" s="10" t="s">
        <v>16</v>
      </c>
      <c r="F56" s="11">
        <v>45590</v>
      </c>
      <c r="G56" s="4" t="s">
        <v>64</v>
      </c>
    </row>
    <row r="57" spans="1:29" ht="15.75">
      <c r="A57" s="10">
        <v>54</v>
      </c>
      <c r="B57" s="10" t="s">
        <v>107</v>
      </c>
      <c r="C57" s="10" t="s">
        <v>14</v>
      </c>
      <c r="D57" s="10" t="s">
        <v>108</v>
      </c>
      <c r="E57" s="10" t="s">
        <v>56</v>
      </c>
      <c r="F57" s="11">
        <v>45594</v>
      </c>
      <c r="G57" s="4" t="s">
        <v>64</v>
      </c>
    </row>
    <row r="58" spans="1:29" ht="15.75">
      <c r="A58" s="10">
        <v>55</v>
      </c>
      <c r="B58" s="4" t="s">
        <v>11</v>
      </c>
      <c r="C58" s="10" t="s">
        <v>109</v>
      </c>
      <c r="D58" s="10" t="s">
        <v>110</v>
      </c>
      <c r="E58" s="10" t="s">
        <v>56</v>
      </c>
      <c r="F58" s="11">
        <v>45594</v>
      </c>
      <c r="G58" s="10" t="s">
        <v>67</v>
      </c>
    </row>
    <row r="59" spans="1:29" ht="15.75">
      <c r="A59" s="10">
        <v>56</v>
      </c>
      <c r="B59" s="10" t="s">
        <v>111</v>
      </c>
      <c r="C59" s="10" t="s">
        <v>14</v>
      </c>
      <c r="D59" s="10" t="s">
        <v>112</v>
      </c>
      <c r="E59" s="10" t="s">
        <v>16</v>
      </c>
      <c r="F59" s="11">
        <v>45594</v>
      </c>
      <c r="G59" s="4" t="s">
        <v>64</v>
      </c>
    </row>
    <row r="60" spans="1:29" ht="15.75">
      <c r="A60" s="10">
        <v>57</v>
      </c>
      <c r="B60" s="4" t="s">
        <v>11</v>
      </c>
      <c r="C60" s="10" t="s">
        <v>113</v>
      </c>
      <c r="D60" s="10" t="s">
        <v>114</v>
      </c>
      <c r="E60" s="10" t="s">
        <v>56</v>
      </c>
      <c r="F60" s="11">
        <v>45595</v>
      </c>
      <c r="G60" s="10" t="s">
        <v>67</v>
      </c>
    </row>
    <row r="61" spans="1:29" ht="15.75">
      <c r="A61" s="10">
        <v>58</v>
      </c>
      <c r="B61" s="4" t="s">
        <v>11</v>
      </c>
      <c r="C61" s="10" t="s">
        <v>80</v>
      </c>
      <c r="D61" s="4" t="s">
        <v>115</v>
      </c>
      <c r="E61" s="10" t="s">
        <v>16</v>
      </c>
      <c r="F61" s="11">
        <v>45595</v>
      </c>
      <c r="G61" s="10" t="s">
        <v>67</v>
      </c>
    </row>
    <row r="62" spans="1:29" ht="15.75">
      <c r="A62" s="10">
        <v>59</v>
      </c>
      <c r="B62" s="4" t="s">
        <v>11</v>
      </c>
      <c r="C62" s="10" t="s">
        <v>116</v>
      </c>
      <c r="D62" s="10" t="s">
        <v>117</v>
      </c>
      <c r="E62" s="10" t="s">
        <v>56</v>
      </c>
      <c r="F62" s="11">
        <v>45607</v>
      </c>
      <c r="G62" s="10" t="s">
        <v>67</v>
      </c>
    </row>
    <row r="63" spans="1:29" ht="15.75">
      <c r="A63" s="10">
        <v>60</v>
      </c>
      <c r="B63" s="10" t="s">
        <v>118</v>
      </c>
      <c r="C63" s="10" t="s">
        <v>14</v>
      </c>
      <c r="D63" s="10" t="s">
        <v>119</v>
      </c>
      <c r="E63" s="10" t="s">
        <v>56</v>
      </c>
      <c r="F63" s="11">
        <v>45607</v>
      </c>
      <c r="G63" s="4" t="s">
        <v>64</v>
      </c>
    </row>
    <row r="64" spans="1:29" ht="15.75">
      <c r="A64" s="10">
        <v>61</v>
      </c>
      <c r="B64" s="10" t="s">
        <v>103</v>
      </c>
      <c r="C64" s="10" t="s">
        <v>22</v>
      </c>
      <c r="D64" s="10" t="s">
        <v>120</v>
      </c>
      <c r="E64" s="10" t="s">
        <v>16</v>
      </c>
      <c r="F64" s="11">
        <v>45616</v>
      </c>
      <c r="G64" s="4" t="s">
        <v>64</v>
      </c>
    </row>
    <row r="65" spans="1:7" ht="15.75">
      <c r="A65" s="10">
        <v>62</v>
      </c>
      <c r="B65" s="10" t="s">
        <v>88</v>
      </c>
      <c r="C65" s="10" t="s">
        <v>89</v>
      </c>
      <c r="D65" s="10" t="s">
        <v>121</v>
      </c>
      <c r="E65" s="10" t="s">
        <v>16</v>
      </c>
      <c r="F65" s="12">
        <v>45628</v>
      </c>
      <c r="G65" s="4" t="s">
        <v>64</v>
      </c>
    </row>
    <row r="66" spans="1:7" ht="15.75">
      <c r="A66" s="10">
        <v>63</v>
      </c>
      <c r="B66" s="10" t="s">
        <v>122</v>
      </c>
      <c r="C66" s="10" t="s">
        <v>123</v>
      </c>
      <c r="D66" s="10" t="s">
        <v>124</v>
      </c>
      <c r="E66" s="10" t="s">
        <v>56</v>
      </c>
      <c r="F66" s="12">
        <v>45629</v>
      </c>
      <c r="G66" s="10" t="s">
        <v>67</v>
      </c>
    </row>
    <row r="67" spans="1:7" ht="15.75">
      <c r="A67" s="10">
        <v>64</v>
      </c>
      <c r="B67" s="10" t="s">
        <v>125</v>
      </c>
      <c r="C67" s="10" t="s">
        <v>14</v>
      </c>
      <c r="D67" s="10" t="s">
        <v>126</v>
      </c>
      <c r="E67" s="10" t="s">
        <v>9</v>
      </c>
      <c r="F67" s="12">
        <v>45635</v>
      </c>
      <c r="G67" s="4" t="s">
        <v>64</v>
      </c>
    </row>
    <row r="68" spans="1:7" ht="15.75">
      <c r="A68" s="10">
        <v>65</v>
      </c>
      <c r="B68" s="4" t="s">
        <v>11</v>
      </c>
      <c r="C68" s="10" t="s">
        <v>127</v>
      </c>
      <c r="D68" s="10" t="s">
        <v>128</v>
      </c>
      <c r="E68" s="10" t="s">
        <v>56</v>
      </c>
      <c r="F68" s="11">
        <v>45637</v>
      </c>
      <c r="G68" s="10" t="s">
        <v>67</v>
      </c>
    </row>
    <row r="69" spans="1:7" ht="15.75">
      <c r="A69" s="10">
        <v>66</v>
      </c>
      <c r="B69" s="10" t="s">
        <v>125</v>
      </c>
      <c r="C69" s="10" t="s">
        <v>14</v>
      </c>
      <c r="D69" s="10" t="s">
        <v>129</v>
      </c>
      <c r="E69" s="10" t="s">
        <v>56</v>
      </c>
      <c r="F69" s="11">
        <v>45638</v>
      </c>
      <c r="G69" s="4" t="s">
        <v>64</v>
      </c>
    </row>
    <row r="70" spans="1:7" ht="15.75">
      <c r="A70" s="10">
        <v>67</v>
      </c>
      <c r="B70" s="10" t="s">
        <v>118</v>
      </c>
      <c r="C70" s="10" t="s">
        <v>14</v>
      </c>
      <c r="D70" s="10" t="s">
        <v>130</v>
      </c>
      <c r="E70" s="10" t="s">
        <v>9</v>
      </c>
      <c r="F70" s="11">
        <v>45638</v>
      </c>
      <c r="G70" s="4" t="s">
        <v>64</v>
      </c>
    </row>
    <row r="71" spans="1:7" ht="15.75">
      <c r="A71" s="10">
        <v>68</v>
      </c>
      <c r="B71" s="4" t="s">
        <v>11</v>
      </c>
      <c r="C71" s="10" t="s">
        <v>131</v>
      </c>
      <c r="D71" s="17" t="s">
        <v>132</v>
      </c>
      <c r="E71" s="10" t="s">
        <v>16</v>
      </c>
      <c r="F71" s="11">
        <v>45638</v>
      </c>
      <c r="G71" s="10" t="s">
        <v>67</v>
      </c>
    </row>
    <row r="72" spans="1:7" ht="15.75">
      <c r="A72" s="10">
        <v>69</v>
      </c>
      <c r="B72" s="10" t="s">
        <v>133</v>
      </c>
      <c r="C72" s="10" t="s">
        <v>14</v>
      </c>
      <c r="D72" s="10" t="s">
        <v>134</v>
      </c>
      <c r="E72" s="10" t="s">
        <v>16</v>
      </c>
      <c r="F72" s="11">
        <v>45638</v>
      </c>
      <c r="G72" s="4" t="s">
        <v>64</v>
      </c>
    </row>
    <row r="73" spans="1:7" ht="15.75">
      <c r="A73" s="10">
        <v>70</v>
      </c>
      <c r="B73" s="4" t="s">
        <v>11</v>
      </c>
      <c r="C73" s="10" t="s">
        <v>135</v>
      </c>
      <c r="D73" s="10" t="s">
        <v>136</v>
      </c>
      <c r="E73" s="10" t="s">
        <v>16</v>
      </c>
      <c r="F73" s="11">
        <v>45642</v>
      </c>
      <c r="G73" s="10" t="s">
        <v>67</v>
      </c>
    </row>
    <row r="74" spans="1:7" ht="15.75">
      <c r="A74" s="10">
        <v>71</v>
      </c>
      <c r="B74" s="10" t="s">
        <v>137</v>
      </c>
      <c r="C74" s="10" t="s">
        <v>73</v>
      </c>
      <c r="D74" s="10" t="s">
        <v>138</v>
      </c>
      <c r="E74" s="10" t="s">
        <v>9</v>
      </c>
      <c r="F74" s="11">
        <v>45652</v>
      </c>
      <c r="G74" s="4" t="s">
        <v>64</v>
      </c>
    </row>
    <row r="75" spans="1:7" ht="15.75">
      <c r="A75" s="10">
        <v>72</v>
      </c>
      <c r="B75" s="10" t="s">
        <v>98</v>
      </c>
      <c r="C75" s="10" t="s">
        <v>14</v>
      </c>
      <c r="D75" s="10" t="s">
        <v>139</v>
      </c>
      <c r="E75" s="10" t="s">
        <v>16</v>
      </c>
      <c r="F75" s="11">
        <v>45653</v>
      </c>
      <c r="G75" s="4" t="s">
        <v>64</v>
      </c>
    </row>
    <row r="76" spans="1:7" ht="15.75">
      <c r="A76" s="10">
        <v>73</v>
      </c>
      <c r="B76" s="10" t="s">
        <v>111</v>
      </c>
      <c r="C76" s="10" t="s">
        <v>14</v>
      </c>
      <c r="D76" s="10" t="s">
        <v>140</v>
      </c>
      <c r="E76" s="10" t="s">
        <v>16</v>
      </c>
      <c r="F76" s="11">
        <v>45656</v>
      </c>
      <c r="G76" s="4" t="s">
        <v>64</v>
      </c>
    </row>
    <row r="77" spans="1:7" ht="15.75">
      <c r="A77" s="10">
        <v>74</v>
      </c>
      <c r="B77" s="10" t="s">
        <v>118</v>
      </c>
      <c r="C77" s="10" t="s">
        <v>14</v>
      </c>
      <c r="D77" s="10" t="s">
        <v>141</v>
      </c>
      <c r="E77" s="10" t="s">
        <v>9</v>
      </c>
      <c r="F77" s="11">
        <v>45657</v>
      </c>
      <c r="G77" s="4" t="s">
        <v>64</v>
      </c>
    </row>
  </sheetData>
  <mergeCells count="1">
    <mergeCell ref="A1:G1"/>
  </mergeCells>
  <phoneticPr fontId="10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9"/>
  <sheetViews>
    <sheetView workbookViewId="0"/>
  </sheetViews>
  <sheetFormatPr defaultColWidth="11.25" defaultRowHeight="15" customHeight="1"/>
  <cols>
    <col min="1" max="1" width="15.25" customWidth="1"/>
    <col min="2" max="2" width="21.5" customWidth="1"/>
  </cols>
  <sheetData>
    <row r="1" spans="1:1">
      <c r="A1" s="350" t="s">
        <v>57</v>
      </c>
    </row>
    <row r="2" spans="1:1">
      <c r="A2" s="351" t="s">
        <v>195</v>
      </c>
    </row>
    <row r="3" spans="1:1">
      <c r="A3" s="351" t="s">
        <v>174</v>
      </c>
    </row>
    <row r="4" spans="1:1">
      <c r="A4" s="351" t="s">
        <v>1502</v>
      </c>
    </row>
    <row r="5" spans="1:1">
      <c r="A5" s="351" t="s">
        <v>1503</v>
      </c>
    </row>
    <row r="6" spans="1:1">
      <c r="A6" s="351" t="s">
        <v>319</v>
      </c>
    </row>
    <row r="7" spans="1:1">
      <c r="A7" s="351" t="s">
        <v>335</v>
      </c>
    </row>
    <row r="8" spans="1:1">
      <c r="A8" s="351" t="s">
        <v>378</v>
      </c>
    </row>
    <row r="9" spans="1:1">
      <c r="A9" s="351" t="s">
        <v>523</v>
      </c>
    </row>
    <row r="10" spans="1:1">
      <c r="A10" s="351" t="s">
        <v>379</v>
      </c>
    </row>
    <row r="11" spans="1:1">
      <c r="A11" s="351" t="s">
        <v>365</v>
      </c>
    </row>
    <row r="12" spans="1:1">
      <c r="A12" s="351" t="s">
        <v>1118</v>
      </c>
    </row>
    <row r="13" spans="1:1">
      <c r="A13" s="351" t="s">
        <v>1110</v>
      </c>
    </row>
    <row r="14" spans="1:1">
      <c r="A14" s="351" t="s">
        <v>342</v>
      </c>
    </row>
    <row r="15" spans="1:1">
      <c r="A15" s="351" t="s">
        <v>411</v>
      </c>
    </row>
    <row r="16" spans="1:1">
      <c r="A16" s="351" t="s">
        <v>314</v>
      </c>
    </row>
    <row r="17" spans="1:1">
      <c r="A17" s="351" t="s">
        <v>329</v>
      </c>
    </row>
    <row r="18" spans="1:1">
      <c r="A18" s="351" t="s">
        <v>400</v>
      </c>
    </row>
    <row r="19" spans="1:1">
      <c r="A19" s="351" t="s">
        <v>372</v>
      </c>
    </row>
  </sheetData>
  <phoneticPr fontId="10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4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2" max="2" width="6.625" customWidth="1"/>
    <col min="4" max="4" width="11.5" customWidth="1"/>
    <col min="5" max="5" width="22.875" customWidth="1"/>
    <col min="6" max="6" width="19.5" customWidth="1"/>
  </cols>
  <sheetData>
    <row r="1" spans="1:6">
      <c r="A1" s="369" t="s">
        <v>1504</v>
      </c>
      <c r="B1" s="369" t="s">
        <v>1505</v>
      </c>
      <c r="C1" s="370" t="s">
        <v>1506</v>
      </c>
      <c r="D1" s="370" t="s">
        <v>1507</v>
      </c>
      <c r="E1" s="370" t="s">
        <v>1508</v>
      </c>
      <c r="F1" s="370" t="s">
        <v>1509</v>
      </c>
    </row>
    <row r="2" spans="1:6">
      <c r="B2" s="320">
        <v>465</v>
      </c>
      <c r="C2" s="320" t="s">
        <v>1510</v>
      </c>
      <c r="D2" s="320" t="s">
        <v>1511</v>
      </c>
      <c r="E2" s="320" t="s">
        <v>1512</v>
      </c>
      <c r="F2" s="320" t="s">
        <v>1513</v>
      </c>
    </row>
    <row r="3" spans="1:6">
      <c r="B3" s="320">
        <v>468</v>
      </c>
      <c r="C3" s="320" t="s">
        <v>1514</v>
      </c>
      <c r="D3" s="320" t="s">
        <v>1515</v>
      </c>
      <c r="E3" s="320" t="s">
        <v>1516</v>
      </c>
      <c r="F3" s="320" t="s">
        <v>1517</v>
      </c>
    </row>
    <row r="4" spans="1:6">
      <c r="B4" s="320">
        <v>426</v>
      </c>
      <c r="C4" s="320" t="s">
        <v>365</v>
      </c>
      <c r="D4" s="320" t="s">
        <v>1117</v>
      </c>
      <c r="E4" s="320" t="s">
        <v>1518</v>
      </c>
      <c r="F4" s="320" t="s">
        <v>1519</v>
      </c>
    </row>
    <row r="5" spans="1:6">
      <c r="B5" s="320">
        <v>409</v>
      </c>
      <c r="C5" s="320" t="s">
        <v>1520</v>
      </c>
      <c r="D5" s="320" t="s">
        <v>1521</v>
      </c>
      <c r="E5" s="320" t="s">
        <v>1522</v>
      </c>
      <c r="F5" s="320" t="s">
        <v>1523</v>
      </c>
    </row>
    <row r="6" spans="1:6">
      <c r="B6" s="320">
        <v>416</v>
      </c>
      <c r="C6" s="320" t="s">
        <v>1524</v>
      </c>
      <c r="D6" s="320" t="s">
        <v>1525</v>
      </c>
      <c r="E6" s="320" t="s">
        <v>1526</v>
      </c>
      <c r="F6" s="320" t="s">
        <v>1527</v>
      </c>
    </row>
    <row r="7" spans="1:6">
      <c r="B7" s="320">
        <v>415</v>
      </c>
      <c r="C7" s="320" t="s">
        <v>1528</v>
      </c>
      <c r="D7" s="320" t="s">
        <v>1529</v>
      </c>
      <c r="E7" s="320" t="s">
        <v>1530</v>
      </c>
      <c r="F7" s="320" t="s">
        <v>1531</v>
      </c>
    </row>
    <row r="8" spans="1:6">
      <c r="B8" s="320">
        <v>453</v>
      </c>
      <c r="C8" s="320" t="s">
        <v>743</v>
      </c>
      <c r="D8" s="320" t="s">
        <v>1288</v>
      </c>
      <c r="E8" s="320" t="s">
        <v>1532</v>
      </c>
      <c r="F8" s="320" t="s">
        <v>1533</v>
      </c>
    </row>
    <row r="9" spans="1:6">
      <c r="B9" s="320">
        <v>459</v>
      </c>
      <c r="C9" s="320" t="s">
        <v>1534</v>
      </c>
      <c r="D9" s="320" t="s">
        <v>1535</v>
      </c>
      <c r="E9" s="320" t="s">
        <v>1536</v>
      </c>
      <c r="F9" s="320" t="s">
        <v>1537</v>
      </c>
    </row>
    <row r="10" spans="1:6">
      <c r="B10" s="320">
        <v>467</v>
      </c>
      <c r="C10" s="320" t="s">
        <v>1538</v>
      </c>
      <c r="D10" s="320" t="s">
        <v>1539</v>
      </c>
      <c r="E10" s="320" t="s">
        <v>1540</v>
      </c>
      <c r="F10" s="320" t="s">
        <v>1541</v>
      </c>
    </row>
    <row r="11" spans="1:6">
      <c r="B11" s="320">
        <v>452</v>
      </c>
      <c r="C11" s="320" t="s">
        <v>1542</v>
      </c>
      <c r="D11" s="320" t="s">
        <v>1542</v>
      </c>
      <c r="E11" s="320" t="s">
        <v>1543</v>
      </c>
      <c r="F11" s="320" t="s">
        <v>1544</v>
      </c>
    </row>
    <row r="12" spans="1:6">
      <c r="B12" s="320">
        <v>425</v>
      </c>
      <c r="C12" s="320" t="s">
        <v>714</v>
      </c>
      <c r="D12" s="320" t="s">
        <v>1212</v>
      </c>
      <c r="E12" s="320" t="s">
        <v>1545</v>
      </c>
      <c r="F12" s="320" t="s">
        <v>1546</v>
      </c>
    </row>
    <row r="13" spans="1:6">
      <c r="B13" s="320">
        <v>411</v>
      </c>
      <c r="C13" s="320" t="s">
        <v>1547</v>
      </c>
      <c r="D13" s="320" t="s">
        <v>1547</v>
      </c>
      <c r="E13" s="320" t="s">
        <v>1548</v>
      </c>
      <c r="F13" s="320" t="s">
        <v>1549</v>
      </c>
    </row>
    <row r="14" spans="1:6">
      <c r="B14" s="320">
        <v>451</v>
      </c>
      <c r="C14" s="320" t="s">
        <v>1550</v>
      </c>
      <c r="D14" s="320" t="s">
        <v>1551</v>
      </c>
      <c r="E14" s="320" t="s">
        <v>1552</v>
      </c>
      <c r="F14" s="320" t="s">
        <v>1553</v>
      </c>
    </row>
    <row r="15" spans="1:6">
      <c r="B15" s="320">
        <v>421</v>
      </c>
      <c r="C15" s="320" t="s">
        <v>1554</v>
      </c>
      <c r="D15" s="320" t="s">
        <v>1555</v>
      </c>
      <c r="E15" s="320" t="s">
        <v>1556</v>
      </c>
      <c r="F15" s="320" t="s">
        <v>1557</v>
      </c>
    </row>
    <row r="16" spans="1:6">
      <c r="B16" s="320">
        <v>419</v>
      </c>
      <c r="C16" s="320" t="s">
        <v>1558</v>
      </c>
      <c r="D16" s="320" t="s">
        <v>1559</v>
      </c>
      <c r="E16" s="320" t="s">
        <v>1560</v>
      </c>
      <c r="F16" s="320" t="s">
        <v>1561</v>
      </c>
    </row>
    <row r="17" spans="2:6">
      <c r="B17" s="320">
        <v>422</v>
      </c>
      <c r="C17" s="320" t="s">
        <v>1562</v>
      </c>
      <c r="D17" s="320" t="s">
        <v>1563</v>
      </c>
      <c r="E17" s="320" t="s">
        <v>1564</v>
      </c>
      <c r="F17" s="320" t="s">
        <v>1565</v>
      </c>
    </row>
    <row r="18" spans="2:6">
      <c r="B18" s="320">
        <v>406</v>
      </c>
      <c r="C18" s="320" t="s">
        <v>599</v>
      </c>
      <c r="D18" s="320" t="s">
        <v>599</v>
      </c>
      <c r="E18" s="320" t="s">
        <v>1566</v>
      </c>
      <c r="F18" s="320" t="s">
        <v>1567</v>
      </c>
    </row>
    <row r="19" spans="2:6">
      <c r="B19" s="320">
        <v>417</v>
      </c>
      <c r="C19" s="320" t="s">
        <v>1568</v>
      </c>
      <c r="D19" s="320" t="s">
        <v>1569</v>
      </c>
      <c r="E19" s="320" t="s">
        <v>1570</v>
      </c>
      <c r="F19" s="320" t="s">
        <v>1571</v>
      </c>
    </row>
    <row r="20" spans="2:6">
      <c r="B20" s="320">
        <v>438</v>
      </c>
      <c r="C20" s="320" t="s">
        <v>1572</v>
      </c>
      <c r="D20" s="320" t="s">
        <v>1572</v>
      </c>
      <c r="E20" s="320" t="s">
        <v>1573</v>
      </c>
      <c r="F20" s="320" t="s">
        <v>1574</v>
      </c>
    </row>
    <row r="21" spans="2:6">
      <c r="B21" s="320">
        <v>443</v>
      </c>
      <c r="C21" s="320" t="s">
        <v>1575</v>
      </c>
      <c r="D21" s="320" t="s">
        <v>1576</v>
      </c>
      <c r="E21" s="320" t="s">
        <v>1577</v>
      </c>
      <c r="F21" s="320" t="s">
        <v>1578</v>
      </c>
    </row>
    <row r="22" spans="2:6">
      <c r="B22" s="320">
        <v>450</v>
      </c>
      <c r="C22" s="320" t="s">
        <v>1579</v>
      </c>
      <c r="D22" s="320" t="s">
        <v>1580</v>
      </c>
      <c r="E22" s="320" t="s">
        <v>1581</v>
      </c>
      <c r="F22" s="320" t="s">
        <v>1582</v>
      </c>
    </row>
    <row r="23" spans="2:6">
      <c r="B23" s="320">
        <v>447</v>
      </c>
      <c r="C23" s="320" t="s">
        <v>1583</v>
      </c>
      <c r="D23" s="320" t="s">
        <v>1584</v>
      </c>
      <c r="E23" s="320" t="s">
        <v>1585</v>
      </c>
      <c r="F23" s="320" t="s">
        <v>1586</v>
      </c>
    </row>
    <row r="24" spans="2:6">
      <c r="B24" s="320">
        <v>446</v>
      </c>
      <c r="C24" s="320" t="s">
        <v>1587</v>
      </c>
      <c r="D24" s="320" t="s">
        <v>546</v>
      </c>
      <c r="E24" s="320" t="s">
        <v>1588</v>
      </c>
      <c r="F24" s="320" t="s">
        <v>1589</v>
      </c>
    </row>
    <row r="25" spans="2:6">
      <c r="B25" s="320">
        <v>435</v>
      </c>
      <c r="C25" s="320" t="s">
        <v>1590</v>
      </c>
      <c r="D25" s="320" t="s">
        <v>1591</v>
      </c>
      <c r="E25" s="320" t="s">
        <v>1592</v>
      </c>
      <c r="F25" s="320" t="s">
        <v>1593</v>
      </c>
    </row>
    <row r="26" spans="2:6">
      <c r="B26" s="320">
        <v>158</v>
      </c>
      <c r="C26" s="320" t="s">
        <v>1594</v>
      </c>
      <c r="D26" s="320" t="s">
        <v>1595</v>
      </c>
      <c r="E26" s="320" t="s">
        <v>1596</v>
      </c>
      <c r="F26" s="320" t="s">
        <v>1597</v>
      </c>
    </row>
    <row r="27" spans="2:6">
      <c r="B27" s="320">
        <v>441</v>
      </c>
      <c r="C27" s="320" t="s">
        <v>1598</v>
      </c>
      <c r="D27" s="320" t="s">
        <v>1599</v>
      </c>
      <c r="E27" s="320" t="s">
        <v>1600</v>
      </c>
      <c r="F27" s="320" t="s">
        <v>1601</v>
      </c>
    </row>
    <row r="28" spans="2:6">
      <c r="B28" s="320">
        <v>455</v>
      </c>
      <c r="C28" s="320" t="s">
        <v>1602</v>
      </c>
      <c r="D28" s="320" t="s">
        <v>1603</v>
      </c>
      <c r="E28" s="320" t="s">
        <v>1604</v>
      </c>
      <c r="F28" s="320" t="s">
        <v>1605</v>
      </c>
    </row>
    <row r="29" spans="2:6">
      <c r="B29" s="320">
        <v>428</v>
      </c>
      <c r="C29" s="320" t="s">
        <v>1606</v>
      </c>
      <c r="D29" s="320" t="s">
        <v>1607</v>
      </c>
      <c r="E29" s="320" t="s">
        <v>1608</v>
      </c>
      <c r="F29" s="320" t="s">
        <v>1609</v>
      </c>
    </row>
    <row r="30" spans="2:6">
      <c r="B30" s="320">
        <v>439</v>
      </c>
      <c r="C30" s="320" t="s">
        <v>1610</v>
      </c>
      <c r="D30" s="320" t="s">
        <v>1611</v>
      </c>
      <c r="E30" s="320" t="s">
        <v>1612</v>
      </c>
      <c r="F30" s="320" t="s">
        <v>1613</v>
      </c>
    </row>
    <row r="31" spans="2:6">
      <c r="B31" s="320">
        <v>448</v>
      </c>
      <c r="C31" s="320" t="s">
        <v>1614</v>
      </c>
      <c r="D31" s="320" t="s">
        <v>1615</v>
      </c>
      <c r="E31" s="320" t="s">
        <v>1616</v>
      </c>
      <c r="F31" s="320" t="s">
        <v>1617</v>
      </c>
    </row>
    <row r="32" spans="2:6">
      <c r="B32" s="320">
        <v>454</v>
      </c>
      <c r="C32" s="320" t="s">
        <v>1618</v>
      </c>
      <c r="D32" s="320" t="s">
        <v>1618</v>
      </c>
      <c r="E32" s="320" t="s">
        <v>1619</v>
      </c>
      <c r="F32" s="320" t="s">
        <v>1620</v>
      </c>
    </row>
    <row r="33" spans="1:6">
      <c r="B33" s="320">
        <v>456</v>
      </c>
      <c r="C33" s="320" t="s">
        <v>1621</v>
      </c>
      <c r="D33" s="320" t="s">
        <v>1622</v>
      </c>
      <c r="E33" s="320" t="s">
        <v>1623</v>
      </c>
      <c r="F33" s="320" t="s">
        <v>1624</v>
      </c>
    </row>
    <row r="34" spans="1:6">
      <c r="B34" s="320">
        <v>418</v>
      </c>
      <c r="C34" s="320" t="s">
        <v>1625</v>
      </c>
      <c r="D34" s="320" t="s">
        <v>1626</v>
      </c>
      <c r="E34" s="320" t="s">
        <v>1627</v>
      </c>
      <c r="F34" s="320" t="s">
        <v>1628</v>
      </c>
    </row>
    <row r="35" spans="1:6">
      <c r="B35" s="320">
        <v>423</v>
      </c>
      <c r="C35" s="320" t="s">
        <v>1629</v>
      </c>
      <c r="D35" s="320" t="s">
        <v>1630</v>
      </c>
      <c r="E35" s="320" t="s">
        <v>1631</v>
      </c>
      <c r="F35" s="320" t="s">
        <v>1632</v>
      </c>
    </row>
    <row r="36" spans="1:6">
      <c r="B36" s="320">
        <v>436</v>
      </c>
      <c r="C36" s="320" t="s">
        <v>1633</v>
      </c>
      <c r="D36" s="320" t="s">
        <v>1633</v>
      </c>
      <c r="E36" s="320" t="s">
        <v>1634</v>
      </c>
      <c r="F36" s="320" t="s">
        <v>1635</v>
      </c>
    </row>
    <row r="37" spans="1:6">
      <c r="B37" s="320">
        <v>182</v>
      </c>
      <c r="C37" s="320" t="s">
        <v>1636</v>
      </c>
      <c r="D37" s="320" t="s">
        <v>1637</v>
      </c>
      <c r="E37" s="320" t="s">
        <v>1638</v>
      </c>
      <c r="F37" s="320" t="s">
        <v>1639</v>
      </c>
    </row>
    <row r="38" spans="1:6">
      <c r="B38" s="320">
        <v>424</v>
      </c>
      <c r="C38" s="320" t="s">
        <v>1640</v>
      </c>
      <c r="D38" s="320" t="s">
        <v>1640</v>
      </c>
      <c r="E38" s="320" t="s">
        <v>1641</v>
      </c>
      <c r="F38" s="320" t="s">
        <v>1642</v>
      </c>
    </row>
    <row r="39" spans="1:6">
      <c r="B39" s="320">
        <v>437</v>
      </c>
      <c r="C39" s="320" t="s">
        <v>583</v>
      </c>
      <c r="D39" s="320" t="s">
        <v>1238</v>
      </c>
      <c r="E39" s="320" t="s">
        <v>1643</v>
      </c>
      <c r="F39" s="320" t="s">
        <v>1644</v>
      </c>
    </row>
    <row r="40" spans="1:6">
      <c r="B40" s="320">
        <v>153</v>
      </c>
      <c r="C40" s="320" t="s">
        <v>1645</v>
      </c>
      <c r="D40" s="320" t="s">
        <v>1646</v>
      </c>
      <c r="E40" s="320" t="s">
        <v>1647</v>
      </c>
      <c r="F40" s="320" t="s">
        <v>1648</v>
      </c>
    </row>
    <row r="43" spans="1:6">
      <c r="A43" s="10" t="s">
        <v>175</v>
      </c>
    </row>
    <row r="44" spans="1:6">
      <c r="B44" s="371">
        <v>701</v>
      </c>
      <c r="C44" s="320" t="s">
        <v>1649</v>
      </c>
      <c r="D44" s="320" t="s">
        <v>1650</v>
      </c>
      <c r="E44" s="320" t="s">
        <v>1651</v>
      </c>
      <c r="F44" s="320" t="s">
        <v>1652</v>
      </c>
    </row>
  </sheetData>
  <phoneticPr fontId="10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00"/>
  <sheetViews>
    <sheetView workbookViewId="0"/>
  </sheetViews>
  <sheetFormatPr defaultColWidth="11.25" defaultRowHeight="15" customHeight="1"/>
  <cols>
    <col min="1" max="1" width="10" customWidth="1"/>
    <col min="2" max="2" width="10.75" customWidth="1"/>
    <col min="3" max="4" width="10.375" customWidth="1"/>
    <col min="5" max="5" width="17.5" customWidth="1"/>
    <col min="6" max="6" width="16.875" customWidth="1"/>
    <col min="7" max="7" width="9.75" customWidth="1"/>
  </cols>
  <sheetData>
    <row r="1" spans="1:22">
      <c r="A1" s="372" t="s">
        <v>1653</v>
      </c>
      <c r="B1" s="373" t="s">
        <v>1654</v>
      </c>
      <c r="C1" s="374" t="s">
        <v>1506</v>
      </c>
      <c r="D1" s="374" t="s">
        <v>1507</v>
      </c>
      <c r="E1" s="374" t="s">
        <v>1508</v>
      </c>
      <c r="F1" s="374" t="s">
        <v>1509</v>
      </c>
      <c r="G1" s="375" t="s">
        <v>1655</v>
      </c>
      <c r="O1" s="376" t="s">
        <v>1653</v>
      </c>
      <c r="P1" s="377" t="s">
        <v>1654</v>
      </c>
      <c r="Q1" s="377" t="s">
        <v>1656</v>
      </c>
      <c r="R1" s="377" t="s">
        <v>1657</v>
      </c>
      <c r="S1" s="378" t="s">
        <v>1658</v>
      </c>
      <c r="T1" s="377" t="s">
        <v>1659</v>
      </c>
      <c r="U1" s="379" t="s">
        <v>1660</v>
      </c>
      <c r="V1" s="380"/>
    </row>
    <row r="2" spans="1:22">
      <c r="A2" s="303"/>
      <c r="B2" s="381" t="s">
        <v>1661</v>
      </c>
      <c r="C2" s="382" t="s">
        <v>1662</v>
      </c>
      <c r="D2" s="383" t="s">
        <v>1663</v>
      </c>
      <c r="E2" s="384" t="s">
        <v>1501</v>
      </c>
      <c r="F2" s="384" t="s">
        <v>1664</v>
      </c>
      <c r="G2" s="10" t="s">
        <v>1665</v>
      </c>
      <c r="O2" s="385">
        <v>1</v>
      </c>
      <c r="P2" s="386" t="s">
        <v>1666</v>
      </c>
      <c r="Q2" s="387" t="s">
        <v>1003</v>
      </c>
      <c r="R2" s="388" t="s">
        <v>1667</v>
      </c>
      <c r="S2" s="389" t="s">
        <v>1668</v>
      </c>
      <c r="T2" s="389" t="s">
        <v>1669</v>
      </c>
      <c r="U2" s="10" t="s">
        <v>1670</v>
      </c>
      <c r="V2" s="10" t="s">
        <v>1671</v>
      </c>
    </row>
    <row r="3" spans="1:22">
      <c r="A3" s="390"/>
      <c r="B3" s="381" t="s">
        <v>1672</v>
      </c>
      <c r="C3" s="383" t="s">
        <v>1673</v>
      </c>
      <c r="D3" s="383" t="s">
        <v>1674</v>
      </c>
      <c r="E3" s="384" t="s">
        <v>1675</v>
      </c>
      <c r="F3" s="384" t="s">
        <v>1676</v>
      </c>
      <c r="G3" s="10" t="s">
        <v>1665</v>
      </c>
      <c r="O3" s="385">
        <v>2</v>
      </c>
      <c r="P3" s="386" t="s">
        <v>1677</v>
      </c>
      <c r="Q3" s="387" t="s">
        <v>1678</v>
      </c>
      <c r="R3" s="388" t="s">
        <v>1679</v>
      </c>
      <c r="S3" s="389" t="s">
        <v>1680</v>
      </c>
      <c r="T3" s="389" t="s">
        <v>1681</v>
      </c>
      <c r="U3" s="10" t="s">
        <v>1682</v>
      </c>
      <c r="V3" s="10" t="s">
        <v>1683</v>
      </c>
    </row>
    <row r="4" spans="1:22">
      <c r="A4" s="303"/>
      <c r="B4" s="381" t="s">
        <v>1684</v>
      </c>
      <c r="C4" s="382" t="s">
        <v>1685</v>
      </c>
      <c r="D4" s="383" t="s">
        <v>1686</v>
      </c>
      <c r="E4" s="384" t="s">
        <v>1687</v>
      </c>
      <c r="F4" s="384" t="s">
        <v>1688</v>
      </c>
      <c r="G4" s="10" t="s">
        <v>1665</v>
      </c>
      <c r="O4" s="385">
        <v>3</v>
      </c>
      <c r="P4" s="386" t="s">
        <v>1672</v>
      </c>
      <c r="Q4" s="388" t="s">
        <v>1673</v>
      </c>
      <c r="R4" s="388" t="s">
        <v>1674</v>
      </c>
      <c r="S4" s="389" t="s">
        <v>1676</v>
      </c>
      <c r="T4" s="389" t="s">
        <v>1675</v>
      </c>
      <c r="U4" s="10" t="s">
        <v>1682</v>
      </c>
      <c r="V4" s="10" t="s">
        <v>1671</v>
      </c>
    </row>
    <row r="5" spans="1:22">
      <c r="A5" s="390"/>
      <c r="B5" s="381" t="s">
        <v>1677</v>
      </c>
      <c r="C5" s="382" t="s">
        <v>1678</v>
      </c>
      <c r="D5" s="383" t="s">
        <v>1679</v>
      </c>
      <c r="E5" s="384" t="s">
        <v>1681</v>
      </c>
      <c r="F5" s="384" t="s">
        <v>1680</v>
      </c>
      <c r="G5" s="10" t="s">
        <v>1665</v>
      </c>
      <c r="O5" s="385">
        <v>4</v>
      </c>
      <c r="P5" s="386" t="s">
        <v>1684</v>
      </c>
      <c r="Q5" s="387" t="s">
        <v>1685</v>
      </c>
      <c r="R5" s="388" t="s">
        <v>1686</v>
      </c>
      <c r="S5" s="389" t="s">
        <v>1688</v>
      </c>
      <c r="T5" s="389" t="s">
        <v>1687</v>
      </c>
      <c r="U5" s="10" t="s">
        <v>1682</v>
      </c>
      <c r="V5" s="10" t="s">
        <v>1671</v>
      </c>
    </row>
    <row r="6" spans="1:22">
      <c r="A6" s="303"/>
      <c r="B6" s="381" t="s">
        <v>1689</v>
      </c>
      <c r="C6" s="382" t="s">
        <v>1690</v>
      </c>
      <c r="D6" s="383" t="s">
        <v>1691</v>
      </c>
      <c r="E6" s="384" t="s">
        <v>1692</v>
      </c>
      <c r="F6" s="384" t="s">
        <v>1693</v>
      </c>
      <c r="G6" s="10" t="s">
        <v>1665</v>
      </c>
      <c r="O6" s="385">
        <v>5</v>
      </c>
      <c r="P6" s="386" t="s">
        <v>1689</v>
      </c>
      <c r="Q6" s="387" t="s">
        <v>1690</v>
      </c>
      <c r="R6" s="388" t="s">
        <v>1691</v>
      </c>
      <c r="S6" s="389" t="s">
        <v>1693</v>
      </c>
      <c r="T6" s="389" t="s">
        <v>1692</v>
      </c>
      <c r="U6" s="10" t="s">
        <v>1682</v>
      </c>
      <c r="V6" s="10" t="s">
        <v>1683</v>
      </c>
    </row>
    <row r="7" spans="1:22">
      <c r="A7" s="390"/>
      <c r="B7" s="381" t="s">
        <v>1694</v>
      </c>
      <c r="C7" s="382" t="s">
        <v>1695</v>
      </c>
      <c r="D7" s="382" t="s">
        <v>1696</v>
      </c>
      <c r="E7" s="382" t="s">
        <v>1697</v>
      </c>
      <c r="F7" s="382" t="s">
        <v>1698</v>
      </c>
      <c r="G7" s="10" t="s">
        <v>1665</v>
      </c>
      <c r="O7" s="385">
        <v>6</v>
      </c>
      <c r="P7" s="386" t="s">
        <v>1699</v>
      </c>
      <c r="Q7" s="387" t="s">
        <v>1006</v>
      </c>
      <c r="R7" s="388" t="s">
        <v>1006</v>
      </c>
      <c r="S7" s="389" t="s">
        <v>1700</v>
      </c>
      <c r="T7" s="389" t="s">
        <v>1701</v>
      </c>
      <c r="U7" s="10" t="s">
        <v>1702</v>
      </c>
      <c r="V7" s="10" t="s">
        <v>1703</v>
      </c>
    </row>
    <row r="8" spans="1:22">
      <c r="A8" s="372" t="s">
        <v>1000</v>
      </c>
      <c r="B8" s="373" t="s">
        <v>1654</v>
      </c>
      <c r="C8" s="374" t="s">
        <v>1506</v>
      </c>
      <c r="D8" s="374" t="s">
        <v>1507</v>
      </c>
      <c r="E8" s="374" t="s">
        <v>1508</v>
      </c>
      <c r="F8" s="374" t="s">
        <v>1509</v>
      </c>
      <c r="O8" s="385">
        <v>7</v>
      </c>
      <c r="P8" s="386" t="s">
        <v>1704</v>
      </c>
      <c r="Q8" s="387" t="s">
        <v>1007</v>
      </c>
      <c r="R8" s="388" t="s">
        <v>1007</v>
      </c>
      <c r="S8" s="389" t="s">
        <v>1705</v>
      </c>
      <c r="T8" s="389" t="s">
        <v>1706</v>
      </c>
      <c r="U8" s="10" t="s">
        <v>1702</v>
      </c>
      <c r="V8" s="10" t="s">
        <v>1703</v>
      </c>
    </row>
    <row r="9" spans="1:22">
      <c r="A9" s="303">
        <v>1</v>
      </c>
      <c r="B9" s="391" t="s">
        <v>1666</v>
      </c>
      <c r="C9" s="382" t="s">
        <v>1003</v>
      </c>
      <c r="D9" s="383" t="s">
        <v>1667</v>
      </c>
      <c r="E9" s="384" t="s">
        <v>1669</v>
      </c>
      <c r="F9" s="384" t="s">
        <v>1668</v>
      </c>
      <c r="O9" s="385">
        <v>8</v>
      </c>
      <c r="P9" s="386" t="s">
        <v>1707</v>
      </c>
      <c r="Q9" s="387" t="s">
        <v>1008</v>
      </c>
      <c r="R9" s="388" t="s">
        <v>1008</v>
      </c>
      <c r="S9" s="389" t="s">
        <v>1708</v>
      </c>
      <c r="T9" s="389" t="s">
        <v>1709</v>
      </c>
      <c r="U9" s="10" t="s">
        <v>1702</v>
      </c>
      <c r="V9" s="10" t="s">
        <v>1703</v>
      </c>
    </row>
    <row r="10" spans="1:22">
      <c r="A10" s="303">
        <v>2</v>
      </c>
      <c r="B10" s="391" t="s">
        <v>1710</v>
      </c>
      <c r="C10" s="382" t="s">
        <v>1004</v>
      </c>
      <c r="D10" s="383" t="s">
        <v>1711</v>
      </c>
      <c r="E10" s="384" t="s">
        <v>1712</v>
      </c>
      <c r="F10" s="384" t="s">
        <v>1713</v>
      </c>
      <c r="O10" s="385">
        <v>9</v>
      </c>
      <c r="P10" s="392" t="s">
        <v>1714</v>
      </c>
      <c r="Q10" s="393" t="s">
        <v>1715</v>
      </c>
      <c r="R10" s="394" t="s">
        <v>1716</v>
      </c>
      <c r="S10" s="395" t="s">
        <v>1717</v>
      </c>
      <c r="T10" s="395" t="s">
        <v>1718</v>
      </c>
      <c r="U10" s="396" t="s">
        <v>1682</v>
      </c>
      <c r="V10" s="397"/>
    </row>
    <row r="11" spans="1:22">
      <c r="A11" s="372" t="s">
        <v>1001</v>
      </c>
      <c r="B11" s="373" t="s">
        <v>1654</v>
      </c>
      <c r="C11" s="374" t="s">
        <v>1506</v>
      </c>
      <c r="D11" s="374" t="s">
        <v>1507</v>
      </c>
      <c r="E11" s="374" t="s">
        <v>1508</v>
      </c>
      <c r="F11" s="374" t="s">
        <v>1509</v>
      </c>
      <c r="O11" s="385">
        <v>10</v>
      </c>
      <c r="P11" s="392" t="s">
        <v>1719</v>
      </c>
      <c r="Q11" s="393" t="s">
        <v>1720</v>
      </c>
      <c r="R11" s="394" t="s">
        <v>1721</v>
      </c>
      <c r="S11" s="395" t="s">
        <v>1722</v>
      </c>
      <c r="T11" s="395" t="s">
        <v>1723</v>
      </c>
      <c r="U11" s="396" t="s">
        <v>1682</v>
      </c>
      <c r="V11" s="397"/>
    </row>
    <row r="12" spans="1:22">
      <c r="A12" s="398">
        <v>1</v>
      </c>
      <c r="B12" s="399" t="s">
        <v>1724</v>
      </c>
      <c r="C12" s="382" t="s">
        <v>1725</v>
      </c>
      <c r="D12" s="382" t="s">
        <v>1726</v>
      </c>
      <c r="E12" s="382" t="s">
        <v>1727</v>
      </c>
      <c r="F12" s="382" t="s">
        <v>1728</v>
      </c>
      <c r="O12" s="385"/>
      <c r="P12" s="386"/>
      <c r="Q12" s="387"/>
      <c r="R12" s="388"/>
      <c r="S12" s="389"/>
      <c r="T12" s="389"/>
      <c r="U12" s="10"/>
      <c r="V12" s="10"/>
    </row>
    <row r="13" spans="1:22">
      <c r="A13" s="303">
        <v>2</v>
      </c>
      <c r="B13" s="391" t="s">
        <v>1699</v>
      </c>
      <c r="C13" s="382" t="s">
        <v>1006</v>
      </c>
      <c r="D13" s="383" t="s">
        <v>1006</v>
      </c>
      <c r="E13" s="384" t="s">
        <v>1701</v>
      </c>
      <c r="F13" s="384" t="s">
        <v>1700</v>
      </c>
      <c r="O13" s="385">
        <v>11</v>
      </c>
      <c r="P13" s="386" t="s">
        <v>1710</v>
      </c>
      <c r="Q13" s="387" t="s">
        <v>1004</v>
      </c>
      <c r="R13" s="388" t="s">
        <v>1711</v>
      </c>
      <c r="S13" s="389" t="s">
        <v>1713</v>
      </c>
      <c r="T13" s="389" t="s">
        <v>1712</v>
      </c>
      <c r="U13" s="10" t="s">
        <v>1670</v>
      </c>
      <c r="V13" s="10" t="s">
        <v>1671</v>
      </c>
    </row>
    <row r="14" spans="1:22">
      <c r="A14" s="398">
        <v>3</v>
      </c>
      <c r="B14" s="391" t="s">
        <v>1704</v>
      </c>
      <c r="C14" s="382" t="s">
        <v>1007</v>
      </c>
      <c r="D14" s="383" t="s">
        <v>1007</v>
      </c>
      <c r="E14" s="384" t="s">
        <v>1706</v>
      </c>
      <c r="F14" s="384" t="s">
        <v>1705</v>
      </c>
      <c r="O14" s="385">
        <v>12</v>
      </c>
      <c r="P14" s="386" t="s">
        <v>1694</v>
      </c>
      <c r="Q14" s="387" t="s">
        <v>1695</v>
      </c>
      <c r="R14" s="387" t="s">
        <v>1696</v>
      </c>
      <c r="S14" s="387" t="s">
        <v>1698</v>
      </c>
      <c r="T14" s="387" t="s">
        <v>1697</v>
      </c>
      <c r="U14" s="10" t="s">
        <v>1682</v>
      </c>
      <c r="V14" s="10" t="s">
        <v>1683</v>
      </c>
    </row>
    <row r="15" spans="1:22">
      <c r="A15" s="303">
        <v>4</v>
      </c>
      <c r="B15" s="391" t="s">
        <v>1707</v>
      </c>
      <c r="C15" s="382" t="s">
        <v>1008</v>
      </c>
      <c r="D15" s="383" t="s">
        <v>1008</v>
      </c>
      <c r="E15" s="384" t="s">
        <v>1709</v>
      </c>
      <c r="F15" s="384" t="s">
        <v>1708</v>
      </c>
      <c r="O15" s="385">
        <v>13</v>
      </c>
      <c r="P15" s="386" t="s">
        <v>1729</v>
      </c>
      <c r="Q15" s="387" t="s">
        <v>1009</v>
      </c>
      <c r="R15" s="387" t="s">
        <v>1730</v>
      </c>
      <c r="S15" s="387" t="s">
        <v>1731</v>
      </c>
      <c r="T15" s="387" t="s">
        <v>1732</v>
      </c>
      <c r="U15" s="10" t="s">
        <v>1702</v>
      </c>
      <c r="V15" s="10" t="s">
        <v>1703</v>
      </c>
    </row>
    <row r="16" spans="1:22">
      <c r="A16" s="398">
        <v>5</v>
      </c>
      <c r="B16" s="391" t="s">
        <v>1729</v>
      </c>
      <c r="C16" s="382" t="s">
        <v>1009</v>
      </c>
      <c r="D16" s="382" t="s">
        <v>1730</v>
      </c>
      <c r="E16" s="382" t="s">
        <v>1732</v>
      </c>
      <c r="F16" s="382" t="s">
        <v>1731</v>
      </c>
      <c r="O16" s="385">
        <v>14</v>
      </c>
      <c r="P16" s="386" t="s">
        <v>1733</v>
      </c>
      <c r="Q16" s="387" t="s">
        <v>1010</v>
      </c>
      <c r="R16" s="388" t="s">
        <v>1734</v>
      </c>
      <c r="S16" s="389" t="s">
        <v>1735</v>
      </c>
      <c r="T16" s="389" t="s">
        <v>1736</v>
      </c>
      <c r="U16" s="10" t="s">
        <v>1702</v>
      </c>
      <c r="V16" s="10" t="s">
        <v>1703</v>
      </c>
    </row>
    <row r="17" spans="1:22">
      <c r="A17" s="303">
        <v>6</v>
      </c>
      <c r="B17" s="391" t="s">
        <v>1733</v>
      </c>
      <c r="C17" s="382" t="s">
        <v>1010</v>
      </c>
      <c r="D17" s="383" t="s">
        <v>1734</v>
      </c>
      <c r="E17" s="384" t="s">
        <v>1736</v>
      </c>
      <c r="F17" s="384" t="s">
        <v>1735</v>
      </c>
      <c r="O17" s="385">
        <v>15</v>
      </c>
      <c r="P17" s="400" t="s">
        <v>1737</v>
      </c>
      <c r="Q17" s="401" t="s">
        <v>1738</v>
      </c>
      <c r="R17" s="401" t="s">
        <v>1739</v>
      </c>
      <c r="S17" s="402" t="s">
        <v>1740</v>
      </c>
      <c r="T17" s="402" t="s">
        <v>1741</v>
      </c>
      <c r="U17" s="403" t="s">
        <v>1702</v>
      </c>
      <c r="V17" s="404"/>
    </row>
    <row r="18" spans="1:22">
      <c r="O18" s="385">
        <v>16</v>
      </c>
      <c r="P18" s="400" t="s">
        <v>1742</v>
      </c>
      <c r="Q18" s="405" t="s">
        <v>1743</v>
      </c>
      <c r="R18" s="401" t="s">
        <v>1744</v>
      </c>
      <c r="S18" s="402" t="s">
        <v>1745</v>
      </c>
      <c r="T18" s="402" t="s">
        <v>1746</v>
      </c>
      <c r="U18" s="403" t="s">
        <v>1702</v>
      </c>
      <c r="V18" s="404"/>
    </row>
    <row r="19" spans="1:22">
      <c r="O19" s="385">
        <v>17</v>
      </c>
      <c r="P19" s="386" t="s">
        <v>1661</v>
      </c>
      <c r="Q19" s="387" t="s">
        <v>1662</v>
      </c>
      <c r="R19" s="388" t="s">
        <v>1663</v>
      </c>
      <c r="S19" s="389" t="s">
        <v>1664</v>
      </c>
      <c r="T19" s="389" t="s">
        <v>1501</v>
      </c>
      <c r="U19" s="10" t="s">
        <v>1682</v>
      </c>
      <c r="V19" s="10" t="s">
        <v>1747</v>
      </c>
    </row>
    <row r="20" spans="1:22">
      <c r="A20" s="3"/>
      <c r="O20" s="385">
        <v>18</v>
      </c>
      <c r="P20" s="400" t="s">
        <v>1748</v>
      </c>
      <c r="Q20" s="405" t="s">
        <v>1749</v>
      </c>
      <c r="R20" s="401" t="s">
        <v>1750</v>
      </c>
      <c r="S20" s="402" t="s">
        <v>1751</v>
      </c>
      <c r="T20" s="402" t="s">
        <v>1752</v>
      </c>
      <c r="U20" s="403" t="s">
        <v>1682</v>
      </c>
      <c r="V20" s="404"/>
    </row>
    <row r="21" spans="1:22">
      <c r="A21" s="3"/>
      <c r="O21" s="385">
        <v>19</v>
      </c>
      <c r="P21" s="400" t="s">
        <v>1753</v>
      </c>
      <c r="Q21" s="401" t="s">
        <v>1754</v>
      </c>
      <c r="R21" s="401" t="s">
        <v>1755</v>
      </c>
      <c r="S21" s="402" t="s">
        <v>1756</v>
      </c>
      <c r="T21" s="402" t="s">
        <v>1757</v>
      </c>
      <c r="U21" s="403" t="s">
        <v>1682</v>
      </c>
      <c r="V21" s="404"/>
    </row>
    <row r="22" spans="1:22">
      <c r="A22" s="3"/>
      <c r="O22" s="385">
        <v>20</v>
      </c>
      <c r="P22" s="400" t="s">
        <v>1758</v>
      </c>
      <c r="Q22" s="405" t="s">
        <v>1759</v>
      </c>
      <c r="R22" s="401" t="s">
        <v>1760</v>
      </c>
      <c r="S22" s="402" t="s">
        <v>1761</v>
      </c>
      <c r="T22" s="402" t="s">
        <v>1762</v>
      </c>
      <c r="U22" s="403" t="s">
        <v>1682</v>
      </c>
      <c r="V22" s="404"/>
    </row>
    <row r="23" spans="1:22">
      <c r="A23" s="3"/>
      <c r="O23" s="385">
        <v>21</v>
      </c>
      <c r="P23" s="400" t="s">
        <v>1763</v>
      </c>
      <c r="Q23" s="405" t="s">
        <v>1764</v>
      </c>
      <c r="R23" s="401" t="s">
        <v>1765</v>
      </c>
      <c r="S23" s="402" t="s">
        <v>1766</v>
      </c>
      <c r="T23" s="402" t="s">
        <v>1767</v>
      </c>
      <c r="U23" s="403" t="s">
        <v>1682</v>
      </c>
      <c r="V23" s="404"/>
    </row>
    <row r="24" spans="1:22">
      <c r="A24" s="3"/>
    </row>
    <row r="25" spans="1:22">
      <c r="A25" s="3"/>
    </row>
    <row r="26" spans="1:22">
      <c r="A26" s="3"/>
    </row>
    <row r="27" spans="1:22">
      <c r="A27" s="3"/>
    </row>
    <row r="28" spans="1:22">
      <c r="A28" s="3"/>
    </row>
    <row r="29" spans="1:22">
      <c r="A29" s="3"/>
    </row>
    <row r="30" spans="1:22">
      <c r="A30" s="3"/>
    </row>
    <row r="31" spans="1:22">
      <c r="A31" s="3"/>
    </row>
    <row r="32" spans="1:22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1">
      <c r="A817" s="3"/>
    </row>
    <row r="818" spans="1:1">
      <c r="A818" s="3"/>
    </row>
    <row r="819" spans="1:1">
      <c r="A819" s="3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3"/>
    </row>
    <row r="941" spans="1:1">
      <c r="A941" s="3"/>
    </row>
    <row r="942" spans="1:1">
      <c r="A942" s="3"/>
    </row>
    <row r="943" spans="1:1">
      <c r="A943" s="3"/>
    </row>
    <row r="944" spans="1:1">
      <c r="A944" s="3"/>
    </row>
    <row r="945" spans="1:1">
      <c r="A945" s="3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1">
      <c r="A961" s="3"/>
    </row>
    <row r="962" spans="1:1">
      <c r="A962" s="3"/>
    </row>
    <row r="963" spans="1:1">
      <c r="A963" s="3"/>
    </row>
    <row r="964" spans="1:1">
      <c r="A964" s="3"/>
    </row>
    <row r="965" spans="1:1">
      <c r="A965" s="3"/>
    </row>
    <row r="966" spans="1:1">
      <c r="A966" s="3"/>
    </row>
    <row r="967" spans="1:1">
      <c r="A967" s="3"/>
    </row>
    <row r="968" spans="1:1">
      <c r="A968" s="3"/>
    </row>
    <row r="969" spans="1:1">
      <c r="A969" s="3"/>
    </row>
    <row r="970" spans="1:1">
      <c r="A970" s="3"/>
    </row>
    <row r="971" spans="1:1">
      <c r="A971" s="3"/>
    </row>
    <row r="972" spans="1:1">
      <c r="A972" s="3"/>
    </row>
    <row r="973" spans="1:1">
      <c r="A973" s="3"/>
    </row>
    <row r="974" spans="1:1">
      <c r="A974" s="3"/>
    </row>
    <row r="975" spans="1:1">
      <c r="A975" s="3"/>
    </row>
    <row r="976" spans="1:1">
      <c r="A976" s="3"/>
    </row>
    <row r="977" spans="1:1">
      <c r="A977" s="3"/>
    </row>
    <row r="978" spans="1:1">
      <c r="A978" s="3"/>
    </row>
    <row r="979" spans="1:1">
      <c r="A979" s="3"/>
    </row>
    <row r="980" spans="1:1">
      <c r="A980" s="3"/>
    </row>
    <row r="981" spans="1:1">
      <c r="A981" s="3"/>
    </row>
    <row r="982" spans="1:1">
      <c r="A982" s="3"/>
    </row>
    <row r="983" spans="1:1">
      <c r="A983" s="3"/>
    </row>
    <row r="984" spans="1:1">
      <c r="A984" s="3"/>
    </row>
    <row r="985" spans="1:1">
      <c r="A985" s="3"/>
    </row>
    <row r="986" spans="1:1">
      <c r="A986" s="3"/>
    </row>
    <row r="987" spans="1:1">
      <c r="A987" s="3"/>
    </row>
    <row r="988" spans="1:1">
      <c r="A988" s="3"/>
    </row>
    <row r="989" spans="1:1">
      <c r="A989" s="3"/>
    </row>
    <row r="990" spans="1:1">
      <c r="A990" s="3"/>
    </row>
    <row r="991" spans="1:1">
      <c r="A991" s="3"/>
    </row>
    <row r="992" spans="1:1">
      <c r="A992" s="3"/>
    </row>
    <row r="993" spans="1:1">
      <c r="A993" s="3"/>
    </row>
    <row r="994" spans="1:1">
      <c r="A994" s="3"/>
    </row>
    <row r="995" spans="1:1">
      <c r="A995" s="3"/>
    </row>
    <row r="996" spans="1:1">
      <c r="A996" s="3"/>
    </row>
    <row r="997" spans="1:1">
      <c r="A997" s="3"/>
    </row>
    <row r="998" spans="1:1">
      <c r="A998" s="3"/>
    </row>
    <row r="999" spans="1:1">
      <c r="A999" s="3"/>
    </row>
    <row r="1000" spans="1:1">
      <c r="A1000" s="3"/>
    </row>
  </sheetData>
  <phoneticPr fontId="10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9"/>
  <sheetViews>
    <sheetView workbookViewId="0"/>
  </sheetViews>
  <sheetFormatPr defaultColWidth="11.25" defaultRowHeight="15" customHeight="1"/>
  <cols>
    <col min="1" max="1" width="19.375" customWidth="1"/>
  </cols>
  <sheetData>
    <row r="1" spans="1:1">
      <c r="A1" s="350" t="s">
        <v>57</v>
      </c>
    </row>
    <row r="2" spans="1:1">
      <c r="A2" s="351" t="s">
        <v>1014</v>
      </c>
    </row>
    <row r="3" spans="1:1">
      <c r="A3" s="351" t="s">
        <v>1015</v>
      </c>
    </row>
    <row r="4" spans="1:1">
      <c r="A4" s="351" t="s">
        <v>1017</v>
      </c>
    </row>
    <row r="5" spans="1:1">
      <c r="A5" s="351" t="s">
        <v>1019</v>
      </c>
    </row>
    <row r="6" spans="1:1">
      <c r="A6" s="351" t="s">
        <v>1018</v>
      </c>
    </row>
    <row r="7" spans="1:1">
      <c r="A7" s="351" t="s">
        <v>1020</v>
      </c>
    </row>
    <row r="8" spans="1:1">
      <c r="A8" s="351" t="s">
        <v>1021</v>
      </c>
    </row>
    <row r="9" spans="1:1">
      <c r="A9" s="351" t="s">
        <v>1023</v>
      </c>
    </row>
  </sheetData>
  <phoneticPr fontId="10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/>
  <cols>
    <col min="1" max="1" width="12.25" customWidth="1"/>
    <col min="2" max="2" width="8.75" customWidth="1"/>
    <col min="3" max="3" width="12.375" customWidth="1"/>
    <col min="4" max="4" width="23.125" customWidth="1"/>
    <col min="5" max="5" width="30.75" customWidth="1"/>
    <col min="6" max="6" width="27.875" customWidth="1"/>
    <col min="7" max="7" width="27.375" customWidth="1"/>
    <col min="8" max="8" width="28.25" customWidth="1"/>
    <col min="9" max="9" width="27.375" customWidth="1"/>
    <col min="10" max="10" width="27.625" customWidth="1"/>
    <col min="11" max="11" width="26.125" customWidth="1"/>
    <col min="12" max="14" width="20.25" customWidth="1"/>
    <col min="15" max="15" width="32.125" customWidth="1"/>
    <col min="16" max="16" width="14.875" customWidth="1"/>
    <col min="17" max="26" width="6.75" customWidth="1"/>
  </cols>
  <sheetData>
    <row r="1" spans="1:16" ht="48.75" customHeight="1">
      <c r="A1" s="406" t="s">
        <v>1768</v>
      </c>
      <c r="B1" s="407" t="s">
        <v>1769</v>
      </c>
      <c r="C1" s="407" t="s">
        <v>1770</v>
      </c>
      <c r="D1" s="408" t="s">
        <v>1771</v>
      </c>
      <c r="E1" s="408" t="s">
        <v>1772</v>
      </c>
      <c r="F1" s="408" t="s">
        <v>1773</v>
      </c>
      <c r="G1" s="408" t="s">
        <v>1774</v>
      </c>
      <c r="H1" s="408" t="s">
        <v>1775</v>
      </c>
      <c r="I1" s="408" t="s">
        <v>1776</v>
      </c>
      <c r="J1" s="408" t="s">
        <v>1777</v>
      </c>
      <c r="K1" s="408" t="s">
        <v>1778</v>
      </c>
      <c r="L1" s="408" t="s">
        <v>1779</v>
      </c>
      <c r="M1" s="409" t="s">
        <v>1780</v>
      </c>
      <c r="N1" s="410" t="s">
        <v>1781</v>
      </c>
      <c r="O1" s="410" t="s">
        <v>1782</v>
      </c>
      <c r="P1" s="411"/>
    </row>
    <row r="2" spans="1:16" ht="16.5" customHeight="1">
      <c r="A2" s="412">
        <v>0</v>
      </c>
      <c r="B2" s="413">
        <v>4115</v>
      </c>
      <c r="C2" s="413">
        <v>2201050141</v>
      </c>
      <c r="D2" s="414" t="s">
        <v>1783</v>
      </c>
      <c r="E2" s="414" t="s">
        <v>1784</v>
      </c>
      <c r="F2" s="414" t="s">
        <v>1785</v>
      </c>
      <c r="G2" s="414" t="s">
        <v>1786</v>
      </c>
      <c r="H2" s="414" t="s">
        <v>1787</v>
      </c>
      <c r="I2" s="414" t="s">
        <v>1785</v>
      </c>
      <c r="J2" s="414" t="s">
        <v>1785</v>
      </c>
      <c r="K2" s="414" t="s">
        <v>1788</v>
      </c>
      <c r="L2" s="414" t="s">
        <v>1789</v>
      </c>
      <c r="M2" s="414" t="s">
        <v>1790</v>
      </c>
      <c r="N2" s="414" t="s">
        <v>1791</v>
      </c>
      <c r="O2" s="414" t="s">
        <v>1792</v>
      </c>
      <c r="P2" s="415" t="s">
        <v>1793</v>
      </c>
    </row>
    <row r="3" spans="1:16" ht="16.5" customHeight="1">
      <c r="A3" s="412">
        <v>0</v>
      </c>
      <c r="B3" s="413">
        <v>4116</v>
      </c>
      <c r="C3" s="413">
        <v>2201050142</v>
      </c>
      <c r="D3" s="414" t="s">
        <v>1794</v>
      </c>
      <c r="E3" s="414" t="s">
        <v>1795</v>
      </c>
      <c r="F3" s="414" t="s">
        <v>1796</v>
      </c>
      <c r="G3" s="414" t="s">
        <v>1797</v>
      </c>
      <c r="H3" s="414" t="s">
        <v>1798</v>
      </c>
      <c r="I3" s="414" t="s">
        <v>1796</v>
      </c>
      <c r="J3" s="414" t="s">
        <v>1796</v>
      </c>
      <c r="K3" s="414" t="s">
        <v>1799</v>
      </c>
      <c r="L3" s="414" t="s">
        <v>1800</v>
      </c>
      <c r="M3" s="414" t="s">
        <v>1801</v>
      </c>
      <c r="N3" s="414" t="s">
        <v>1802</v>
      </c>
      <c r="O3" s="414" t="s">
        <v>1803</v>
      </c>
      <c r="P3" s="415" t="s">
        <v>1793</v>
      </c>
    </row>
    <row r="4" spans="1:16" ht="16.5" customHeight="1">
      <c r="A4" s="416">
        <v>1</v>
      </c>
      <c r="B4" s="417">
        <v>1101</v>
      </c>
      <c r="C4" s="417" t="s">
        <v>1804</v>
      </c>
      <c r="D4" s="418" t="s">
        <v>210</v>
      </c>
      <c r="E4" s="418" t="s">
        <v>1805</v>
      </c>
      <c r="F4" s="418" t="s">
        <v>1806</v>
      </c>
      <c r="G4" s="418" t="s">
        <v>1807</v>
      </c>
      <c r="H4" s="418" t="s">
        <v>1808</v>
      </c>
      <c r="I4" s="418" t="s">
        <v>1806</v>
      </c>
      <c r="J4" s="418" t="s">
        <v>1806</v>
      </c>
      <c r="K4" s="418" t="s">
        <v>1809</v>
      </c>
      <c r="L4" s="418" t="s">
        <v>1810</v>
      </c>
      <c r="M4" s="418" t="s">
        <v>1811</v>
      </c>
      <c r="N4" s="418" t="s">
        <v>1812</v>
      </c>
      <c r="O4" s="418" t="s">
        <v>1813</v>
      </c>
      <c r="P4" s="418"/>
    </row>
    <row r="5" spans="1:16" ht="16.5" customHeight="1">
      <c r="A5" s="416">
        <v>2</v>
      </c>
      <c r="B5" s="417">
        <v>1102</v>
      </c>
      <c r="C5" s="417" t="s">
        <v>1814</v>
      </c>
      <c r="D5" s="418" t="s">
        <v>214</v>
      </c>
      <c r="E5" s="418" t="s">
        <v>1815</v>
      </c>
      <c r="F5" s="418" t="s">
        <v>1816</v>
      </c>
      <c r="G5" s="418" t="s">
        <v>1817</v>
      </c>
      <c r="H5" s="418" t="s">
        <v>1818</v>
      </c>
      <c r="I5" s="418" t="s">
        <v>1816</v>
      </c>
      <c r="J5" s="418" t="s">
        <v>1816</v>
      </c>
      <c r="K5" s="418" t="s">
        <v>1819</v>
      </c>
      <c r="L5" s="418" t="s">
        <v>1820</v>
      </c>
      <c r="M5" s="418" t="s">
        <v>1821</v>
      </c>
      <c r="N5" s="418" t="s">
        <v>1822</v>
      </c>
      <c r="O5" s="418" t="s">
        <v>1823</v>
      </c>
      <c r="P5" s="418"/>
    </row>
    <row r="6" spans="1:16" ht="16.5" customHeight="1">
      <c r="A6" s="416">
        <v>3</v>
      </c>
      <c r="B6" s="417">
        <v>1103</v>
      </c>
      <c r="C6" s="417" t="s">
        <v>1824</v>
      </c>
      <c r="D6" s="419" t="s">
        <v>1825</v>
      </c>
      <c r="E6" s="419" t="s">
        <v>1826</v>
      </c>
      <c r="F6" s="419" t="s">
        <v>1827</v>
      </c>
      <c r="G6" s="419" t="s">
        <v>1828</v>
      </c>
      <c r="H6" s="419" t="s">
        <v>1829</v>
      </c>
      <c r="I6" s="419" t="s">
        <v>1827</v>
      </c>
      <c r="J6" s="419" t="s">
        <v>1827</v>
      </c>
      <c r="K6" s="419" t="s">
        <v>1830</v>
      </c>
      <c r="L6" s="419" t="s">
        <v>1831</v>
      </c>
      <c r="M6" s="419" t="s">
        <v>1832</v>
      </c>
      <c r="N6" s="419" t="s">
        <v>1833</v>
      </c>
      <c r="O6" s="419" t="s">
        <v>1834</v>
      </c>
      <c r="P6" s="419"/>
    </row>
    <row r="7" spans="1:16" ht="16.5" customHeight="1">
      <c r="A7" s="416">
        <v>4</v>
      </c>
      <c r="B7" s="417">
        <v>1104</v>
      </c>
      <c r="C7" s="417" t="s">
        <v>1835</v>
      </c>
      <c r="D7" s="418" t="s">
        <v>1836</v>
      </c>
      <c r="E7" s="418" t="s">
        <v>1837</v>
      </c>
      <c r="F7" s="418" t="s">
        <v>1838</v>
      </c>
      <c r="G7" s="418" t="s">
        <v>1839</v>
      </c>
      <c r="H7" s="418" t="s">
        <v>1840</v>
      </c>
      <c r="I7" s="418" t="s">
        <v>1838</v>
      </c>
      <c r="J7" s="418" t="s">
        <v>1838</v>
      </c>
      <c r="K7" s="418" t="s">
        <v>1841</v>
      </c>
      <c r="L7" s="418" t="s">
        <v>1842</v>
      </c>
      <c r="M7" s="418" t="s">
        <v>1843</v>
      </c>
      <c r="N7" s="418" t="s">
        <v>1844</v>
      </c>
      <c r="O7" s="418" t="s">
        <v>1845</v>
      </c>
      <c r="P7" s="418"/>
    </row>
    <row r="8" spans="1:16" ht="16.5" customHeight="1">
      <c r="A8" s="416">
        <v>5</v>
      </c>
      <c r="B8" s="417">
        <v>1105</v>
      </c>
      <c r="C8" s="417" t="s">
        <v>1846</v>
      </c>
      <c r="D8" s="418" t="s">
        <v>1847</v>
      </c>
      <c r="E8" s="419" t="s">
        <v>1848</v>
      </c>
      <c r="F8" s="419" t="s">
        <v>1849</v>
      </c>
      <c r="G8" s="419" t="s">
        <v>1850</v>
      </c>
      <c r="H8" s="419" t="s">
        <v>1851</v>
      </c>
      <c r="I8" s="419" t="s">
        <v>1849</v>
      </c>
      <c r="J8" s="419" t="s">
        <v>1849</v>
      </c>
      <c r="K8" s="419" t="s">
        <v>1852</v>
      </c>
      <c r="L8" s="419" t="s">
        <v>1853</v>
      </c>
      <c r="M8" s="419" t="s">
        <v>1854</v>
      </c>
      <c r="N8" s="419" t="s">
        <v>1855</v>
      </c>
      <c r="O8" s="419" t="s">
        <v>1856</v>
      </c>
      <c r="P8" s="419"/>
    </row>
    <row r="9" spans="1:16" ht="16.5" customHeight="1">
      <c r="A9" s="416">
        <v>6</v>
      </c>
      <c r="B9" s="417">
        <v>1106</v>
      </c>
      <c r="C9" s="417" t="s">
        <v>1857</v>
      </c>
      <c r="D9" s="418" t="s">
        <v>1858</v>
      </c>
      <c r="E9" s="418" t="s">
        <v>1859</v>
      </c>
      <c r="F9" s="418" t="s">
        <v>1860</v>
      </c>
      <c r="G9" s="418" t="s">
        <v>1861</v>
      </c>
      <c r="H9" s="418" t="s">
        <v>1862</v>
      </c>
      <c r="I9" s="418" t="s">
        <v>1860</v>
      </c>
      <c r="J9" s="418" t="s">
        <v>1860</v>
      </c>
      <c r="K9" s="418" t="s">
        <v>1863</v>
      </c>
      <c r="L9" s="418" t="s">
        <v>1864</v>
      </c>
      <c r="M9" s="418" t="s">
        <v>1865</v>
      </c>
      <c r="N9" s="418" t="s">
        <v>1866</v>
      </c>
      <c r="O9" s="418" t="s">
        <v>1867</v>
      </c>
      <c r="P9" s="418"/>
    </row>
    <row r="10" spans="1:16" ht="16.5" customHeight="1">
      <c r="A10" s="416">
        <v>7</v>
      </c>
      <c r="B10" s="417">
        <v>4113</v>
      </c>
      <c r="C10" s="417">
        <v>2201050139</v>
      </c>
      <c r="D10" s="418" t="s">
        <v>221</v>
      </c>
      <c r="E10" s="418" t="s">
        <v>1868</v>
      </c>
      <c r="F10" s="418" t="s">
        <v>1869</v>
      </c>
      <c r="G10" s="418" t="s">
        <v>1870</v>
      </c>
      <c r="H10" s="418" t="s">
        <v>1871</v>
      </c>
      <c r="I10" s="418" t="s">
        <v>1869</v>
      </c>
      <c r="J10" s="418" t="s">
        <v>1869</v>
      </c>
      <c r="K10" s="418" t="s">
        <v>1872</v>
      </c>
      <c r="L10" s="418" t="s">
        <v>1873</v>
      </c>
      <c r="M10" s="418" t="s">
        <v>1874</v>
      </c>
      <c r="N10" s="418" t="s">
        <v>1875</v>
      </c>
      <c r="O10" s="418" t="s">
        <v>1876</v>
      </c>
      <c r="P10" s="418"/>
    </row>
    <row r="11" spans="1:16" ht="16.5" customHeight="1">
      <c r="A11" s="416">
        <v>8</v>
      </c>
      <c r="B11" s="417">
        <v>4114</v>
      </c>
      <c r="C11" s="417">
        <v>2201050140</v>
      </c>
      <c r="D11" s="418" t="s">
        <v>1877</v>
      </c>
      <c r="E11" s="418" t="s">
        <v>1878</v>
      </c>
      <c r="F11" s="418" t="s">
        <v>1879</v>
      </c>
      <c r="G11" s="418" t="s">
        <v>1880</v>
      </c>
      <c r="H11" s="418" t="s">
        <v>1881</v>
      </c>
      <c r="I11" s="418" t="s">
        <v>1879</v>
      </c>
      <c r="J11" s="418" t="s">
        <v>1879</v>
      </c>
      <c r="K11" s="418" t="s">
        <v>1882</v>
      </c>
      <c r="L11" s="418" t="s">
        <v>1883</v>
      </c>
      <c r="M11" s="418" t="s">
        <v>1884</v>
      </c>
      <c r="N11" s="418" t="s">
        <v>1885</v>
      </c>
      <c r="O11" s="418" t="s">
        <v>1886</v>
      </c>
      <c r="P11" s="418"/>
    </row>
    <row r="12" spans="1:16" ht="16.5" customHeight="1">
      <c r="A12" s="416">
        <v>9</v>
      </c>
      <c r="B12" s="417">
        <v>4117</v>
      </c>
      <c r="C12" s="417">
        <v>2201050143</v>
      </c>
      <c r="D12" s="418" t="s">
        <v>1887</v>
      </c>
      <c r="E12" s="418" t="s">
        <v>1888</v>
      </c>
      <c r="F12" s="418" t="s">
        <v>1889</v>
      </c>
      <c r="G12" s="418" t="s">
        <v>1890</v>
      </c>
      <c r="H12" s="418" t="s">
        <v>1891</v>
      </c>
      <c r="I12" s="418" t="s">
        <v>1889</v>
      </c>
      <c r="J12" s="418" t="s">
        <v>1889</v>
      </c>
      <c r="K12" s="418" t="s">
        <v>1892</v>
      </c>
      <c r="L12" s="418" t="s">
        <v>1893</v>
      </c>
      <c r="M12" s="418" t="s">
        <v>1894</v>
      </c>
      <c r="N12" s="418" t="s">
        <v>1895</v>
      </c>
      <c r="O12" s="418" t="s">
        <v>1896</v>
      </c>
      <c r="P12" s="418"/>
    </row>
    <row r="13" spans="1:16" ht="16.5" customHeight="1">
      <c r="A13" s="416">
        <v>10</v>
      </c>
      <c r="B13" s="417">
        <v>4118</v>
      </c>
      <c r="C13" s="417">
        <v>2201050144</v>
      </c>
      <c r="D13" s="418" t="s">
        <v>1897</v>
      </c>
      <c r="E13" s="418" t="s">
        <v>1898</v>
      </c>
      <c r="F13" s="418" t="s">
        <v>1899</v>
      </c>
      <c r="G13" s="418" t="s">
        <v>1900</v>
      </c>
      <c r="H13" s="418" t="s">
        <v>1901</v>
      </c>
      <c r="I13" s="418" t="s">
        <v>1899</v>
      </c>
      <c r="J13" s="418" t="s">
        <v>1899</v>
      </c>
      <c r="K13" s="418" t="s">
        <v>1902</v>
      </c>
      <c r="L13" s="418" t="s">
        <v>1903</v>
      </c>
      <c r="M13" s="418" t="s">
        <v>1904</v>
      </c>
      <c r="N13" s="418" t="s">
        <v>1905</v>
      </c>
      <c r="O13" s="418" t="s">
        <v>1906</v>
      </c>
      <c r="P13" s="418"/>
    </row>
    <row r="14" spans="1:16" ht="16.5" customHeight="1">
      <c r="A14" s="416">
        <v>11</v>
      </c>
      <c r="B14" s="417">
        <v>1201</v>
      </c>
      <c r="C14" s="417" t="s">
        <v>1907</v>
      </c>
      <c r="D14" s="418" t="s">
        <v>216</v>
      </c>
      <c r="E14" s="418" t="s">
        <v>1908</v>
      </c>
      <c r="F14" s="418" t="s">
        <v>1909</v>
      </c>
      <c r="G14" s="418" t="s">
        <v>1910</v>
      </c>
      <c r="H14" s="418" t="s">
        <v>1911</v>
      </c>
      <c r="I14" s="418" t="s">
        <v>1912</v>
      </c>
      <c r="J14" s="418" t="s">
        <v>1913</v>
      </c>
      <c r="K14" s="418" t="s">
        <v>1914</v>
      </c>
      <c r="L14" s="417" t="s">
        <v>1915</v>
      </c>
      <c r="M14" s="420" t="s">
        <v>1916</v>
      </c>
      <c r="N14" s="420" t="s">
        <v>1909</v>
      </c>
      <c r="O14" s="420" t="s">
        <v>1917</v>
      </c>
      <c r="P14" s="420"/>
    </row>
    <row r="15" spans="1:16" ht="16.5" customHeight="1">
      <c r="A15" s="416">
        <v>12</v>
      </c>
      <c r="B15" s="417">
        <v>1202</v>
      </c>
      <c r="C15" s="417" t="s">
        <v>1918</v>
      </c>
      <c r="D15" s="418" t="s">
        <v>223</v>
      </c>
      <c r="E15" s="418" t="s">
        <v>1919</v>
      </c>
      <c r="F15" s="418" t="s">
        <v>1920</v>
      </c>
      <c r="G15" s="418" t="s">
        <v>1921</v>
      </c>
      <c r="H15" s="418" t="s">
        <v>1922</v>
      </c>
      <c r="I15" s="418" t="s">
        <v>1923</v>
      </c>
      <c r="J15" s="418" t="s">
        <v>1924</v>
      </c>
      <c r="K15" s="418" t="s">
        <v>1925</v>
      </c>
      <c r="L15" s="417" t="s">
        <v>1926</v>
      </c>
      <c r="M15" s="420" t="s">
        <v>1927</v>
      </c>
      <c r="N15" s="420" t="s">
        <v>1920</v>
      </c>
      <c r="O15" s="420" t="s">
        <v>1928</v>
      </c>
      <c r="P15" s="420"/>
    </row>
    <row r="16" spans="1:16" ht="16.5" customHeight="1">
      <c r="A16" s="416">
        <v>13</v>
      </c>
      <c r="B16" s="417">
        <v>1301</v>
      </c>
      <c r="C16" s="417" t="s">
        <v>1929</v>
      </c>
      <c r="D16" s="418" t="s">
        <v>249</v>
      </c>
      <c r="E16" s="418" t="s">
        <v>1930</v>
      </c>
      <c r="F16" s="418" t="s">
        <v>1931</v>
      </c>
      <c r="G16" s="418" t="s">
        <v>1932</v>
      </c>
      <c r="H16" s="418" t="s">
        <v>1933</v>
      </c>
      <c r="I16" s="418" t="s">
        <v>1931</v>
      </c>
      <c r="J16" s="418" t="s">
        <v>1934</v>
      </c>
      <c r="K16" s="417" t="s">
        <v>1935</v>
      </c>
      <c r="L16" s="417" t="s">
        <v>1936</v>
      </c>
      <c r="M16" s="420" t="s">
        <v>1937</v>
      </c>
      <c r="N16" s="420" t="s">
        <v>1936</v>
      </c>
      <c r="O16" s="420" t="s">
        <v>1938</v>
      </c>
      <c r="P16" s="420"/>
    </row>
    <row r="17" spans="1:16" ht="16.5" customHeight="1">
      <c r="A17" s="416">
        <v>14</v>
      </c>
      <c r="B17" s="417">
        <v>1302</v>
      </c>
      <c r="C17" s="417" t="s">
        <v>1939</v>
      </c>
      <c r="D17" s="418" t="s">
        <v>1940</v>
      </c>
      <c r="E17" s="418" t="s">
        <v>1941</v>
      </c>
      <c r="F17" s="418" t="s">
        <v>1942</v>
      </c>
      <c r="G17" s="418" t="s">
        <v>1943</v>
      </c>
      <c r="H17" s="418" t="s">
        <v>1944</v>
      </c>
      <c r="I17" s="418" t="s">
        <v>1942</v>
      </c>
      <c r="J17" s="418" t="s">
        <v>1945</v>
      </c>
      <c r="K17" s="417" t="s">
        <v>1946</v>
      </c>
      <c r="L17" s="417" t="s">
        <v>1947</v>
      </c>
      <c r="M17" s="420" t="s">
        <v>1948</v>
      </c>
      <c r="N17" s="420" t="s">
        <v>1947</v>
      </c>
      <c r="O17" s="420" t="s">
        <v>1949</v>
      </c>
      <c r="P17" s="420"/>
    </row>
    <row r="18" spans="1:16" ht="16.5" customHeight="1">
      <c r="A18" s="416">
        <v>15</v>
      </c>
      <c r="B18" s="417">
        <v>1401</v>
      </c>
      <c r="C18" s="417" t="s">
        <v>1950</v>
      </c>
      <c r="D18" s="418" t="s">
        <v>252</v>
      </c>
      <c r="E18" s="418" t="s">
        <v>1951</v>
      </c>
      <c r="F18" s="418" t="s">
        <v>1952</v>
      </c>
      <c r="G18" s="418" t="s">
        <v>1953</v>
      </c>
      <c r="H18" s="418" t="s">
        <v>1954</v>
      </c>
      <c r="I18" s="418" t="s">
        <v>1952</v>
      </c>
      <c r="J18" s="418" t="s">
        <v>1955</v>
      </c>
      <c r="K18" s="417" t="s">
        <v>1956</v>
      </c>
      <c r="L18" s="417" t="s">
        <v>1952</v>
      </c>
      <c r="M18" s="420" t="s">
        <v>1957</v>
      </c>
      <c r="N18" s="420" t="s">
        <v>1952</v>
      </c>
      <c r="O18" s="420" t="s">
        <v>1958</v>
      </c>
      <c r="P18" s="420"/>
    </row>
    <row r="19" spans="1:16" ht="16.5" customHeight="1">
      <c r="A19" s="416">
        <v>16</v>
      </c>
      <c r="B19" s="417">
        <v>17001</v>
      </c>
      <c r="C19" s="417">
        <v>2201111701</v>
      </c>
      <c r="D19" s="418" t="s">
        <v>1959</v>
      </c>
      <c r="E19" s="418" t="s">
        <v>1960</v>
      </c>
      <c r="F19" s="418" t="s">
        <v>1961</v>
      </c>
      <c r="G19" s="418" t="s">
        <v>1962</v>
      </c>
      <c r="H19" s="418" t="s">
        <v>1963</v>
      </c>
      <c r="I19" s="418" t="s">
        <v>1964</v>
      </c>
      <c r="J19" s="418" t="s">
        <v>1965</v>
      </c>
      <c r="K19" s="417" t="s">
        <v>1966</v>
      </c>
      <c r="L19" s="417" t="s">
        <v>1967</v>
      </c>
      <c r="M19" s="420" t="s">
        <v>1968</v>
      </c>
      <c r="N19" s="420" t="s">
        <v>1969</v>
      </c>
      <c r="O19" s="420" t="s">
        <v>1970</v>
      </c>
      <c r="P19" s="420"/>
    </row>
    <row r="20" spans="1:16" ht="16.5" customHeight="1">
      <c r="A20" s="416">
        <v>17</v>
      </c>
      <c r="B20" s="417">
        <v>1701</v>
      </c>
      <c r="C20" s="417">
        <v>2110210702</v>
      </c>
      <c r="D20" s="418" t="s">
        <v>254</v>
      </c>
      <c r="E20" s="418" t="s">
        <v>254</v>
      </c>
      <c r="F20" s="418" t="s">
        <v>1971</v>
      </c>
      <c r="G20" s="418" t="s">
        <v>1972</v>
      </c>
      <c r="H20" s="418" t="s">
        <v>1973</v>
      </c>
      <c r="I20" s="418" t="s">
        <v>1971</v>
      </c>
      <c r="J20" s="418" t="s">
        <v>1971</v>
      </c>
      <c r="K20" s="417" t="s">
        <v>1974</v>
      </c>
      <c r="L20" s="417" t="s">
        <v>1975</v>
      </c>
      <c r="M20" s="420" t="s">
        <v>1976</v>
      </c>
      <c r="N20" s="420" t="s">
        <v>1977</v>
      </c>
      <c r="O20" s="420" t="s">
        <v>1977</v>
      </c>
      <c r="P20" s="420"/>
    </row>
    <row r="21" spans="1:16" ht="16.5" customHeight="1">
      <c r="A21" s="416">
        <v>18</v>
      </c>
      <c r="B21" s="417">
        <v>1501</v>
      </c>
      <c r="C21" s="417" t="s">
        <v>1978</v>
      </c>
      <c r="D21" s="418" t="s">
        <v>255</v>
      </c>
      <c r="E21" s="418" t="s">
        <v>1979</v>
      </c>
      <c r="F21" s="418" t="s">
        <v>1980</v>
      </c>
      <c r="G21" s="418" t="s">
        <v>1981</v>
      </c>
      <c r="H21" s="418" t="s">
        <v>1982</v>
      </c>
      <c r="I21" s="418" t="s">
        <v>1983</v>
      </c>
      <c r="J21" s="418" t="s">
        <v>1984</v>
      </c>
      <c r="K21" s="418" t="s">
        <v>1985</v>
      </c>
      <c r="L21" s="417" t="s">
        <v>1986</v>
      </c>
      <c r="M21" s="420" t="s">
        <v>1987</v>
      </c>
      <c r="N21" s="420" t="s">
        <v>1988</v>
      </c>
      <c r="O21" s="420" t="s">
        <v>1989</v>
      </c>
      <c r="P21" s="420"/>
    </row>
    <row r="22" spans="1:16" ht="16.5" customHeight="1">
      <c r="A22" s="416">
        <v>19</v>
      </c>
      <c r="B22" s="417">
        <v>22001</v>
      </c>
      <c r="C22" s="417" t="s">
        <v>1990</v>
      </c>
      <c r="D22" s="418" t="s">
        <v>1991</v>
      </c>
      <c r="E22" s="418" t="s">
        <v>1992</v>
      </c>
      <c r="F22" s="418" t="s">
        <v>1993</v>
      </c>
      <c r="G22" s="418" t="s">
        <v>1994</v>
      </c>
      <c r="H22" s="418" t="s">
        <v>1995</v>
      </c>
      <c r="I22" s="418" t="s">
        <v>1993</v>
      </c>
      <c r="J22" s="418" t="s">
        <v>1993</v>
      </c>
      <c r="K22" s="417" t="s">
        <v>1996</v>
      </c>
      <c r="L22" s="417" t="s">
        <v>1997</v>
      </c>
      <c r="M22" s="420" t="s">
        <v>1998</v>
      </c>
      <c r="N22" s="420" t="s">
        <v>1999</v>
      </c>
      <c r="O22" s="420" t="s">
        <v>2000</v>
      </c>
      <c r="P22" s="420"/>
    </row>
    <row r="23" spans="1:16" ht="16.5" customHeight="1">
      <c r="A23" s="416">
        <v>20</v>
      </c>
      <c r="B23" s="417">
        <v>22002</v>
      </c>
      <c r="C23" s="417" t="s">
        <v>2001</v>
      </c>
      <c r="D23" s="418" t="s">
        <v>2002</v>
      </c>
      <c r="E23" s="418" t="s">
        <v>2003</v>
      </c>
      <c r="F23" s="418" t="s">
        <v>2004</v>
      </c>
      <c r="G23" s="418" t="s">
        <v>2005</v>
      </c>
      <c r="H23" s="418" t="s">
        <v>2006</v>
      </c>
      <c r="I23" s="418" t="s">
        <v>2004</v>
      </c>
      <c r="J23" s="418" t="s">
        <v>2004</v>
      </c>
      <c r="K23" s="417" t="s">
        <v>2007</v>
      </c>
      <c r="L23" s="417" t="s">
        <v>2008</v>
      </c>
      <c r="M23" s="420" t="s">
        <v>2009</v>
      </c>
      <c r="N23" s="420" t="s">
        <v>2010</v>
      </c>
      <c r="O23" s="420" t="s">
        <v>2011</v>
      </c>
      <c r="P23" s="420"/>
    </row>
    <row r="24" spans="1:16" ht="16.5" customHeight="1">
      <c r="A24" s="416">
        <v>21</v>
      </c>
      <c r="B24" s="417">
        <v>22003</v>
      </c>
      <c r="C24" s="417" t="s">
        <v>2012</v>
      </c>
      <c r="D24" s="418" t="s">
        <v>2013</v>
      </c>
      <c r="E24" s="418" t="s">
        <v>2014</v>
      </c>
      <c r="F24" s="418" t="s">
        <v>2015</v>
      </c>
      <c r="G24" s="418" t="s">
        <v>2016</v>
      </c>
      <c r="H24" s="418" t="s">
        <v>2017</v>
      </c>
      <c r="I24" s="418" t="s">
        <v>2015</v>
      </c>
      <c r="J24" s="418" t="s">
        <v>2015</v>
      </c>
      <c r="K24" s="417" t="s">
        <v>2018</v>
      </c>
      <c r="L24" s="417" t="s">
        <v>2019</v>
      </c>
      <c r="M24" s="420" t="s">
        <v>2020</v>
      </c>
      <c r="N24" s="420" t="s">
        <v>2021</v>
      </c>
      <c r="O24" s="420" t="s">
        <v>2022</v>
      </c>
      <c r="P24" s="420"/>
    </row>
    <row r="25" spans="1:16" ht="16.5" customHeight="1">
      <c r="A25" s="416">
        <v>22</v>
      </c>
      <c r="B25" s="417">
        <v>22004</v>
      </c>
      <c r="C25" s="417" t="s">
        <v>2023</v>
      </c>
      <c r="D25" s="418" t="s">
        <v>2024</v>
      </c>
      <c r="E25" s="418" t="s">
        <v>2025</v>
      </c>
      <c r="F25" s="418" t="s">
        <v>2026</v>
      </c>
      <c r="G25" s="418" t="s">
        <v>2027</v>
      </c>
      <c r="H25" s="418" t="s">
        <v>2028</v>
      </c>
      <c r="I25" s="418" t="s">
        <v>2026</v>
      </c>
      <c r="J25" s="418" t="s">
        <v>2026</v>
      </c>
      <c r="K25" s="417" t="s">
        <v>2029</v>
      </c>
      <c r="L25" s="417" t="s">
        <v>2030</v>
      </c>
      <c r="M25" s="420" t="s">
        <v>2031</v>
      </c>
      <c r="N25" s="420" t="s">
        <v>2032</v>
      </c>
      <c r="O25" s="420" t="s">
        <v>2033</v>
      </c>
      <c r="P25" s="420"/>
    </row>
    <row r="26" spans="1:16" ht="16.5" customHeight="1">
      <c r="A26" s="416">
        <v>23</v>
      </c>
      <c r="B26" s="417">
        <v>18001</v>
      </c>
      <c r="C26" s="417">
        <v>2203171401</v>
      </c>
      <c r="D26" s="418" t="s">
        <v>2034</v>
      </c>
      <c r="E26" s="418" t="s">
        <v>2035</v>
      </c>
      <c r="F26" s="418" t="s">
        <v>2036</v>
      </c>
      <c r="G26" s="418" t="s">
        <v>2037</v>
      </c>
      <c r="H26" s="418" t="s">
        <v>2038</v>
      </c>
      <c r="I26" s="418" t="s">
        <v>2036</v>
      </c>
      <c r="J26" s="418" t="s">
        <v>2039</v>
      </c>
      <c r="K26" s="417" t="s">
        <v>2040</v>
      </c>
      <c r="L26" s="417" t="s">
        <v>2041</v>
      </c>
      <c r="M26" s="420" t="s">
        <v>2042</v>
      </c>
      <c r="N26" s="420" t="s">
        <v>2043</v>
      </c>
      <c r="O26" s="420" t="s">
        <v>2044</v>
      </c>
      <c r="P26" s="420"/>
    </row>
    <row r="27" spans="1:16" ht="16.5" customHeight="1">
      <c r="A27" s="416">
        <v>24</v>
      </c>
      <c r="B27" s="417">
        <v>9501</v>
      </c>
      <c r="C27" s="417">
        <v>2109071301</v>
      </c>
      <c r="D27" s="418" t="s">
        <v>2045</v>
      </c>
      <c r="E27" s="418" t="s">
        <v>2046</v>
      </c>
      <c r="F27" s="418" t="s">
        <v>2047</v>
      </c>
      <c r="G27" s="418" t="s">
        <v>2048</v>
      </c>
      <c r="H27" s="418" t="s">
        <v>2049</v>
      </c>
      <c r="I27" s="418" t="s">
        <v>2047</v>
      </c>
      <c r="J27" s="418" t="s">
        <v>2050</v>
      </c>
      <c r="K27" s="417" t="s">
        <v>2051</v>
      </c>
      <c r="L27" s="417" t="s">
        <v>2052</v>
      </c>
      <c r="M27" s="420" t="s">
        <v>2053</v>
      </c>
      <c r="N27" s="420" t="s">
        <v>2054</v>
      </c>
      <c r="O27" s="420" t="s">
        <v>2055</v>
      </c>
      <c r="P27" s="420"/>
    </row>
    <row r="28" spans="1:16" ht="16.5" customHeight="1">
      <c r="A28" s="416">
        <v>25</v>
      </c>
      <c r="B28" s="417">
        <v>9502</v>
      </c>
      <c r="C28" s="417">
        <v>2109141302</v>
      </c>
      <c r="D28" s="418" t="s">
        <v>2056</v>
      </c>
      <c r="E28" s="418" t="s">
        <v>2057</v>
      </c>
      <c r="F28" s="418" t="s">
        <v>2058</v>
      </c>
      <c r="G28" s="418" t="s">
        <v>2059</v>
      </c>
      <c r="H28" s="418" t="s">
        <v>2060</v>
      </c>
      <c r="I28" s="418" t="s">
        <v>2058</v>
      </c>
      <c r="J28" s="418" t="s">
        <v>2061</v>
      </c>
      <c r="K28" s="417" t="s">
        <v>2062</v>
      </c>
      <c r="L28" s="417" t="s">
        <v>2063</v>
      </c>
      <c r="M28" s="420" t="s">
        <v>2064</v>
      </c>
      <c r="N28" s="420" t="s">
        <v>2065</v>
      </c>
      <c r="O28" s="420" t="s">
        <v>2066</v>
      </c>
      <c r="P28" s="420"/>
    </row>
    <row r="29" spans="1:16" ht="16.5" customHeight="1">
      <c r="A29" s="416">
        <v>26</v>
      </c>
      <c r="B29" s="417">
        <v>9401</v>
      </c>
      <c r="C29" s="417">
        <v>2012160121</v>
      </c>
      <c r="D29" s="418" t="s">
        <v>258</v>
      </c>
      <c r="E29" s="418" t="s">
        <v>2067</v>
      </c>
      <c r="F29" s="418" t="s">
        <v>2068</v>
      </c>
      <c r="G29" s="418" t="s">
        <v>2069</v>
      </c>
      <c r="H29" s="418" t="s">
        <v>2070</v>
      </c>
      <c r="I29" s="418" t="s">
        <v>2068</v>
      </c>
      <c r="J29" s="418" t="s">
        <v>2068</v>
      </c>
      <c r="K29" s="417" t="s">
        <v>2071</v>
      </c>
      <c r="L29" s="417" t="s">
        <v>2072</v>
      </c>
      <c r="M29" s="420" t="s">
        <v>2073</v>
      </c>
      <c r="N29" s="420" t="s">
        <v>2074</v>
      </c>
      <c r="O29" s="420" t="s">
        <v>2075</v>
      </c>
      <c r="P29" s="420"/>
    </row>
    <row r="30" spans="1:16" ht="16.5" customHeight="1">
      <c r="A30" s="416">
        <v>27</v>
      </c>
      <c r="B30" s="417">
        <v>9402</v>
      </c>
      <c r="C30" s="417">
        <v>2012160122</v>
      </c>
      <c r="D30" s="418" t="s">
        <v>2076</v>
      </c>
      <c r="E30" s="418" t="s">
        <v>2077</v>
      </c>
      <c r="F30" s="418" t="s">
        <v>2078</v>
      </c>
      <c r="G30" s="418" t="s">
        <v>2079</v>
      </c>
      <c r="H30" s="418" t="s">
        <v>2080</v>
      </c>
      <c r="I30" s="418" t="s">
        <v>2078</v>
      </c>
      <c r="J30" s="418" t="s">
        <v>2078</v>
      </c>
      <c r="K30" s="417" t="s">
        <v>2081</v>
      </c>
      <c r="L30" s="417" t="s">
        <v>2082</v>
      </c>
      <c r="M30" s="420" t="s">
        <v>2083</v>
      </c>
      <c r="N30" s="420" t="s">
        <v>2084</v>
      </c>
      <c r="O30" s="420" t="s">
        <v>2085</v>
      </c>
      <c r="P30" s="420"/>
    </row>
    <row r="31" spans="1:16" ht="16.5" customHeight="1">
      <c r="A31" s="416">
        <v>28</v>
      </c>
      <c r="B31" s="417">
        <v>9403</v>
      </c>
      <c r="C31" s="417">
        <v>2012160123</v>
      </c>
      <c r="D31" s="418" t="s">
        <v>2086</v>
      </c>
      <c r="E31" s="418" t="s">
        <v>2087</v>
      </c>
      <c r="F31" s="418" t="s">
        <v>2088</v>
      </c>
      <c r="G31" s="418" t="s">
        <v>2089</v>
      </c>
      <c r="H31" s="418" t="s">
        <v>2090</v>
      </c>
      <c r="I31" s="418" t="s">
        <v>2088</v>
      </c>
      <c r="J31" s="418" t="s">
        <v>2088</v>
      </c>
      <c r="K31" s="417" t="s">
        <v>2091</v>
      </c>
      <c r="L31" s="417" t="s">
        <v>2092</v>
      </c>
      <c r="M31" s="420" t="s">
        <v>2093</v>
      </c>
      <c r="N31" s="420" t="s">
        <v>2094</v>
      </c>
      <c r="O31" s="420" t="s">
        <v>2095</v>
      </c>
      <c r="P31" s="420"/>
    </row>
    <row r="32" spans="1:16" ht="16.5" customHeight="1">
      <c r="A32" s="416">
        <v>29</v>
      </c>
      <c r="B32" s="417">
        <v>9404</v>
      </c>
      <c r="C32" s="417">
        <v>2012160124</v>
      </c>
      <c r="D32" s="418" t="s">
        <v>2096</v>
      </c>
      <c r="E32" s="418" t="s">
        <v>2097</v>
      </c>
      <c r="F32" s="418" t="s">
        <v>2098</v>
      </c>
      <c r="G32" s="418" t="s">
        <v>2099</v>
      </c>
      <c r="H32" s="418" t="s">
        <v>2100</v>
      </c>
      <c r="I32" s="418" t="s">
        <v>2098</v>
      </c>
      <c r="J32" s="418" t="s">
        <v>2098</v>
      </c>
      <c r="K32" s="417" t="s">
        <v>2101</v>
      </c>
      <c r="L32" s="417" t="s">
        <v>2102</v>
      </c>
      <c r="M32" s="420" t="s">
        <v>2103</v>
      </c>
      <c r="N32" s="420" t="s">
        <v>2104</v>
      </c>
      <c r="O32" s="420" t="s">
        <v>2105</v>
      </c>
      <c r="P32" s="420"/>
    </row>
    <row r="33" spans="1:16" ht="16.5" customHeight="1">
      <c r="A33" s="416">
        <v>30</v>
      </c>
      <c r="B33" s="417">
        <v>9405</v>
      </c>
      <c r="C33" s="417">
        <v>2012160125</v>
      </c>
      <c r="D33" s="418" t="s">
        <v>2106</v>
      </c>
      <c r="E33" s="418" t="s">
        <v>2107</v>
      </c>
      <c r="F33" s="418" t="s">
        <v>2108</v>
      </c>
      <c r="G33" s="418" t="s">
        <v>2109</v>
      </c>
      <c r="H33" s="418" t="s">
        <v>2110</v>
      </c>
      <c r="I33" s="418" t="s">
        <v>2108</v>
      </c>
      <c r="J33" s="418" t="s">
        <v>2108</v>
      </c>
      <c r="K33" s="417" t="s">
        <v>2111</v>
      </c>
      <c r="L33" s="417" t="s">
        <v>2112</v>
      </c>
      <c r="M33" s="420" t="s">
        <v>2113</v>
      </c>
      <c r="N33" s="420" t="s">
        <v>2114</v>
      </c>
      <c r="O33" s="420" t="s">
        <v>2115</v>
      </c>
      <c r="P33" s="420"/>
    </row>
    <row r="34" spans="1:16" ht="16.5" customHeight="1">
      <c r="A34" s="416">
        <v>31</v>
      </c>
      <c r="B34" s="417">
        <v>9406</v>
      </c>
      <c r="C34" s="417">
        <v>2104220110</v>
      </c>
      <c r="D34" s="418" t="s">
        <v>2116</v>
      </c>
      <c r="E34" s="418" t="s">
        <v>2117</v>
      </c>
      <c r="F34" s="418" t="s">
        <v>2118</v>
      </c>
      <c r="G34" s="418" t="s">
        <v>2119</v>
      </c>
      <c r="H34" s="418" t="s">
        <v>2120</v>
      </c>
      <c r="I34" s="418" t="s">
        <v>2118</v>
      </c>
      <c r="J34" s="418" t="s">
        <v>2118</v>
      </c>
      <c r="K34" s="417" t="s">
        <v>2121</v>
      </c>
      <c r="L34" s="417" t="s">
        <v>2122</v>
      </c>
      <c r="M34" s="420" t="s">
        <v>2123</v>
      </c>
      <c r="N34" s="420" t="s">
        <v>2124</v>
      </c>
      <c r="O34" s="420" t="s">
        <v>2125</v>
      </c>
      <c r="P34" s="420"/>
    </row>
    <row r="35" spans="1:16" ht="16.5" customHeight="1">
      <c r="A35" s="416">
        <v>32</v>
      </c>
      <c r="B35" s="417">
        <v>9407</v>
      </c>
      <c r="C35" s="417">
        <v>2104220111</v>
      </c>
      <c r="D35" s="418" t="s">
        <v>2126</v>
      </c>
      <c r="E35" s="418" t="s">
        <v>2127</v>
      </c>
      <c r="F35" s="418" t="s">
        <v>2128</v>
      </c>
      <c r="G35" s="418" t="s">
        <v>2129</v>
      </c>
      <c r="H35" s="418" t="s">
        <v>2130</v>
      </c>
      <c r="I35" s="418" t="s">
        <v>2128</v>
      </c>
      <c r="J35" s="418" t="s">
        <v>2128</v>
      </c>
      <c r="K35" s="417" t="s">
        <v>2131</v>
      </c>
      <c r="L35" s="417" t="s">
        <v>2132</v>
      </c>
      <c r="M35" s="420" t="s">
        <v>2133</v>
      </c>
      <c r="N35" s="420" t="s">
        <v>2134</v>
      </c>
      <c r="O35" s="420" t="s">
        <v>2135</v>
      </c>
      <c r="P35" s="420"/>
    </row>
    <row r="36" spans="1:16" ht="16.5" customHeight="1">
      <c r="A36" s="416">
        <v>33</v>
      </c>
      <c r="B36" s="417">
        <v>9408</v>
      </c>
      <c r="C36" s="417">
        <v>2104220112</v>
      </c>
      <c r="D36" s="418" t="s">
        <v>2136</v>
      </c>
      <c r="E36" s="418" t="s">
        <v>2137</v>
      </c>
      <c r="F36" s="418" t="s">
        <v>2138</v>
      </c>
      <c r="G36" s="418" t="s">
        <v>2139</v>
      </c>
      <c r="H36" s="418" t="s">
        <v>2140</v>
      </c>
      <c r="I36" s="418" t="s">
        <v>2138</v>
      </c>
      <c r="J36" s="418" t="s">
        <v>2138</v>
      </c>
      <c r="K36" s="417" t="s">
        <v>2141</v>
      </c>
      <c r="L36" s="417" t="s">
        <v>2142</v>
      </c>
      <c r="M36" s="420" t="s">
        <v>2143</v>
      </c>
      <c r="N36" s="420" t="s">
        <v>2144</v>
      </c>
      <c r="O36" s="420" t="s">
        <v>2145</v>
      </c>
      <c r="P36" s="420"/>
    </row>
    <row r="37" spans="1:16" ht="16.5" customHeight="1"/>
    <row r="38" spans="1:16" ht="16.5" customHeight="1"/>
    <row r="39" spans="1:16" ht="16.5" customHeight="1"/>
    <row r="40" spans="1:16" ht="16.5" customHeight="1"/>
    <row r="41" spans="1:16" ht="16.5" customHeight="1"/>
    <row r="42" spans="1:16" ht="16.5" customHeight="1"/>
    <row r="43" spans="1:16" ht="16.5" customHeight="1"/>
    <row r="44" spans="1:16" ht="16.5" customHeight="1"/>
    <row r="45" spans="1:16" ht="16.5" customHeight="1"/>
    <row r="46" spans="1:16" ht="16.5" customHeight="1"/>
    <row r="47" spans="1:16" ht="16.5" customHeight="1"/>
    <row r="48" spans="1:1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autoFilter ref="A1:O36"/>
  <phoneticPr fontId="109" type="noConversion"/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3"/>
  <sheetViews>
    <sheetView workbookViewId="0"/>
  </sheetViews>
  <sheetFormatPr defaultColWidth="11.25" defaultRowHeight="15" customHeight="1"/>
  <cols>
    <col min="1" max="1" width="8.5" customWidth="1"/>
    <col min="2" max="3" width="12.75" customWidth="1"/>
    <col min="4" max="4" width="18.5" customWidth="1"/>
    <col min="5" max="5" width="12" customWidth="1"/>
    <col min="6" max="6" width="22.25" customWidth="1"/>
    <col min="7" max="7" width="11.5" customWidth="1"/>
    <col min="8" max="8" width="23.875" customWidth="1"/>
    <col min="9" max="9" width="2.625" customWidth="1"/>
    <col min="12" max="12" width="13.25" customWidth="1"/>
    <col min="13" max="13" width="14" customWidth="1"/>
    <col min="14" max="14" width="13.25" customWidth="1"/>
    <col min="15" max="15" width="16.625" customWidth="1"/>
    <col min="16" max="16" width="13.5" customWidth="1"/>
    <col min="17" max="17" width="18.375" customWidth="1"/>
    <col min="18" max="18" width="14.625" customWidth="1"/>
    <col min="19" max="19" width="12.5" customWidth="1"/>
    <col min="20" max="20" width="11.75" customWidth="1"/>
    <col min="21" max="21" width="14.125" customWidth="1"/>
  </cols>
  <sheetData>
    <row r="1" spans="1:21">
      <c r="A1" s="888" t="s">
        <v>2146</v>
      </c>
      <c r="B1" s="769"/>
      <c r="C1" s="769"/>
      <c r="D1" s="769"/>
      <c r="E1" s="769"/>
      <c r="F1" s="769"/>
      <c r="G1" s="10" t="s">
        <v>2147</v>
      </c>
      <c r="H1" s="421" t="s">
        <v>2148</v>
      </c>
      <c r="I1" s="422"/>
      <c r="J1" s="374" t="s">
        <v>1506</v>
      </c>
      <c r="K1" s="374" t="s">
        <v>1507</v>
      </c>
      <c r="L1" s="374" t="s">
        <v>1508</v>
      </c>
      <c r="M1" s="374" t="s">
        <v>1509</v>
      </c>
      <c r="N1" s="423" t="s">
        <v>2149</v>
      </c>
      <c r="O1" s="423" t="s">
        <v>2150</v>
      </c>
      <c r="P1" s="423" t="s">
        <v>2151</v>
      </c>
      <c r="Q1" s="423" t="s">
        <v>2152</v>
      </c>
      <c r="R1" s="423" t="s">
        <v>2153</v>
      </c>
      <c r="S1" s="424" t="s">
        <v>2154</v>
      </c>
      <c r="T1" s="424" t="s">
        <v>2155</v>
      </c>
      <c r="U1" s="424" t="s">
        <v>2156</v>
      </c>
    </row>
    <row r="2" spans="1:21">
      <c r="A2" s="425" t="s">
        <v>2157</v>
      </c>
      <c r="B2" s="425" t="s">
        <v>2158</v>
      </c>
      <c r="C2" s="425" t="s">
        <v>2159</v>
      </c>
      <c r="D2" s="425" t="s">
        <v>2160</v>
      </c>
      <c r="E2" s="425" t="s">
        <v>2161</v>
      </c>
      <c r="F2" s="425" t="s">
        <v>2162</v>
      </c>
      <c r="G2" s="10" t="s">
        <v>2163</v>
      </c>
      <c r="H2" s="10" t="s">
        <v>237</v>
      </c>
      <c r="I2" s="426">
        <v>1</v>
      </c>
      <c r="J2" s="427" t="s">
        <v>237</v>
      </c>
      <c r="K2" s="427" t="s">
        <v>2164</v>
      </c>
      <c r="L2" s="427" t="s">
        <v>2165</v>
      </c>
      <c r="M2" s="427" t="s">
        <v>2166</v>
      </c>
      <c r="N2" s="427" t="s">
        <v>2167</v>
      </c>
      <c r="O2" s="427" t="s">
        <v>2168</v>
      </c>
      <c r="P2" s="427" t="s">
        <v>2169</v>
      </c>
      <c r="Q2" s="427" t="s">
        <v>2170</v>
      </c>
      <c r="R2" s="427" t="s">
        <v>2171</v>
      </c>
      <c r="S2" s="427" t="s">
        <v>2169</v>
      </c>
      <c r="T2" s="427" t="s">
        <v>2172</v>
      </c>
      <c r="U2" s="427" t="s">
        <v>2173</v>
      </c>
    </row>
    <row r="3" spans="1:21" ht="15" customHeight="1">
      <c r="A3" s="428">
        <v>101</v>
      </c>
      <c r="B3" s="428" t="s">
        <v>2174</v>
      </c>
      <c r="C3" s="428" t="s">
        <v>189</v>
      </c>
      <c r="D3" s="428" t="s">
        <v>2175</v>
      </c>
      <c r="E3" s="428" t="s">
        <v>2176</v>
      </c>
      <c r="F3" s="428" t="s">
        <v>2175</v>
      </c>
      <c r="G3" s="10" t="s">
        <v>2177</v>
      </c>
      <c r="H3" s="10" t="s">
        <v>242</v>
      </c>
      <c r="I3" s="426">
        <v>2</v>
      </c>
      <c r="J3" s="427" t="s">
        <v>242</v>
      </c>
      <c r="K3" s="427" t="s">
        <v>2178</v>
      </c>
      <c r="L3" s="427" t="s">
        <v>2179</v>
      </c>
      <c r="M3" s="427" t="s">
        <v>2180</v>
      </c>
      <c r="N3" s="427" t="s">
        <v>2181</v>
      </c>
      <c r="O3" s="427" t="s">
        <v>2182</v>
      </c>
      <c r="P3" s="427" t="s">
        <v>2183</v>
      </c>
      <c r="Q3" s="427" t="s">
        <v>2184</v>
      </c>
      <c r="R3" s="427" t="s">
        <v>2185</v>
      </c>
      <c r="S3" s="427" t="s">
        <v>2183</v>
      </c>
      <c r="T3" s="427" t="s">
        <v>2186</v>
      </c>
      <c r="U3" s="427" t="s">
        <v>2187</v>
      </c>
    </row>
    <row r="4" spans="1:21" ht="15" customHeight="1">
      <c r="A4" s="428">
        <v>102</v>
      </c>
      <c r="B4" s="428" t="s">
        <v>2188</v>
      </c>
      <c r="C4" s="428" t="s">
        <v>204</v>
      </c>
      <c r="D4" s="428" t="s">
        <v>2189</v>
      </c>
      <c r="E4" s="428" t="s">
        <v>2190</v>
      </c>
      <c r="F4" s="428" t="s">
        <v>2189</v>
      </c>
      <c r="G4" s="10" t="s">
        <v>2191</v>
      </c>
      <c r="H4" s="10" t="s">
        <v>287</v>
      </c>
      <c r="I4" s="426">
        <v>3</v>
      </c>
      <c r="J4" s="427" t="s">
        <v>287</v>
      </c>
      <c r="K4" s="427" t="s">
        <v>2192</v>
      </c>
      <c r="L4" s="427" t="s">
        <v>2193</v>
      </c>
      <c r="M4" s="427" t="s">
        <v>2194</v>
      </c>
      <c r="N4" s="427" t="s">
        <v>2195</v>
      </c>
      <c r="O4" s="427" t="s">
        <v>2196</v>
      </c>
      <c r="P4" s="427" t="s">
        <v>2197</v>
      </c>
      <c r="Q4" s="427" t="s">
        <v>2198</v>
      </c>
      <c r="R4" s="427" t="s">
        <v>2199</v>
      </c>
      <c r="S4" s="427" t="s">
        <v>2197</v>
      </c>
      <c r="T4" s="427" t="s">
        <v>2200</v>
      </c>
      <c r="U4" s="427" t="s">
        <v>2201</v>
      </c>
    </row>
    <row r="5" spans="1:21">
      <c r="A5" s="428">
        <v>103</v>
      </c>
      <c r="B5" s="428" t="s">
        <v>2202</v>
      </c>
      <c r="C5" s="428" t="s">
        <v>205</v>
      </c>
      <c r="D5" s="428" t="s">
        <v>2203</v>
      </c>
      <c r="E5" s="428" t="s">
        <v>2204</v>
      </c>
      <c r="F5" s="428" t="s">
        <v>2203</v>
      </c>
      <c r="G5" s="10" t="s">
        <v>2205</v>
      </c>
      <c r="H5" s="10" t="s">
        <v>288</v>
      </c>
      <c r="I5" s="426">
        <v>4</v>
      </c>
      <c r="J5" s="427" t="s">
        <v>288</v>
      </c>
      <c r="K5" s="429" t="s">
        <v>2206</v>
      </c>
      <c r="L5" s="429" t="s">
        <v>2207</v>
      </c>
      <c r="M5" s="429" t="s">
        <v>2208</v>
      </c>
      <c r="N5" s="429" t="s">
        <v>2209</v>
      </c>
      <c r="O5" s="429" t="s">
        <v>2210</v>
      </c>
      <c r="P5" s="429" t="s">
        <v>2211</v>
      </c>
      <c r="Q5" s="429" t="s">
        <v>2212</v>
      </c>
      <c r="R5" s="429" t="s">
        <v>2213</v>
      </c>
      <c r="S5" s="429" t="s">
        <v>2214</v>
      </c>
      <c r="T5" s="429" t="s">
        <v>2215</v>
      </c>
      <c r="U5" s="429" t="s">
        <v>2216</v>
      </c>
    </row>
    <row r="6" spans="1:21">
      <c r="A6" s="428">
        <v>104</v>
      </c>
      <c r="B6" s="428" t="s">
        <v>2217</v>
      </c>
      <c r="C6" s="428" t="s">
        <v>206</v>
      </c>
      <c r="D6" s="428" t="s">
        <v>2218</v>
      </c>
      <c r="E6" s="428" t="s">
        <v>2219</v>
      </c>
      <c r="F6" s="428" t="s">
        <v>2218</v>
      </c>
      <c r="G6" s="10" t="s">
        <v>2220</v>
      </c>
      <c r="H6" s="10" t="s">
        <v>289</v>
      </c>
      <c r="I6" s="426">
        <v>5</v>
      </c>
      <c r="J6" s="427" t="s">
        <v>289</v>
      </c>
      <c r="K6" s="429" t="s">
        <v>2221</v>
      </c>
      <c r="L6" s="429" t="s">
        <v>2222</v>
      </c>
      <c r="M6" s="429" t="s">
        <v>2223</v>
      </c>
      <c r="N6" s="429" t="s">
        <v>2224</v>
      </c>
      <c r="O6" s="429" t="s">
        <v>2225</v>
      </c>
      <c r="P6" s="429" t="s">
        <v>2226</v>
      </c>
      <c r="Q6" s="429" t="s">
        <v>2227</v>
      </c>
      <c r="R6" s="429" t="s">
        <v>2228</v>
      </c>
      <c r="S6" s="429" t="s">
        <v>2229</v>
      </c>
      <c r="T6" s="429" t="s">
        <v>2230</v>
      </c>
      <c r="U6" s="429" t="s">
        <v>2231</v>
      </c>
    </row>
    <row r="7" spans="1:21" ht="15" customHeight="1">
      <c r="A7" s="428">
        <v>105</v>
      </c>
      <c r="B7" s="428" t="s">
        <v>2232</v>
      </c>
      <c r="C7" s="428" t="s">
        <v>2232</v>
      </c>
      <c r="D7" s="428" t="s">
        <v>2233</v>
      </c>
      <c r="E7" s="428" t="s">
        <v>2234</v>
      </c>
      <c r="F7" s="428" t="s">
        <v>2233</v>
      </c>
      <c r="G7" s="10" t="s">
        <v>2235</v>
      </c>
      <c r="H7" s="10" t="s">
        <v>290</v>
      </c>
      <c r="I7" s="426">
        <v>6</v>
      </c>
      <c r="J7" s="427" t="s">
        <v>290</v>
      </c>
      <c r="K7" s="427" t="s">
        <v>2236</v>
      </c>
      <c r="L7" s="427" t="s">
        <v>2237</v>
      </c>
      <c r="M7" s="427" t="s">
        <v>2238</v>
      </c>
      <c r="N7" s="427" t="s">
        <v>2239</v>
      </c>
      <c r="O7" s="427" t="s">
        <v>2240</v>
      </c>
      <c r="P7" s="427" t="s">
        <v>2237</v>
      </c>
      <c r="Q7" s="427" t="s">
        <v>2237</v>
      </c>
      <c r="R7" s="427" t="s">
        <v>2241</v>
      </c>
      <c r="S7" s="427" t="s">
        <v>2242</v>
      </c>
      <c r="T7" s="427" t="s">
        <v>2243</v>
      </c>
      <c r="U7" s="427" t="s">
        <v>2244</v>
      </c>
    </row>
    <row r="8" spans="1:21">
      <c r="A8" s="428">
        <v>107</v>
      </c>
      <c r="B8" s="428" t="s">
        <v>2245</v>
      </c>
      <c r="C8" s="428" t="s">
        <v>2245</v>
      </c>
      <c r="D8" s="428" t="s">
        <v>2246</v>
      </c>
      <c r="E8" s="428" t="s">
        <v>2247</v>
      </c>
      <c r="F8" s="428" t="s">
        <v>2246</v>
      </c>
      <c r="G8" s="10" t="s">
        <v>2248</v>
      </c>
      <c r="H8" s="10" t="s">
        <v>291</v>
      </c>
      <c r="I8" s="426">
        <v>7</v>
      </c>
      <c r="J8" s="427" t="s">
        <v>291</v>
      </c>
      <c r="K8" s="429" t="s">
        <v>2249</v>
      </c>
      <c r="L8" s="429" t="s">
        <v>2250</v>
      </c>
      <c r="M8" s="429" t="s">
        <v>2251</v>
      </c>
      <c r="N8" s="429" t="s">
        <v>2252</v>
      </c>
      <c r="O8" s="429" t="s">
        <v>2253</v>
      </c>
      <c r="P8" s="429" t="s">
        <v>2250</v>
      </c>
      <c r="Q8" s="429" t="s">
        <v>2250</v>
      </c>
      <c r="R8" s="429" t="s">
        <v>2254</v>
      </c>
      <c r="S8" s="429" t="s">
        <v>2255</v>
      </c>
      <c r="T8" s="429" t="s">
        <v>2256</v>
      </c>
      <c r="U8" s="429" t="s">
        <v>2257</v>
      </c>
    </row>
    <row r="9" spans="1:21">
      <c r="A9" s="428">
        <v>108</v>
      </c>
      <c r="B9" s="428" t="s">
        <v>2258</v>
      </c>
      <c r="C9" s="428" t="s">
        <v>2258</v>
      </c>
      <c r="D9" s="428" t="s">
        <v>2259</v>
      </c>
      <c r="E9" s="428" t="s">
        <v>2260</v>
      </c>
      <c r="F9" s="428" t="s">
        <v>2259</v>
      </c>
      <c r="G9" s="10" t="s">
        <v>2261</v>
      </c>
      <c r="H9" s="10" t="s">
        <v>292</v>
      </c>
      <c r="I9" s="426">
        <v>8</v>
      </c>
      <c r="J9" s="427" t="s">
        <v>292</v>
      </c>
      <c r="K9" s="429" t="s">
        <v>2262</v>
      </c>
      <c r="L9" s="429" t="s">
        <v>2263</v>
      </c>
      <c r="M9" s="429" t="s">
        <v>2264</v>
      </c>
      <c r="N9" s="429" t="s">
        <v>2265</v>
      </c>
      <c r="O9" s="429" t="s">
        <v>2266</v>
      </c>
      <c r="P9" s="429" t="s">
        <v>2263</v>
      </c>
      <c r="Q9" s="429" t="s">
        <v>2263</v>
      </c>
      <c r="R9" s="429" t="s">
        <v>2267</v>
      </c>
      <c r="S9" s="429" t="s">
        <v>2268</v>
      </c>
      <c r="T9" s="429" t="s">
        <v>2269</v>
      </c>
      <c r="U9" s="429" t="s">
        <v>2270</v>
      </c>
    </row>
    <row r="10" spans="1:21" ht="15" customHeight="1">
      <c r="A10" s="428">
        <v>110</v>
      </c>
      <c r="B10" s="428" t="s">
        <v>2271</v>
      </c>
      <c r="C10" s="430" t="s">
        <v>2272</v>
      </c>
      <c r="D10" s="430" t="s">
        <v>2273</v>
      </c>
      <c r="E10" s="430" t="s">
        <v>2274</v>
      </c>
      <c r="F10" s="430" t="s">
        <v>2273</v>
      </c>
      <c r="G10" s="10" t="s">
        <v>2275</v>
      </c>
      <c r="H10" s="10" t="s">
        <v>232</v>
      </c>
      <c r="I10" s="426">
        <v>9</v>
      </c>
      <c r="J10" s="427" t="s">
        <v>232</v>
      </c>
      <c r="K10" s="427" t="s">
        <v>2276</v>
      </c>
      <c r="L10" s="427" t="s">
        <v>2277</v>
      </c>
      <c r="M10" s="427" t="s">
        <v>2278</v>
      </c>
      <c r="N10" s="427" t="s">
        <v>2279</v>
      </c>
      <c r="O10" s="427" t="s">
        <v>2280</v>
      </c>
      <c r="P10" s="427" t="s">
        <v>2281</v>
      </c>
      <c r="Q10" s="427" t="s">
        <v>2282</v>
      </c>
      <c r="R10" s="427" t="s">
        <v>2283</v>
      </c>
      <c r="S10" s="427" t="s">
        <v>2284</v>
      </c>
      <c r="T10" s="427" t="s">
        <v>2285</v>
      </c>
      <c r="U10" s="427" t="s">
        <v>2286</v>
      </c>
    </row>
    <row r="11" spans="1:21" ht="15" customHeight="1">
      <c r="A11" s="428">
        <v>128</v>
      </c>
      <c r="B11" s="428" t="s">
        <v>2287</v>
      </c>
      <c r="C11" s="430" t="s">
        <v>2288</v>
      </c>
      <c r="D11" s="430" t="s">
        <v>2289</v>
      </c>
      <c r="E11" s="430" t="s">
        <v>2290</v>
      </c>
      <c r="F11" s="430" t="s">
        <v>2289</v>
      </c>
      <c r="G11" s="10" t="s">
        <v>2291</v>
      </c>
      <c r="H11" s="10" t="s">
        <v>233</v>
      </c>
      <c r="I11" s="426">
        <v>10</v>
      </c>
      <c r="J11" s="427" t="s">
        <v>233</v>
      </c>
      <c r="K11" s="427" t="s">
        <v>2292</v>
      </c>
      <c r="L11" s="427" t="s">
        <v>2293</v>
      </c>
      <c r="M11" s="427" t="s">
        <v>2294</v>
      </c>
      <c r="N11" s="427" t="s">
        <v>2295</v>
      </c>
      <c r="O11" s="427" t="s">
        <v>2296</v>
      </c>
      <c r="P11" s="427" t="s">
        <v>2297</v>
      </c>
      <c r="Q11" s="427" t="s">
        <v>2298</v>
      </c>
      <c r="R11" s="427" t="s">
        <v>2299</v>
      </c>
      <c r="S11" s="427" t="s">
        <v>2297</v>
      </c>
      <c r="T11" s="427" t="s">
        <v>2300</v>
      </c>
      <c r="U11" s="427" t="s">
        <v>2301</v>
      </c>
    </row>
    <row r="12" spans="1:21">
      <c r="G12" s="10" t="s">
        <v>2302</v>
      </c>
      <c r="H12" s="10" t="s">
        <v>234</v>
      </c>
      <c r="I12" s="426">
        <v>11</v>
      </c>
      <c r="J12" s="427" t="s">
        <v>234</v>
      </c>
      <c r="K12" s="427" t="s">
        <v>2303</v>
      </c>
      <c r="L12" s="427" t="s">
        <v>2304</v>
      </c>
      <c r="M12" s="427" t="s">
        <v>2305</v>
      </c>
      <c r="N12" s="427" t="s">
        <v>2306</v>
      </c>
      <c r="O12" s="427" t="s">
        <v>2307</v>
      </c>
      <c r="P12" s="427" t="s">
        <v>2304</v>
      </c>
      <c r="Q12" s="427" t="s">
        <v>2308</v>
      </c>
      <c r="R12" s="427" t="s">
        <v>2309</v>
      </c>
      <c r="S12" s="427" t="s">
        <v>2304</v>
      </c>
      <c r="T12" s="427" t="s">
        <v>2310</v>
      </c>
      <c r="U12" s="427" t="s">
        <v>2311</v>
      </c>
    </row>
    <row r="13" spans="1:21">
      <c r="G13" s="10" t="s">
        <v>2312</v>
      </c>
      <c r="H13" s="10" t="s">
        <v>240</v>
      </c>
      <c r="I13" s="426">
        <v>12</v>
      </c>
      <c r="J13" s="427" t="s">
        <v>240</v>
      </c>
      <c r="K13" s="427" t="s">
        <v>240</v>
      </c>
      <c r="L13" s="427" t="s">
        <v>2313</v>
      </c>
      <c r="M13" s="427" t="s">
        <v>2314</v>
      </c>
      <c r="N13" s="427" t="s">
        <v>2313</v>
      </c>
      <c r="O13" s="427" t="s">
        <v>2313</v>
      </c>
      <c r="P13" s="427" t="s">
        <v>2313</v>
      </c>
      <c r="Q13" s="427" t="s">
        <v>2315</v>
      </c>
      <c r="R13" s="427" t="s">
        <v>240</v>
      </c>
      <c r="S13" s="427" t="s">
        <v>2313</v>
      </c>
      <c r="T13" s="427" t="s">
        <v>2313</v>
      </c>
      <c r="U13" s="427" t="s">
        <v>2313</v>
      </c>
    </row>
  </sheetData>
  <mergeCells count="1">
    <mergeCell ref="A1:F1"/>
  </mergeCells>
  <phoneticPr fontId="10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3"/>
  <sheetViews>
    <sheetView workbookViewId="0"/>
  </sheetViews>
  <sheetFormatPr defaultColWidth="11.25" defaultRowHeight="15" customHeight="1"/>
  <cols>
    <col min="1" max="26" width="30.875" customWidth="1"/>
  </cols>
  <sheetData>
    <row r="1" spans="1:4">
      <c r="A1" s="431" t="s">
        <v>2316</v>
      </c>
      <c r="B1" s="374" t="s">
        <v>1506</v>
      </c>
      <c r="C1" s="370" t="s">
        <v>1507</v>
      </c>
      <c r="D1" s="370" t="s">
        <v>1508</v>
      </c>
    </row>
    <row r="2" spans="1:4">
      <c r="A2" s="432" t="s">
        <v>2317</v>
      </c>
      <c r="B2" s="433" t="s">
        <v>243</v>
      </c>
      <c r="C2" s="433" t="s">
        <v>243</v>
      </c>
      <c r="D2" s="433" t="s">
        <v>2318</v>
      </c>
    </row>
    <row r="3" spans="1:4">
      <c r="A3" s="432" t="s">
        <v>2319</v>
      </c>
      <c r="B3" s="433" t="s">
        <v>283</v>
      </c>
      <c r="C3" s="433" t="s">
        <v>283</v>
      </c>
      <c r="D3" s="433" t="s">
        <v>2320</v>
      </c>
    </row>
    <row r="4" spans="1:4">
      <c r="A4" s="432" t="s">
        <v>2319</v>
      </c>
      <c r="B4" s="433" t="s">
        <v>280</v>
      </c>
      <c r="C4" s="433" t="s">
        <v>280</v>
      </c>
      <c r="D4" s="433" t="s">
        <v>2321</v>
      </c>
    </row>
    <row r="5" spans="1:4">
      <c r="A5" s="432" t="s">
        <v>2319</v>
      </c>
      <c r="B5" s="433" t="s">
        <v>264</v>
      </c>
      <c r="C5" s="433" t="s">
        <v>264</v>
      </c>
      <c r="D5" s="433" t="s">
        <v>2322</v>
      </c>
    </row>
    <row r="6" spans="1:4">
      <c r="A6" s="432" t="s">
        <v>2319</v>
      </c>
      <c r="B6" s="433" t="s">
        <v>282</v>
      </c>
      <c r="C6" s="433" t="s">
        <v>282</v>
      </c>
      <c r="D6" s="433" t="s">
        <v>2323</v>
      </c>
    </row>
    <row r="7" spans="1:4">
      <c r="A7" s="432" t="s">
        <v>2319</v>
      </c>
      <c r="B7" s="433" t="s">
        <v>284</v>
      </c>
      <c r="C7" s="433" t="s">
        <v>284</v>
      </c>
      <c r="D7" s="433" t="s">
        <v>2324</v>
      </c>
    </row>
    <row r="8" spans="1:4">
      <c r="A8" s="432" t="s">
        <v>2325</v>
      </c>
      <c r="B8" s="433" t="s">
        <v>285</v>
      </c>
      <c r="C8" s="433" t="s">
        <v>285</v>
      </c>
      <c r="D8" s="433" t="s">
        <v>2326</v>
      </c>
    </row>
    <row r="9" spans="1:4">
      <c r="A9" s="432" t="s">
        <v>2327</v>
      </c>
      <c r="B9" s="433" t="s">
        <v>286</v>
      </c>
      <c r="C9" s="433" t="s">
        <v>286</v>
      </c>
      <c r="D9" s="433" t="s">
        <v>2328</v>
      </c>
    </row>
    <row r="10" spans="1:4">
      <c r="A10" s="432" t="s">
        <v>2329</v>
      </c>
      <c r="B10" s="433" t="s">
        <v>235</v>
      </c>
      <c r="C10" s="433" t="s">
        <v>235</v>
      </c>
      <c r="D10" s="433" t="s">
        <v>2330</v>
      </c>
    </row>
    <row r="13" spans="1:4">
      <c r="A13" s="320" t="s">
        <v>2331</v>
      </c>
      <c r="B13" s="319"/>
      <c r="C13" s="319"/>
    </row>
    <row r="14" spans="1:4">
      <c r="A14" s="320" t="s">
        <v>2332</v>
      </c>
      <c r="B14" s="319"/>
      <c r="C14" s="319"/>
    </row>
    <row r="15" spans="1:4">
      <c r="A15" s="320" t="s">
        <v>2333</v>
      </c>
      <c r="B15" s="320" t="s">
        <v>2334</v>
      </c>
      <c r="C15" s="320" t="s">
        <v>2334</v>
      </c>
    </row>
    <row r="16" spans="1:4">
      <c r="A16" s="320" t="s">
        <v>2335</v>
      </c>
      <c r="B16" s="320" t="s">
        <v>2336</v>
      </c>
      <c r="C16" s="320" t="s">
        <v>2337</v>
      </c>
    </row>
    <row r="17" spans="1:3">
      <c r="A17" s="320" t="s">
        <v>2338</v>
      </c>
      <c r="B17" s="320" t="s">
        <v>2337</v>
      </c>
      <c r="C17" s="320" t="s">
        <v>2336</v>
      </c>
    </row>
    <row r="18" spans="1:3">
      <c r="A18" s="320" t="s">
        <v>2339</v>
      </c>
      <c r="B18" s="320" t="s">
        <v>2340</v>
      </c>
      <c r="C18" s="320" t="s">
        <v>2341</v>
      </c>
    </row>
    <row r="19" spans="1:3">
      <c r="A19" s="320" t="s">
        <v>2342</v>
      </c>
      <c r="B19" s="320" t="s">
        <v>2341</v>
      </c>
      <c r="C19" s="320" t="s">
        <v>2340</v>
      </c>
    </row>
    <row r="23" spans="1:3">
      <c r="B23" s="434"/>
    </row>
  </sheetData>
  <autoFilter ref="A1:A10"/>
  <phoneticPr fontId="10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5"/>
  <sheetViews>
    <sheetView workbookViewId="0"/>
  </sheetViews>
  <sheetFormatPr defaultColWidth="11.25" defaultRowHeight="15" customHeight="1"/>
  <cols>
    <col min="1" max="1" width="4.375" customWidth="1"/>
    <col min="4" max="5" width="11.5" customWidth="1"/>
    <col min="6" max="6" width="15.75" customWidth="1"/>
    <col min="7" max="7" width="12.125" customWidth="1"/>
  </cols>
  <sheetData>
    <row r="1" spans="1:10">
      <c r="A1" s="435" t="s">
        <v>1768</v>
      </c>
      <c r="B1" s="436" t="s">
        <v>2343</v>
      </c>
      <c r="C1" s="437" t="s">
        <v>2344</v>
      </c>
      <c r="D1" s="374" t="s">
        <v>1506</v>
      </c>
      <c r="E1" s="374" t="s">
        <v>1507</v>
      </c>
      <c r="F1" s="374" t="s">
        <v>1508</v>
      </c>
      <c r="G1" s="374" t="s">
        <v>1509</v>
      </c>
      <c r="H1" s="403" t="s">
        <v>2345</v>
      </c>
      <c r="I1" s="403" t="s">
        <v>2346</v>
      </c>
    </row>
    <row r="2" spans="1:10">
      <c r="A2" s="10">
        <v>1</v>
      </c>
      <c r="B2" s="10">
        <v>9001</v>
      </c>
      <c r="C2" s="438" t="s">
        <v>2347</v>
      </c>
      <c r="D2" s="10" t="s">
        <v>2348</v>
      </c>
      <c r="E2" s="10" t="s">
        <v>244</v>
      </c>
      <c r="F2" s="10" t="s">
        <v>2349</v>
      </c>
      <c r="G2" s="10" t="s">
        <v>2350</v>
      </c>
      <c r="H2" s="10" t="s">
        <v>207</v>
      </c>
      <c r="I2" s="10" t="s">
        <v>244</v>
      </c>
    </row>
    <row r="3" spans="1:10">
      <c r="A3" s="10">
        <v>2</v>
      </c>
      <c r="B3" s="10">
        <v>9002</v>
      </c>
      <c r="C3" s="439" t="s">
        <v>2351</v>
      </c>
      <c r="D3" s="10" t="s">
        <v>2352</v>
      </c>
      <c r="E3" s="10" t="s">
        <v>247</v>
      </c>
      <c r="F3" s="10" t="s">
        <v>2353</v>
      </c>
      <c r="G3" s="10" t="s">
        <v>2354</v>
      </c>
      <c r="H3" s="10" t="s">
        <v>207</v>
      </c>
      <c r="I3" s="440" t="s">
        <v>247</v>
      </c>
    </row>
    <row r="4" spans="1:10">
      <c r="A4" s="10">
        <v>3</v>
      </c>
      <c r="B4" s="10">
        <v>9003</v>
      </c>
      <c r="C4" s="439" t="s">
        <v>2355</v>
      </c>
      <c r="D4" s="10" t="s">
        <v>2356</v>
      </c>
      <c r="E4" s="10" t="s">
        <v>250</v>
      </c>
      <c r="F4" s="10" t="s">
        <v>2357</v>
      </c>
      <c r="G4" s="10" t="s">
        <v>2358</v>
      </c>
      <c r="H4" s="10" t="s">
        <v>207</v>
      </c>
      <c r="I4" s="440" t="s">
        <v>250</v>
      </c>
      <c r="J4" s="421" t="s">
        <v>2359</v>
      </c>
    </row>
    <row r="5" spans="1:10">
      <c r="A5" s="10">
        <v>4</v>
      </c>
      <c r="B5" s="10">
        <v>9004</v>
      </c>
      <c r="C5" s="439" t="s">
        <v>2360</v>
      </c>
      <c r="D5" s="10" t="s">
        <v>189</v>
      </c>
      <c r="E5" s="10" t="s">
        <v>2174</v>
      </c>
      <c r="F5" s="10" t="s">
        <v>2175</v>
      </c>
      <c r="G5" s="10" t="s">
        <v>2176</v>
      </c>
      <c r="H5" s="10" t="s">
        <v>189</v>
      </c>
      <c r="I5" s="10" t="s">
        <v>2174</v>
      </c>
    </row>
    <row r="6" spans="1:10">
      <c r="A6" s="10">
        <v>5</v>
      </c>
      <c r="B6" s="10">
        <v>9005</v>
      </c>
      <c r="C6" s="439" t="s">
        <v>2361</v>
      </c>
      <c r="D6" s="10" t="s">
        <v>2362</v>
      </c>
      <c r="E6" s="10" t="s">
        <v>2363</v>
      </c>
      <c r="F6" s="10" t="s">
        <v>2364</v>
      </c>
      <c r="G6" s="10" t="s">
        <v>2365</v>
      </c>
      <c r="H6" s="10" t="s">
        <v>205</v>
      </c>
      <c r="I6" s="10" t="s">
        <v>2363</v>
      </c>
    </row>
    <row r="7" spans="1:10">
      <c r="A7" s="10">
        <v>6</v>
      </c>
      <c r="B7" s="10">
        <v>9006</v>
      </c>
      <c r="C7" s="439" t="s">
        <v>2366</v>
      </c>
      <c r="D7" s="10" t="s">
        <v>204</v>
      </c>
      <c r="E7" s="10" t="s">
        <v>2188</v>
      </c>
      <c r="F7" s="10" t="s">
        <v>2189</v>
      </c>
      <c r="G7" s="10" t="s">
        <v>2190</v>
      </c>
      <c r="H7" s="10" t="s">
        <v>204</v>
      </c>
      <c r="I7" s="10" t="s">
        <v>2188</v>
      </c>
    </row>
    <row r="8" spans="1:10">
      <c r="A8" s="10">
        <v>7</v>
      </c>
      <c r="B8" s="10">
        <v>9007</v>
      </c>
      <c r="C8" s="439" t="s">
        <v>2367</v>
      </c>
      <c r="D8" s="10" t="s">
        <v>2368</v>
      </c>
      <c r="E8" s="10" t="s">
        <v>272</v>
      </c>
      <c r="F8" s="10" t="s">
        <v>2369</v>
      </c>
      <c r="G8" s="10" t="s">
        <v>2370</v>
      </c>
      <c r="H8" s="10" t="s">
        <v>207</v>
      </c>
      <c r="I8" s="10" t="s">
        <v>272</v>
      </c>
    </row>
    <row r="9" spans="1:10">
      <c r="A9" s="10">
        <v>8</v>
      </c>
      <c r="B9" s="10">
        <v>9008</v>
      </c>
      <c r="C9" s="438" t="s">
        <v>2371</v>
      </c>
      <c r="D9" s="10" t="s">
        <v>274</v>
      </c>
      <c r="E9" s="10" t="s">
        <v>274</v>
      </c>
      <c r="F9" s="10" t="s">
        <v>274</v>
      </c>
      <c r="G9" s="10" t="s">
        <v>274</v>
      </c>
      <c r="H9" s="10" t="s">
        <v>207</v>
      </c>
      <c r="I9" s="10" t="s">
        <v>274</v>
      </c>
    </row>
    <row r="10" spans="1:10">
      <c r="A10" s="10">
        <v>9</v>
      </c>
      <c r="B10" s="10">
        <v>9009</v>
      </c>
      <c r="C10" s="438" t="s">
        <v>2372</v>
      </c>
      <c r="D10" s="10" t="s">
        <v>2373</v>
      </c>
      <c r="E10" s="10" t="s">
        <v>275</v>
      </c>
      <c r="F10" s="10" t="s">
        <v>2374</v>
      </c>
      <c r="G10" s="10" t="s">
        <v>2375</v>
      </c>
      <c r="H10" s="10" t="s">
        <v>207</v>
      </c>
      <c r="I10" s="10" t="s">
        <v>275</v>
      </c>
    </row>
    <row r="11" spans="1:10">
      <c r="A11" s="10">
        <v>10</v>
      </c>
      <c r="B11" s="10">
        <v>9010</v>
      </c>
      <c r="C11" s="439" t="s">
        <v>2376</v>
      </c>
      <c r="D11" s="10" t="s">
        <v>2377</v>
      </c>
      <c r="E11" s="10" t="s">
        <v>276</v>
      </c>
      <c r="F11" s="10" t="s">
        <v>2378</v>
      </c>
      <c r="G11" s="10" t="s">
        <v>2379</v>
      </c>
      <c r="H11" s="10" t="s">
        <v>207</v>
      </c>
      <c r="I11" s="10" t="s">
        <v>276</v>
      </c>
    </row>
    <row r="12" spans="1:10">
      <c r="A12" s="10">
        <v>11</v>
      </c>
      <c r="B12" s="10">
        <v>9011</v>
      </c>
      <c r="C12" s="438" t="s">
        <v>2380</v>
      </c>
      <c r="D12" s="10" t="s">
        <v>277</v>
      </c>
      <c r="E12" s="10" t="s">
        <v>277</v>
      </c>
      <c r="F12" s="10" t="s">
        <v>277</v>
      </c>
      <c r="G12" s="10" t="s">
        <v>277</v>
      </c>
      <c r="H12" s="10" t="s">
        <v>207</v>
      </c>
      <c r="I12" s="441" t="s">
        <v>277</v>
      </c>
    </row>
    <row r="13" spans="1:10">
      <c r="A13" s="10">
        <v>12</v>
      </c>
      <c r="B13" s="10">
        <v>9012</v>
      </c>
      <c r="C13" s="438" t="s">
        <v>2381</v>
      </c>
      <c r="D13" s="10" t="s">
        <v>2382</v>
      </c>
      <c r="E13" s="10" t="s">
        <v>278</v>
      </c>
      <c r="F13" s="10" t="s">
        <v>2383</v>
      </c>
      <c r="G13" s="10" t="s">
        <v>2384</v>
      </c>
      <c r="H13" s="10" t="s">
        <v>207</v>
      </c>
      <c r="I13" s="10" t="s">
        <v>278</v>
      </c>
    </row>
    <row r="15" spans="1:10">
      <c r="F15" s="442" t="s">
        <v>2385</v>
      </c>
    </row>
  </sheetData>
  <phoneticPr fontId="109" type="noConversion"/>
  <hyperlinks>
    <hyperlink ref="F15" r:id="rId1" location="gid=1227259523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8"/>
  <sheetViews>
    <sheetView tabSelected="1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L58" sqref="L58"/>
    </sheetView>
  </sheetViews>
  <sheetFormatPr defaultColWidth="11.25" defaultRowHeight="15" customHeight="1"/>
  <cols>
    <col min="1" max="1" width="10" customWidth="1"/>
    <col min="2" max="2" width="11.125" customWidth="1"/>
    <col min="3" max="4" width="13.375" customWidth="1"/>
    <col min="5" max="5" width="16.75" customWidth="1"/>
    <col min="6" max="6" width="19.25" customWidth="1"/>
    <col min="7" max="7" width="14.375" customWidth="1"/>
    <col min="8" max="8" width="19.25" customWidth="1"/>
    <col min="9" max="9" width="23.5" customWidth="1"/>
    <col min="10" max="10" width="18.125" customWidth="1"/>
    <col min="11" max="11" width="22.75" customWidth="1"/>
    <col min="12" max="12" width="12.375" customWidth="1"/>
    <col min="13" max="26" width="6.75" customWidth="1"/>
  </cols>
  <sheetData>
    <row r="1" spans="1:12" ht="16.5" customHeight="1">
      <c r="A1" s="443" t="s">
        <v>151</v>
      </c>
      <c r="B1" s="443" t="s">
        <v>2386</v>
      </c>
      <c r="C1" s="370" t="s">
        <v>5309</v>
      </c>
      <c r="D1" s="444" t="s">
        <v>1507</v>
      </c>
      <c r="E1" s="444" t="s">
        <v>1508</v>
      </c>
      <c r="F1" s="423" t="s">
        <v>1509</v>
      </c>
      <c r="G1" s="423" t="s">
        <v>2149</v>
      </c>
      <c r="H1" s="423" t="s">
        <v>2150</v>
      </c>
      <c r="I1" s="423" t="s">
        <v>2151</v>
      </c>
      <c r="J1" s="423" t="s">
        <v>2152</v>
      </c>
      <c r="K1" s="423" t="s">
        <v>2153</v>
      </c>
      <c r="L1" s="445" t="s">
        <v>2387</v>
      </c>
    </row>
    <row r="2" spans="1:12" ht="20.25" customHeight="1">
      <c r="A2" s="446">
        <v>1</v>
      </c>
      <c r="B2" s="447">
        <v>127</v>
      </c>
      <c r="C2" s="448" t="s">
        <v>2388</v>
      </c>
      <c r="D2" s="449" t="s">
        <v>2389</v>
      </c>
      <c r="E2" s="450" t="s">
        <v>2390</v>
      </c>
      <c r="F2" s="451" t="s">
        <v>2391</v>
      </c>
      <c r="G2" s="452" t="s">
        <v>2392</v>
      </c>
      <c r="H2" s="452" t="s">
        <v>2393</v>
      </c>
      <c r="I2" s="452" t="s">
        <v>2394</v>
      </c>
      <c r="J2" s="452" t="s">
        <v>2395</v>
      </c>
      <c r="K2" s="452" t="s">
        <v>2396</v>
      </c>
      <c r="L2" s="453" t="s">
        <v>1665</v>
      </c>
    </row>
    <row r="3" spans="1:12" ht="20.25" customHeight="1">
      <c r="A3" s="446">
        <v>2</v>
      </c>
      <c r="B3" s="447">
        <v>126</v>
      </c>
      <c r="C3" s="448" t="s">
        <v>2397</v>
      </c>
      <c r="D3" s="449" t="s">
        <v>2397</v>
      </c>
      <c r="E3" s="450" t="s">
        <v>2398</v>
      </c>
      <c r="F3" s="452" t="s">
        <v>2399</v>
      </c>
      <c r="G3" s="452" t="s">
        <v>2400</v>
      </c>
      <c r="H3" s="452" t="s">
        <v>2401</v>
      </c>
      <c r="I3" s="452" t="s">
        <v>2402</v>
      </c>
      <c r="J3" s="452" t="s">
        <v>2403</v>
      </c>
      <c r="K3" s="452" t="s">
        <v>2404</v>
      </c>
      <c r="L3" s="453" t="s">
        <v>1665</v>
      </c>
    </row>
    <row r="4" spans="1:12" ht="20.25" customHeight="1">
      <c r="A4" s="454">
        <v>3</v>
      </c>
      <c r="B4" s="455">
        <v>118</v>
      </c>
      <c r="C4" s="456" t="s">
        <v>303</v>
      </c>
      <c r="D4" s="457" t="s">
        <v>2405</v>
      </c>
      <c r="E4" s="356" t="s">
        <v>2406</v>
      </c>
      <c r="F4" s="458" t="s">
        <v>2407</v>
      </c>
      <c r="G4" s="458" t="s">
        <v>2408</v>
      </c>
      <c r="H4" s="458" t="s">
        <v>2409</v>
      </c>
      <c r="I4" s="458" t="s">
        <v>2410</v>
      </c>
      <c r="J4" s="458" t="s">
        <v>2411</v>
      </c>
      <c r="K4" s="458" t="s">
        <v>2412</v>
      </c>
      <c r="L4" s="453" t="s">
        <v>1665</v>
      </c>
    </row>
    <row r="5" spans="1:12" ht="20.25" customHeight="1">
      <c r="A5" s="459">
        <v>4</v>
      </c>
      <c r="B5" s="460">
        <v>122</v>
      </c>
      <c r="C5" s="461" t="s">
        <v>166</v>
      </c>
      <c r="D5" s="352" t="s">
        <v>1409</v>
      </c>
      <c r="E5" s="355" t="s">
        <v>2413</v>
      </c>
      <c r="F5" s="462" t="s">
        <v>2414</v>
      </c>
      <c r="G5" s="462" t="s">
        <v>2415</v>
      </c>
      <c r="H5" s="462" t="s">
        <v>2416</v>
      </c>
      <c r="I5" s="462" t="s">
        <v>2417</v>
      </c>
      <c r="J5" s="462" t="s">
        <v>2418</v>
      </c>
      <c r="K5" s="462" t="s">
        <v>2419</v>
      </c>
      <c r="L5" s="453" t="s">
        <v>1665</v>
      </c>
    </row>
    <row r="6" spans="1:12" ht="20.25" customHeight="1">
      <c r="A6" s="454">
        <v>5</v>
      </c>
      <c r="B6" s="463">
        <v>123</v>
      </c>
      <c r="C6" s="464" t="s">
        <v>171</v>
      </c>
      <c r="D6" s="465" t="s">
        <v>2420</v>
      </c>
      <c r="E6" s="466" t="s">
        <v>2421</v>
      </c>
      <c r="F6" s="467" t="s">
        <v>2422</v>
      </c>
      <c r="G6" s="467" t="s">
        <v>2423</v>
      </c>
      <c r="H6" s="467" t="s">
        <v>2424</v>
      </c>
      <c r="I6" s="467" t="s">
        <v>2425</v>
      </c>
      <c r="J6" s="467" t="s">
        <v>2426</v>
      </c>
      <c r="K6" s="467" t="s">
        <v>2427</v>
      </c>
      <c r="L6" s="453" t="s">
        <v>1665</v>
      </c>
    </row>
    <row r="7" spans="1:12" ht="20.25" customHeight="1">
      <c r="A7" s="459">
        <v>6</v>
      </c>
      <c r="B7" s="463">
        <v>117</v>
      </c>
      <c r="C7" s="468" t="s">
        <v>174</v>
      </c>
      <c r="D7" s="469" t="s">
        <v>1151</v>
      </c>
      <c r="E7" s="466" t="s">
        <v>2428</v>
      </c>
      <c r="F7" s="466" t="s">
        <v>2429</v>
      </c>
      <c r="G7" s="470" t="s">
        <v>2430</v>
      </c>
      <c r="H7" s="470" t="s">
        <v>2431</v>
      </c>
      <c r="I7" s="470" t="s">
        <v>2432</v>
      </c>
      <c r="J7" s="470" t="s">
        <v>2433</v>
      </c>
      <c r="K7" s="470" t="s">
        <v>2434</v>
      </c>
      <c r="L7" s="453" t="s">
        <v>1665</v>
      </c>
    </row>
    <row r="8" spans="1:12" ht="20.25" customHeight="1">
      <c r="A8" s="454">
        <v>7</v>
      </c>
      <c r="B8" s="455">
        <v>128</v>
      </c>
      <c r="C8" s="471" t="s">
        <v>191</v>
      </c>
      <c r="D8" s="472" t="s">
        <v>2435</v>
      </c>
      <c r="E8" s="356" t="s">
        <v>2436</v>
      </c>
      <c r="F8" s="356" t="s">
        <v>2436</v>
      </c>
      <c r="G8" s="356" t="s">
        <v>2437</v>
      </c>
      <c r="H8" s="356" t="s">
        <v>2436</v>
      </c>
      <c r="I8" s="356" t="s">
        <v>2436</v>
      </c>
      <c r="J8" s="356" t="s">
        <v>2436</v>
      </c>
      <c r="K8" s="356" t="s">
        <v>2438</v>
      </c>
      <c r="L8" s="453" t="s">
        <v>1665</v>
      </c>
    </row>
    <row r="9" spans="1:12" ht="20.25" customHeight="1">
      <c r="A9" s="459">
        <v>8</v>
      </c>
      <c r="B9" s="455">
        <v>125</v>
      </c>
      <c r="C9" s="471" t="s">
        <v>178</v>
      </c>
      <c r="D9" s="472" t="s">
        <v>2439</v>
      </c>
      <c r="E9" s="356" t="s">
        <v>2440</v>
      </c>
      <c r="F9" s="356" t="s">
        <v>2441</v>
      </c>
      <c r="G9" s="356" t="s">
        <v>2442</v>
      </c>
      <c r="H9" s="356" t="s">
        <v>2443</v>
      </c>
      <c r="I9" s="356" t="s">
        <v>2444</v>
      </c>
      <c r="J9" s="356" t="s">
        <v>2445</v>
      </c>
      <c r="K9" s="356" t="s">
        <v>2446</v>
      </c>
      <c r="L9" s="453" t="s">
        <v>1665</v>
      </c>
    </row>
    <row r="10" spans="1:12" ht="20.25" customHeight="1">
      <c r="A10" s="454">
        <v>9</v>
      </c>
      <c r="B10" s="473">
        <v>112</v>
      </c>
      <c r="C10" s="474" t="s">
        <v>193</v>
      </c>
      <c r="D10" s="475" t="s">
        <v>417</v>
      </c>
      <c r="E10" s="470" t="s">
        <v>2447</v>
      </c>
      <c r="F10" s="470" t="s">
        <v>2448</v>
      </c>
      <c r="G10" s="470" t="s">
        <v>2449</v>
      </c>
      <c r="H10" s="470" t="s">
        <v>2450</v>
      </c>
      <c r="I10" s="470" t="s">
        <v>2451</v>
      </c>
      <c r="J10" s="470" t="s">
        <v>2452</v>
      </c>
      <c r="K10" s="470" t="s">
        <v>2453</v>
      </c>
      <c r="L10" s="453" t="s">
        <v>1665</v>
      </c>
    </row>
    <row r="11" spans="1:12" ht="20.25" customHeight="1">
      <c r="A11" s="459">
        <v>10</v>
      </c>
      <c r="B11" s="463">
        <v>114</v>
      </c>
      <c r="C11" s="468" t="s">
        <v>194</v>
      </c>
      <c r="D11" s="469" t="s">
        <v>1115</v>
      </c>
      <c r="E11" s="466" t="s">
        <v>2454</v>
      </c>
      <c r="F11" s="466" t="s">
        <v>2455</v>
      </c>
      <c r="G11" s="470" t="s">
        <v>2456</v>
      </c>
      <c r="H11" s="470" t="s">
        <v>2457</v>
      </c>
      <c r="I11" s="470" t="s">
        <v>2458</v>
      </c>
      <c r="J11" s="470" t="s">
        <v>2459</v>
      </c>
      <c r="K11" s="470" t="s">
        <v>2460</v>
      </c>
      <c r="L11" s="453" t="s">
        <v>1665</v>
      </c>
    </row>
    <row r="12" spans="1:12" ht="20.25" customHeight="1">
      <c r="A12" s="454">
        <v>11</v>
      </c>
      <c r="B12" s="473">
        <v>19</v>
      </c>
      <c r="C12" s="474" t="s">
        <v>186</v>
      </c>
      <c r="D12" s="475" t="s">
        <v>1208</v>
      </c>
      <c r="E12" s="470" t="s">
        <v>2461</v>
      </c>
      <c r="F12" s="470" t="s">
        <v>2462</v>
      </c>
      <c r="G12" s="470" t="s">
        <v>2463</v>
      </c>
      <c r="H12" s="470" t="s">
        <v>2464</v>
      </c>
      <c r="I12" s="470" t="s">
        <v>2465</v>
      </c>
      <c r="J12" s="470" t="s">
        <v>2466</v>
      </c>
      <c r="K12" s="470" t="s">
        <v>2467</v>
      </c>
      <c r="L12" s="453" t="s">
        <v>1665</v>
      </c>
    </row>
    <row r="13" spans="1:12" ht="20.25" customHeight="1">
      <c r="A13" s="459">
        <v>12</v>
      </c>
      <c r="B13" s="463">
        <v>6</v>
      </c>
      <c r="C13" s="468" t="s">
        <v>195</v>
      </c>
      <c r="D13" s="469" t="s">
        <v>195</v>
      </c>
      <c r="E13" s="466" t="s">
        <v>2468</v>
      </c>
      <c r="F13" s="466" t="s">
        <v>2469</v>
      </c>
      <c r="G13" s="470" t="s">
        <v>2470</v>
      </c>
      <c r="H13" s="470" t="s">
        <v>2471</v>
      </c>
      <c r="I13" s="470" t="s">
        <v>2472</v>
      </c>
      <c r="J13" s="470" t="s">
        <v>2473</v>
      </c>
      <c r="K13" s="470" t="s">
        <v>2474</v>
      </c>
      <c r="L13" s="453" t="s">
        <v>1665</v>
      </c>
    </row>
    <row r="14" spans="1:12" ht="20.25" customHeight="1">
      <c r="A14" s="454">
        <v>13</v>
      </c>
      <c r="B14" s="463">
        <v>82</v>
      </c>
      <c r="C14" s="468" t="s">
        <v>418</v>
      </c>
      <c r="D14" s="469" t="s">
        <v>418</v>
      </c>
      <c r="E14" s="466" t="s">
        <v>2475</v>
      </c>
      <c r="F14" s="466" t="s">
        <v>2476</v>
      </c>
      <c r="G14" s="470" t="s">
        <v>2477</v>
      </c>
      <c r="H14" s="470" t="s">
        <v>2478</v>
      </c>
      <c r="I14" s="470" t="s">
        <v>2479</v>
      </c>
      <c r="J14" s="470" t="s">
        <v>2480</v>
      </c>
      <c r="K14" s="470" t="s">
        <v>2481</v>
      </c>
      <c r="L14" s="453" t="s">
        <v>1665</v>
      </c>
    </row>
    <row r="15" spans="1:12" ht="20.25" customHeight="1">
      <c r="A15" s="459">
        <v>14</v>
      </c>
      <c r="B15" s="473">
        <v>121</v>
      </c>
      <c r="C15" s="474" t="s">
        <v>192</v>
      </c>
      <c r="D15" s="475" t="s">
        <v>1107</v>
      </c>
      <c r="E15" s="470" t="s">
        <v>2482</v>
      </c>
      <c r="F15" s="470" t="s">
        <v>2483</v>
      </c>
      <c r="G15" s="470" t="s">
        <v>2484</v>
      </c>
      <c r="H15" s="470" t="s">
        <v>2485</v>
      </c>
      <c r="I15" s="470" t="s">
        <v>2486</v>
      </c>
      <c r="J15" s="470" t="s">
        <v>2487</v>
      </c>
      <c r="K15" s="470" t="s">
        <v>2488</v>
      </c>
      <c r="L15" s="453" t="s">
        <v>1665</v>
      </c>
    </row>
    <row r="16" spans="1:12" ht="20.25" customHeight="1">
      <c r="A16" s="454">
        <v>15</v>
      </c>
      <c r="B16" s="463">
        <v>100</v>
      </c>
      <c r="C16" s="468" t="s">
        <v>368</v>
      </c>
      <c r="D16" s="469" t="s">
        <v>1124</v>
      </c>
      <c r="E16" s="466" t="s">
        <v>2489</v>
      </c>
      <c r="F16" s="466" t="s">
        <v>2490</v>
      </c>
      <c r="G16" s="470" t="s">
        <v>2491</v>
      </c>
      <c r="H16" s="470" t="s">
        <v>2492</v>
      </c>
      <c r="I16" s="470" t="s">
        <v>2493</v>
      </c>
      <c r="J16" s="470" t="s">
        <v>2494</v>
      </c>
      <c r="K16" s="470" t="s">
        <v>2495</v>
      </c>
      <c r="L16" s="453" t="s">
        <v>1665</v>
      </c>
    </row>
    <row r="17" spans="1:12" ht="20.25" customHeight="1">
      <c r="A17" s="459">
        <v>16</v>
      </c>
      <c r="B17" s="463">
        <v>120</v>
      </c>
      <c r="C17" s="468" t="s">
        <v>421</v>
      </c>
      <c r="D17" s="469" t="s">
        <v>2496</v>
      </c>
      <c r="E17" s="466" t="s">
        <v>2497</v>
      </c>
      <c r="F17" s="466" t="s">
        <v>2498</v>
      </c>
      <c r="G17" s="470" t="s">
        <v>2499</v>
      </c>
      <c r="H17" s="470" t="s">
        <v>2500</v>
      </c>
      <c r="I17" s="470" t="s">
        <v>2501</v>
      </c>
      <c r="J17" s="470" t="s">
        <v>2502</v>
      </c>
      <c r="K17" s="470" t="s">
        <v>2503</v>
      </c>
      <c r="L17" s="453" t="s">
        <v>1665</v>
      </c>
    </row>
    <row r="18" spans="1:12" ht="20.25" customHeight="1">
      <c r="A18" s="454">
        <v>17</v>
      </c>
      <c r="B18" s="463">
        <v>75</v>
      </c>
      <c r="C18" s="468" t="s">
        <v>573</v>
      </c>
      <c r="D18" s="469" t="s">
        <v>2504</v>
      </c>
      <c r="E18" s="466" t="s">
        <v>2505</v>
      </c>
      <c r="F18" s="466" t="s">
        <v>2506</v>
      </c>
      <c r="G18" s="470" t="s">
        <v>2507</v>
      </c>
      <c r="H18" s="470" t="s">
        <v>2508</v>
      </c>
      <c r="I18" s="470" t="s">
        <v>2509</v>
      </c>
      <c r="J18" s="470" t="s">
        <v>2510</v>
      </c>
      <c r="K18" s="470" t="s">
        <v>2511</v>
      </c>
      <c r="L18" s="453" t="s">
        <v>1665</v>
      </c>
    </row>
    <row r="19" spans="1:12" ht="20.25" customHeight="1">
      <c r="A19" s="459">
        <v>18</v>
      </c>
      <c r="B19" s="463">
        <v>50</v>
      </c>
      <c r="C19" s="468" t="s">
        <v>589</v>
      </c>
      <c r="D19" s="469" t="s">
        <v>1382</v>
      </c>
      <c r="E19" s="466" t="s">
        <v>2512</v>
      </c>
      <c r="F19" s="466" t="s">
        <v>2513</v>
      </c>
      <c r="G19" s="470" t="s">
        <v>2514</v>
      </c>
      <c r="H19" s="470" t="s">
        <v>2515</v>
      </c>
      <c r="I19" s="470" t="s">
        <v>2516</v>
      </c>
      <c r="J19" s="470" t="s">
        <v>2517</v>
      </c>
      <c r="K19" s="470" t="s">
        <v>2518</v>
      </c>
      <c r="L19" s="453" t="s">
        <v>1665</v>
      </c>
    </row>
    <row r="20" spans="1:12" ht="20.25" customHeight="1">
      <c r="A20" s="454">
        <v>19</v>
      </c>
      <c r="B20" s="463">
        <v>28</v>
      </c>
      <c r="C20" s="468" t="s">
        <v>605</v>
      </c>
      <c r="D20" s="469" t="s">
        <v>1344</v>
      </c>
      <c r="E20" s="466" t="s">
        <v>2519</v>
      </c>
      <c r="F20" s="466" t="s">
        <v>2520</v>
      </c>
      <c r="G20" s="470" t="s">
        <v>2521</v>
      </c>
      <c r="H20" s="470" t="s">
        <v>2522</v>
      </c>
      <c r="I20" s="470" t="s">
        <v>2523</v>
      </c>
      <c r="J20" s="470" t="s">
        <v>2524</v>
      </c>
      <c r="K20" s="470" t="s">
        <v>2525</v>
      </c>
      <c r="L20" s="453" t="s">
        <v>1665</v>
      </c>
    </row>
    <row r="21" spans="1:12" ht="20.25" customHeight="1">
      <c r="A21" s="459">
        <v>20</v>
      </c>
      <c r="B21" s="473">
        <v>111</v>
      </c>
      <c r="C21" s="474" t="s">
        <v>621</v>
      </c>
      <c r="D21" s="475" t="s">
        <v>1191</v>
      </c>
      <c r="E21" s="470" t="s">
        <v>2526</v>
      </c>
      <c r="F21" s="470" t="s">
        <v>2527</v>
      </c>
      <c r="G21" s="470" t="s">
        <v>2528</v>
      </c>
      <c r="H21" s="470" t="s">
        <v>2529</v>
      </c>
      <c r="I21" s="470" t="s">
        <v>2530</v>
      </c>
      <c r="J21" s="470" t="s">
        <v>2531</v>
      </c>
      <c r="K21" s="470" t="s">
        <v>2532</v>
      </c>
      <c r="L21" s="453" t="s">
        <v>1665</v>
      </c>
    </row>
    <row r="22" spans="1:12" ht="20.25" customHeight="1">
      <c r="A22" s="454">
        <v>21</v>
      </c>
      <c r="B22" s="473">
        <v>8</v>
      </c>
      <c r="C22" s="474" t="s">
        <v>636</v>
      </c>
      <c r="D22" s="475" t="s">
        <v>1200</v>
      </c>
      <c r="E22" s="470" t="s">
        <v>2533</v>
      </c>
      <c r="F22" s="470" t="s">
        <v>2534</v>
      </c>
      <c r="G22" s="470" t="s">
        <v>2535</v>
      </c>
      <c r="H22" s="470" t="s">
        <v>2536</v>
      </c>
      <c r="I22" s="470" t="s">
        <v>2537</v>
      </c>
      <c r="J22" s="470" t="s">
        <v>2538</v>
      </c>
      <c r="K22" s="470" t="s">
        <v>2539</v>
      </c>
      <c r="L22" s="453" t="s">
        <v>1665</v>
      </c>
    </row>
    <row r="23" spans="1:12" ht="20.25" customHeight="1">
      <c r="A23" s="459">
        <v>22</v>
      </c>
      <c r="B23" s="463">
        <v>3</v>
      </c>
      <c r="C23" s="468" t="s">
        <v>652</v>
      </c>
      <c r="D23" s="469" t="s">
        <v>652</v>
      </c>
      <c r="E23" s="466" t="s">
        <v>2540</v>
      </c>
      <c r="F23" s="466" t="s">
        <v>2541</v>
      </c>
      <c r="G23" s="470" t="s">
        <v>2542</v>
      </c>
      <c r="H23" s="470" t="s">
        <v>2543</v>
      </c>
      <c r="I23" s="470" t="s">
        <v>2544</v>
      </c>
      <c r="J23" s="470" t="s">
        <v>2545</v>
      </c>
      <c r="K23" s="470" t="s">
        <v>2546</v>
      </c>
      <c r="L23" s="453" t="s">
        <v>1665</v>
      </c>
    </row>
    <row r="24" spans="1:12" ht="20.25" customHeight="1">
      <c r="A24" s="454">
        <v>23</v>
      </c>
      <c r="B24" s="463">
        <v>81</v>
      </c>
      <c r="C24" s="468" t="s">
        <v>665</v>
      </c>
      <c r="D24" s="469" t="s">
        <v>1159</v>
      </c>
      <c r="E24" s="466" t="s">
        <v>2547</v>
      </c>
      <c r="F24" s="466" t="s">
        <v>2548</v>
      </c>
      <c r="G24" s="470" t="s">
        <v>2549</v>
      </c>
      <c r="H24" s="470" t="s">
        <v>2550</v>
      </c>
      <c r="I24" s="470" t="s">
        <v>2551</v>
      </c>
      <c r="J24" s="470" t="s">
        <v>2552</v>
      </c>
      <c r="K24" s="470" t="s">
        <v>2553</v>
      </c>
      <c r="L24" s="453" t="s">
        <v>1665</v>
      </c>
    </row>
    <row r="25" spans="1:12" ht="20.25" customHeight="1">
      <c r="A25" s="459">
        <v>24</v>
      </c>
      <c r="B25" s="463">
        <v>21</v>
      </c>
      <c r="C25" s="468" t="s">
        <v>679</v>
      </c>
      <c r="D25" s="469" t="s">
        <v>1217</v>
      </c>
      <c r="E25" s="466" t="s">
        <v>2554</v>
      </c>
      <c r="F25" s="466" t="s">
        <v>2555</v>
      </c>
      <c r="G25" s="470" t="s">
        <v>2556</v>
      </c>
      <c r="H25" s="470" t="s">
        <v>2557</v>
      </c>
      <c r="I25" s="470" t="s">
        <v>2558</v>
      </c>
      <c r="J25" s="470" t="s">
        <v>2559</v>
      </c>
      <c r="K25" s="470" t="s">
        <v>2560</v>
      </c>
      <c r="L25" s="453" t="s">
        <v>1665</v>
      </c>
    </row>
    <row r="26" spans="1:12" ht="20.25" customHeight="1">
      <c r="A26" s="454">
        <v>25</v>
      </c>
      <c r="B26" s="463">
        <v>30</v>
      </c>
      <c r="C26" s="468" t="s">
        <v>694</v>
      </c>
      <c r="D26" s="469" t="s">
        <v>1244</v>
      </c>
      <c r="E26" s="466" t="s">
        <v>2561</v>
      </c>
      <c r="F26" s="466" t="s">
        <v>2562</v>
      </c>
      <c r="G26" s="470" t="s">
        <v>2563</v>
      </c>
      <c r="H26" s="470" t="s">
        <v>2564</v>
      </c>
      <c r="I26" s="470" t="s">
        <v>2561</v>
      </c>
      <c r="J26" s="470" t="s">
        <v>2565</v>
      </c>
      <c r="K26" s="470" t="s">
        <v>694</v>
      </c>
      <c r="L26" s="453" t="s">
        <v>1665</v>
      </c>
    </row>
    <row r="27" spans="1:12" ht="20.25" customHeight="1">
      <c r="A27" s="459">
        <v>26</v>
      </c>
      <c r="B27" s="473">
        <v>7</v>
      </c>
      <c r="C27" s="474" t="s">
        <v>551</v>
      </c>
      <c r="D27" s="475" t="s">
        <v>551</v>
      </c>
      <c r="E27" s="470" t="s">
        <v>2566</v>
      </c>
      <c r="F27" s="470" t="s">
        <v>2567</v>
      </c>
      <c r="G27" s="470" t="s">
        <v>2568</v>
      </c>
      <c r="H27" s="470" t="s">
        <v>2569</v>
      </c>
      <c r="I27" s="470" t="s">
        <v>2566</v>
      </c>
      <c r="J27" s="470" t="s">
        <v>2566</v>
      </c>
      <c r="K27" s="470" t="s">
        <v>2570</v>
      </c>
      <c r="L27" s="453" t="s">
        <v>1665</v>
      </c>
    </row>
    <row r="28" spans="1:12" ht="20.25" customHeight="1">
      <c r="A28" s="454">
        <v>27</v>
      </c>
      <c r="B28" s="463">
        <v>52</v>
      </c>
      <c r="C28" s="468" t="s">
        <v>722</v>
      </c>
      <c r="D28" s="469" t="s">
        <v>1227</v>
      </c>
      <c r="E28" s="466" t="s">
        <v>2571</v>
      </c>
      <c r="F28" s="466" t="s">
        <v>2571</v>
      </c>
      <c r="G28" s="470" t="s">
        <v>2572</v>
      </c>
      <c r="H28" s="470" t="s">
        <v>2573</v>
      </c>
      <c r="I28" s="470" t="s">
        <v>2571</v>
      </c>
      <c r="J28" s="470" t="s">
        <v>2571</v>
      </c>
      <c r="K28" s="470" t="s">
        <v>2574</v>
      </c>
      <c r="L28" s="453" t="s">
        <v>1665</v>
      </c>
    </row>
    <row r="29" spans="1:12" ht="20.25" customHeight="1">
      <c r="A29" s="459">
        <v>28</v>
      </c>
      <c r="B29" s="463">
        <v>40</v>
      </c>
      <c r="C29" s="468" t="s">
        <v>737</v>
      </c>
      <c r="D29" s="476" t="s">
        <v>1370</v>
      </c>
      <c r="E29" s="466" t="s">
        <v>2575</v>
      </c>
      <c r="F29" s="466" t="s">
        <v>2576</v>
      </c>
      <c r="G29" s="470" t="s">
        <v>2577</v>
      </c>
      <c r="H29" s="470" t="s">
        <v>2578</v>
      </c>
      <c r="I29" s="477" t="s">
        <v>2575</v>
      </c>
      <c r="J29" s="478" t="s">
        <v>2575</v>
      </c>
      <c r="K29" s="470" t="s">
        <v>2579</v>
      </c>
      <c r="L29" s="453" t="s">
        <v>1665</v>
      </c>
    </row>
    <row r="30" spans="1:12" ht="20.25" customHeight="1">
      <c r="A30" s="454">
        <v>29</v>
      </c>
      <c r="B30" s="473">
        <v>31</v>
      </c>
      <c r="C30" s="474" t="s">
        <v>751</v>
      </c>
      <c r="D30" s="475" t="s">
        <v>1375</v>
      </c>
      <c r="E30" s="470" t="s">
        <v>2580</v>
      </c>
      <c r="F30" s="470" t="s">
        <v>2581</v>
      </c>
      <c r="G30" s="470" t="s">
        <v>2582</v>
      </c>
      <c r="H30" s="470" t="s">
        <v>2583</v>
      </c>
      <c r="I30" s="470" t="s">
        <v>2584</v>
      </c>
      <c r="J30" s="470" t="s">
        <v>2585</v>
      </c>
      <c r="K30" s="470" t="s">
        <v>2586</v>
      </c>
      <c r="L30" s="453" t="s">
        <v>1665</v>
      </c>
    </row>
    <row r="31" spans="1:12" ht="20.25" customHeight="1">
      <c r="A31" s="459">
        <v>30</v>
      </c>
      <c r="B31" s="473">
        <v>59</v>
      </c>
      <c r="C31" s="474" t="s">
        <v>763</v>
      </c>
      <c r="D31" s="475" t="s">
        <v>1394</v>
      </c>
      <c r="E31" s="470" t="s">
        <v>2587</v>
      </c>
      <c r="F31" s="478" t="s">
        <v>2588</v>
      </c>
      <c r="G31" s="478" t="s">
        <v>2589</v>
      </c>
      <c r="H31" s="478" t="s">
        <v>2590</v>
      </c>
      <c r="I31" s="478" t="s">
        <v>2591</v>
      </c>
      <c r="J31" s="478" t="s">
        <v>2592</v>
      </c>
      <c r="K31" s="478" t="s">
        <v>2593</v>
      </c>
      <c r="L31" s="453" t="s">
        <v>1665</v>
      </c>
    </row>
    <row r="32" spans="1:12" ht="20.25" customHeight="1">
      <c r="A32" s="454">
        <v>31</v>
      </c>
      <c r="B32" s="473">
        <v>1</v>
      </c>
      <c r="C32" s="474" t="s">
        <v>776</v>
      </c>
      <c r="D32" s="475" t="s">
        <v>1329</v>
      </c>
      <c r="E32" s="470" t="s">
        <v>2594</v>
      </c>
      <c r="F32" s="478" t="s">
        <v>2595</v>
      </c>
      <c r="G32" s="478" t="s">
        <v>2596</v>
      </c>
      <c r="H32" s="478" t="s">
        <v>2597</v>
      </c>
      <c r="I32" s="478" t="s">
        <v>2594</v>
      </c>
      <c r="J32" s="478" t="s">
        <v>2598</v>
      </c>
      <c r="K32" s="478" t="s">
        <v>2599</v>
      </c>
      <c r="L32" s="453" t="s">
        <v>1665</v>
      </c>
    </row>
    <row r="33" spans="1:12" ht="20.25" customHeight="1">
      <c r="A33" s="459">
        <v>32</v>
      </c>
      <c r="B33" s="473">
        <v>78</v>
      </c>
      <c r="C33" s="474" t="s">
        <v>789</v>
      </c>
      <c r="D33" s="475" t="s">
        <v>1253</v>
      </c>
      <c r="E33" s="470" t="s">
        <v>2600</v>
      </c>
      <c r="F33" s="478" t="s">
        <v>2601</v>
      </c>
      <c r="G33" s="478" t="s">
        <v>2602</v>
      </c>
      <c r="H33" s="478" t="s">
        <v>2603</v>
      </c>
      <c r="I33" s="478" t="s">
        <v>2604</v>
      </c>
      <c r="J33" s="478" t="s">
        <v>2600</v>
      </c>
      <c r="K33" s="478" t="s">
        <v>2605</v>
      </c>
      <c r="L33" s="453" t="s">
        <v>1665</v>
      </c>
    </row>
    <row r="34" spans="1:12" ht="20.25" customHeight="1">
      <c r="A34" s="454">
        <v>33</v>
      </c>
      <c r="B34" s="473">
        <v>24</v>
      </c>
      <c r="C34" s="474" t="s">
        <v>800</v>
      </c>
      <c r="D34" s="475" t="s">
        <v>800</v>
      </c>
      <c r="E34" s="470" t="s">
        <v>2606</v>
      </c>
      <c r="F34" s="478" t="s">
        <v>2607</v>
      </c>
      <c r="G34" s="478" t="s">
        <v>2608</v>
      </c>
      <c r="H34" s="478" t="s">
        <v>2609</v>
      </c>
      <c r="I34" s="478" t="s">
        <v>2610</v>
      </c>
      <c r="J34" s="478" t="s">
        <v>2611</v>
      </c>
      <c r="K34" s="478" t="s">
        <v>2612</v>
      </c>
      <c r="L34" s="453" t="s">
        <v>1665</v>
      </c>
    </row>
    <row r="35" spans="1:12" ht="20.25" customHeight="1">
      <c r="A35" s="459">
        <v>34</v>
      </c>
      <c r="B35" s="463">
        <v>17</v>
      </c>
      <c r="C35" s="476" t="s">
        <v>811</v>
      </c>
      <c r="D35" s="469" t="s">
        <v>1307</v>
      </c>
      <c r="E35" s="466" t="s">
        <v>2613</v>
      </c>
      <c r="F35" s="466" t="s">
        <v>2614</v>
      </c>
      <c r="G35" s="470" t="s">
        <v>2615</v>
      </c>
      <c r="H35" s="470" t="s">
        <v>2616</v>
      </c>
      <c r="I35" s="470" t="s">
        <v>2617</v>
      </c>
      <c r="J35" s="470" t="s">
        <v>2618</v>
      </c>
      <c r="K35" s="470" t="s">
        <v>2619</v>
      </c>
      <c r="L35" s="453" t="s">
        <v>1665</v>
      </c>
    </row>
    <row r="36" spans="1:12" ht="20.25" customHeight="1">
      <c r="A36" s="454">
        <v>35</v>
      </c>
      <c r="B36" s="473">
        <v>90</v>
      </c>
      <c r="C36" s="474" t="s">
        <v>820</v>
      </c>
      <c r="D36" s="475" t="s">
        <v>1395</v>
      </c>
      <c r="E36" s="470" t="s">
        <v>2620</v>
      </c>
      <c r="F36" s="478" t="s">
        <v>2621</v>
      </c>
      <c r="G36" s="478" t="s">
        <v>2622</v>
      </c>
      <c r="H36" s="478" t="s">
        <v>2623</v>
      </c>
      <c r="I36" s="478" t="s">
        <v>2624</v>
      </c>
      <c r="J36" s="478" t="s">
        <v>2625</v>
      </c>
      <c r="K36" s="474" t="s">
        <v>2626</v>
      </c>
      <c r="L36" s="453" t="s">
        <v>1665</v>
      </c>
    </row>
    <row r="37" spans="1:12" ht="20.25" customHeight="1">
      <c r="A37" s="459">
        <v>36</v>
      </c>
      <c r="B37" s="463">
        <v>51</v>
      </c>
      <c r="C37" s="468" t="s">
        <v>828</v>
      </c>
      <c r="D37" s="476" t="s">
        <v>828</v>
      </c>
      <c r="E37" s="466" t="s">
        <v>2627</v>
      </c>
      <c r="F37" s="466" t="s">
        <v>2628</v>
      </c>
      <c r="G37" s="470" t="s">
        <v>2629</v>
      </c>
      <c r="H37" s="470" t="s">
        <v>2630</v>
      </c>
      <c r="I37" s="470" t="s">
        <v>2627</v>
      </c>
      <c r="J37" s="470" t="s">
        <v>2627</v>
      </c>
      <c r="K37" s="470" t="s">
        <v>2631</v>
      </c>
      <c r="L37" s="453" t="s">
        <v>1665</v>
      </c>
    </row>
    <row r="38" spans="1:12" ht="20.25" customHeight="1">
      <c r="A38" s="454">
        <v>37</v>
      </c>
      <c r="B38" s="463">
        <v>2001</v>
      </c>
      <c r="C38" s="468" t="s">
        <v>837</v>
      </c>
      <c r="D38" s="469" t="s">
        <v>837</v>
      </c>
      <c r="E38" s="466" t="s">
        <v>2632</v>
      </c>
      <c r="F38" s="466" t="s">
        <v>2633</v>
      </c>
      <c r="G38" s="470" t="s">
        <v>2634</v>
      </c>
      <c r="H38" s="470" t="s">
        <v>2635</v>
      </c>
      <c r="I38" s="470" t="s">
        <v>2636</v>
      </c>
      <c r="J38" s="470" t="s">
        <v>2637</v>
      </c>
      <c r="K38" s="470" t="s">
        <v>2638</v>
      </c>
      <c r="L38" s="453" t="s">
        <v>1665</v>
      </c>
    </row>
    <row r="39" spans="1:12" ht="20.25" customHeight="1">
      <c r="A39" s="459">
        <v>38</v>
      </c>
      <c r="B39" s="473">
        <v>25</v>
      </c>
      <c r="C39" s="474" t="s">
        <v>846</v>
      </c>
      <c r="D39" s="475" t="s">
        <v>1324</v>
      </c>
      <c r="E39" s="470" t="s">
        <v>2639</v>
      </c>
      <c r="F39" s="470" t="s">
        <v>2640</v>
      </c>
      <c r="G39" s="470" t="s">
        <v>2641</v>
      </c>
      <c r="H39" s="470" t="s">
        <v>2642</v>
      </c>
      <c r="I39" s="470" t="s">
        <v>2643</v>
      </c>
      <c r="J39" s="477" t="s">
        <v>2644</v>
      </c>
      <c r="K39" s="470" t="s">
        <v>2645</v>
      </c>
      <c r="L39" s="453" t="s">
        <v>1665</v>
      </c>
    </row>
    <row r="40" spans="1:12" ht="20.25" customHeight="1">
      <c r="A40" s="454">
        <v>39</v>
      </c>
      <c r="B40" s="463">
        <v>113</v>
      </c>
      <c r="C40" s="468" t="s">
        <v>671</v>
      </c>
      <c r="D40" s="469" t="s">
        <v>1247</v>
      </c>
      <c r="E40" s="466" t="s">
        <v>2646</v>
      </c>
      <c r="F40" s="466" t="s">
        <v>2647</v>
      </c>
      <c r="G40" s="470" t="s">
        <v>2648</v>
      </c>
      <c r="H40" s="470" t="s">
        <v>2649</v>
      </c>
      <c r="I40" s="470" t="s">
        <v>2650</v>
      </c>
      <c r="J40" s="470" t="s">
        <v>2651</v>
      </c>
      <c r="K40" s="470" t="s">
        <v>2652</v>
      </c>
      <c r="L40" s="453" t="s">
        <v>1665</v>
      </c>
    </row>
    <row r="41" spans="1:12" ht="20.25" customHeight="1">
      <c r="A41" s="459">
        <v>40</v>
      </c>
      <c r="B41" s="463">
        <v>70</v>
      </c>
      <c r="C41" s="468" t="s">
        <v>862</v>
      </c>
      <c r="D41" s="469" t="s">
        <v>1413</v>
      </c>
      <c r="E41" s="466" t="s">
        <v>2653</v>
      </c>
      <c r="F41" s="466" t="s">
        <v>2654</v>
      </c>
      <c r="G41" s="470" t="s">
        <v>2655</v>
      </c>
      <c r="H41" s="470" t="s">
        <v>2656</v>
      </c>
      <c r="I41" s="470" t="s">
        <v>2657</v>
      </c>
      <c r="J41" s="470" t="s">
        <v>2658</v>
      </c>
      <c r="K41" s="470" t="s">
        <v>2659</v>
      </c>
      <c r="L41" s="453" t="s">
        <v>1665</v>
      </c>
    </row>
    <row r="42" spans="1:12" ht="20.25" customHeight="1">
      <c r="A42" s="454">
        <v>41</v>
      </c>
      <c r="B42" s="473">
        <v>34</v>
      </c>
      <c r="C42" s="474" t="s">
        <v>870</v>
      </c>
      <c r="D42" s="475" t="s">
        <v>870</v>
      </c>
      <c r="E42" s="470" t="s">
        <v>2660</v>
      </c>
      <c r="F42" s="478" t="s">
        <v>2661</v>
      </c>
      <c r="G42" s="478" t="s">
        <v>2662</v>
      </c>
      <c r="H42" s="478" t="s">
        <v>2663</v>
      </c>
      <c r="I42" s="478" t="s">
        <v>2664</v>
      </c>
      <c r="J42" s="478" t="s">
        <v>2665</v>
      </c>
      <c r="K42" s="478" t="s">
        <v>2666</v>
      </c>
      <c r="L42" s="453" t="s">
        <v>1665</v>
      </c>
    </row>
    <row r="43" spans="1:12" ht="20.25" customHeight="1">
      <c r="A43" s="459">
        <v>42</v>
      </c>
      <c r="B43" s="463">
        <v>27</v>
      </c>
      <c r="C43" s="468" t="s">
        <v>508</v>
      </c>
      <c r="D43" s="476" t="s">
        <v>1139</v>
      </c>
      <c r="E43" s="466" t="s">
        <v>2667</v>
      </c>
      <c r="F43" s="478" t="s">
        <v>2668</v>
      </c>
      <c r="G43" s="478" t="s">
        <v>2669</v>
      </c>
      <c r="H43" s="478" t="s">
        <v>2670</v>
      </c>
      <c r="I43" s="478" t="s">
        <v>2671</v>
      </c>
      <c r="J43" s="478" t="s">
        <v>2672</v>
      </c>
      <c r="K43" s="478" t="s">
        <v>2673</v>
      </c>
      <c r="L43" s="453" t="s">
        <v>1665</v>
      </c>
    </row>
    <row r="44" spans="1:12" ht="20.25" customHeight="1">
      <c r="A44" s="454">
        <v>43</v>
      </c>
      <c r="B44" s="463">
        <v>39</v>
      </c>
      <c r="C44" s="468" t="s">
        <v>884</v>
      </c>
      <c r="D44" s="469" t="s">
        <v>884</v>
      </c>
      <c r="E44" s="466" t="s">
        <v>2674</v>
      </c>
      <c r="F44" s="466" t="s">
        <v>2675</v>
      </c>
      <c r="G44" s="470" t="s">
        <v>2676</v>
      </c>
      <c r="H44" s="470" t="s">
        <v>2677</v>
      </c>
      <c r="I44" s="470" t="s">
        <v>2678</v>
      </c>
      <c r="J44" s="470" t="s">
        <v>2679</v>
      </c>
      <c r="K44" s="470" t="s">
        <v>2680</v>
      </c>
      <c r="L44" s="453" t="s">
        <v>1665</v>
      </c>
    </row>
    <row r="45" spans="1:12" ht="20.25" customHeight="1">
      <c r="A45" s="459">
        <v>44</v>
      </c>
      <c r="B45" s="463">
        <v>16</v>
      </c>
      <c r="C45" s="468" t="s">
        <v>892</v>
      </c>
      <c r="D45" s="469" t="s">
        <v>892</v>
      </c>
      <c r="E45" s="466" t="s">
        <v>2681</v>
      </c>
      <c r="F45" s="466" t="s">
        <v>2682</v>
      </c>
      <c r="G45" s="470" t="s">
        <v>2683</v>
      </c>
      <c r="H45" s="470" t="s">
        <v>2684</v>
      </c>
      <c r="I45" s="470" t="s">
        <v>2681</v>
      </c>
      <c r="J45" s="470" t="s">
        <v>2685</v>
      </c>
      <c r="K45" s="470" t="s">
        <v>2686</v>
      </c>
      <c r="L45" s="453" t="s">
        <v>1665</v>
      </c>
    </row>
    <row r="46" spans="1:12" ht="20.25" customHeight="1">
      <c r="A46" s="454">
        <v>45</v>
      </c>
      <c r="B46" s="463">
        <v>4</v>
      </c>
      <c r="C46" s="468" t="s">
        <v>898</v>
      </c>
      <c r="D46" s="469" t="s">
        <v>1337</v>
      </c>
      <c r="E46" s="466" t="s">
        <v>2687</v>
      </c>
      <c r="F46" s="466" t="s">
        <v>2688</v>
      </c>
      <c r="G46" s="470" t="s">
        <v>2689</v>
      </c>
      <c r="H46" s="470" t="s">
        <v>2690</v>
      </c>
      <c r="I46" s="470" t="s">
        <v>2691</v>
      </c>
      <c r="J46" s="470" t="s">
        <v>2692</v>
      </c>
      <c r="K46" s="470" t="s">
        <v>2693</v>
      </c>
      <c r="L46" s="453" t="s">
        <v>1665</v>
      </c>
    </row>
    <row r="47" spans="1:12" ht="20.25" customHeight="1">
      <c r="A47" s="459">
        <v>46</v>
      </c>
      <c r="B47" s="473">
        <v>55</v>
      </c>
      <c r="C47" s="474" t="s">
        <v>813</v>
      </c>
      <c r="D47" s="475" t="s">
        <v>1391</v>
      </c>
      <c r="E47" s="470" t="s">
        <v>2694</v>
      </c>
      <c r="F47" s="478" t="s">
        <v>2694</v>
      </c>
      <c r="G47" s="478" t="s">
        <v>2695</v>
      </c>
      <c r="H47" s="478" t="s">
        <v>2696</v>
      </c>
      <c r="I47" s="478" t="s">
        <v>2697</v>
      </c>
      <c r="J47" s="478" t="s">
        <v>2698</v>
      </c>
      <c r="K47" s="478" t="s">
        <v>2699</v>
      </c>
      <c r="L47" s="453" t="s">
        <v>1665</v>
      </c>
    </row>
    <row r="48" spans="1:12" ht="20.25" customHeight="1">
      <c r="A48" s="454">
        <v>47</v>
      </c>
      <c r="B48" s="463">
        <v>15</v>
      </c>
      <c r="C48" s="468" t="s">
        <v>908</v>
      </c>
      <c r="D48" s="469" t="s">
        <v>1358</v>
      </c>
      <c r="E48" s="466" t="s">
        <v>2700</v>
      </c>
      <c r="F48" s="466" t="s">
        <v>2701</v>
      </c>
      <c r="G48" s="470" t="s">
        <v>2702</v>
      </c>
      <c r="H48" s="470" t="s">
        <v>2703</v>
      </c>
      <c r="I48" s="479" t="s">
        <v>2704</v>
      </c>
      <c r="J48" s="470" t="s">
        <v>2705</v>
      </c>
      <c r="K48" s="470" t="s">
        <v>2706</v>
      </c>
      <c r="L48" s="453" t="s">
        <v>1665</v>
      </c>
    </row>
    <row r="49" spans="1:12" ht="20.25" customHeight="1">
      <c r="A49" s="459">
        <v>48</v>
      </c>
      <c r="B49" s="463">
        <v>5</v>
      </c>
      <c r="C49" s="468" t="s">
        <v>913</v>
      </c>
      <c r="D49" s="469" t="s">
        <v>1278</v>
      </c>
      <c r="E49" s="466" t="s">
        <v>2707</v>
      </c>
      <c r="F49" s="466" t="s">
        <v>2708</v>
      </c>
      <c r="G49" s="470" t="s">
        <v>2709</v>
      </c>
      <c r="H49" s="470" t="s">
        <v>2710</v>
      </c>
      <c r="I49" s="470" t="s">
        <v>2711</v>
      </c>
      <c r="J49" s="470" t="s">
        <v>2712</v>
      </c>
      <c r="K49" s="470" t="s">
        <v>2713</v>
      </c>
      <c r="L49" s="453" t="s">
        <v>1665</v>
      </c>
    </row>
    <row r="50" spans="1:12" ht="20.25" customHeight="1">
      <c r="A50" s="454">
        <v>49</v>
      </c>
      <c r="B50" s="463">
        <v>10</v>
      </c>
      <c r="C50" s="468" t="s">
        <v>918</v>
      </c>
      <c r="D50" s="469" t="s">
        <v>1285</v>
      </c>
      <c r="E50" s="466" t="s">
        <v>2714</v>
      </c>
      <c r="F50" s="466" t="s">
        <v>2715</v>
      </c>
      <c r="G50" s="470" t="s">
        <v>2716</v>
      </c>
      <c r="H50" s="470" t="s">
        <v>2717</v>
      </c>
      <c r="I50" s="470" t="s">
        <v>2718</v>
      </c>
      <c r="J50" s="470" t="s">
        <v>2719</v>
      </c>
      <c r="K50" s="470" t="s">
        <v>2720</v>
      </c>
      <c r="L50" s="453" t="s">
        <v>1665</v>
      </c>
    </row>
    <row r="51" spans="1:12" ht="20.25" customHeight="1">
      <c r="A51" s="459">
        <v>50</v>
      </c>
      <c r="B51" s="473">
        <v>2</v>
      </c>
      <c r="C51" s="474" t="s">
        <v>922</v>
      </c>
      <c r="D51" s="475" t="s">
        <v>922</v>
      </c>
      <c r="E51" s="470" t="s">
        <v>2721</v>
      </c>
      <c r="F51" s="470" t="s">
        <v>2722</v>
      </c>
      <c r="G51" s="470" t="s">
        <v>2723</v>
      </c>
      <c r="H51" s="470" t="s">
        <v>2724</v>
      </c>
      <c r="I51" s="470" t="s">
        <v>2725</v>
      </c>
      <c r="J51" s="470" t="s">
        <v>2726</v>
      </c>
      <c r="K51" s="470" t="s">
        <v>2727</v>
      </c>
      <c r="L51" s="453" t="s">
        <v>1665</v>
      </c>
    </row>
    <row r="52" spans="1:12" ht="20.25" customHeight="1">
      <c r="A52" s="454">
        <v>51</v>
      </c>
      <c r="B52" s="463">
        <v>119</v>
      </c>
      <c r="C52" s="468" t="s">
        <v>926</v>
      </c>
      <c r="D52" s="469" t="s">
        <v>1173</v>
      </c>
      <c r="E52" s="466" t="s">
        <v>2728</v>
      </c>
      <c r="F52" s="466" t="s">
        <v>2729</v>
      </c>
      <c r="G52" s="470" t="s">
        <v>2730</v>
      </c>
      <c r="H52" s="470" t="s">
        <v>2731</v>
      </c>
      <c r="I52" s="470" t="s">
        <v>2732</v>
      </c>
      <c r="J52" s="470" t="s">
        <v>2733</v>
      </c>
      <c r="K52" s="470" t="s">
        <v>2734</v>
      </c>
      <c r="L52" s="453" t="s">
        <v>1665</v>
      </c>
    </row>
    <row r="53" spans="1:12" ht="20.25" customHeight="1">
      <c r="A53" s="459">
        <v>52</v>
      </c>
      <c r="B53" s="463">
        <v>44</v>
      </c>
      <c r="C53" s="468" t="s">
        <v>929</v>
      </c>
      <c r="D53" s="469" t="s">
        <v>1397</v>
      </c>
      <c r="E53" s="466" t="s">
        <v>2735</v>
      </c>
      <c r="F53" s="466" t="s">
        <v>2735</v>
      </c>
      <c r="G53" s="470" t="s">
        <v>2736</v>
      </c>
      <c r="H53" s="470" t="s">
        <v>2737</v>
      </c>
      <c r="I53" s="470" t="s">
        <v>2738</v>
      </c>
      <c r="J53" s="470" t="s">
        <v>2739</v>
      </c>
      <c r="K53" s="470" t="s">
        <v>2740</v>
      </c>
      <c r="L53" s="453" t="s">
        <v>1665</v>
      </c>
    </row>
    <row r="54" spans="1:12" ht="20.25" customHeight="1">
      <c r="A54" s="454">
        <v>53</v>
      </c>
      <c r="B54" s="463">
        <v>41</v>
      </c>
      <c r="C54" s="468" t="s">
        <v>424</v>
      </c>
      <c r="D54" s="469" t="s">
        <v>424</v>
      </c>
      <c r="E54" s="466" t="s">
        <v>2741</v>
      </c>
      <c r="F54" s="466" t="s">
        <v>2742</v>
      </c>
      <c r="G54" s="470" t="s">
        <v>2743</v>
      </c>
      <c r="H54" s="470" t="s">
        <v>2744</v>
      </c>
      <c r="I54" s="470" t="s">
        <v>2745</v>
      </c>
      <c r="J54" s="470" t="s">
        <v>2746</v>
      </c>
      <c r="K54" s="470" t="s">
        <v>2747</v>
      </c>
      <c r="L54" s="453" t="s">
        <v>1665</v>
      </c>
    </row>
    <row r="55" spans="1:12" ht="20.25" customHeight="1">
      <c r="A55" s="459">
        <v>54</v>
      </c>
      <c r="B55" s="463">
        <v>12</v>
      </c>
      <c r="C55" s="468" t="s">
        <v>432</v>
      </c>
      <c r="D55" s="469" t="s">
        <v>1293</v>
      </c>
      <c r="E55" s="466" t="s">
        <v>2748</v>
      </c>
      <c r="F55" s="466" t="s">
        <v>2749</v>
      </c>
      <c r="G55" s="470" t="s">
        <v>2750</v>
      </c>
      <c r="H55" s="470" t="s">
        <v>2751</v>
      </c>
      <c r="I55" s="479" t="s">
        <v>2748</v>
      </c>
      <c r="J55" s="470" t="s">
        <v>2752</v>
      </c>
      <c r="K55" s="470" t="s">
        <v>2753</v>
      </c>
      <c r="L55" s="453" t="s">
        <v>1665</v>
      </c>
    </row>
    <row r="56" spans="1:12" ht="20.25" customHeight="1">
      <c r="A56" s="454">
        <v>55</v>
      </c>
      <c r="B56" s="463">
        <v>56</v>
      </c>
      <c r="C56" s="468" t="s">
        <v>442</v>
      </c>
      <c r="D56" s="469" t="s">
        <v>442</v>
      </c>
      <c r="E56" s="466" t="s">
        <v>2754</v>
      </c>
      <c r="F56" s="466" t="s">
        <v>2755</v>
      </c>
      <c r="G56" s="470" t="s">
        <v>2756</v>
      </c>
      <c r="H56" s="470" t="s">
        <v>2757</v>
      </c>
      <c r="I56" s="470" t="s">
        <v>2758</v>
      </c>
      <c r="J56" s="470" t="s">
        <v>2759</v>
      </c>
      <c r="K56" s="470" t="s">
        <v>2760</v>
      </c>
      <c r="L56" s="453" t="s">
        <v>1665</v>
      </c>
    </row>
    <row r="57" spans="1:12" ht="20.25" customHeight="1">
      <c r="A57" s="459">
        <v>56</v>
      </c>
      <c r="B57" s="463">
        <v>26</v>
      </c>
      <c r="C57" s="468" t="s">
        <v>452</v>
      </c>
      <c r="D57" s="469" t="s">
        <v>1350</v>
      </c>
      <c r="E57" s="466" t="s">
        <v>2761</v>
      </c>
      <c r="F57" s="466" t="s">
        <v>2762</v>
      </c>
      <c r="G57" s="470" t="s">
        <v>2763</v>
      </c>
      <c r="H57" s="470" t="s">
        <v>2764</v>
      </c>
      <c r="I57" s="479" t="s">
        <v>2765</v>
      </c>
      <c r="J57" s="470" t="s">
        <v>2598</v>
      </c>
      <c r="K57" s="470" t="s">
        <v>2766</v>
      </c>
      <c r="L57" s="453" t="s">
        <v>1665</v>
      </c>
    </row>
    <row r="58" spans="1:12" ht="20.25" customHeight="1">
      <c r="A58" s="454">
        <v>57</v>
      </c>
      <c r="B58" s="463">
        <v>38</v>
      </c>
      <c r="C58" s="468" t="s">
        <v>463</v>
      </c>
      <c r="D58" s="469" t="s">
        <v>1361</v>
      </c>
      <c r="E58" s="466" t="s">
        <v>2767</v>
      </c>
      <c r="F58" s="466" t="s">
        <v>2768</v>
      </c>
      <c r="G58" s="470" t="s">
        <v>2769</v>
      </c>
      <c r="H58" s="470" t="s">
        <v>2770</v>
      </c>
      <c r="I58" s="470" t="s">
        <v>2771</v>
      </c>
      <c r="J58" s="470" t="s">
        <v>2772</v>
      </c>
      <c r="K58" s="470" t="s">
        <v>2773</v>
      </c>
      <c r="L58" s="453" t="s">
        <v>1665</v>
      </c>
    </row>
    <row r="59" spans="1:12" ht="20.25" customHeight="1">
      <c r="A59" s="459">
        <v>58</v>
      </c>
      <c r="B59" s="463">
        <v>43</v>
      </c>
      <c r="C59" s="468" t="s">
        <v>473</v>
      </c>
      <c r="D59" s="469" t="s">
        <v>1378</v>
      </c>
      <c r="E59" s="466" t="s">
        <v>2774</v>
      </c>
      <c r="F59" s="466" t="s">
        <v>2775</v>
      </c>
      <c r="G59" s="470" t="s">
        <v>2776</v>
      </c>
      <c r="H59" s="470" t="s">
        <v>2777</v>
      </c>
      <c r="I59" s="470" t="s">
        <v>2778</v>
      </c>
      <c r="J59" s="470" t="s">
        <v>2779</v>
      </c>
      <c r="K59" s="470" t="s">
        <v>2780</v>
      </c>
      <c r="L59" s="453" t="s">
        <v>1665</v>
      </c>
    </row>
    <row r="60" spans="1:12" ht="20.25" customHeight="1">
      <c r="A60" s="454">
        <v>59</v>
      </c>
      <c r="B60" s="463">
        <v>33</v>
      </c>
      <c r="C60" s="468" t="s">
        <v>481</v>
      </c>
      <c r="D60" s="469" t="s">
        <v>1356</v>
      </c>
      <c r="E60" s="466" t="s">
        <v>2781</v>
      </c>
      <c r="F60" s="466" t="s">
        <v>2782</v>
      </c>
      <c r="G60" s="470" t="s">
        <v>2783</v>
      </c>
      <c r="H60" s="470" t="s">
        <v>2784</v>
      </c>
      <c r="I60" s="470" t="s">
        <v>2781</v>
      </c>
      <c r="J60" s="470" t="s">
        <v>2785</v>
      </c>
      <c r="K60" s="470" t="s">
        <v>2786</v>
      </c>
      <c r="L60" s="453" t="s">
        <v>1665</v>
      </c>
    </row>
    <row r="61" spans="1:12" ht="20.25" customHeight="1">
      <c r="A61" s="459">
        <v>60</v>
      </c>
      <c r="B61" s="463">
        <v>65</v>
      </c>
      <c r="C61" s="468" t="s">
        <v>487</v>
      </c>
      <c r="D61" s="469" t="s">
        <v>1410</v>
      </c>
      <c r="E61" s="466" t="s">
        <v>2787</v>
      </c>
      <c r="F61" s="466" t="s">
        <v>2788</v>
      </c>
      <c r="G61" s="470" t="s">
        <v>2789</v>
      </c>
      <c r="H61" s="470" t="s">
        <v>2790</v>
      </c>
      <c r="I61" s="470" t="s">
        <v>2787</v>
      </c>
      <c r="J61" s="470" t="s">
        <v>2791</v>
      </c>
      <c r="K61" s="470" t="s">
        <v>2792</v>
      </c>
      <c r="L61" s="453" t="s">
        <v>1665</v>
      </c>
    </row>
    <row r="62" spans="1:12" ht="20.25" customHeight="1">
      <c r="A62" s="454">
        <v>61</v>
      </c>
      <c r="B62" s="463">
        <v>18</v>
      </c>
      <c r="C62" s="468" t="s">
        <v>493</v>
      </c>
      <c r="D62" s="469" t="s">
        <v>493</v>
      </c>
      <c r="E62" s="466" t="s">
        <v>2793</v>
      </c>
      <c r="F62" s="466" t="s">
        <v>2794</v>
      </c>
      <c r="G62" s="470" t="s">
        <v>2795</v>
      </c>
      <c r="H62" s="470" t="s">
        <v>2796</v>
      </c>
      <c r="I62" s="470" t="s">
        <v>2797</v>
      </c>
      <c r="J62" s="470" t="s">
        <v>2798</v>
      </c>
      <c r="K62" s="470" t="s">
        <v>2799</v>
      </c>
      <c r="L62" s="453" t="s">
        <v>1665</v>
      </c>
    </row>
    <row r="63" spans="1:12" ht="20.25" customHeight="1">
      <c r="A63" s="459">
        <v>62</v>
      </c>
      <c r="B63" s="463">
        <v>14</v>
      </c>
      <c r="C63" s="468" t="s">
        <v>506</v>
      </c>
      <c r="D63" s="469" t="s">
        <v>506</v>
      </c>
      <c r="E63" s="466" t="s">
        <v>2800</v>
      </c>
      <c r="F63" s="466" t="s">
        <v>2801</v>
      </c>
      <c r="G63" s="470" t="s">
        <v>2802</v>
      </c>
      <c r="H63" s="470" t="s">
        <v>2803</v>
      </c>
      <c r="I63" s="479" t="s">
        <v>2800</v>
      </c>
      <c r="J63" s="470" t="s">
        <v>2804</v>
      </c>
      <c r="K63" s="470" t="s">
        <v>2805</v>
      </c>
      <c r="L63" s="453" t="s">
        <v>1665</v>
      </c>
    </row>
    <row r="64" spans="1:12" ht="20.25" customHeight="1">
      <c r="A64" s="454">
        <v>63</v>
      </c>
      <c r="B64" s="463">
        <v>61</v>
      </c>
      <c r="C64" s="468" t="s">
        <v>518</v>
      </c>
      <c r="D64" s="469" t="s">
        <v>1402</v>
      </c>
      <c r="E64" s="466" t="s">
        <v>2806</v>
      </c>
      <c r="F64" s="466" t="s">
        <v>2807</v>
      </c>
      <c r="G64" s="470" t="s">
        <v>2808</v>
      </c>
      <c r="H64" s="470" t="s">
        <v>2809</v>
      </c>
      <c r="I64" s="470" t="s">
        <v>2810</v>
      </c>
      <c r="J64" s="470" t="s">
        <v>2811</v>
      </c>
      <c r="K64" s="470" t="s">
        <v>2812</v>
      </c>
      <c r="L64" s="453" t="s">
        <v>1665</v>
      </c>
    </row>
    <row r="65" spans="1:12" ht="20.25" customHeight="1">
      <c r="A65" s="459">
        <v>64</v>
      </c>
      <c r="B65" s="463">
        <v>53</v>
      </c>
      <c r="C65" s="468" t="s">
        <v>532</v>
      </c>
      <c r="D65" s="469" t="s">
        <v>1388</v>
      </c>
      <c r="E65" s="466" t="s">
        <v>2813</v>
      </c>
      <c r="F65" s="466" t="s">
        <v>2814</v>
      </c>
      <c r="G65" s="470" t="s">
        <v>2815</v>
      </c>
      <c r="H65" s="470" t="s">
        <v>2816</v>
      </c>
      <c r="I65" s="479" t="s">
        <v>2817</v>
      </c>
      <c r="J65" s="470" t="s">
        <v>2818</v>
      </c>
      <c r="K65" s="470" t="s">
        <v>2819</v>
      </c>
      <c r="L65" s="453" t="s">
        <v>1665</v>
      </c>
    </row>
    <row r="66" spans="1:12" ht="20.25" customHeight="1">
      <c r="A66" s="454">
        <v>65</v>
      </c>
      <c r="B66" s="463">
        <v>36</v>
      </c>
      <c r="C66" s="468" t="s">
        <v>545</v>
      </c>
      <c r="D66" s="469" t="s">
        <v>545</v>
      </c>
      <c r="E66" s="466" t="s">
        <v>2820</v>
      </c>
      <c r="F66" s="466" t="s">
        <v>2821</v>
      </c>
      <c r="G66" s="470" t="s">
        <v>2822</v>
      </c>
      <c r="H66" s="470" t="s">
        <v>2823</v>
      </c>
      <c r="I66" s="470" t="s">
        <v>2824</v>
      </c>
      <c r="J66" s="470" t="s">
        <v>2825</v>
      </c>
      <c r="K66" s="470" t="s">
        <v>2826</v>
      </c>
      <c r="L66" s="453" t="s">
        <v>1665</v>
      </c>
    </row>
    <row r="67" spans="1:12" ht="20.25" customHeight="1">
      <c r="A67" s="459">
        <v>66</v>
      </c>
      <c r="B67" s="463">
        <v>11</v>
      </c>
      <c r="C67" s="468" t="s">
        <v>557</v>
      </c>
      <c r="D67" s="469" t="s">
        <v>1368</v>
      </c>
      <c r="E67" s="466" t="s">
        <v>2827</v>
      </c>
      <c r="F67" s="466" t="s">
        <v>2828</v>
      </c>
      <c r="G67" s="470" t="s">
        <v>2829</v>
      </c>
      <c r="H67" s="470" t="s">
        <v>2830</v>
      </c>
      <c r="I67" s="470" t="s">
        <v>2831</v>
      </c>
      <c r="J67" s="470" t="s">
        <v>2832</v>
      </c>
      <c r="K67" s="470" t="s">
        <v>2833</v>
      </c>
      <c r="L67" s="453" t="s">
        <v>1665</v>
      </c>
    </row>
    <row r="68" spans="1:12" ht="20.25" customHeight="1">
      <c r="A68" s="454">
        <v>67</v>
      </c>
      <c r="B68" s="463">
        <v>66</v>
      </c>
      <c r="C68" s="468" t="s">
        <v>574</v>
      </c>
      <c r="D68" s="469" t="s">
        <v>1416</v>
      </c>
      <c r="E68" s="466" t="s">
        <v>2834</v>
      </c>
      <c r="F68" s="466" t="s">
        <v>2835</v>
      </c>
      <c r="G68" s="470" t="s">
        <v>2836</v>
      </c>
      <c r="H68" s="470" t="s">
        <v>2837</v>
      </c>
      <c r="I68" s="470" t="s">
        <v>2838</v>
      </c>
      <c r="J68" s="470" t="s">
        <v>2839</v>
      </c>
      <c r="K68" s="470" t="s">
        <v>2840</v>
      </c>
      <c r="L68" s="453" t="s">
        <v>1665</v>
      </c>
    </row>
    <row r="69" spans="1:12" ht="20.25" customHeight="1">
      <c r="A69" s="459">
        <v>68</v>
      </c>
      <c r="B69" s="463">
        <v>49</v>
      </c>
      <c r="C69" s="468" t="s">
        <v>590</v>
      </c>
      <c r="D69" s="469" t="s">
        <v>590</v>
      </c>
      <c r="E69" s="466" t="s">
        <v>2841</v>
      </c>
      <c r="F69" s="466" t="s">
        <v>2842</v>
      </c>
      <c r="G69" s="470" t="s">
        <v>2843</v>
      </c>
      <c r="H69" s="470" t="s">
        <v>2844</v>
      </c>
      <c r="I69" s="470" t="s">
        <v>2841</v>
      </c>
      <c r="J69" s="470" t="s">
        <v>2845</v>
      </c>
      <c r="K69" s="470" t="s">
        <v>2846</v>
      </c>
      <c r="L69" s="453" t="s">
        <v>1665</v>
      </c>
    </row>
    <row r="70" spans="1:12" ht="20.25" customHeight="1">
      <c r="A70" s="454">
        <v>69</v>
      </c>
      <c r="B70" s="463">
        <v>42</v>
      </c>
      <c r="C70" s="468" t="s">
        <v>606</v>
      </c>
      <c r="D70" s="469" t="s">
        <v>606</v>
      </c>
      <c r="E70" s="466" t="s">
        <v>2847</v>
      </c>
      <c r="F70" s="466" t="s">
        <v>2848</v>
      </c>
      <c r="G70" s="470" t="s">
        <v>2849</v>
      </c>
      <c r="H70" s="470" t="s">
        <v>2850</v>
      </c>
      <c r="I70" s="470" t="s">
        <v>2847</v>
      </c>
      <c r="J70" s="470" t="s">
        <v>2851</v>
      </c>
      <c r="K70" s="470" t="s">
        <v>2852</v>
      </c>
      <c r="L70" s="453" t="s">
        <v>1665</v>
      </c>
    </row>
    <row r="71" spans="1:12" ht="20.25" customHeight="1">
      <c r="A71" s="459">
        <v>70</v>
      </c>
      <c r="B71" s="463">
        <v>37</v>
      </c>
      <c r="C71" s="468" t="s">
        <v>622</v>
      </c>
      <c r="D71" s="469" t="s">
        <v>622</v>
      </c>
      <c r="E71" s="466" t="s">
        <v>2853</v>
      </c>
      <c r="F71" s="466" t="s">
        <v>2854</v>
      </c>
      <c r="G71" s="470" t="s">
        <v>2855</v>
      </c>
      <c r="H71" s="470" t="s">
        <v>2856</v>
      </c>
      <c r="I71" s="470" t="s">
        <v>2853</v>
      </c>
      <c r="J71" s="470" t="s">
        <v>2857</v>
      </c>
      <c r="K71" s="470" t="s">
        <v>2858</v>
      </c>
      <c r="L71" s="453" t="s">
        <v>1665</v>
      </c>
    </row>
    <row r="72" spans="1:12" ht="20.25" customHeight="1">
      <c r="A72" s="454">
        <v>71</v>
      </c>
      <c r="B72" s="463">
        <v>29</v>
      </c>
      <c r="C72" s="468" t="s">
        <v>637</v>
      </c>
      <c r="D72" s="469" t="s">
        <v>637</v>
      </c>
      <c r="E72" s="466" t="s">
        <v>637</v>
      </c>
      <c r="F72" s="466" t="s">
        <v>637</v>
      </c>
      <c r="G72" s="470" t="s">
        <v>637</v>
      </c>
      <c r="H72" s="470" t="s">
        <v>2859</v>
      </c>
      <c r="I72" s="470" t="s">
        <v>637</v>
      </c>
      <c r="J72" s="470" t="s">
        <v>2860</v>
      </c>
      <c r="K72" s="470" t="s">
        <v>2861</v>
      </c>
      <c r="L72" s="453" t="s">
        <v>1665</v>
      </c>
    </row>
    <row r="73" spans="1:12" ht="20.25" customHeight="1">
      <c r="A73" s="459">
        <v>72</v>
      </c>
      <c r="B73" s="463">
        <v>72</v>
      </c>
      <c r="C73" s="468" t="s">
        <v>653</v>
      </c>
      <c r="D73" s="469" t="s">
        <v>1414</v>
      </c>
      <c r="E73" s="466" t="s">
        <v>2862</v>
      </c>
      <c r="F73" s="466" t="s">
        <v>2863</v>
      </c>
      <c r="G73" s="470" t="s">
        <v>2864</v>
      </c>
      <c r="H73" s="470" t="s">
        <v>2865</v>
      </c>
      <c r="I73" s="479" t="s">
        <v>2862</v>
      </c>
      <c r="J73" s="470" t="s">
        <v>2866</v>
      </c>
      <c r="K73" s="470" t="s">
        <v>2867</v>
      </c>
      <c r="L73" s="453" t="s">
        <v>1665</v>
      </c>
    </row>
    <row r="74" spans="1:12" ht="20.25" customHeight="1">
      <c r="A74" s="454">
        <v>73</v>
      </c>
      <c r="B74" s="463">
        <v>45</v>
      </c>
      <c r="C74" s="468" t="s">
        <v>666</v>
      </c>
      <c r="D74" s="469" t="s">
        <v>666</v>
      </c>
      <c r="E74" s="466" t="s">
        <v>2868</v>
      </c>
      <c r="F74" s="466" t="s">
        <v>2869</v>
      </c>
      <c r="G74" s="470" t="s">
        <v>2870</v>
      </c>
      <c r="H74" s="470" t="s">
        <v>2871</v>
      </c>
      <c r="I74" s="470" t="s">
        <v>2872</v>
      </c>
      <c r="J74" s="470" t="s">
        <v>2873</v>
      </c>
      <c r="K74" s="470" t="s">
        <v>2874</v>
      </c>
      <c r="L74" s="453" t="s">
        <v>1665</v>
      </c>
    </row>
    <row r="75" spans="1:12" ht="20.25" customHeight="1">
      <c r="A75" s="459">
        <v>74</v>
      </c>
      <c r="B75" s="463">
        <v>68</v>
      </c>
      <c r="C75" s="468" t="s">
        <v>680</v>
      </c>
      <c r="D75" s="469" t="s">
        <v>1408</v>
      </c>
      <c r="E75" s="466" t="s">
        <v>2875</v>
      </c>
      <c r="F75" s="466" t="s">
        <v>2876</v>
      </c>
      <c r="G75" s="470" t="s">
        <v>2877</v>
      </c>
      <c r="H75" s="470" t="s">
        <v>2878</v>
      </c>
      <c r="I75" s="470" t="s">
        <v>2879</v>
      </c>
      <c r="J75" s="470" t="s">
        <v>2880</v>
      </c>
      <c r="K75" s="470" t="s">
        <v>2881</v>
      </c>
      <c r="L75" s="453" t="s">
        <v>1665</v>
      </c>
    </row>
    <row r="76" spans="1:12" ht="20.25" customHeight="1">
      <c r="A76" s="454">
        <v>75</v>
      </c>
      <c r="B76" s="463">
        <v>46</v>
      </c>
      <c r="C76" s="468" t="s">
        <v>695</v>
      </c>
      <c r="D76" s="469" t="s">
        <v>695</v>
      </c>
      <c r="E76" s="466" t="s">
        <v>2882</v>
      </c>
      <c r="F76" s="466" t="s">
        <v>2883</v>
      </c>
      <c r="G76" s="470" t="s">
        <v>2884</v>
      </c>
      <c r="H76" s="470" t="s">
        <v>2885</v>
      </c>
      <c r="I76" s="470" t="s">
        <v>2882</v>
      </c>
      <c r="J76" s="470" t="s">
        <v>2882</v>
      </c>
      <c r="K76" s="470" t="s">
        <v>695</v>
      </c>
      <c r="L76" s="453" t="s">
        <v>1665</v>
      </c>
    </row>
    <row r="77" spans="1:12" ht="20.25" customHeight="1">
      <c r="A77" s="459">
        <v>76</v>
      </c>
      <c r="B77" s="463">
        <v>35</v>
      </c>
      <c r="C77" s="468" t="s">
        <v>709</v>
      </c>
      <c r="D77" s="469" t="s">
        <v>1387</v>
      </c>
      <c r="E77" s="466" t="s">
        <v>2886</v>
      </c>
      <c r="F77" s="466" t="s">
        <v>2887</v>
      </c>
      <c r="G77" s="470" t="s">
        <v>2888</v>
      </c>
      <c r="H77" s="470" t="s">
        <v>2889</v>
      </c>
      <c r="I77" s="470" t="s">
        <v>2890</v>
      </c>
      <c r="J77" s="470" t="s">
        <v>2891</v>
      </c>
      <c r="K77" s="470" t="s">
        <v>2892</v>
      </c>
      <c r="L77" s="453" t="s">
        <v>1665</v>
      </c>
    </row>
    <row r="78" spans="1:12" ht="20.25" customHeight="1">
      <c r="A78" s="454">
        <v>77</v>
      </c>
      <c r="B78" s="463">
        <v>32</v>
      </c>
      <c r="C78" s="468" t="s">
        <v>723</v>
      </c>
      <c r="D78" s="469" t="s">
        <v>1353</v>
      </c>
      <c r="E78" s="466" t="s">
        <v>2893</v>
      </c>
      <c r="F78" s="466" t="s">
        <v>2894</v>
      </c>
      <c r="G78" s="470" t="s">
        <v>2895</v>
      </c>
      <c r="H78" s="470" t="s">
        <v>2896</v>
      </c>
      <c r="I78" s="479" t="s">
        <v>2897</v>
      </c>
      <c r="J78" s="470" t="s">
        <v>2898</v>
      </c>
      <c r="K78" s="470" t="s">
        <v>2899</v>
      </c>
      <c r="L78" s="453" t="s">
        <v>1665</v>
      </c>
    </row>
    <row r="79" spans="1:12" ht="20.25" customHeight="1">
      <c r="A79" s="459">
        <v>78</v>
      </c>
      <c r="B79" s="463">
        <v>23</v>
      </c>
      <c r="C79" s="468" t="s">
        <v>738</v>
      </c>
      <c r="D79" s="469" t="s">
        <v>1313</v>
      </c>
      <c r="E79" s="466" t="s">
        <v>2900</v>
      </c>
      <c r="F79" s="466" t="s">
        <v>2901</v>
      </c>
      <c r="G79" s="470" t="s">
        <v>2902</v>
      </c>
      <c r="H79" s="470" t="s">
        <v>2903</v>
      </c>
      <c r="I79" s="470" t="s">
        <v>2904</v>
      </c>
      <c r="J79" s="470" t="s">
        <v>2905</v>
      </c>
      <c r="K79" s="470" t="s">
        <v>2906</v>
      </c>
      <c r="L79" s="453" t="s">
        <v>1665</v>
      </c>
    </row>
    <row r="80" spans="1:12" ht="20.25" customHeight="1">
      <c r="A80" s="454">
        <v>79</v>
      </c>
      <c r="B80" s="463">
        <v>58</v>
      </c>
      <c r="C80" s="468" t="s">
        <v>752</v>
      </c>
      <c r="D80" s="469" t="s">
        <v>1400</v>
      </c>
      <c r="E80" s="466" t="s">
        <v>2907</v>
      </c>
      <c r="F80" s="466" t="s">
        <v>2908</v>
      </c>
      <c r="G80" s="470" t="s">
        <v>2909</v>
      </c>
      <c r="H80" s="470" t="s">
        <v>2910</v>
      </c>
      <c r="I80" s="470" t="s">
        <v>2911</v>
      </c>
      <c r="J80" s="470" t="s">
        <v>2912</v>
      </c>
      <c r="K80" s="470" t="s">
        <v>2913</v>
      </c>
      <c r="L80" s="453" t="s">
        <v>1665</v>
      </c>
    </row>
    <row r="81" spans="1:12" ht="20.25" customHeight="1">
      <c r="A81" s="459">
        <v>80</v>
      </c>
      <c r="B81" s="463">
        <v>73</v>
      </c>
      <c r="C81" s="468" t="s">
        <v>764</v>
      </c>
      <c r="D81" s="469" t="s">
        <v>1406</v>
      </c>
      <c r="E81" s="466" t="s">
        <v>2914</v>
      </c>
      <c r="F81" s="466" t="s">
        <v>2915</v>
      </c>
      <c r="G81" s="470" t="s">
        <v>2916</v>
      </c>
      <c r="H81" s="470" t="s">
        <v>2917</v>
      </c>
      <c r="I81" s="470" t="s">
        <v>2918</v>
      </c>
      <c r="J81" s="470" t="s">
        <v>2919</v>
      </c>
      <c r="K81" s="470" t="s">
        <v>2920</v>
      </c>
      <c r="L81" s="453" t="s">
        <v>1665</v>
      </c>
    </row>
    <row r="82" spans="1:12" ht="20.25" customHeight="1">
      <c r="A82" s="454">
        <v>81</v>
      </c>
      <c r="B82" s="463">
        <v>47</v>
      </c>
      <c r="C82" s="468" t="s">
        <v>777</v>
      </c>
      <c r="D82" s="469" t="s">
        <v>1384</v>
      </c>
      <c r="E82" s="466" t="s">
        <v>2921</v>
      </c>
      <c r="F82" s="466" t="s">
        <v>2922</v>
      </c>
      <c r="G82" s="470" t="s">
        <v>2923</v>
      </c>
      <c r="H82" s="470" t="s">
        <v>2924</v>
      </c>
      <c r="I82" s="470" t="s">
        <v>2925</v>
      </c>
      <c r="J82" s="470" t="s">
        <v>2926</v>
      </c>
      <c r="K82" s="470" t="s">
        <v>2927</v>
      </c>
      <c r="L82" s="453" t="s">
        <v>1665</v>
      </c>
    </row>
    <row r="83" spans="1:12" ht="20.25" customHeight="1">
      <c r="A83" s="459">
        <v>82</v>
      </c>
      <c r="B83" s="480">
        <v>60</v>
      </c>
      <c r="C83" s="481" t="s">
        <v>790</v>
      </c>
      <c r="D83" s="482" t="s">
        <v>1412</v>
      </c>
      <c r="E83" s="483" t="s">
        <v>2928</v>
      </c>
      <c r="F83" s="483" t="s">
        <v>2929</v>
      </c>
      <c r="G83" s="484" t="s">
        <v>2930</v>
      </c>
      <c r="H83" s="484" t="s">
        <v>2931</v>
      </c>
      <c r="I83" s="484" t="s">
        <v>2932</v>
      </c>
      <c r="J83" s="484" t="s">
        <v>2933</v>
      </c>
      <c r="K83" s="484" t="s">
        <v>2934</v>
      </c>
      <c r="L83" s="453" t="s">
        <v>1665</v>
      </c>
    </row>
    <row r="84" spans="1:12" ht="20.25" customHeight="1">
      <c r="A84" s="454">
        <v>83</v>
      </c>
      <c r="B84" s="480">
        <v>76</v>
      </c>
      <c r="C84" s="481" t="s">
        <v>801</v>
      </c>
      <c r="D84" s="482" t="s">
        <v>1398</v>
      </c>
      <c r="E84" s="483" t="s">
        <v>2935</v>
      </c>
      <c r="F84" s="483" t="s">
        <v>2936</v>
      </c>
      <c r="G84" s="485" t="s">
        <v>2937</v>
      </c>
      <c r="H84" s="485" t="s">
        <v>2938</v>
      </c>
      <c r="I84" s="485" t="s">
        <v>2939</v>
      </c>
      <c r="J84" s="485" t="s">
        <v>2940</v>
      </c>
      <c r="K84" s="485" t="s">
        <v>2941</v>
      </c>
      <c r="L84" s="453" t="s">
        <v>1665</v>
      </c>
    </row>
    <row r="85" spans="1:12" ht="20.25" customHeight="1">
      <c r="A85" s="459">
        <v>84</v>
      </c>
      <c r="B85" s="480">
        <v>48</v>
      </c>
      <c r="C85" s="481" t="s">
        <v>812</v>
      </c>
      <c r="D85" s="482" t="s">
        <v>812</v>
      </c>
      <c r="E85" s="483" t="s">
        <v>2942</v>
      </c>
      <c r="F85" s="483" t="s">
        <v>2943</v>
      </c>
      <c r="G85" s="485" t="s">
        <v>2944</v>
      </c>
      <c r="H85" s="485" t="s">
        <v>2945</v>
      </c>
      <c r="I85" s="485" t="s">
        <v>2946</v>
      </c>
      <c r="J85" s="485" t="s">
        <v>2947</v>
      </c>
      <c r="K85" s="485" t="s">
        <v>2948</v>
      </c>
      <c r="L85" s="453" t="s">
        <v>1665</v>
      </c>
    </row>
    <row r="86" spans="1:12" ht="16.5" customHeight="1">
      <c r="A86" s="486" t="s">
        <v>160</v>
      </c>
      <c r="B86" s="487" t="s">
        <v>2949</v>
      </c>
      <c r="C86" s="487" t="s">
        <v>2950</v>
      </c>
      <c r="D86" s="487" t="s">
        <v>2951</v>
      </c>
      <c r="E86" s="487" t="s">
        <v>2952</v>
      </c>
      <c r="F86" s="345" t="s">
        <v>2953</v>
      </c>
      <c r="G86" s="345" t="s">
        <v>2954</v>
      </c>
      <c r="H86" s="345" t="s">
        <v>2955</v>
      </c>
      <c r="I86" s="345" t="s">
        <v>2956</v>
      </c>
      <c r="J86" s="345" t="s">
        <v>2957</v>
      </c>
      <c r="K86" s="345" t="s">
        <v>2958</v>
      </c>
      <c r="L86" s="453"/>
    </row>
    <row r="87" spans="1:12" ht="16.5" customHeight="1">
      <c r="A87" s="488">
        <v>1</v>
      </c>
      <c r="B87" s="460">
        <v>3001</v>
      </c>
      <c r="C87" s="461" t="s">
        <v>938</v>
      </c>
      <c r="D87" s="352" t="s">
        <v>938</v>
      </c>
      <c r="E87" s="355" t="s">
        <v>2959</v>
      </c>
      <c r="F87" s="458" t="s">
        <v>2960</v>
      </c>
      <c r="G87" s="458" t="s">
        <v>2961</v>
      </c>
      <c r="H87" s="458" t="s">
        <v>2962</v>
      </c>
      <c r="I87" s="458" t="s">
        <v>2963</v>
      </c>
      <c r="J87" s="458" t="s">
        <v>2964</v>
      </c>
      <c r="K87" s="458" t="s">
        <v>2965</v>
      </c>
      <c r="L87" s="453" t="s">
        <v>1665</v>
      </c>
    </row>
    <row r="88" spans="1:12" ht="16.5" customHeight="1">
      <c r="A88" s="488">
        <v>2</v>
      </c>
      <c r="B88" s="460">
        <v>3002</v>
      </c>
      <c r="C88" s="461" t="s">
        <v>190</v>
      </c>
      <c r="D88" s="352" t="s">
        <v>1454</v>
      </c>
      <c r="E88" s="355" t="s">
        <v>2966</v>
      </c>
      <c r="F88" s="489" t="s">
        <v>2967</v>
      </c>
      <c r="G88" s="490" t="s">
        <v>2968</v>
      </c>
      <c r="H88" s="458" t="s">
        <v>2969</v>
      </c>
      <c r="I88" s="458" t="s">
        <v>2970</v>
      </c>
      <c r="J88" s="458" t="s">
        <v>2971</v>
      </c>
      <c r="K88" s="458" t="s">
        <v>2972</v>
      </c>
      <c r="L88" s="453" t="s">
        <v>1665</v>
      </c>
    </row>
    <row r="89" spans="1:12" ht="16.5" customHeight="1"/>
    <row r="90" spans="1:12" ht="16.5" customHeight="1"/>
    <row r="91" spans="1:12" ht="16.5" customHeight="1"/>
    <row r="92" spans="1:12" ht="16.5" customHeight="1"/>
    <row r="93" spans="1:12" ht="16.5" customHeight="1"/>
    <row r="94" spans="1:12" ht="16.5" customHeight="1">
      <c r="A94" s="10" t="s">
        <v>2973</v>
      </c>
    </row>
    <row r="95" spans="1:12" ht="16.5" customHeight="1">
      <c r="A95" s="491">
        <v>45628</v>
      </c>
      <c r="B95" s="460">
        <v>125</v>
      </c>
      <c r="C95" s="461" t="s">
        <v>178</v>
      </c>
      <c r="D95" s="352" t="s">
        <v>2439</v>
      </c>
      <c r="E95" s="355" t="s">
        <v>2440</v>
      </c>
      <c r="F95" s="458" t="s">
        <v>2441</v>
      </c>
      <c r="G95" s="458" t="s">
        <v>2442</v>
      </c>
      <c r="H95" s="458" t="s">
        <v>2443</v>
      </c>
      <c r="I95" s="458" t="s">
        <v>2444</v>
      </c>
      <c r="J95" s="458" t="s">
        <v>2445</v>
      </c>
      <c r="K95" s="458" t="s">
        <v>2446</v>
      </c>
    </row>
    <row r="96" spans="1:12" ht="16.5" customHeight="1">
      <c r="A96" s="491">
        <v>45628</v>
      </c>
      <c r="B96" s="460">
        <v>128</v>
      </c>
      <c r="C96" s="461" t="s">
        <v>191</v>
      </c>
      <c r="D96" s="352" t="s">
        <v>2435</v>
      </c>
      <c r="E96" s="355" t="s">
        <v>2436</v>
      </c>
      <c r="F96" s="458" t="s">
        <v>2436</v>
      </c>
      <c r="G96" s="458" t="s">
        <v>2437</v>
      </c>
      <c r="H96" s="458" t="s">
        <v>2436</v>
      </c>
      <c r="I96" s="458" t="s">
        <v>2436</v>
      </c>
      <c r="J96" s="458" t="s">
        <v>2436</v>
      </c>
      <c r="K96" s="458" t="s">
        <v>2438</v>
      </c>
    </row>
    <row r="97" spans="1:11" ht="16.5" customHeight="1">
      <c r="A97" s="459" t="s">
        <v>2974</v>
      </c>
      <c r="B97" s="460">
        <v>122</v>
      </c>
      <c r="C97" s="461" t="s">
        <v>166</v>
      </c>
      <c r="D97" s="352" t="s">
        <v>1409</v>
      </c>
      <c r="E97" s="355" t="s">
        <v>2413</v>
      </c>
      <c r="F97" s="458" t="s">
        <v>2414</v>
      </c>
      <c r="G97" s="458" t="s">
        <v>2415</v>
      </c>
      <c r="H97" s="458" t="s">
        <v>2416</v>
      </c>
      <c r="I97" s="458" t="s">
        <v>2417</v>
      </c>
      <c r="J97" s="458" t="s">
        <v>2418</v>
      </c>
      <c r="K97" s="458" t="s">
        <v>2419</v>
      </c>
    </row>
    <row r="98" spans="1:11" ht="16.5" customHeight="1">
      <c r="A98" s="459" t="s">
        <v>2974</v>
      </c>
      <c r="B98" s="460">
        <v>123</v>
      </c>
      <c r="C98" s="461" t="s">
        <v>171</v>
      </c>
      <c r="D98" s="352" t="s">
        <v>2420</v>
      </c>
      <c r="E98" s="355" t="s">
        <v>2421</v>
      </c>
      <c r="F98" s="458" t="s">
        <v>2422</v>
      </c>
      <c r="G98" s="458" t="s">
        <v>2975</v>
      </c>
      <c r="H98" s="458" t="s">
        <v>2424</v>
      </c>
      <c r="I98" s="458" t="s">
        <v>2425</v>
      </c>
      <c r="J98" s="458" t="s">
        <v>2976</v>
      </c>
      <c r="K98" s="458" t="s">
        <v>2427</v>
      </c>
    </row>
    <row r="99" spans="1:11" ht="16.5" customHeight="1">
      <c r="A99" s="459" t="s">
        <v>2977</v>
      </c>
      <c r="B99" s="460">
        <v>118</v>
      </c>
      <c r="C99" s="461" t="s">
        <v>303</v>
      </c>
      <c r="D99" s="352" t="s">
        <v>2405</v>
      </c>
      <c r="E99" s="355" t="s">
        <v>2406</v>
      </c>
      <c r="F99" s="458" t="s">
        <v>2407</v>
      </c>
      <c r="G99" s="458" t="s">
        <v>2978</v>
      </c>
      <c r="H99" s="458" t="s">
        <v>2409</v>
      </c>
      <c r="I99" s="458" t="s">
        <v>2410</v>
      </c>
      <c r="J99" s="458" t="s">
        <v>2411</v>
      </c>
      <c r="K99" s="458" t="s">
        <v>2412</v>
      </c>
    </row>
    <row r="100" spans="1:11" ht="16.5" customHeight="1">
      <c r="A100" s="459" t="s">
        <v>2979</v>
      </c>
      <c r="B100" s="460">
        <v>116</v>
      </c>
      <c r="C100" s="461" t="s">
        <v>2980</v>
      </c>
      <c r="D100" s="465" t="s">
        <v>2981</v>
      </c>
      <c r="E100" s="355" t="s">
        <v>2982</v>
      </c>
      <c r="F100" s="458" t="s">
        <v>2983</v>
      </c>
      <c r="G100" s="458" t="s">
        <v>2984</v>
      </c>
      <c r="H100" s="458" t="s">
        <v>2985</v>
      </c>
      <c r="I100" s="458" t="s">
        <v>2986</v>
      </c>
      <c r="J100" s="458" t="s">
        <v>2987</v>
      </c>
      <c r="K100" s="458" t="s">
        <v>2988</v>
      </c>
    </row>
    <row r="101" spans="1:11" ht="16.5" customHeight="1">
      <c r="A101" s="459" t="s">
        <v>2989</v>
      </c>
      <c r="B101" s="460">
        <v>127</v>
      </c>
      <c r="C101" s="461" t="s">
        <v>2388</v>
      </c>
      <c r="D101" s="352" t="s">
        <v>2389</v>
      </c>
      <c r="E101" s="358" t="s">
        <v>2390</v>
      </c>
      <c r="F101" s="492" t="s">
        <v>2391</v>
      </c>
      <c r="G101" s="493" t="s">
        <v>2392</v>
      </c>
      <c r="H101" s="493" t="s">
        <v>2393</v>
      </c>
      <c r="I101" s="493" t="s">
        <v>2394</v>
      </c>
      <c r="J101" s="493" t="s">
        <v>2395</v>
      </c>
      <c r="K101" s="493" t="s">
        <v>2396</v>
      </c>
    </row>
    <row r="102" spans="1:11" ht="16.5" customHeight="1">
      <c r="A102" s="459" t="s">
        <v>2989</v>
      </c>
      <c r="B102" s="460">
        <v>126</v>
      </c>
      <c r="C102" s="461" t="s">
        <v>2397</v>
      </c>
      <c r="D102" s="352" t="s">
        <v>2397</v>
      </c>
      <c r="E102" s="358" t="s">
        <v>2398</v>
      </c>
      <c r="F102" s="493" t="s">
        <v>2399</v>
      </c>
      <c r="G102" s="493" t="s">
        <v>2400</v>
      </c>
      <c r="H102" s="493" t="s">
        <v>2401</v>
      </c>
      <c r="I102" s="493" t="s">
        <v>2402</v>
      </c>
      <c r="J102" s="493" t="s">
        <v>2403</v>
      </c>
      <c r="K102" s="493" t="s">
        <v>2404</v>
      </c>
    </row>
    <row r="103" spans="1:11" ht="16.5" customHeight="1">
      <c r="B103" s="494"/>
      <c r="C103" s="494"/>
      <c r="D103" s="352"/>
    </row>
    <row r="104" spans="1:11" ht="16.5" customHeight="1">
      <c r="D104" s="352"/>
    </row>
    <row r="105" spans="1:11" ht="16.5" customHeight="1"/>
    <row r="106" spans="1:11" ht="16.5" customHeight="1"/>
    <row r="107" spans="1:11" ht="16.5" customHeight="1"/>
    <row r="108" spans="1:11" ht="16.5" customHeight="1"/>
    <row r="109" spans="1:11" ht="16.5" customHeight="1"/>
    <row r="110" spans="1:11" ht="16.5" customHeight="1"/>
    <row r="111" spans="1:11" ht="16.5" customHeight="1"/>
    <row r="112" spans="1:11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</sheetData>
  <phoneticPr fontId="109" type="noConversion"/>
  <pageMargins left="0.7" right="0.7" top="0.75" bottom="0.75" header="0" footer="0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M927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10.25" customWidth="1"/>
    <col min="2" max="2" width="12.875" customWidth="1"/>
    <col min="3" max="4" width="16.875" customWidth="1"/>
    <col min="5" max="6" width="28" customWidth="1"/>
    <col min="7" max="7" width="28.875" customWidth="1"/>
  </cols>
  <sheetData>
    <row r="1" spans="1:13">
      <c r="A1" s="369" t="s">
        <v>151</v>
      </c>
      <c r="B1" s="369" t="s">
        <v>1505</v>
      </c>
      <c r="C1" s="370" t="s">
        <v>1506</v>
      </c>
      <c r="D1" s="370" t="s">
        <v>1507</v>
      </c>
      <c r="E1" s="370" t="s">
        <v>1508</v>
      </c>
      <c r="F1" s="370" t="s">
        <v>1509</v>
      </c>
      <c r="G1" s="435" t="s">
        <v>2990</v>
      </c>
    </row>
    <row r="2" spans="1:13">
      <c r="A2" s="495">
        <v>1</v>
      </c>
      <c r="B2" s="496" t="s">
        <v>2991</v>
      </c>
      <c r="C2" s="496" t="s">
        <v>317</v>
      </c>
      <c r="D2" s="496" t="s">
        <v>2992</v>
      </c>
      <c r="E2" s="496" t="s">
        <v>2993</v>
      </c>
      <c r="F2" s="496" t="s">
        <v>2994</v>
      </c>
      <c r="G2" s="496" t="s">
        <v>9</v>
      </c>
      <c r="L2" s="10"/>
      <c r="M2" s="497"/>
    </row>
    <row r="3" spans="1:13">
      <c r="A3" s="495">
        <v>2</v>
      </c>
      <c r="B3" s="320" t="s">
        <v>2995</v>
      </c>
      <c r="C3" s="498" t="s">
        <v>332</v>
      </c>
      <c r="D3" s="320" t="s">
        <v>2996</v>
      </c>
      <c r="E3" s="320" t="s">
        <v>2997</v>
      </c>
      <c r="F3" s="320" t="s">
        <v>2998</v>
      </c>
      <c r="G3" s="320"/>
      <c r="L3" s="10"/>
      <c r="M3" s="497"/>
    </row>
    <row r="4" spans="1:13">
      <c r="A4" s="495">
        <v>3</v>
      </c>
      <c r="B4" s="320" t="s">
        <v>2999</v>
      </c>
      <c r="C4" s="498" t="s">
        <v>346</v>
      </c>
      <c r="D4" s="320" t="s">
        <v>346</v>
      </c>
      <c r="E4" s="320" t="s">
        <v>3000</v>
      </c>
      <c r="F4" s="320" t="s">
        <v>3001</v>
      </c>
      <c r="G4" s="320"/>
      <c r="L4" s="10"/>
      <c r="M4" s="497"/>
    </row>
    <row r="5" spans="1:13">
      <c r="A5" s="495">
        <v>4</v>
      </c>
      <c r="B5" s="496" t="s">
        <v>3002</v>
      </c>
      <c r="C5" s="496" t="s">
        <v>359</v>
      </c>
      <c r="D5" s="496" t="s">
        <v>3003</v>
      </c>
      <c r="E5" s="496" t="s">
        <v>3004</v>
      </c>
      <c r="F5" s="496" t="s">
        <v>3005</v>
      </c>
      <c r="G5" s="496" t="s">
        <v>9</v>
      </c>
      <c r="L5" s="10"/>
      <c r="M5" s="497"/>
    </row>
    <row r="6" spans="1:13">
      <c r="A6" s="495">
        <v>5</v>
      </c>
      <c r="B6" s="320" t="s">
        <v>3006</v>
      </c>
      <c r="C6" s="498" t="s">
        <v>373</v>
      </c>
      <c r="D6" s="320" t="s">
        <v>3007</v>
      </c>
      <c r="E6" s="320" t="s">
        <v>3008</v>
      </c>
      <c r="F6" s="320" t="s">
        <v>3009</v>
      </c>
      <c r="G6" s="319"/>
      <c r="L6" s="10"/>
      <c r="M6" s="497"/>
    </row>
    <row r="7" spans="1:13">
      <c r="A7" s="495">
        <v>6</v>
      </c>
      <c r="B7" s="496" t="s">
        <v>3010</v>
      </c>
      <c r="C7" s="496" t="s">
        <v>387</v>
      </c>
      <c r="D7" s="496" t="s">
        <v>3011</v>
      </c>
      <c r="E7" s="496" t="s">
        <v>3012</v>
      </c>
      <c r="F7" s="496" t="s">
        <v>3013</v>
      </c>
      <c r="G7" s="496" t="s">
        <v>9</v>
      </c>
      <c r="L7" s="10"/>
      <c r="M7" s="499"/>
    </row>
    <row r="8" spans="1:13">
      <c r="A8" s="495">
        <v>7</v>
      </c>
      <c r="B8" s="320" t="s">
        <v>3014</v>
      </c>
      <c r="C8" s="498" t="s">
        <v>402</v>
      </c>
      <c r="D8" s="320" t="s">
        <v>3015</v>
      </c>
      <c r="E8" s="320" t="s">
        <v>3016</v>
      </c>
      <c r="F8" s="320" t="s">
        <v>3017</v>
      </c>
      <c r="G8" s="320"/>
      <c r="L8" s="10"/>
      <c r="M8" s="497"/>
    </row>
    <row r="9" spans="1:13">
      <c r="A9" s="495">
        <v>8</v>
      </c>
      <c r="B9" s="320" t="s">
        <v>3018</v>
      </c>
      <c r="C9" s="500">
        <v>777</v>
      </c>
      <c r="D9" s="501">
        <v>777</v>
      </c>
      <c r="E9" s="501">
        <v>777</v>
      </c>
      <c r="F9" s="501">
        <v>777</v>
      </c>
      <c r="G9" s="320"/>
      <c r="L9" s="10"/>
      <c r="M9" s="497"/>
    </row>
    <row r="10" spans="1:13">
      <c r="A10" s="495">
        <v>9</v>
      </c>
      <c r="B10" s="320" t="s">
        <v>3019</v>
      </c>
      <c r="C10" s="320" t="s">
        <v>505</v>
      </c>
      <c r="D10" s="320" t="s">
        <v>3020</v>
      </c>
      <c r="E10" s="320" t="s">
        <v>3021</v>
      </c>
      <c r="F10" s="320" t="s">
        <v>3022</v>
      </c>
      <c r="G10" s="320"/>
      <c r="L10" s="10"/>
      <c r="M10" s="497"/>
    </row>
    <row r="11" spans="1:13">
      <c r="A11" s="495">
        <v>10</v>
      </c>
      <c r="B11" s="320" t="s">
        <v>3023</v>
      </c>
      <c r="C11" s="498" t="s">
        <v>517</v>
      </c>
      <c r="D11" s="320" t="s">
        <v>3024</v>
      </c>
      <c r="E11" s="320" t="s">
        <v>3025</v>
      </c>
      <c r="F11" s="320" t="s">
        <v>3026</v>
      </c>
      <c r="G11" s="320"/>
      <c r="L11" s="10"/>
      <c r="M11" s="497"/>
    </row>
    <row r="12" spans="1:13">
      <c r="A12" s="495">
        <v>11</v>
      </c>
      <c r="B12" s="320" t="s">
        <v>3027</v>
      </c>
      <c r="C12" s="498" t="s">
        <v>530</v>
      </c>
      <c r="D12" s="320" t="s">
        <v>3028</v>
      </c>
      <c r="E12" s="320" t="s">
        <v>3029</v>
      </c>
      <c r="F12" s="320" t="s">
        <v>3030</v>
      </c>
      <c r="G12" s="319"/>
      <c r="L12" s="10"/>
      <c r="M12" s="497"/>
    </row>
    <row r="13" spans="1:13">
      <c r="A13" s="495">
        <v>12</v>
      </c>
      <c r="B13" s="320" t="s">
        <v>3031</v>
      </c>
      <c r="C13" s="498" t="s">
        <v>543</v>
      </c>
      <c r="D13" s="320" t="s">
        <v>3032</v>
      </c>
      <c r="E13" s="320" t="s">
        <v>3033</v>
      </c>
      <c r="F13" s="320" t="s">
        <v>3034</v>
      </c>
      <c r="G13" s="320"/>
      <c r="L13" s="10"/>
      <c r="M13" s="497"/>
    </row>
    <row r="14" spans="1:13">
      <c r="A14" s="495">
        <v>13</v>
      </c>
      <c r="B14" s="496" t="s">
        <v>3035</v>
      </c>
      <c r="C14" s="496" t="s">
        <v>399</v>
      </c>
      <c r="D14" s="496" t="s">
        <v>1232</v>
      </c>
      <c r="E14" s="496" t="s">
        <v>3036</v>
      </c>
      <c r="F14" s="496" t="s">
        <v>3037</v>
      </c>
      <c r="G14" s="496" t="s">
        <v>9</v>
      </c>
      <c r="L14" s="10"/>
      <c r="M14" s="497"/>
    </row>
    <row r="15" spans="1:13">
      <c r="A15" s="495">
        <v>14</v>
      </c>
      <c r="B15" s="320" t="s">
        <v>3038</v>
      </c>
      <c r="C15" s="498" t="s">
        <v>572</v>
      </c>
      <c r="D15" s="320" t="s">
        <v>3039</v>
      </c>
      <c r="E15" s="320" t="s">
        <v>3040</v>
      </c>
      <c r="F15" s="320" t="s">
        <v>3041</v>
      </c>
      <c r="G15" s="320"/>
      <c r="L15" s="10"/>
      <c r="M15" s="497"/>
    </row>
    <row r="16" spans="1:13">
      <c r="A16" s="495">
        <v>15</v>
      </c>
      <c r="B16" s="320" t="s">
        <v>3042</v>
      </c>
      <c r="C16" s="498" t="s">
        <v>588</v>
      </c>
      <c r="D16" s="320" t="s">
        <v>588</v>
      </c>
      <c r="E16" s="320" t="s">
        <v>3043</v>
      </c>
      <c r="F16" s="320" t="s">
        <v>3043</v>
      </c>
      <c r="G16" s="319"/>
      <c r="L16" s="10"/>
      <c r="M16" s="497"/>
    </row>
    <row r="17" spans="1:7">
      <c r="A17" s="495">
        <v>16</v>
      </c>
      <c r="B17" s="320" t="s">
        <v>3044</v>
      </c>
      <c r="C17" s="498" t="s">
        <v>604</v>
      </c>
      <c r="D17" s="320" t="s">
        <v>3045</v>
      </c>
      <c r="E17" s="320" t="s">
        <v>3046</v>
      </c>
      <c r="F17" s="320" t="s">
        <v>3047</v>
      </c>
      <c r="G17" s="319"/>
    </row>
    <row r="18" spans="1:7">
      <c r="A18" s="495">
        <v>17</v>
      </c>
      <c r="B18" s="320" t="s">
        <v>3048</v>
      </c>
      <c r="C18" s="498" t="s">
        <v>620</v>
      </c>
      <c r="D18" s="320" t="s">
        <v>3049</v>
      </c>
      <c r="E18" s="320" t="s">
        <v>3050</v>
      </c>
      <c r="F18" s="320" t="s">
        <v>3050</v>
      </c>
      <c r="G18" s="319"/>
    </row>
    <row r="19" spans="1:7">
      <c r="A19" s="495">
        <v>18</v>
      </c>
      <c r="B19" s="320" t="s">
        <v>3051</v>
      </c>
      <c r="C19" s="498" t="s">
        <v>524</v>
      </c>
      <c r="D19" s="320" t="s">
        <v>1162</v>
      </c>
      <c r="E19" s="320" t="s">
        <v>3052</v>
      </c>
      <c r="F19" s="320" t="s">
        <v>3053</v>
      </c>
      <c r="G19" s="320"/>
    </row>
    <row r="20" spans="1:7">
      <c r="A20" s="495">
        <v>19</v>
      </c>
      <c r="B20" s="320" t="s">
        <v>3054</v>
      </c>
      <c r="C20" s="498" t="s">
        <v>650</v>
      </c>
      <c r="D20" s="320" t="s">
        <v>3055</v>
      </c>
      <c r="E20" s="320" t="s">
        <v>3056</v>
      </c>
      <c r="F20" s="320" t="s">
        <v>3057</v>
      </c>
      <c r="G20" s="319"/>
    </row>
    <row r="21" spans="1:7">
      <c r="A21" s="495">
        <v>20</v>
      </c>
      <c r="B21" s="320" t="s">
        <v>3058</v>
      </c>
      <c r="C21" s="498" t="s">
        <v>664</v>
      </c>
      <c r="D21" s="320" t="s">
        <v>3059</v>
      </c>
      <c r="E21" s="320" t="s">
        <v>3060</v>
      </c>
      <c r="F21" s="320" t="s">
        <v>3061</v>
      </c>
      <c r="G21" s="319"/>
    </row>
    <row r="22" spans="1:7">
      <c r="A22" s="495">
        <v>21</v>
      </c>
      <c r="B22" s="320" t="s">
        <v>3062</v>
      </c>
      <c r="C22" s="320" t="s">
        <v>678</v>
      </c>
      <c r="D22" s="320" t="s">
        <v>3063</v>
      </c>
      <c r="E22" s="320" t="s">
        <v>3064</v>
      </c>
      <c r="F22" s="320" t="s">
        <v>3065</v>
      </c>
      <c r="G22" s="319"/>
    </row>
    <row r="23" spans="1:7">
      <c r="A23" s="495">
        <v>22</v>
      </c>
      <c r="B23" s="320" t="s">
        <v>3066</v>
      </c>
      <c r="C23" s="320" t="s">
        <v>693</v>
      </c>
      <c r="D23" s="320" t="s">
        <v>3067</v>
      </c>
      <c r="E23" s="320" t="s">
        <v>3068</v>
      </c>
      <c r="F23" s="320" t="s">
        <v>3069</v>
      </c>
      <c r="G23" s="319"/>
    </row>
    <row r="24" spans="1:7">
      <c r="A24" s="495">
        <v>23</v>
      </c>
      <c r="B24" s="320" t="s">
        <v>3070</v>
      </c>
      <c r="C24" s="320" t="s">
        <v>708</v>
      </c>
      <c r="D24" s="320" t="s">
        <v>3071</v>
      </c>
      <c r="E24" s="320" t="s">
        <v>3072</v>
      </c>
      <c r="F24" s="320" t="s">
        <v>3073</v>
      </c>
      <c r="G24" s="319"/>
    </row>
    <row r="25" spans="1:7">
      <c r="A25" s="495">
        <v>24</v>
      </c>
      <c r="B25" s="320" t="s">
        <v>3074</v>
      </c>
      <c r="C25" s="320" t="s">
        <v>721</v>
      </c>
      <c r="D25" s="320" t="s">
        <v>3075</v>
      </c>
      <c r="E25" s="320" t="s">
        <v>3076</v>
      </c>
      <c r="F25" s="320" t="s">
        <v>3077</v>
      </c>
      <c r="G25" s="319"/>
    </row>
    <row r="26" spans="1:7">
      <c r="A26" s="495">
        <v>25</v>
      </c>
      <c r="B26" s="320" t="s">
        <v>3078</v>
      </c>
      <c r="C26" s="320" t="s">
        <v>736</v>
      </c>
      <c r="D26" s="320" t="s">
        <v>3079</v>
      </c>
      <c r="E26" s="320" t="s">
        <v>3080</v>
      </c>
      <c r="F26" s="320" t="s">
        <v>3081</v>
      </c>
      <c r="G26" s="319"/>
    </row>
    <row r="27" spans="1:7">
      <c r="A27" s="502"/>
      <c r="B27" s="503" t="s">
        <v>3082</v>
      </c>
      <c r="C27" s="503" t="s">
        <v>3083</v>
      </c>
      <c r="D27" s="504" t="s">
        <v>3084</v>
      </c>
      <c r="E27" s="504" t="s">
        <v>3085</v>
      </c>
      <c r="F27" s="504" t="s">
        <v>3086</v>
      </c>
      <c r="G27" s="505" t="s">
        <v>3087</v>
      </c>
    </row>
    <row r="28" spans="1:7">
      <c r="A28" s="502"/>
      <c r="B28" s="503" t="s">
        <v>3088</v>
      </c>
      <c r="C28" s="503" t="s">
        <v>3089</v>
      </c>
      <c r="D28" s="504" t="s">
        <v>3090</v>
      </c>
      <c r="E28" s="504" t="s">
        <v>3091</v>
      </c>
      <c r="F28" s="504" t="s">
        <v>3092</v>
      </c>
      <c r="G28" s="505" t="s">
        <v>3087</v>
      </c>
    </row>
    <row r="29" spans="1:7">
      <c r="A29" s="495"/>
      <c r="B29" s="503" t="s">
        <v>3093</v>
      </c>
      <c r="C29" s="503" t="s">
        <v>3094</v>
      </c>
      <c r="D29" s="504" t="s">
        <v>3094</v>
      </c>
      <c r="E29" s="504" t="s">
        <v>3095</v>
      </c>
      <c r="F29" s="504" t="s">
        <v>3096</v>
      </c>
      <c r="G29" s="505" t="s">
        <v>3087</v>
      </c>
    </row>
    <row r="30" spans="1:7">
      <c r="A30" s="502"/>
      <c r="B30" s="503" t="s">
        <v>3097</v>
      </c>
      <c r="C30" s="503" t="s">
        <v>3098</v>
      </c>
      <c r="D30" s="504" t="s">
        <v>3098</v>
      </c>
      <c r="E30" s="504" t="s">
        <v>3099</v>
      </c>
      <c r="F30" s="504" t="s">
        <v>3100</v>
      </c>
      <c r="G30" s="505" t="s">
        <v>3087</v>
      </c>
    </row>
    <row r="31" spans="1:7">
      <c r="A31" s="506"/>
      <c r="C31" s="507"/>
      <c r="D31" s="507"/>
      <c r="E31" s="507"/>
      <c r="F31" s="507"/>
    </row>
    <row r="32" spans="1:7">
      <c r="A32" s="506"/>
      <c r="C32" s="507"/>
      <c r="D32" s="507"/>
      <c r="E32" s="507"/>
      <c r="F32" s="507"/>
    </row>
    <row r="33" spans="1:6">
      <c r="A33" s="506"/>
    </row>
    <row r="34" spans="1:6">
      <c r="A34" s="506"/>
      <c r="C34" s="82"/>
      <c r="D34" s="10"/>
      <c r="E34" s="10"/>
      <c r="F34" s="10"/>
    </row>
    <row r="35" spans="1:6">
      <c r="A35" s="506"/>
      <c r="D35" s="10"/>
      <c r="E35" s="10"/>
      <c r="F35" s="10"/>
    </row>
    <row r="36" spans="1:6">
      <c r="A36" s="506"/>
      <c r="D36" s="10"/>
      <c r="E36" s="10"/>
      <c r="F36" s="10"/>
    </row>
    <row r="37" spans="1:6">
      <c r="A37" s="506"/>
      <c r="D37" s="10"/>
      <c r="E37" s="10"/>
      <c r="F37" s="10"/>
    </row>
    <row r="38" spans="1:6">
      <c r="A38" s="506"/>
      <c r="D38" s="10"/>
      <c r="E38" s="10"/>
      <c r="F38" s="10"/>
    </row>
    <row r="39" spans="1:6">
      <c r="A39" s="506"/>
      <c r="D39" s="507"/>
      <c r="E39" s="507"/>
      <c r="F39" s="507"/>
    </row>
    <row r="40" spans="1:6">
      <c r="A40" s="506"/>
      <c r="D40" s="10"/>
      <c r="E40" s="10"/>
      <c r="F40" s="10"/>
    </row>
    <row r="41" spans="1:6">
      <c r="A41" s="506"/>
      <c r="D41" s="10"/>
      <c r="E41" s="10"/>
      <c r="F41" s="10"/>
    </row>
    <row r="42" spans="1:6">
      <c r="A42" s="506"/>
      <c r="D42" s="10"/>
      <c r="E42" s="10"/>
      <c r="F42" s="10"/>
    </row>
    <row r="43" spans="1:6">
      <c r="A43" s="506"/>
      <c r="D43" s="10"/>
      <c r="E43" s="10"/>
      <c r="F43" s="10"/>
    </row>
    <row r="44" spans="1:6">
      <c r="A44" s="506"/>
      <c r="D44" s="10"/>
      <c r="E44" s="10"/>
      <c r="F44" s="10"/>
    </row>
    <row r="45" spans="1:6">
      <c r="A45" s="506"/>
      <c r="D45" s="10"/>
      <c r="E45" s="10"/>
      <c r="F45" s="10"/>
    </row>
    <row r="46" spans="1:6">
      <c r="A46" s="506"/>
      <c r="D46" s="10"/>
      <c r="E46" s="10"/>
      <c r="F46" s="10"/>
    </row>
    <row r="47" spans="1:6">
      <c r="A47" s="506"/>
      <c r="D47" s="10"/>
      <c r="E47" s="10"/>
      <c r="F47" s="10"/>
    </row>
    <row r="48" spans="1:6">
      <c r="A48" s="506"/>
      <c r="D48" s="10"/>
      <c r="E48" s="10"/>
      <c r="F48" s="10"/>
    </row>
    <row r="49" spans="1:1">
      <c r="A49" s="506"/>
    </row>
    <row r="50" spans="1:1">
      <c r="A50" s="506"/>
    </row>
    <row r="51" spans="1:1">
      <c r="A51" s="506"/>
    </row>
    <row r="52" spans="1:1">
      <c r="A52" s="506"/>
    </row>
    <row r="53" spans="1:1">
      <c r="A53" s="506"/>
    </row>
    <row r="54" spans="1:1">
      <c r="A54" s="506"/>
    </row>
    <row r="55" spans="1:1">
      <c r="A55" s="506"/>
    </row>
    <row r="56" spans="1:1">
      <c r="A56" s="506"/>
    </row>
    <row r="57" spans="1:1">
      <c r="A57" s="506"/>
    </row>
    <row r="58" spans="1:1">
      <c r="A58" s="506"/>
    </row>
    <row r="59" spans="1:1">
      <c r="A59" s="506"/>
    </row>
    <row r="60" spans="1:1">
      <c r="A60" s="506"/>
    </row>
    <row r="61" spans="1:1">
      <c r="A61" s="506"/>
    </row>
    <row r="62" spans="1:1">
      <c r="A62" s="506"/>
    </row>
    <row r="63" spans="1:1">
      <c r="A63" s="506"/>
    </row>
    <row r="64" spans="1:1">
      <c r="A64" s="506"/>
    </row>
    <row r="65" spans="1:1">
      <c r="A65" s="506"/>
    </row>
    <row r="66" spans="1:1">
      <c r="A66" s="506"/>
    </row>
    <row r="67" spans="1:1">
      <c r="A67" s="506"/>
    </row>
    <row r="68" spans="1:1">
      <c r="A68" s="506"/>
    </row>
    <row r="69" spans="1:1">
      <c r="A69" s="506"/>
    </row>
    <row r="70" spans="1:1">
      <c r="A70" s="506"/>
    </row>
    <row r="71" spans="1:1">
      <c r="A71" s="506"/>
    </row>
    <row r="72" spans="1:1">
      <c r="A72" s="506"/>
    </row>
    <row r="73" spans="1:1">
      <c r="A73" s="506"/>
    </row>
    <row r="74" spans="1:1">
      <c r="A74" s="506"/>
    </row>
    <row r="75" spans="1:1">
      <c r="A75" s="506"/>
    </row>
    <row r="76" spans="1:1">
      <c r="A76" s="506"/>
    </row>
    <row r="77" spans="1:1">
      <c r="A77" s="506"/>
    </row>
    <row r="78" spans="1:1">
      <c r="A78" s="506"/>
    </row>
    <row r="79" spans="1:1">
      <c r="A79" s="506"/>
    </row>
    <row r="80" spans="1:1">
      <c r="A80" s="506"/>
    </row>
    <row r="81" spans="1:1">
      <c r="A81" s="506"/>
    </row>
    <row r="82" spans="1:1">
      <c r="A82" s="506"/>
    </row>
    <row r="83" spans="1:1">
      <c r="A83" s="506"/>
    </row>
    <row r="84" spans="1:1">
      <c r="A84" s="506"/>
    </row>
    <row r="85" spans="1:1">
      <c r="A85" s="506"/>
    </row>
    <row r="86" spans="1:1">
      <c r="A86" s="506"/>
    </row>
    <row r="87" spans="1:1">
      <c r="A87" s="506"/>
    </row>
    <row r="88" spans="1:1">
      <c r="A88" s="506"/>
    </row>
    <row r="89" spans="1:1">
      <c r="A89" s="506"/>
    </row>
    <row r="90" spans="1:1">
      <c r="A90" s="506"/>
    </row>
    <row r="91" spans="1:1">
      <c r="A91" s="506"/>
    </row>
    <row r="92" spans="1:1">
      <c r="A92" s="506"/>
    </row>
    <row r="93" spans="1:1">
      <c r="A93" s="506"/>
    </row>
    <row r="94" spans="1:1">
      <c r="A94" s="506"/>
    </row>
    <row r="95" spans="1:1">
      <c r="A95" s="506"/>
    </row>
    <row r="96" spans="1:1">
      <c r="A96" s="506"/>
    </row>
    <row r="97" spans="1:1">
      <c r="A97" s="506"/>
    </row>
    <row r="98" spans="1:1">
      <c r="A98" s="506"/>
    </row>
    <row r="99" spans="1:1">
      <c r="A99" s="506"/>
    </row>
    <row r="100" spans="1:1">
      <c r="A100" s="506"/>
    </row>
    <row r="101" spans="1:1">
      <c r="A101" s="506"/>
    </row>
    <row r="102" spans="1:1">
      <c r="A102" s="506"/>
    </row>
    <row r="103" spans="1:1">
      <c r="A103" s="506"/>
    </row>
    <row r="104" spans="1:1">
      <c r="A104" s="506"/>
    </row>
    <row r="105" spans="1:1">
      <c r="A105" s="506"/>
    </row>
    <row r="106" spans="1:1">
      <c r="A106" s="506"/>
    </row>
    <row r="107" spans="1:1">
      <c r="A107" s="506"/>
    </row>
    <row r="108" spans="1:1">
      <c r="A108" s="506"/>
    </row>
    <row r="109" spans="1:1">
      <c r="A109" s="506"/>
    </row>
    <row r="110" spans="1:1">
      <c r="A110" s="506"/>
    </row>
    <row r="111" spans="1:1">
      <c r="A111" s="506"/>
    </row>
    <row r="112" spans="1:1">
      <c r="A112" s="506"/>
    </row>
    <row r="113" spans="1:1">
      <c r="A113" s="506"/>
    </row>
    <row r="114" spans="1:1">
      <c r="A114" s="506"/>
    </row>
    <row r="115" spans="1:1">
      <c r="A115" s="506"/>
    </row>
    <row r="116" spans="1:1">
      <c r="A116" s="506"/>
    </row>
    <row r="117" spans="1:1">
      <c r="A117" s="506"/>
    </row>
    <row r="118" spans="1:1">
      <c r="A118" s="506"/>
    </row>
    <row r="119" spans="1:1">
      <c r="A119" s="506"/>
    </row>
    <row r="120" spans="1:1">
      <c r="A120" s="506"/>
    </row>
    <row r="121" spans="1:1">
      <c r="A121" s="506"/>
    </row>
    <row r="122" spans="1:1">
      <c r="A122" s="506"/>
    </row>
    <row r="123" spans="1:1">
      <c r="A123" s="506"/>
    </row>
    <row r="124" spans="1:1">
      <c r="A124" s="506"/>
    </row>
    <row r="125" spans="1:1">
      <c r="A125" s="506"/>
    </row>
    <row r="126" spans="1:1">
      <c r="A126" s="506"/>
    </row>
    <row r="127" spans="1:1">
      <c r="A127" s="506"/>
    </row>
    <row r="128" spans="1:1">
      <c r="A128" s="506"/>
    </row>
    <row r="129" spans="1:1">
      <c r="A129" s="506"/>
    </row>
    <row r="130" spans="1:1">
      <c r="A130" s="506"/>
    </row>
    <row r="131" spans="1:1">
      <c r="A131" s="506"/>
    </row>
    <row r="132" spans="1:1">
      <c r="A132" s="506"/>
    </row>
    <row r="133" spans="1:1">
      <c r="A133" s="506"/>
    </row>
    <row r="134" spans="1:1">
      <c r="A134" s="506"/>
    </row>
    <row r="135" spans="1:1">
      <c r="A135" s="506"/>
    </row>
    <row r="136" spans="1:1">
      <c r="A136" s="506"/>
    </row>
    <row r="137" spans="1:1">
      <c r="A137" s="506"/>
    </row>
    <row r="138" spans="1:1">
      <c r="A138" s="506"/>
    </row>
    <row r="139" spans="1:1">
      <c r="A139" s="506"/>
    </row>
    <row r="140" spans="1:1">
      <c r="A140" s="506"/>
    </row>
    <row r="141" spans="1:1">
      <c r="A141" s="506"/>
    </row>
    <row r="142" spans="1:1">
      <c r="A142" s="506"/>
    </row>
    <row r="143" spans="1:1">
      <c r="A143" s="506"/>
    </row>
    <row r="144" spans="1:1">
      <c r="A144" s="506"/>
    </row>
    <row r="145" spans="1:1">
      <c r="A145" s="506"/>
    </row>
    <row r="146" spans="1:1">
      <c r="A146" s="506"/>
    </row>
    <row r="147" spans="1:1">
      <c r="A147" s="506"/>
    </row>
    <row r="148" spans="1:1">
      <c r="A148" s="506"/>
    </row>
    <row r="149" spans="1:1">
      <c r="A149" s="506"/>
    </row>
    <row r="150" spans="1:1">
      <c r="A150" s="506"/>
    </row>
    <row r="151" spans="1:1">
      <c r="A151" s="506"/>
    </row>
    <row r="152" spans="1:1">
      <c r="A152" s="506"/>
    </row>
    <row r="153" spans="1:1">
      <c r="A153" s="506"/>
    </row>
    <row r="154" spans="1:1">
      <c r="A154" s="506"/>
    </row>
    <row r="155" spans="1:1">
      <c r="A155" s="506"/>
    </row>
    <row r="156" spans="1:1">
      <c r="A156" s="506"/>
    </row>
    <row r="157" spans="1:1">
      <c r="A157" s="506"/>
    </row>
    <row r="158" spans="1:1">
      <c r="A158" s="506"/>
    </row>
    <row r="159" spans="1:1">
      <c r="A159" s="506"/>
    </row>
    <row r="160" spans="1:1">
      <c r="A160" s="506"/>
    </row>
    <row r="161" spans="1:1">
      <c r="A161" s="506"/>
    </row>
    <row r="162" spans="1:1">
      <c r="A162" s="506"/>
    </row>
    <row r="163" spans="1:1">
      <c r="A163" s="506"/>
    </row>
    <row r="164" spans="1:1">
      <c r="A164" s="506"/>
    </row>
    <row r="165" spans="1:1">
      <c r="A165" s="506"/>
    </row>
    <row r="166" spans="1:1">
      <c r="A166" s="506"/>
    </row>
    <row r="167" spans="1:1">
      <c r="A167" s="506"/>
    </row>
    <row r="168" spans="1:1">
      <c r="A168" s="506"/>
    </row>
    <row r="169" spans="1:1">
      <c r="A169" s="506"/>
    </row>
    <row r="170" spans="1:1">
      <c r="A170" s="506"/>
    </row>
    <row r="171" spans="1:1">
      <c r="A171" s="506"/>
    </row>
    <row r="172" spans="1:1">
      <c r="A172" s="506"/>
    </row>
    <row r="173" spans="1:1">
      <c r="A173" s="506"/>
    </row>
    <row r="174" spans="1:1">
      <c r="A174" s="506"/>
    </row>
    <row r="175" spans="1:1">
      <c r="A175" s="506"/>
    </row>
    <row r="176" spans="1:1">
      <c r="A176" s="506"/>
    </row>
    <row r="177" spans="1:1">
      <c r="A177" s="506"/>
    </row>
    <row r="178" spans="1:1">
      <c r="A178" s="506"/>
    </row>
    <row r="179" spans="1:1">
      <c r="A179" s="506"/>
    </row>
    <row r="180" spans="1:1">
      <c r="A180" s="506"/>
    </row>
    <row r="181" spans="1:1">
      <c r="A181" s="506"/>
    </row>
    <row r="182" spans="1:1">
      <c r="A182" s="506"/>
    </row>
    <row r="183" spans="1:1">
      <c r="A183" s="506"/>
    </row>
    <row r="184" spans="1:1">
      <c r="A184" s="506"/>
    </row>
    <row r="185" spans="1:1">
      <c r="A185" s="506"/>
    </row>
    <row r="186" spans="1:1">
      <c r="A186" s="506"/>
    </row>
    <row r="187" spans="1:1">
      <c r="A187" s="506"/>
    </row>
    <row r="188" spans="1:1">
      <c r="A188" s="506"/>
    </row>
    <row r="189" spans="1:1">
      <c r="A189" s="506"/>
    </row>
    <row r="190" spans="1:1">
      <c r="A190" s="506"/>
    </row>
    <row r="191" spans="1:1">
      <c r="A191" s="506"/>
    </row>
    <row r="192" spans="1:1">
      <c r="A192" s="506"/>
    </row>
    <row r="193" spans="1:1">
      <c r="A193" s="506"/>
    </row>
    <row r="194" spans="1:1">
      <c r="A194" s="506"/>
    </row>
    <row r="195" spans="1:1">
      <c r="A195" s="506"/>
    </row>
    <row r="196" spans="1:1">
      <c r="A196" s="506"/>
    </row>
    <row r="197" spans="1:1">
      <c r="A197" s="506"/>
    </row>
    <row r="198" spans="1:1">
      <c r="A198" s="506"/>
    </row>
    <row r="199" spans="1:1">
      <c r="A199" s="506"/>
    </row>
    <row r="200" spans="1:1">
      <c r="A200" s="506"/>
    </row>
    <row r="201" spans="1:1">
      <c r="A201" s="506"/>
    </row>
    <row r="202" spans="1:1">
      <c r="A202" s="506"/>
    </row>
    <row r="203" spans="1:1">
      <c r="A203" s="506"/>
    </row>
    <row r="204" spans="1:1">
      <c r="A204" s="506"/>
    </row>
    <row r="205" spans="1:1">
      <c r="A205" s="506"/>
    </row>
    <row r="206" spans="1:1">
      <c r="A206" s="506"/>
    </row>
    <row r="207" spans="1:1">
      <c r="A207" s="506"/>
    </row>
    <row r="208" spans="1:1">
      <c r="A208" s="506"/>
    </row>
    <row r="209" spans="1:1">
      <c r="A209" s="506"/>
    </row>
    <row r="210" spans="1:1">
      <c r="A210" s="506"/>
    </row>
    <row r="211" spans="1:1">
      <c r="A211" s="506"/>
    </row>
    <row r="212" spans="1:1">
      <c r="A212" s="506"/>
    </row>
    <row r="213" spans="1:1">
      <c r="A213" s="506"/>
    </row>
    <row r="214" spans="1:1">
      <c r="A214" s="506"/>
    </row>
    <row r="215" spans="1:1">
      <c r="A215" s="506"/>
    </row>
    <row r="216" spans="1:1">
      <c r="A216" s="506"/>
    </row>
    <row r="217" spans="1:1">
      <c r="A217" s="506"/>
    </row>
    <row r="218" spans="1:1">
      <c r="A218" s="506"/>
    </row>
    <row r="219" spans="1:1">
      <c r="A219" s="506"/>
    </row>
    <row r="220" spans="1:1">
      <c r="A220" s="506"/>
    </row>
    <row r="221" spans="1:1">
      <c r="A221" s="506"/>
    </row>
    <row r="222" spans="1:1">
      <c r="A222" s="506"/>
    </row>
    <row r="223" spans="1:1">
      <c r="A223" s="506"/>
    </row>
    <row r="224" spans="1:1">
      <c r="A224" s="506"/>
    </row>
    <row r="225" spans="1:1">
      <c r="A225" s="506"/>
    </row>
    <row r="226" spans="1:1">
      <c r="A226" s="506"/>
    </row>
    <row r="227" spans="1:1">
      <c r="A227" s="506"/>
    </row>
    <row r="228" spans="1:1">
      <c r="A228" s="506"/>
    </row>
    <row r="229" spans="1:1">
      <c r="A229" s="506"/>
    </row>
    <row r="230" spans="1:1">
      <c r="A230" s="506"/>
    </row>
    <row r="231" spans="1:1">
      <c r="A231" s="506"/>
    </row>
    <row r="232" spans="1:1">
      <c r="A232" s="506"/>
    </row>
    <row r="233" spans="1:1">
      <c r="A233" s="506"/>
    </row>
    <row r="234" spans="1:1">
      <c r="A234" s="506"/>
    </row>
    <row r="235" spans="1:1">
      <c r="A235" s="506"/>
    </row>
    <row r="236" spans="1:1">
      <c r="A236" s="506"/>
    </row>
    <row r="237" spans="1:1">
      <c r="A237" s="506"/>
    </row>
    <row r="238" spans="1:1">
      <c r="A238" s="506"/>
    </row>
    <row r="239" spans="1:1">
      <c r="A239" s="506"/>
    </row>
    <row r="240" spans="1:1">
      <c r="A240" s="506"/>
    </row>
    <row r="241" spans="1:1">
      <c r="A241" s="506"/>
    </row>
    <row r="242" spans="1:1">
      <c r="A242" s="506"/>
    </row>
    <row r="243" spans="1:1">
      <c r="A243" s="506"/>
    </row>
    <row r="244" spans="1:1">
      <c r="A244" s="506"/>
    </row>
    <row r="245" spans="1:1">
      <c r="A245" s="506"/>
    </row>
    <row r="246" spans="1:1">
      <c r="A246" s="506"/>
    </row>
    <row r="247" spans="1:1">
      <c r="A247" s="506"/>
    </row>
    <row r="248" spans="1:1">
      <c r="A248" s="506"/>
    </row>
    <row r="249" spans="1:1">
      <c r="A249" s="506"/>
    </row>
    <row r="250" spans="1:1">
      <c r="A250" s="506"/>
    </row>
    <row r="251" spans="1:1">
      <c r="A251" s="506"/>
    </row>
    <row r="252" spans="1:1">
      <c r="A252" s="506"/>
    </row>
    <row r="253" spans="1:1">
      <c r="A253" s="506"/>
    </row>
    <row r="254" spans="1:1">
      <c r="A254" s="506"/>
    </row>
    <row r="255" spans="1:1">
      <c r="A255" s="506"/>
    </row>
    <row r="256" spans="1:1">
      <c r="A256" s="506"/>
    </row>
    <row r="257" spans="1:1">
      <c r="A257" s="506"/>
    </row>
    <row r="258" spans="1:1">
      <c r="A258" s="506"/>
    </row>
    <row r="259" spans="1:1">
      <c r="A259" s="506"/>
    </row>
    <row r="260" spans="1:1">
      <c r="A260" s="506"/>
    </row>
    <row r="261" spans="1:1">
      <c r="A261" s="506"/>
    </row>
    <row r="262" spans="1:1">
      <c r="A262" s="506"/>
    </row>
    <row r="263" spans="1:1">
      <c r="A263" s="506"/>
    </row>
    <row r="264" spans="1:1">
      <c r="A264" s="506"/>
    </row>
    <row r="265" spans="1:1">
      <c r="A265" s="506"/>
    </row>
    <row r="266" spans="1:1">
      <c r="A266" s="506"/>
    </row>
    <row r="267" spans="1:1">
      <c r="A267" s="506"/>
    </row>
    <row r="268" spans="1:1">
      <c r="A268" s="506"/>
    </row>
    <row r="269" spans="1:1">
      <c r="A269" s="506"/>
    </row>
    <row r="270" spans="1:1">
      <c r="A270" s="506"/>
    </row>
    <row r="271" spans="1:1">
      <c r="A271" s="506"/>
    </row>
    <row r="272" spans="1:1">
      <c r="A272" s="506"/>
    </row>
    <row r="273" spans="1:1">
      <c r="A273" s="506"/>
    </row>
    <row r="274" spans="1:1">
      <c r="A274" s="506"/>
    </row>
    <row r="275" spans="1:1">
      <c r="A275" s="506"/>
    </row>
    <row r="276" spans="1:1">
      <c r="A276" s="506"/>
    </row>
    <row r="277" spans="1:1">
      <c r="A277" s="506"/>
    </row>
    <row r="278" spans="1:1">
      <c r="A278" s="506"/>
    </row>
    <row r="279" spans="1:1">
      <c r="A279" s="506"/>
    </row>
    <row r="280" spans="1:1">
      <c r="A280" s="506"/>
    </row>
    <row r="281" spans="1:1">
      <c r="A281" s="506"/>
    </row>
    <row r="282" spans="1:1">
      <c r="A282" s="506"/>
    </row>
    <row r="283" spans="1:1">
      <c r="A283" s="506"/>
    </row>
    <row r="284" spans="1:1">
      <c r="A284" s="506"/>
    </row>
    <row r="285" spans="1:1">
      <c r="A285" s="506"/>
    </row>
    <row r="286" spans="1:1">
      <c r="A286" s="506"/>
    </row>
    <row r="287" spans="1:1">
      <c r="A287" s="506"/>
    </row>
    <row r="288" spans="1:1">
      <c r="A288" s="506"/>
    </row>
    <row r="289" spans="1:1">
      <c r="A289" s="506"/>
    </row>
    <row r="290" spans="1:1">
      <c r="A290" s="506"/>
    </row>
    <row r="291" spans="1:1">
      <c r="A291" s="506"/>
    </row>
    <row r="292" spans="1:1">
      <c r="A292" s="506"/>
    </row>
    <row r="293" spans="1:1">
      <c r="A293" s="506"/>
    </row>
    <row r="294" spans="1:1">
      <c r="A294" s="506"/>
    </row>
    <row r="295" spans="1:1">
      <c r="A295" s="506"/>
    </row>
    <row r="296" spans="1:1">
      <c r="A296" s="506"/>
    </row>
    <row r="297" spans="1:1">
      <c r="A297" s="506"/>
    </row>
    <row r="298" spans="1:1">
      <c r="A298" s="506"/>
    </row>
    <row r="299" spans="1:1">
      <c r="A299" s="506"/>
    </row>
    <row r="300" spans="1:1">
      <c r="A300" s="506"/>
    </row>
    <row r="301" spans="1:1">
      <c r="A301" s="506"/>
    </row>
    <row r="302" spans="1:1">
      <c r="A302" s="506"/>
    </row>
    <row r="303" spans="1:1">
      <c r="A303" s="506"/>
    </row>
    <row r="304" spans="1:1">
      <c r="A304" s="506"/>
    </row>
    <row r="305" spans="1:1">
      <c r="A305" s="506"/>
    </row>
    <row r="306" spans="1:1">
      <c r="A306" s="506"/>
    </row>
    <row r="307" spans="1:1">
      <c r="A307" s="506"/>
    </row>
    <row r="308" spans="1:1">
      <c r="A308" s="506"/>
    </row>
    <row r="309" spans="1:1">
      <c r="A309" s="506"/>
    </row>
    <row r="310" spans="1:1">
      <c r="A310" s="506"/>
    </row>
    <row r="311" spans="1:1">
      <c r="A311" s="506"/>
    </row>
    <row r="312" spans="1:1">
      <c r="A312" s="506"/>
    </row>
    <row r="313" spans="1:1">
      <c r="A313" s="506"/>
    </row>
    <row r="314" spans="1:1">
      <c r="A314" s="506"/>
    </row>
    <row r="315" spans="1:1">
      <c r="A315" s="506"/>
    </row>
    <row r="316" spans="1:1">
      <c r="A316" s="506"/>
    </row>
    <row r="317" spans="1:1">
      <c r="A317" s="506"/>
    </row>
    <row r="318" spans="1:1">
      <c r="A318" s="506"/>
    </row>
    <row r="319" spans="1:1">
      <c r="A319" s="506"/>
    </row>
    <row r="320" spans="1:1">
      <c r="A320" s="506"/>
    </row>
    <row r="321" spans="1:1">
      <c r="A321" s="506"/>
    </row>
    <row r="322" spans="1:1">
      <c r="A322" s="506"/>
    </row>
    <row r="323" spans="1:1">
      <c r="A323" s="506"/>
    </row>
    <row r="324" spans="1:1">
      <c r="A324" s="506"/>
    </row>
    <row r="325" spans="1:1">
      <c r="A325" s="506"/>
    </row>
    <row r="326" spans="1:1">
      <c r="A326" s="506"/>
    </row>
    <row r="327" spans="1:1">
      <c r="A327" s="506"/>
    </row>
    <row r="328" spans="1:1">
      <c r="A328" s="506"/>
    </row>
    <row r="329" spans="1:1">
      <c r="A329" s="506"/>
    </row>
    <row r="330" spans="1:1">
      <c r="A330" s="506"/>
    </row>
    <row r="331" spans="1:1">
      <c r="A331" s="506"/>
    </row>
    <row r="332" spans="1:1">
      <c r="A332" s="506"/>
    </row>
    <row r="333" spans="1:1">
      <c r="A333" s="506"/>
    </row>
    <row r="334" spans="1:1">
      <c r="A334" s="506"/>
    </row>
    <row r="335" spans="1:1">
      <c r="A335" s="506"/>
    </row>
    <row r="336" spans="1:1">
      <c r="A336" s="506"/>
    </row>
    <row r="337" spans="1:1">
      <c r="A337" s="506"/>
    </row>
    <row r="338" spans="1:1">
      <c r="A338" s="506"/>
    </row>
    <row r="339" spans="1:1">
      <c r="A339" s="506"/>
    </row>
    <row r="340" spans="1:1">
      <c r="A340" s="506"/>
    </row>
    <row r="341" spans="1:1">
      <c r="A341" s="506"/>
    </row>
    <row r="342" spans="1:1">
      <c r="A342" s="506"/>
    </row>
    <row r="343" spans="1:1">
      <c r="A343" s="506"/>
    </row>
    <row r="344" spans="1:1">
      <c r="A344" s="506"/>
    </row>
    <row r="345" spans="1:1">
      <c r="A345" s="506"/>
    </row>
    <row r="346" spans="1:1">
      <c r="A346" s="506"/>
    </row>
    <row r="347" spans="1:1">
      <c r="A347" s="506"/>
    </row>
    <row r="348" spans="1:1">
      <c r="A348" s="506"/>
    </row>
    <row r="349" spans="1:1">
      <c r="A349" s="506"/>
    </row>
    <row r="350" spans="1:1">
      <c r="A350" s="506"/>
    </row>
    <row r="351" spans="1:1">
      <c r="A351" s="506"/>
    </row>
    <row r="352" spans="1:1">
      <c r="A352" s="506"/>
    </row>
    <row r="353" spans="1:1">
      <c r="A353" s="506"/>
    </row>
    <row r="354" spans="1:1">
      <c r="A354" s="506"/>
    </row>
    <row r="355" spans="1:1">
      <c r="A355" s="506"/>
    </row>
    <row r="356" spans="1:1">
      <c r="A356" s="506"/>
    </row>
    <row r="357" spans="1:1">
      <c r="A357" s="506"/>
    </row>
    <row r="358" spans="1:1">
      <c r="A358" s="506"/>
    </row>
    <row r="359" spans="1:1">
      <c r="A359" s="506"/>
    </row>
    <row r="360" spans="1:1">
      <c r="A360" s="506"/>
    </row>
    <row r="361" spans="1:1">
      <c r="A361" s="506"/>
    </row>
    <row r="362" spans="1:1">
      <c r="A362" s="506"/>
    </row>
    <row r="363" spans="1:1">
      <c r="A363" s="506"/>
    </row>
    <row r="364" spans="1:1">
      <c r="A364" s="506"/>
    </row>
    <row r="365" spans="1:1">
      <c r="A365" s="506"/>
    </row>
    <row r="366" spans="1:1">
      <c r="A366" s="506"/>
    </row>
    <row r="367" spans="1:1">
      <c r="A367" s="506"/>
    </row>
    <row r="368" spans="1:1">
      <c r="A368" s="506"/>
    </row>
    <row r="369" spans="1:1">
      <c r="A369" s="506"/>
    </row>
    <row r="370" spans="1:1">
      <c r="A370" s="506"/>
    </row>
    <row r="371" spans="1:1">
      <c r="A371" s="506"/>
    </row>
    <row r="372" spans="1:1">
      <c r="A372" s="506"/>
    </row>
    <row r="373" spans="1:1">
      <c r="A373" s="506"/>
    </row>
    <row r="374" spans="1:1">
      <c r="A374" s="506"/>
    </row>
    <row r="375" spans="1:1">
      <c r="A375" s="506"/>
    </row>
    <row r="376" spans="1:1">
      <c r="A376" s="506"/>
    </row>
    <row r="377" spans="1:1">
      <c r="A377" s="506"/>
    </row>
    <row r="378" spans="1:1">
      <c r="A378" s="506"/>
    </row>
    <row r="379" spans="1:1">
      <c r="A379" s="506"/>
    </row>
    <row r="380" spans="1:1">
      <c r="A380" s="506"/>
    </row>
    <row r="381" spans="1:1">
      <c r="A381" s="506"/>
    </row>
    <row r="382" spans="1:1">
      <c r="A382" s="506"/>
    </row>
    <row r="383" spans="1:1">
      <c r="A383" s="506"/>
    </row>
    <row r="384" spans="1:1">
      <c r="A384" s="506"/>
    </row>
    <row r="385" spans="1:1">
      <c r="A385" s="506"/>
    </row>
    <row r="386" spans="1:1">
      <c r="A386" s="506"/>
    </row>
    <row r="387" spans="1:1">
      <c r="A387" s="506"/>
    </row>
    <row r="388" spans="1:1">
      <c r="A388" s="506"/>
    </row>
    <row r="389" spans="1:1">
      <c r="A389" s="506"/>
    </row>
    <row r="390" spans="1:1">
      <c r="A390" s="506"/>
    </row>
    <row r="391" spans="1:1">
      <c r="A391" s="506"/>
    </row>
    <row r="392" spans="1:1">
      <c r="A392" s="506"/>
    </row>
    <row r="393" spans="1:1">
      <c r="A393" s="506"/>
    </row>
    <row r="394" spans="1:1">
      <c r="A394" s="506"/>
    </row>
    <row r="395" spans="1:1">
      <c r="A395" s="506"/>
    </row>
    <row r="396" spans="1:1">
      <c r="A396" s="506"/>
    </row>
    <row r="397" spans="1:1">
      <c r="A397" s="506"/>
    </row>
    <row r="398" spans="1:1">
      <c r="A398" s="506"/>
    </row>
    <row r="399" spans="1:1">
      <c r="A399" s="506"/>
    </row>
    <row r="400" spans="1:1">
      <c r="A400" s="506"/>
    </row>
    <row r="401" spans="1:1">
      <c r="A401" s="506"/>
    </row>
    <row r="402" spans="1:1">
      <c r="A402" s="506"/>
    </row>
    <row r="403" spans="1:1">
      <c r="A403" s="506"/>
    </row>
    <row r="404" spans="1:1">
      <c r="A404" s="506"/>
    </row>
    <row r="405" spans="1:1">
      <c r="A405" s="506"/>
    </row>
    <row r="406" spans="1:1">
      <c r="A406" s="506"/>
    </row>
    <row r="407" spans="1:1">
      <c r="A407" s="506"/>
    </row>
    <row r="408" spans="1:1">
      <c r="A408" s="506"/>
    </row>
    <row r="409" spans="1:1">
      <c r="A409" s="506"/>
    </row>
    <row r="410" spans="1:1">
      <c r="A410" s="506"/>
    </row>
    <row r="411" spans="1:1">
      <c r="A411" s="506"/>
    </row>
    <row r="412" spans="1:1">
      <c r="A412" s="506"/>
    </row>
    <row r="413" spans="1:1">
      <c r="A413" s="506"/>
    </row>
    <row r="414" spans="1:1">
      <c r="A414" s="506"/>
    </row>
    <row r="415" spans="1:1">
      <c r="A415" s="506"/>
    </row>
    <row r="416" spans="1:1">
      <c r="A416" s="506"/>
    </row>
    <row r="417" spans="1:1">
      <c r="A417" s="506"/>
    </row>
    <row r="418" spans="1:1">
      <c r="A418" s="506"/>
    </row>
    <row r="419" spans="1:1">
      <c r="A419" s="506"/>
    </row>
    <row r="420" spans="1:1">
      <c r="A420" s="506"/>
    </row>
    <row r="421" spans="1:1">
      <c r="A421" s="506"/>
    </row>
    <row r="422" spans="1:1">
      <c r="A422" s="506"/>
    </row>
    <row r="423" spans="1:1">
      <c r="A423" s="506"/>
    </row>
    <row r="424" spans="1:1">
      <c r="A424" s="506"/>
    </row>
    <row r="425" spans="1:1">
      <c r="A425" s="506"/>
    </row>
    <row r="426" spans="1:1">
      <c r="A426" s="506"/>
    </row>
    <row r="427" spans="1:1">
      <c r="A427" s="506"/>
    </row>
    <row r="428" spans="1:1">
      <c r="A428" s="506"/>
    </row>
    <row r="429" spans="1:1">
      <c r="A429" s="506"/>
    </row>
    <row r="430" spans="1:1">
      <c r="A430" s="506"/>
    </row>
    <row r="431" spans="1:1">
      <c r="A431" s="506"/>
    </row>
    <row r="432" spans="1:1">
      <c r="A432" s="506"/>
    </row>
    <row r="433" spans="1:1">
      <c r="A433" s="506"/>
    </row>
    <row r="434" spans="1:1">
      <c r="A434" s="506"/>
    </row>
    <row r="435" spans="1:1">
      <c r="A435" s="506"/>
    </row>
    <row r="436" spans="1:1">
      <c r="A436" s="506"/>
    </row>
    <row r="437" spans="1:1">
      <c r="A437" s="506"/>
    </row>
    <row r="438" spans="1:1">
      <c r="A438" s="506"/>
    </row>
    <row r="439" spans="1:1">
      <c r="A439" s="506"/>
    </row>
    <row r="440" spans="1:1">
      <c r="A440" s="506"/>
    </row>
    <row r="441" spans="1:1">
      <c r="A441" s="506"/>
    </row>
    <row r="442" spans="1:1">
      <c r="A442" s="506"/>
    </row>
    <row r="443" spans="1:1">
      <c r="A443" s="506"/>
    </row>
    <row r="444" spans="1:1">
      <c r="A444" s="506"/>
    </row>
    <row r="445" spans="1:1">
      <c r="A445" s="506"/>
    </row>
    <row r="446" spans="1:1">
      <c r="A446" s="506"/>
    </row>
    <row r="447" spans="1:1">
      <c r="A447" s="506"/>
    </row>
    <row r="448" spans="1:1">
      <c r="A448" s="506"/>
    </row>
    <row r="449" spans="1:1">
      <c r="A449" s="506"/>
    </row>
    <row r="450" spans="1:1">
      <c r="A450" s="506"/>
    </row>
    <row r="451" spans="1:1">
      <c r="A451" s="506"/>
    </row>
    <row r="452" spans="1:1">
      <c r="A452" s="506"/>
    </row>
    <row r="453" spans="1:1">
      <c r="A453" s="506"/>
    </row>
    <row r="454" spans="1:1">
      <c r="A454" s="506"/>
    </row>
    <row r="455" spans="1:1">
      <c r="A455" s="506"/>
    </row>
    <row r="456" spans="1:1">
      <c r="A456" s="506"/>
    </row>
    <row r="457" spans="1:1">
      <c r="A457" s="506"/>
    </row>
    <row r="458" spans="1:1">
      <c r="A458" s="506"/>
    </row>
    <row r="459" spans="1:1">
      <c r="A459" s="506"/>
    </row>
    <row r="460" spans="1:1">
      <c r="A460" s="506"/>
    </row>
    <row r="461" spans="1:1">
      <c r="A461" s="506"/>
    </row>
    <row r="462" spans="1:1">
      <c r="A462" s="506"/>
    </row>
    <row r="463" spans="1:1">
      <c r="A463" s="506"/>
    </row>
    <row r="464" spans="1:1">
      <c r="A464" s="506"/>
    </row>
    <row r="465" spans="1:1">
      <c r="A465" s="506"/>
    </row>
    <row r="466" spans="1:1">
      <c r="A466" s="506"/>
    </row>
    <row r="467" spans="1:1">
      <c r="A467" s="506"/>
    </row>
    <row r="468" spans="1:1">
      <c r="A468" s="506"/>
    </row>
    <row r="469" spans="1:1">
      <c r="A469" s="506"/>
    </row>
    <row r="470" spans="1:1">
      <c r="A470" s="506"/>
    </row>
    <row r="471" spans="1:1">
      <c r="A471" s="506"/>
    </row>
    <row r="472" spans="1:1">
      <c r="A472" s="506"/>
    </row>
    <row r="473" spans="1:1">
      <c r="A473" s="506"/>
    </row>
    <row r="474" spans="1:1">
      <c r="A474" s="506"/>
    </row>
    <row r="475" spans="1:1">
      <c r="A475" s="506"/>
    </row>
    <row r="476" spans="1:1">
      <c r="A476" s="506"/>
    </row>
    <row r="477" spans="1:1">
      <c r="A477" s="506"/>
    </row>
    <row r="478" spans="1:1">
      <c r="A478" s="506"/>
    </row>
    <row r="479" spans="1:1">
      <c r="A479" s="506"/>
    </row>
    <row r="480" spans="1:1">
      <c r="A480" s="506"/>
    </row>
    <row r="481" spans="1:1">
      <c r="A481" s="506"/>
    </row>
    <row r="482" spans="1:1">
      <c r="A482" s="506"/>
    </row>
    <row r="483" spans="1:1">
      <c r="A483" s="506"/>
    </row>
    <row r="484" spans="1:1">
      <c r="A484" s="506"/>
    </row>
    <row r="485" spans="1:1">
      <c r="A485" s="506"/>
    </row>
    <row r="486" spans="1:1">
      <c r="A486" s="506"/>
    </row>
    <row r="487" spans="1:1">
      <c r="A487" s="506"/>
    </row>
    <row r="488" spans="1:1">
      <c r="A488" s="506"/>
    </row>
    <row r="489" spans="1:1">
      <c r="A489" s="506"/>
    </row>
    <row r="490" spans="1:1">
      <c r="A490" s="506"/>
    </row>
    <row r="491" spans="1:1">
      <c r="A491" s="506"/>
    </row>
    <row r="492" spans="1:1">
      <c r="A492" s="506"/>
    </row>
    <row r="493" spans="1:1">
      <c r="A493" s="506"/>
    </row>
    <row r="494" spans="1:1">
      <c r="A494" s="506"/>
    </row>
    <row r="495" spans="1:1">
      <c r="A495" s="506"/>
    </row>
    <row r="496" spans="1:1">
      <c r="A496" s="506"/>
    </row>
    <row r="497" spans="1:1">
      <c r="A497" s="506"/>
    </row>
    <row r="498" spans="1:1">
      <c r="A498" s="506"/>
    </row>
    <row r="499" spans="1:1">
      <c r="A499" s="506"/>
    </row>
    <row r="500" spans="1:1">
      <c r="A500" s="506"/>
    </row>
    <row r="501" spans="1:1">
      <c r="A501" s="506"/>
    </row>
    <row r="502" spans="1:1">
      <c r="A502" s="506"/>
    </row>
    <row r="503" spans="1:1">
      <c r="A503" s="506"/>
    </row>
    <row r="504" spans="1:1">
      <c r="A504" s="506"/>
    </row>
    <row r="505" spans="1:1">
      <c r="A505" s="506"/>
    </row>
    <row r="506" spans="1:1">
      <c r="A506" s="506"/>
    </row>
    <row r="507" spans="1:1">
      <c r="A507" s="506"/>
    </row>
    <row r="508" spans="1:1">
      <c r="A508" s="506"/>
    </row>
    <row r="509" spans="1:1">
      <c r="A509" s="506"/>
    </row>
    <row r="510" spans="1:1">
      <c r="A510" s="506"/>
    </row>
    <row r="511" spans="1:1">
      <c r="A511" s="506"/>
    </row>
    <row r="512" spans="1:1">
      <c r="A512" s="506"/>
    </row>
    <row r="513" spans="1:1">
      <c r="A513" s="506"/>
    </row>
    <row r="514" spans="1:1">
      <c r="A514" s="506"/>
    </row>
    <row r="515" spans="1:1">
      <c r="A515" s="506"/>
    </row>
    <row r="516" spans="1:1">
      <c r="A516" s="506"/>
    </row>
    <row r="517" spans="1:1">
      <c r="A517" s="506"/>
    </row>
    <row r="518" spans="1:1">
      <c r="A518" s="506"/>
    </row>
    <row r="519" spans="1:1">
      <c r="A519" s="506"/>
    </row>
    <row r="520" spans="1:1">
      <c r="A520" s="506"/>
    </row>
    <row r="521" spans="1:1">
      <c r="A521" s="506"/>
    </row>
    <row r="522" spans="1:1">
      <c r="A522" s="506"/>
    </row>
    <row r="523" spans="1:1">
      <c r="A523" s="506"/>
    </row>
    <row r="524" spans="1:1">
      <c r="A524" s="506"/>
    </row>
    <row r="525" spans="1:1">
      <c r="A525" s="506"/>
    </row>
    <row r="526" spans="1:1">
      <c r="A526" s="506"/>
    </row>
    <row r="527" spans="1:1">
      <c r="A527" s="506"/>
    </row>
    <row r="528" spans="1:1">
      <c r="A528" s="506"/>
    </row>
    <row r="529" spans="1:1">
      <c r="A529" s="506"/>
    </row>
    <row r="530" spans="1:1">
      <c r="A530" s="506"/>
    </row>
    <row r="531" spans="1:1">
      <c r="A531" s="506"/>
    </row>
    <row r="532" spans="1:1">
      <c r="A532" s="506"/>
    </row>
    <row r="533" spans="1:1">
      <c r="A533" s="506"/>
    </row>
    <row r="534" spans="1:1">
      <c r="A534" s="506"/>
    </row>
    <row r="535" spans="1:1">
      <c r="A535" s="506"/>
    </row>
    <row r="536" spans="1:1">
      <c r="A536" s="506"/>
    </row>
    <row r="537" spans="1:1">
      <c r="A537" s="506"/>
    </row>
    <row r="538" spans="1:1">
      <c r="A538" s="506"/>
    </row>
    <row r="539" spans="1:1">
      <c r="A539" s="506"/>
    </row>
    <row r="540" spans="1:1">
      <c r="A540" s="506"/>
    </row>
    <row r="541" spans="1:1">
      <c r="A541" s="506"/>
    </row>
    <row r="542" spans="1:1">
      <c r="A542" s="506"/>
    </row>
    <row r="543" spans="1:1">
      <c r="A543" s="506"/>
    </row>
    <row r="544" spans="1:1">
      <c r="A544" s="506"/>
    </row>
    <row r="545" spans="1:1">
      <c r="A545" s="506"/>
    </row>
    <row r="546" spans="1:1">
      <c r="A546" s="506"/>
    </row>
    <row r="547" spans="1:1">
      <c r="A547" s="506"/>
    </row>
    <row r="548" spans="1:1">
      <c r="A548" s="506"/>
    </row>
    <row r="549" spans="1:1">
      <c r="A549" s="506"/>
    </row>
    <row r="550" spans="1:1">
      <c r="A550" s="506"/>
    </row>
    <row r="551" spans="1:1">
      <c r="A551" s="506"/>
    </row>
    <row r="552" spans="1:1">
      <c r="A552" s="506"/>
    </row>
    <row r="553" spans="1:1">
      <c r="A553" s="506"/>
    </row>
    <row r="554" spans="1:1">
      <c r="A554" s="506"/>
    </row>
    <row r="555" spans="1:1">
      <c r="A555" s="506"/>
    </row>
    <row r="556" spans="1:1">
      <c r="A556" s="506"/>
    </row>
    <row r="557" spans="1:1">
      <c r="A557" s="506"/>
    </row>
    <row r="558" spans="1:1">
      <c r="A558" s="506"/>
    </row>
    <row r="559" spans="1:1">
      <c r="A559" s="506"/>
    </row>
    <row r="560" spans="1:1">
      <c r="A560" s="506"/>
    </row>
    <row r="561" spans="1:1">
      <c r="A561" s="506"/>
    </row>
    <row r="562" spans="1:1">
      <c r="A562" s="506"/>
    </row>
    <row r="563" spans="1:1">
      <c r="A563" s="506"/>
    </row>
    <row r="564" spans="1:1">
      <c r="A564" s="506"/>
    </row>
    <row r="565" spans="1:1">
      <c r="A565" s="506"/>
    </row>
    <row r="566" spans="1:1">
      <c r="A566" s="506"/>
    </row>
    <row r="567" spans="1:1">
      <c r="A567" s="506"/>
    </row>
    <row r="568" spans="1:1">
      <c r="A568" s="506"/>
    </row>
    <row r="569" spans="1:1">
      <c r="A569" s="506"/>
    </row>
    <row r="570" spans="1:1">
      <c r="A570" s="506"/>
    </row>
    <row r="571" spans="1:1">
      <c r="A571" s="506"/>
    </row>
    <row r="572" spans="1:1">
      <c r="A572" s="506"/>
    </row>
    <row r="573" spans="1:1">
      <c r="A573" s="506"/>
    </row>
    <row r="574" spans="1:1">
      <c r="A574" s="506"/>
    </row>
    <row r="575" spans="1:1">
      <c r="A575" s="506"/>
    </row>
    <row r="576" spans="1:1">
      <c r="A576" s="506"/>
    </row>
    <row r="577" spans="1:1">
      <c r="A577" s="506"/>
    </row>
    <row r="578" spans="1:1">
      <c r="A578" s="506"/>
    </row>
    <row r="579" spans="1:1">
      <c r="A579" s="506"/>
    </row>
    <row r="580" spans="1:1">
      <c r="A580" s="506"/>
    </row>
    <row r="581" spans="1:1">
      <c r="A581" s="506"/>
    </row>
    <row r="582" spans="1:1">
      <c r="A582" s="506"/>
    </row>
    <row r="583" spans="1:1">
      <c r="A583" s="506"/>
    </row>
    <row r="584" spans="1:1">
      <c r="A584" s="506"/>
    </row>
    <row r="585" spans="1:1">
      <c r="A585" s="506"/>
    </row>
    <row r="586" spans="1:1">
      <c r="A586" s="506"/>
    </row>
    <row r="587" spans="1:1">
      <c r="A587" s="506"/>
    </row>
    <row r="588" spans="1:1">
      <c r="A588" s="506"/>
    </row>
    <row r="589" spans="1:1">
      <c r="A589" s="506"/>
    </row>
    <row r="590" spans="1:1">
      <c r="A590" s="506"/>
    </row>
    <row r="591" spans="1:1">
      <c r="A591" s="506"/>
    </row>
    <row r="592" spans="1:1">
      <c r="A592" s="506"/>
    </row>
    <row r="593" spans="1:1">
      <c r="A593" s="506"/>
    </row>
    <row r="594" spans="1:1">
      <c r="A594" s="506"/>
    </row>
    <row r="595" spans="1:1">
      <c r="A595" s="506"/>
    </row>
    <row r="596" spans="1:1">
      <c r="A596" s="506"/>
    </row>
    <row r="597" spans="1:1">
      <c r="A597" s="506"/>
    </row>
    <row r="598" spans="1:1">
      <c r="A598" s="506"/>
    </row>
    <row r="599" spans="1:1">
      <c r="A599" s="506"/>
    </row>
    <row r="600" spans="1:1">
      <c r="A600" s="506"/>
    </row>
    <row r="601" spans="1:1">
      <c r="A601" s="506"/>
    </row>
    <row r="602" spans="1:1">
      <c r="A602" s="506"/>
    </row>
    <row r="603" spans="1:1">
      <c r="A603" s="506"/>
    </row>
    <row r="604" spans="1:1">
      <c r="A604" s="506"/>
    </row>
    <row r="605" spans="1:1">
      <c r="A605" s="506"/>
    </row>
    <row r="606" spans="1:1">
      <c r="A606" s="506"/>
    </row>
    <row r="607" spans="1:1">
      <c r="A607" s="506"/>
    </row>
    <row r="608" spans="1:1">
      <c r="A608" s="506"/>
    </row>
    <row r="609" spans="1:1">
      <c r="A609" s="506"/>
    </row>
    <row r="610" spans="1:1">
      <c r="A610" s="506"/>
    </row>
    <row r="611" spans="1:1">
      <c r="A611" s="506"/>
    </row>
    <row r="612" spans="1:1">
      <c r="A612" s="506"/>
    </row>
    <row r="613" spans="1:1">
      <c r="A613" s="506"/>
    </row>
    <row r="614" spans="1:1">
      <c r="A614" s="506"/>
    </row>
    <row r="615" spans="1:1">
      <c r="A615" s="506"/>
    </row>
    <row r="616" spans="1:1">
      <c r="A616" s="506"/>
    </row>
    <row r="617" spans="1:1">
      <c r="A617" s="506"/>
    </row>
    <row r="618" spans="1:1">
      <c r="A618" s="506"/>
    </row>
    <row r="619" spans="1:1">
      <c r="A619" s="506"/>
    </row>
    <row r="620" spans="1:1">
      <c r="A620" s="506"/>
    </row>
    <row r="621" spans="1:1">
      <c r="A621" s="506"/>
    </row>
    <row r="622" spans="1:1">
      <c r="A622" s="506"/>
    </row>
    <row r="623" spans="1:1">
      <c r="A623" s="506"/>
    </row>
    <row r="624" spans="1:1">
      <c r="A624" s="506"/>
    </row>
    <row r="625" spans="1:1">
      <c r="A625" s="506"/>
    </row>
    <row r="626" spans="1:1">
      <c r="A626" s="506"/>
    </row>
    <row r="627" spans="1:1">
      <c r="A627" s="506"/>
    </row>
    <row r="628" spans="1:1">
      <c r="A628" s="506"/>
    </row>
    <row r="629" spans="1:1">
      <c r="A629" s="506"/>
    </row>
    <row r="630" spans="1:1">
      <c r="A630" s="506"/>
    </row>
    <row r="631" spans="1:1">
      <c r="A631" s="506"/>
    </row>
    <row r="632" spans="1:1">
      <c r="A632" s="506"/>
    </row>
    <row r="633" spans="1:1">
      <c r="A633" s="506"/>
    </row>
    <row r="634" spans="1:1">
      <c r="A634" s="506"/>
    </row>
    <row r="635" spans="1:1">
      <c r="A635" s="506"/>
    </row>
    <row r="636" spans="1:1">
      <c r="A636" s="506"/>
    </row>
    <row r="637" spans="1:1">
      <c r="A637" s="506"/>
    </row>
    <row r="638" spans="1:1">
      <c r="A638" s="506"/>
    </row>
    <row r="639" spans="1:1">
      <c r="A639" s="506"/>
    </row>
    <row r="640" spans="1:1">
      <c r="A640" s="506"/>
    </row>
    <row r="641" spans="1:1">
      <c r="A641" s="506"/>
    </row>
    <row r="642" spans="1:1">
      <c r="A642" s="506"/>
    </row>
    <row r="643" spans="1:1">
      <c r="A643" s="506"/>
    </row>
    <row r="644" spans="1:1">
      <c r="A644" s="506"/>
    </row>
    <row r="645" spans="1:1">
      <c r="A645" s="506"/>
    </row>
    <row r="646" spans="1:1">
      <c r="A646" s="506"/>
    </row>
    <row r="647" spans="1:1">
      <c r="A647" s="506"/>
    </row>
    <row r="648" spans="1:1">
      <c r="A648" s="506"/>
    </row>
    <row r="649" spans="1:1">
      <c r="A649" s="506"/>
    </row>
    <row r="650" spans="1:1">
      <c r="A650" s="506"/>
    </row>
    <row r="651" spans="1:1">
      <c r="A651" s="506"/>
    </row>
    <row r="652" spans="1:1">
      <c r="A652" s="506"/>
    </row>
    <row r="653" spans="1:1">
      <c r="A653" s="506"/>
    </row>
    <row r="654" spans="1:1">
      <c r="A654" s="506"/>
    </row>
    <row r="655" spans="1:1">
      <c r="A655" s="506"/>
    </row>
    <row r="656" spans="1:1">
      <c r="A656" s="506"/>
    </row>
    <row r="657" spans="1:1">
      <c r="A657" s="506"/>
    </row>
    <row r="658" spans="1:1">
      <c r="A658" s="506"/>
    </row>
    <row r="659" spans="1:1">
      <c r="A659" s="506"/>
    </row>
    <row r="660" spans="1:1">
      <c r="A660" s="506"/>
    </row>
    <row r="661" spans="1:1">
      <c r="A661" s="506"/>
    </row>
    <row r="662" spans="1:1">
      <c r="A662" s="506"/>
    </row>
    <row r="663" spans="1:1">
      <c r="A663" s="506"/>
    </row>
    <row r="664" spans="1:1">
      <c r="A664" s="506"/>
    </row>
    <row r="665" spans="1:1">
      <c r="A665" s="506"/>
    </row>
    <row r="666" spans="1:1">
      <c r="A666" s="506"/>
    </row>
    <row r="667" spans="1:1">
      <c r="A667" s="506"/>
    </row>
    <row r="668" spans="1:1">
      <c r="A668" s="506"/>
    </row>
    <row r="669" spans="1:1">
      <c r="A669" s="506"/>
    </row>
    <row r="670" spans="1:1">
      <c r="A670" s="506"/>
    </row>
    <row r="671" spans="1:1">
      <c r="A671" s="506"/>
    </row>
    <row r="672" spans="1:1">
      <c r="A672" s="506"/>
    </row>
    <row r="673" spans="1:1">
      <c r="A673" s="506"/>
    </row>
    <row r="674" spans="1:1">
      <c r="A674" s="506"/>
    </row>
    <row r="675" spans="1:1">
      <c r="A675" s="506"/>
    </row>
    <row r="676" spans="1:1">
      <c r="A676" s="506"/>
    </row>
    <row r="677" spans="1:1">
      <c r="A677" s="506"/>
    </row>
    <row r="678" spans="1:1">
      <c r="A678" s="506"/>
    </row>
    <row r="679" spans="1:1">
      <c r="A679" s="506"/>
    </row>
    <row r="680" spans="1:1">
      <c r="A680" s="506"/>
    </row>
    <row r="681" spans="1:1">
      <c r="A681" s="506"/>
    </row>
    <row r="682" spans="1:1">
      <c r="A682" s="506"/>
    </row>
    <row r="683" spans="1:1">
      <c r="A683" s="506"/>
    </row>
    <row r="684" spans="1:1">
      <c r="A684" s="506"/>
    </row>
    <row r="685" spans="1:1">
      <c r="A685" s="506"/>
    </row>
    <row r="686" spans="1:1">
      <c r="A686" s="506"/>
    </row>
    <row r="687" spans="1:1">
      <c r="A687" s="506"/>
    </row>
    <row r="688" spans="1:1">
      <c r="A688" s="506"/>
    </row>
    <row r="689" spans="1:1">
      <c r="A689" s="506"/>
    </row>
    <row r="690" spans="1:1">
      <c r="A690" s="506"/>
    </row>
    <row r="691" spans="1:1">
      <c r="A691" s="506"/>
    </row>
    <row r="692" spans="1:1">
      <c r="A692" s="506"/>
    </row>
    <row r="693" spans="1:1">
      <c r="A693" s="506"/>
    </row>
    <row r="694" spans="1:1">
      <c r="A694" s="506"/>
    </row>
    <row r="695" spans="1:1">
      <c r="A695" s="506"/>
    </row>
    <row r="696" spans="1:1">
      <c r="A696" s="506"/>
    </row>
    <row r="697" spans="1:1">
      <c r="A697" s="506"/>
    </row>
    <row r="698" spans="1:1">
      <c r="A698" s="506"/>
    </row>
    <row r="699" spans="1:1">
      <c r="A699" s="506"/>
    </row>
    <row r="700" spans="1:1">
      <c r="A700" s="506"/>
    </row>
    <row r="701" spans="1:1">
      <c r="A701" s="506"/>
    </row>
    <row r="702" spans="1:1">
      <c r="A702" s="506"/>
    </row>
    <row r="703" spans="1:1">
      <c r="A703" s="506"/>
    </row>
    <row r="704" spans="1:1">
      <c r="A704" s="506"/>
    </row>
    <row r="705" spans="1:1">
      <c r="A705" s="506"/>
    </row>
    <row r="706" spans="1:1">
      <c r="A706" s="506"/>
    </row>
    <row r="707" spans="1:1">
      <c r="A707" s="506"/>
    </row>
    <row r="708" spans="1:1">
      <c r="A708" s="506"/>
    </row>
    <row r="709" spans="1:1">
      <c r="A709" s="506"/>
    </row>
    <row r="710" spans="1:1">
      <c r="A710" s="506"/>
    </row>
    <row r="711" spans="1:1">
      <c r="A711" s="506"/>
    </row>
    <row r="712" spans="1:1">
      <c r="A712" s="506"/>
    </row>
    <row r="713" spans="1:1">
      <c r="A713" s="506"/>
    </row>
    <row r="714" spans="1:1">
      <c r="A714" s="506"/>
    </row>
    <row r="715" spans="1:1">
      <c r="A715" s="506"/>
    </row>
    <row r="716" spans="1:1">
      <c r="A716" s="506"/>
    </row>
    <row r="717" spans="1:1">
      <c r="A717" s="506"/>
    </row>
    <row r="718" spans="1:1">
      <c r="A718" s="506"/>
    </row>
    <row r="719" spans="1:1">
      <c r="A719" s="506"/>
    </row>
    <row r="720" spans="1:1">
      <c r="A720" s="506"/>
    </row>
    <row r="721" spans="1:1">
      <c r="A721" s="506"/>
    </row>
    <row r="722" spans="1:1">
      <c r="A722" s="506"/>
    </row>
    <row r="723" spans="1:1">
      <c r="A723" s="506"/>
    </row>
    <row r="724" spans="1:1">
      <c r="A724" s="506"/>
    </row>
    <row r="725" spans="1:1">
      <c r="A725" s="506"/>
    </row>
    <row r="726" spans="1:1">
      <c r="A726" s="506"/>
    </row>
    <row r="727" spans="1:1">
      <c r="A727" s="506"/>
    </row>
    <row r="728" spans="1:1">
      <c r="A728" s="506"/>
    </row>
    <row r="729" spans="1:1">
      <c r="A729" s="506"/>
    </row>
    <row r="730" spans="1:1">
      <c r="A730" s="506"/>
    </row>
    <row r="731" spans="1:1">
      <c r="A731" s="506"/>
    </row>
    <row r="732" spans="1:1">
      <c r="A732" s="506"/>
    </row>
    <row r="733" spans="1:1">
      <c r="A733" s="506"/>
    </row>
    <row r="734" spans="1:1">
      <c r="A734" s="506"/>
    </row>
    <row r="735" spans="1:1">
      <c r="A735" s="506"/>
    </row>
    <row r="736" spans="1:1">
      <c r="A736" s="506"/>
    </row>
    <row r="737" spans="1:1">
      <c r="A737" s="506"/>
    </row>
    <row r="738" spans="1:1">
      <c r="A738" s="506"/>
    </row>
    <row r="739" spans="1:1">
      <c r="A739" s="506"/>
    </row>
    <row r="740" spans="1:1">
      <c r="A740" s="506"/>
    </row>
    <row r="741" spans="1:1">
      <c r="A741" s="506"/>
    </row>
    <row r="742" spans="1:1">
      <c r="A742" s="506"/>
    </row>
    <row r="743" spans="1:1">
      <c r="A743" s="506"/>
    </row>
    <row r="744" spans="1:1">
      <c r="A744" s="506"/>
    </row>
    <row r="745" spans="1:1">
      <c r="A745" s="506"/>
    </row>
    <row r="746" spans="1:1">
      <c r="A746" s="506"/>
    </row>
    <row r="747" spans="1:1">
      <c r="A747" s="506"/>
    </row>
    <row r="748" spans="1:1">
      <c r="A748" s="506"/>
    </row>
    <row r="749" spans="1:1">
      <c r="A749" s="506"/>
    </row>
    <row r="750" spans="1:1">
      <c r="A750" s="506"/>
    </row>
    <row r="751" spans="1:1">
      <c r="A751" s="506"/>
    </row>
    <row r="752" spans="1:1">
      <c r="A752" s="506"/>
    </row>
    <row r="753" spans="1:1">
      <c r="A753" s="506"/>
    </row>
    <row r="754" spans="1:1">
      <c r="A754" s="506"/>
    </row>
    <row r="755" spans="1:1">
      <c r="A755" s="506"/>
    </row>
    <row r="756" spans="1:1">
      <c r="A756" s="506"/>
    </row>
    <row r="757" spans="1:1">
      <c r="A757" s="506"/>
    </row>
    <row r="758" spans="1:1">
      <c r="A758" s="506"/>
    </row>
    <row r="759" spans="1:1">
      <c r="A759" s="506"/>
    </row>
    <row r="760" spans="1:1">
      <c r="A760" s="506"/>
    </row>
    <row r="761" spans="1:1">
      <c r="A761" s="506"/>
    </row>
    <row r="762" spans="1:1">
      <c r="A762" s="506"/>
    </row>
    <row r="763" spans="1:1">
      <c r="A763" s="506"/>
    </row>
    <row r="764" spans="1:1">
      <c r="A764" s="506"/>
    </row>
    <row r="765" spans="1:1">
      <c r="A765" s="506"/>
    </row>
    <row r="766" spans="1:1">
      <c r="A766" s="506"/>
    </row>
    <row r="767" spans="1:1">
      <c r="A767" s="506"/>
    </row>
    <row r="768" spans="1:1">
      <c r="A768" s="506"/>
    </row>
    <row r="769" spans="1:1">
      <c r="A769" s="506"/>
    </row>
    <row r="770" spans="1:1">
      <c r="A770" s="506"/>
    </row>
    <row r="771" spans="1:1">
      <c r="A771" s="506"/>
    </row>
    <row r="772" spans="1:1">
      <c r="A772" s="506"/>
    </row>
    <row r="773" spans="1:1">
      <c r="A773" s="506"/>
    </row>
    <row r="774" spans="1:1">
      <c r="A774" s="506"/>
    </row>
    <row r="775" spans="1:1">
      <c r="A775" s="506"/>
    </row>
    <row r="776" spans="1:1">
      <c r="A776" s="506"/>
    </row>
    <row r="777" spans="1:1">
      <c r="A777" s="506"/>
    </row>
    <row r="778" spans="1:1">
      <c r="A778" s="506"/>
    </row>
    <row r="779" spans="1:1">
      <c r="A779" s="506"/>
    </row>
    <row r="780" spans="1:1">
      <c r="A780" s="506"/>
    </row>
    <row r="781" spans="1:1">
      <c r="A781" s="506"/>
    </row>
    <row r="782" spans="1:1">
      <c r="A782" s="506"/>
    </row>
    <row r="783" spans="1:1">
      <c r="A783" s="506"/>
    </row>
    <row r="784" spans="1:1">
      <c r="A784" s="506"/>
    </row>
    <row r="785" spans="1:1">
      <c r="A785" s="506"/>
    </row>
    <row r="786" spans="1:1">
      <c r="A786" s="506"/>
    </row>
    <row r="787" spans="1:1">
      <c r="A787" s="506"/>
    </row>
    <row r="788" spans="1:1">
      <c r="A788" s="506"/>
    </row>
    <row r="789" spans="1:1">
      <c r="A789" s="506"/>
    </row>
    <row r="790" spans="1:1">
      <c r="A790" s="506"/>
    </row>
    <row r="791" spans="1:1">
      <c r="A791" s="506"/>
    </row>
    <row r="792" spans="1:1">
      <c r="A792" s="506"/>
    </row>
    <row r="793" spans="1:1">
      <c r="A793" s="506"/>
    </row>
    <row r="794" spans="1:1">
      <c r="A794" s="506"/>
    </row>
    <row r="795" spans="1:1">
      <c r="A795" s="506"/>
    </row>
    <row r="796" spans="1:1">
      <c r="A796" s="506"/>
    </row>
    <row r="797" spans="1:1">
      <c r="A797" s="506"/>
    </row>
    <row r="798" spans="1:1">
      <c r="A798" s="506"/>
    </row>
    <row r="799" spans="1:1">
      <c r="A799" s="506"/>
    </row>
    <row r="800" spans="1:1">
      <c r="A800" s="506"/>
    </row>
    <row r="801" spans="1:1">
      <c r="A801" s="506"/>
    </row>
    <row r="802" spans="1:1">
      <c r="A802" s="506"/>
    </row>
    <row r="803" spans="1:1">
      <c r="A803" s="506"/>
    </row>
    <row r="804" spans="1:1">
      <c r="A804" s="506"/>
    </row>
    <row r="805" spans="1:1">
      <c r="A805" s="506"/>
    </row>
    <row r="806" spans="1:1">
      <c r="A806" s="506"/>
    </row>
    <row r="807" spans="1:1">
      <c r="A807" s="506"/>
    </row>
    <row r="808" spans="1:1">
      <c r="A808" s="506"/>
    </row>
    <row r="809" spans="1:1">
      <c r="A809" s="506"/>
    </row>
    <row r="810" spans="1:1">
      <c r="A810" s="506"/>
    </row>
    <row r="811" spans="1:1">
      <c r="A811" s="506"/>
    </row>
    <row r="812" spans="1:1">
      <c r="A812" s="506"/>
    </row>
    <row r="813" spans="1:1">
      <c r="A813" s="506"/>
    </row>
    <row r="814" spans="1:1">
      <c r="A814" s="506"/>
    </row>
    <row r="815" spans="1:1">
      <c r="A815" s="506"/>
    </row>
    <row r="816" spans="1:1">
      <c r="A816" s="506"/>
    </row>
    <row r="817" spans="1:1">
      <c r="A817" s="506"/>
    </row>
    <row r="818" spans="1:1">
      <c r="A818" s="506"/>
    </row>
    <row r="819" spans="1:1">
      <c r="A819" s="506"/>
    </row>
    <row r="820" spans="1:1">
      <c r="A820" s="506"/>
    </row>
    <row r="821" spans="1:1">
      <c r="A821" s="506"/>
    </row>
    <row r="822" spans="1:1">
      <c r="A822" s="506"/>
    </row>
    <row r="823" spans="1:1">
      <c r="A823" s="506"/>
    </row>
    <row r="824" spans="1:1">
      <c r="A824" s="506"/>
    </row>
    <row r="825" spans="1:1">
      <c r="A825" s="506"/>
    </row>
    <row r="826" spans="1:1">
      <c r="A826" s="506"/>
    </row>
    <row r="827" spans="1:1">
      <c r="A827" s="506"/>
    </row>
    <row r="828" spans="1:1">
      <c r="A828" s="506"/>
    </row>
    <row r="829" spans="1:1">
      <c r="A829" s="506"/>
    </row>
    <row r="830" spans="1:1">
      <c r="A830" s="506"/>
    </row>
    <row r="831" spans="1:1">
      <c r="A831" s="506"/>
    </row>
    <row r="832" spans="1:1">
      <c r="A832" s="506"/>
    </row>
    <row r="833" spans="1:1">
      <c r="A833" s="506"/>
    </row>
    <row r="834" spans="1:1">
      <c r="A834" s="506"/>
    </row>
    <row r="835" spans="1:1">
      <c r="A835" s="506"/>
    </row>
    <row r="836" spans="1:1">
      <c r="A836" s="506"/>
    </row>
    <row r="837" spans="1:1">
      <c r="A837" s="506"/>
    </row>
    <row r="838" spans="1:1">
      <c r="A838" s="506"/>
    </row>
    <row r="839" spans="1:1">
      <c r="A839" s="506"/>
    </row>
    <row r="840" spans="1:1">
      <c r="A840" s="506"/>
    </row>
    <row r="841" spans="1:1">
      <c r="A841" s="506"/>
    </row>
    <row r="842" spans="1:1">
      <c r="A842" s="506"/>
    </row>
    <row r="843" spans="1:1">
      <c r="A843" s="506"/>
    </row>
    <row r="844" spans="1:1">
      <c r="A844" s="506"/>
    </row>
    <row r="845" spans="1:1">
      <c r="A845" s="506"/>
    </row>
    <row r="846" spans="1:1">
      <c r="A846" s="506"/>
    </row>
    <row r="847" spans="1:1">
      <c r="A847" s="506"/>
    </row>
    <row r="848" spans="1:1">
      <c r="A848" s="506"/>
    </row>
    <row r="849" spans="1:1">
      <c r="A849" s="506"/>
    </row>
    <row r="850" spans="1:1">
      <c r="A850" s="506"/>
    </row>
    <row r="851" spans="1:1">
      <c r="A851" s="506"/>
    </row>
    <row r="852" spans="1:1">
      <c r="A852" s="506"/>
    </row>
    <row r="853" spans="1:1">
      <c r="A853" s="506"/>
    </row>
    <row r="854" spans="1:1">
      <c r="A854" s="506"/>
    </row>
    <row r="855" spans="1:1">
      <c r="A855" s="506"/>
    </row>
    <row r="856" spans="1:1">
      <c r="A856" s="506"/>
    </row>
    <row r="857" spans="1:1">
      <c r="A857" s="506"/>
    </row>
    <row r="858" spans="1:1">
      <c r="A858" s="506"/>
    </row>
    <row r="859" spans="1:1">
      <c r="A859" s="506"/>
    </row>
    <row r="860" spans="1:1">
      <c r="A860" s="506"/>
    </row>
    <row r="861" spans="1:1">
      <c r="A861" s="506"/>
    </row>
    <row r="862" spans="1:1">
      <c r="A862" s="506"/>
    </row>
    <row r="863" spans="1:1">
      <c r="A863" s="506"/>
    </row>
    <row r="864" spans="1:1">
      <c r="A864" s="506"/>
    </row>
    <row r="865" spans="1:1">
      <c r="A865" s="506"/>
    </row>
    <row r="866" spans="1:1">
      <c r="A866" s="506"/>
    </row>
    <row r="867" spans="1:1">
      <c r="A867" s="506"/>
    </row>
    <row r="868" spans="1:1">
      <c r="A868" s="506"/>
    </row>
    <row r="869" spans="1:1">
      <c r="A869" s="506"/>
    </row>
    <row r="870" spans="1:1">
      <c r="A870" s="506"/>
    </row>
    <row r="871" spans="1:1">
      <c r="A871" s="506"/>
    </row>
    <row r="872" spans="1:1">
      <c r="A872" s="506"/>
    </row>
    <row r="873" spans="1:1">
      <c r="A873" s="506"/>
    </row>
    <row r="874" spans="1:1">
      <c r="A874" s="506"/>
    </row>
    <row r="875" spans="1:1">
      <c r="A875" s="506"/>
    </row>
    <row r="876" spans="1:1">
      <c r="A876" s="506"/>
    </row>
    <row r="877" spans="1:1">
      <c r="A877" s="506"/>
    </row>
    <row r="878" spans="1:1">
      <c r="A878" s="506"/>
    </row>
    <row r="879" spans="1:1">
      <c r="A879" s="506"/>
    </row>
    <row r="880" spans="1:1">
      <c r="A880" s="506"/>
    </row>
    <row r="881" spans="1:1">
      <c r="A881" s="506"/>
    </row>
    <row r="882" spans="1:1">
      <c r="A882" s="506"/>
    </row>
    <row r="883" spans="1:1">
      <c r="A883" s="506"/>
    </row>
    <row r="884" spans="1:1">
      <c r="A884" s="506"/>
    </row>
    <row r="885" spans="1:1">
      <c r="A885" s="506"/>
    </row>
    <row r="886" spans="1:1">
      <c r="A886" s="506"/>
    </row>
    <row r="887" spans="1:1">
      <c r="A887" s="506"/>
    </row>
    <row r="888" spans="1:1">
      <c r="A888" s="506"/>
    </row>
    <row r="889" spans="1:1">
      <c r="A889" s="506"/>
    </row>
    <row r="890" spans="1:1">
      <c r="A890" s="506"/>
    </row>
    <row r="891" spans="1:1">
      <c r="A891" s="506"/>
    </row>
    <row r="892" spans="1:1">
      <c r="A892" s="506"/>
    </row>
    <row r="893" spans="1:1">
      <c r="A893" s="506"/>
    </row>
    <row r="894" spans="1:1">
      <c r="A894" s="506"/>
    </row>
    <row r="895" spans="1:1">
      <c r="A895" s="506"/>
    </row>
    <row r="896" spans="1:1">
      <c r="A896" s="506"/>
    </row>
    <row r="897" spans="1:1">
      <c r="A897" s="506"/>
    </row>
    <row r="898" spans="1:1">
      <c r="A898" s="506"/>
    </row>
    <row r="899" spans="1:1">
      <c r="A899" s="506"/>
    </row>
    <row r="900" spans="1:1">
      <c r="A900" s="506"/>
    </row>
    <row r="901" spans="1:1">
      <c r="A901" s="506"/>
    </row>
    <row r="902" spans="1:1">
      <c r="A902" s="506"/>
    </row>
    <row r="903" spans="1:1">
      <c r="A903" s="506"/>
    </row>
    <row r="904" spans="1:1">
      <c r="A904" s="506"/>
    </row>
    <row r="905" spans="1:1">
      <c r="A905" s="506"/>
    </row>
    <row r="906" spans="1:1">
      <c r="A906" s="506"/>
    </row>
    <row r="907" spans="1:1">
      <c r="A907" s="506"/>
    </row>
    <row r="908" spans="1:1">
      <c r="A908" s="506"/>
    </row>
    <row r="909" spans="1:1">
      <c r="A909" s="506"/>
    </row>
    <row r="910" spans="1:1">
      <c r="A910" s="506"/>
    </row>
    <row r="911" spans="1:1">
      <c r="A911" s="506"/>
    </row>
    <row r="912" spans="1:1">
      <c r="A912" s="506"/>
    </row>
    <row r="913" spans="1:1">
      <c r="A913" s="506"/>
    </row>
    <row r="914" spans="1:1">
      <c r="A914" s="506"/>
    </row>
    <row r="915" spans="1:1">
      <c r="A915" s="506"/>
    </row>
    <row r="916" spans="1:1">
      <c r="A916" s="506"/>
    </row>
    <row r="917" spans="1:1">
      <c r="A917" s="506"/>
    </row>
    <row r="918" spans="1:1">
      <c r="A918" s="506"/>
    </row>
    <row r="919" spans="1:1">
      <c r="A919" s="506"/>
    </row>
    <row r="920" spans="1:1">
      <c r="A920" s="506"/>
    </row>
    <row r="921" spans="1:1">
      <c r="A921" s="506"/>
    </row>
    <row r="922" spans="1:1">
      <c r="A922" s="506"/>
    </row>
    <row r="923" spans="1:1">
      <c r="A923" s="506"/>
    </row>
    <row r="924" spans="1:1">
      <c r="A924" s="506"/>
    </row>
    <row r="925" spans="1:1">
      <c r="A925" s="506"/>
    </row>
    <row r="926" spans="1:1">
      <c r="A926" s="506"/>
    </row>
    <row r="927" spans="1:1">
      <c r="A927" s="506"/>
    </row>
  </sheetData>
  <autoFilter ref="A1:A927"/>
  <phoneticPr fontId="109" type="noConversion"/>
  <printOptions horizontalCentered="1" gridLines="1"/>
  <pageMargins left="0.25" right="0.25" top="0.39370078740157477" bottom="0.39370078740157477" header="0" footer="0"/>
  <pageSetup paperSize="9" fitToWidth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F1059"/>
  <sheetViews>
    <sheetView workbookViewId="0"/>
  </sheetViews>
  <sheetFormatPr defaultColWidth="11.25" defaultRowHeight="15" customHeight="1"/>
  <cols>
    <col min="1" max="1" width="2.375" customWidth="1"/>
    <col min="2" max="5" width="6.75" customWidth="1"/>
    <col min="6" max="7" width="3.5" customWidth="1"/>
    <col min="8" max="11" width="9" customWidth="1"/>
    <col min="12" max="12" width="7.875" customWidth="1"/>
    <col min="13" max="14" width="4" customWidth="1"/>
    <col min="15" max="29" width="9" customWidth="1"/>
    <col min="30" max="30" width="12.25" customWidth="1"/>
    <col min="31" max="45" width="9" customWidth="1"/>
    <col min="46" max="58" width="7.875" customWidth="1"/>
  </cols>
  <sheetData>
    <row r="1" spans="1:58" ht="15.75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20"/>
      <c r="M1" s="20"/>
      <c r="N1" s="20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</row>
    <row r="2" spans="1:58" ht="15.75">
      <c r="A2" s="18"/>
      <c r="B2" s="797" t="s">
        <v>142</v>
      </c>
      <c r="C2" s="798"/>
      <c r="D2" s="798"/>
      <c r="E2" s="798"/>
      <c r="F2" s="798"/>
      <c r="G2" s="798"/>
      <c r="H2" s="798"/>
      <c r="I2" s="798"/>
      <c r="J2" s="798"/>
      <c r="K2" s="798"/>
      <c r="L2" s="798"/>
      <c r="M2" s="798"/>
      <c r="N2" s="798"/>
      <c r="O2" s="798"/>
      <c r="P2" s="798"/>
      <c r="Q2" s="798"/>
      <c r="R2" s="798"/>
      <c r="S2" s="798"/>
      <c r="T2" s="798"/>
      <c r="U2" s="798"/>
      <c r="V2" s="798"/>
      <c r="W2" s="798"/>
      <c r="X2" s="798"/>
      <c r="Y2" s="798"/>
      <c r="Z2" s="798"/>
      <c r="AA2" s="798"/>
      <c r="AB2" s="798"/>
      <c r="AC2" s="799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</row>
    <row r="3" spans="1:58" ht="10.5" customHeight="1">
      <c r="A3" s="19"/>
      <c r="B3" s="800"/>
      <c r="C3" s="801"/>
      <c r="D3" s="801"/>
      <c r="E3" s="801"/>
      <c r="F3" s="801"/>
      <c r="G3" s="801"/>
      <c r="H3" s="801"/>
      <c r="I3" s="801"/>
      <c r="J3" s="801"/>
      <c r="K3" s="801"/>
      <c r="L3" s="801"/>
      <c r="M3" s="801"/>
      <c r="N3" s="801"/>
      <c r="O3" s="801"/>
      <c r="P3" s="801"/>
      <c r="Q3" s="801"/>
      <c r="R3" s="801"/>
      <c r="S3" s="801"/>
      <c r="T3" s="801"/>
      <c r="U3" s="801"/>
      <c r="V3" s="801"/>
      <c r="W3" s="801"/>
      <c r="X3" s="801"/>
      <c r="Y3" s="801"/>
      <c r="Z3" s="801"/>
      <c r="AA3" s="801"/>
      <c r="AB3" s="801"/>
      <c r="AC3" s="80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</row>
    <row r="4" spans="1:58" ht="15.75">
      <c r="A4" s="19"/>
      <c r="B4" s="803" t="s">
        <v>22</v>
      </c>
      <c r="C4" s="804"/>
      <c r="D4" s="804"/>
      <c r="E4" s="804"/>
      <c r="F4" s="804"/>
      <c r="G4" s="804"/>
      <c r="H4" s="805"/>
      <c r="I4" s="806" t="s">
        <v>14</v>
      </c>
      <c r="J4" s="804"/>
      <c r="K4" s="804"/>
      <c r="L4" s="804"/>
      <c r="M4" s="804"/>
      <c r="N4" s="805"/>
      <c r="O4" s="803" t="s">
        <v>143</v>
      </c>
      <c r="P4" s="804"/>
      <c r="Q4" s="804"/>
      <c r="R4" s="804"/>
      <c r="S4" s="804"/>
      <c r="T4" s="805"/>
      <c r="U4" s="803" t="s">
        <v>144</v>
      </c>
      <c r="V4" s="804"/>
      <c r="W4" s="804"/>
      <c r="X4" s="804"/>
      <c r="Y4" s="804"/>
      <c r="Z4" s="805"/>
      <c r="AB4" s="18"/>
      <c r="AC4" s="18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18"/>
      <c r="BF4" s="18"/>
    </row>
    <row r="5" spans="1:58" ht="15.75">
      <c r="A5" s="19"/>
      <c r="B5" s="790" t="s">
        <v>145</v>
      </c>
      <c r="C5" s="783"/>
      <c r="D5" s="791" t="s">
        <v>146</v>
      </c>
      <c r="E5" s="792"/>
      <c r="F5" s="792"/>
      <c r="G5" s="792"/>
      <c r="H5" s="793"/>
      <c r="I5" s="23" t="s">
        <v>145</v>
      </c>
      <c r="J5" s="791" t="s">
        <v>146</v>
      </c>
      <c r="K5" s="792"/>
      <c r="L5" s="792"/>
      <c r="M5" s="792"/>
      <c r="N5" s="793"/>
      <c r="O5" s="790" t="s">
        <v>145</v>
      </c>
      <c r="P5" s="783"/>
      <c r="Q5" s="791" t="s">
        <v>146</v>
      </c>
      <c r="R5" s="792"/>
      <c r="S5" s="792"/>
      <c r="T5" s="793"/>
      <c r="U5" s="790" t="s">
        <v>145</v>
      </c>
      <c r="V5" s="783"/>
      <c r="W5" s="791" t="s">
        <v>146</v>
      </c>
      <c r="X5" s="792"/>
      <c r="Y5" s="792"/>
      <c r="Z5" s="793"/>
      <c r="AB5" s="18"/>
      <c r="AC5" s="18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18"/>
      <c r="BF5" s="18"/>
    </row>
    <row r="6" spans="1:58" ht="15.75">
      <c r="A6" s="19"/>
      <c r="B6" s="794" t="s">
        <v>147</v>
      </c>
      <c r="C6" s="783"/>
      <c r="D6" s="25" t="s">
        <v>57</v>
      </c>
      <c r="E6" s="25" t="s">
        <v>148</v>
      </c>
      <c r="F6" s="807" t="s">
        <v>149</v>
      </c>
      <c r="G6" s="792"/>
      <c r="H6" s="26"/>
      <c r="I6" s="24" t="s">
        <v>150</v>
      </c>
      <c r="J6" s="25" t="s">
        <v>57</v>
      </c>
      <c r="K6" s="25" t="s">
        <v>148</v>
      </c>
      <c r="L6" s="27" t="s">
        <v>151</v>
      </c>
      <c r="M6" s="853" t="s">
        <v>152</v>
      </c>
      <c r="N6" s="793"/>
      <c r="O6" s="794" t="s">
        <v>150</v>
      </c>
      <c r="P6" s="783"/>
      <c r="Q6" s="28" t="s">
        <v>57</v>
      </c>
      <c r="R6" s="28" t="s">
        <v>148</v>
      </c>
      <c r="S6" s="28"/>
      <c r="T6" s="29"/>
      <c r="U6" s="794" t="s">
        <v>147</v>
      </c>
      <c r="V6" s="783"/>
      <c r="W6" s="28" t="s">
        <v>57</v>
      </c>
      <c r="X6" s="28" t="s">
        <v>148</v>
      </c>
      <c r="Y6" s="28"/>
      <c r="Z6" s="29"/>
      <c r="AB6" s="18"/>
      <c r="AC6" s="18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18"/>
      <c r="BF6" s="18"/>
    </row>
    <row r="7" spans="1:58" ht="15.75">
      <c r="A7" s="19"/>
      <c r="B7" s="794" t="s">
        <v>57</v>
      </c>
      <c r="C7" s="783"/>
      <c r="D7" s="25" t="s">
        <v>148</v>
      </c>
      <c r="E7" s="25" t="s">
        <v>149</v>
      </c>
      <c r="F7" s="807"/>
      <c r="G7" s="792"/>
      <c r="H7" s="26"/>
      <c r="I7" s="24" t="s">
        <v>57</v>
      </c>
      <c r="J7" s="25" t="s">
        <v>148</v>
      </c>
      <c r="K7" s="25" t="s">
        <v>151</v>
      </c>
      <c r="L7" s="27" t="s">
        <v>152</v>
      </c>
      <c r="M7" s="854"/>
      <c r="N7" s="793"/>
      <c r="O7" s="794" t="s">
        <v>57</v>
      </c>
      <c r="P7" s="783"/>
      <c r="Q7" s="28" t="s">
        <v>148</v>
      </c>
      <c r="R7" s="28"/>
      <c r="S7" s="28"/>
      <c r="T7" s="29"/>
      <c r="U7" s="794" t="s">
        <v>57</v>
      </c>
      <c r="V7" s="783"/>
      <c r="W7" s="28" t="s">
        <v>148</v>
      </c>
      <c r="X7" s="28"/>
      <c r="Y7" s="28"/>
      <c r="Z7" s="29"/>
      <c r="AB7" s="18"/>
      <c r="AC7" s="18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18"/>
      <c r="BF7" s="18"/>
    </row>
    <row r="8" spans="1:58" ht="15.75">
      <c r="A8" s="19"/>
      <c r="B8" s="795" t="s">
        <v>153</v>
      </c>
      <c r="C8" s="796"/>
      <c r="D8" s="31" t="s">
        <v>148</v>
      </c>
      <c r="E8" s="31" t="s">
        <v>149</v>
      </c>
      <c r="F8" s="808"/>
      <c r="G8" s="809"/>
      <c r="H8" s="32"/>
      <c r="I8" s="30" t="s">
        <v>153</v>
      </c>
      <c r="J8" s="31" t="s">
        <v>148</v>
      </c>
      <c r="K8" s="31" t="s">
        <v>151</v>
      </c>
      <c r="L8" s="33" t="s">
        <v>152</v>
      </c>
      <c r="M8" s="855"/>
      <c r="N8" s="856"/>
      <c r="O8" s="795" t="s">
        <v>153</v>
      </c>
      <c r="P8" s="796"/>
      <c r="Q8" s="34" t="s">
        <v>148</v>
      </c>
      <c r="R8" s="34"/>
      <c r="S8" s="34"/>
      <c r="T8" s="32"/>
      <c r="U8" s="795" t="s">
        <v>153</v>
      </c>
      <c r="V8" s="796"/>
      <c r="W8" s="34" t="s">
        <v>148</v>
      </c>
      <c r="X8" s="34"/>
      <c r="Y8" s="34"/>
      <c r="Z8" s="35"/>
      <c r="AB8" s="18"/>
      <c r="AC8" s="18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18"/>
      <c r="BF8" s="18"/>
    </row>
    <row r="9" spans="1:58" ht="15.75">
      <c r="A9" s="19"/>
      <c r="B9" s="810" t="s">
        <v>154</v>
      </c>
      <c r="C9" s="769"/>
      <c r="D9" s="769"/>
      <c r="E9" s="769"/>
      <c r="F9" s="769"/>
      <c r="G9" s="769"/>
      <c r="H9" s="769"/>
      <c r="I9" s="769"/>
      <c r="J9" s="769"/>
      <c r="K9" s="769"/>
      <c r="L9" s="769"/>
      <c r="M9" s="769"/>
      <c r="N9" s="769"/>
      <c r="O9" s="769"/>
      <c r="P9" s="769"/>
      <c r="Q9" s="769"/>
      <c r="R9" s="769"/>
      <c r="S9" s="769"/>
      <c r="T9" s="769"/>
      <c r="U9" s="769"/>
      <c r="V9" s="769"/>
      <c r="W9" s="769"/>
      <c r="X9" s="769"/>
      <c r="Y9" s="769"/>
      <c r="Z9" s="769"/>
      <c r="AB9" s="18"/>
      <c r="AC9" s="18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</row>
    <row r="10" spans="1:58" ht="15.75">
      <c r="A10" s="19"/>
      <c r="B10" s="19"/>
      <c r="C10" s="19"/>
      <c r="D10" s="19"/>
      <c r="E10" s="19"/>
      <c r="F10" s="811"/>
      <c r="G10" s="769"/>
      <c r="H10" s="19"/>
      <c r="I10" s="19"/>
      <c r="J10" s="19"/>
      <c r="K10" s="19"/>
      <c r="L10" s="20"/>
      <c r="M10" s="20"/>
      <c r="N10" s="20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22"/>
      <c r="Z10" s="22"/>
      <c r="AB10" s="18"/>
      <c r="AC10" s="18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</row>
    <row r="11" spans="1:58" ht="15.75">
      <c r="A11" s="812" t="s">
        <v>155</v>
      </c>
      <c r="B11" s="792"/>
      <c r="C11" s="792"/>
      <c r="D11" s="792"/>
      <c r="E11" s="792"/>
      <c r="F11" s="792"/>
      <c r="G11" s="792"/>
      <c r="H11" s="792"/>
      <c r="I11" s="792"/>
      <c r="J11" s="792"/>
      <c r="K11" s="792"/>
      <c r="L11" s="792"/>
      <c r="M11" s="792"/>
      <c r="N11" s="792"/>
      <c r="O11" s="792"/>
      <c r="P11" s="792"/>
      <c r="Q11" s="792"/>
      <c r="R11" s="792"/>
      <c r="S11" s="792"/>
      <c r="T11" s="792"/>
      <c r="U11" s="19"/>
      <c r="V11" s="19"/>
      <c r="W11" s="19"/>
      <c r="X11" s="19"/>
      <c r="Y11" s="22"/>
      <c r="Z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58" ht="15.75">
      <c r="A12" s="845" t="s">
        <v>156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69"/>
      <c r="N12" s="769"/>
      <c r="O12" s="813" t="s">
        <v>157</v>
      </c>
      <c r="P12" s="769"/>
      <c r="Q12" s="769"/>
      <c r="R12" s="769"/>
      <c r="S12" s="769"/>
      <c r="T12" s="36"/>
      <c r="U12" s="36"/>
      <c r="V12" s="36"/>
      <c r="W12" s="36"/>
      <c r="X12" s="19"/>
      <c r="Y12" s="19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</row>
    <row r="13" spans="1:58" ht="15.75">
      <c r="A13" s="832" t="s">
        <v>80</v>
      </c>
      <c r="B13" s="767"/>
      <c r="C13" s="767"/>
      <c r="D13" s="767"/>
      <c r="E13" s="767"/>
      <c r="F13" s="37"/>
      <c r="G13" s="38"/>
      <c r="H13" s="39" t="s">
        <v>145</v>
      </c>
      <c r="I13" s="40" t="s">
        <v>146</v>
      </c>
      <c r="J13" s="772" t="s">
        <v>57</v>
      </c>
      <c r="K13" s="774"/>
      <c r="L13" s="41" t="s">
        <v>158</v>
      </c>
      <c r="M13" s="846" t="s">
        <v>159</v>
      </c>
      <c r="N13" s="769"/>
      <c r="O13" s="42" t="s">
        <v>22</v>
      </c>
      <c r="P13" s="782" t="s">
        <v>14</v>
      </c>
      <c r="Q13" s="783"/>
      <c r="R13" s="44" t="s">
        <v>160</v>
      </c>
      <c r="S13" s="44" t="s">
        <v>89</v>
      </c>
      <c r="T13" s="43" t="s">
        <v>36</v>
      </c>
      <c r="U13" s="43" t="s">
        <v>161</v>
      </c>
      <c r="V13" s="42" t="s">
        <v>162</v>
      </c>
      <c r="W13" s="42" t="s">
        <v>163</v>
      </c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</row>
    <row r="14" spans="1:58" ht="15.75">
      <c r="A14" s="847" t="s">
        <v>164</v>
      </c>
      <c r="B14" s="767"/>
      <c r="C14" s="767"/>
      <c r="D14" s="767"/>
      <c r="E14" s="774"/>
      <c r="F14" s="37"/>
      <c r="G14" s="46">
        <v>1</v>
      </c>
      <c r="H14" s="47" t="s">
        <v>57</v>
      </c>
      <c r="I14" s="857" t="s">
        <v>165</v>
      </c>
      <c r="J14" s="48" t="s">
        <v>118</v>
      </c>
      <c r="K14" s="49" t="s">
        <v>166</v>
      </c>
      <c r="L14" s="50"/>
      <c r="M14" s="814"/>
      <c r="N14" s="769"/>
      <c r="O14" s="51" t="str">
        <f t="shared" ref="O14:O25" si="0">H42</f>
        <v>百家樂</v>
      </c>
      <c r="P14" s="848" t="str">
        <f t="shared" ref="P14:P29" si="1">H89</f>
        <v>RSG</v>
      </c>
      <c r="Q14" s="792"/>
      <c r="R14" s="52" t="str">
        <f t="shared" ref="R14:R17" si="2">H162</f>
        <v>RSG</v>
      </c>
      <c r="S14" s="53" t="str">
        <f t="shared" ref="S14:S15" si="3">H194</f>
        <v>官方彩</v>
      </c>
      <c r="T14" s="54" t="s">
        <v>167</v>
      </c>
      <c r="U14" s="55" t="s">
        <v>168</v>
      </c>
      <c r="V14" s="55" t="s">
        <v>169</v>
      </c>
      <c r="W14" s="47" t="s">
        <v>170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</row>
    <row r="15" spans="1:58" ht="15.75" customHeight="1">
      <c r="A15" s="835"/>
      <c r="B15" s="792"/>
      <c r="C15" s="792"/>
      <c r="D15" s="792"/>
      <c r="E15" s="783"/>
      <c r="F15" s="37"/>
      <c r="G15" s="56">
        <v>2</v>
      </c>
      <c r="H15" s="57" t="s">
        <v>22</v>
      </c>
      <c r="I15" s="769"/>
      <c r="J15" s="48" t="s">
        <v>118</v>
      </c>
      <c r="K15" s="49" t="s">
        <v>171</v>
      </c>
      <c r="L15" s="50"/>
      <c r="M15" s="814"/>
      <c r="N15" s="769"/>
      <c r="O15" s="53" t="str">
        <f t="shared" si="0"/>
        <v>龍虎</v>
      </c>
      <c r="P15" s="815" t="str">
        <f t="shared" si="1"/>
        <v>JDB</v>
      </c>
      <c r="Q15" s="769"/>
      <c r="R15" s="53" t="str">
        <f t="shared" si="2"/>
        <v>JDB</v>
      </c>
      <c r="S15" s="53" t="str">
        <f t="shared" si="3"/>
        <v>電子彩票</v>
      </c>
      <c r="T15" s="58" t="s">
        <v>172</v>
      </c>
      <c r="U15" s="58"/>
      <c r="V15" s="58" t="s">
        <v>173</v>
      </c>
      <c r="W15" s="59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</row>
    <row r="16" spans="1:58" ht="15.75" customHeight="1">
      <c r="A16" s="851"/>
      <c r="B16" s="769"/>
      <c r="C16" s="769"/>
      <c r="D16" s="769"/>
      <c r="E16" s="770"/>
      <c r="F16" s="37"/>
      <c r="G16" s="56">
        <v>3</v>
      </c>
      <c r="H16" s="57" t="s">
        <v>14</v>
      </c>
      <c r="I16" s="769"/>
      <c r="J16" s="48" t="s">
        <v>118</v>
      </c>
      <c r="K16" s="49" t="s">
        <v>174</v>
      </c>
      <c r="L16" s="60"/>
      <c r="M16" s="814"/>
      <c r="N16" s="769"/>
      <c r="O16" s="53" t="str">
        <f t="shared" si="0"/>
        <v>輪盤</v>
      </c>
      <c r="P16" s="815" t="str">
        <f t="shared" si="1"/>
        <v>DS</v>
      </c>
      <c r="Q16" s="769"/>
      <c r="R16" s="53" t="str">
        <f t="shared" si="2"/>
        <v>DS</v>
      </c>
      <c r="S16" s="53"/>
      <c r="T16" s="58" t="s">
        <v>44</v>
      </c>
      <c r="U16" s="61"/>
      <c r="V16" s="58"/>
      <c r="W16" s="59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</row>
    <row r="17" spans="1:58" ht="15.75" customHeight="1">
      <c r="A17" s="851"/>
      <c r="B17" s="769"/>
      <c r="C17" s="769"/>
      <c r="D17" s="769"/>
      <c r="E17" s="770"/>
      <c r="F17" s="37"/>
      <c r="G17" s="56">
        <v>4</v>
      </c>
      <c r="H17" s="57" t="s">
        <v>175</v>
      </c>
      <c r="I17" s="769"/>
      <c r="J17" s="48" t="s">
        <v>176</v>
      </c>
      <c r="K17" s="49" t="s">
        <v>177</v>
      </c>
      <c r="L17" s="50">
        <v>45628</v>
      </c>
      <c r="M17" s="816">
        <v>45659</v>
      </c>
      <c r="N17" s="769"/>
      <c r="O17" s="62" t="str">
        <f t="shared" si="0"/>
        <v>骰寶</v>
      </c>
      <c r="P17" s="815" t="str">
        <f t="shared" si="1"/>
        <v>JILI</v>
      </c>
      <c r="Q17" s="769"/>
      <c r="R17" s="53" t="str">
        <f t="shared" si="2"/>
        <v>JILI</v>
      </c>
      <c r="S17" s="53">
        <f>H197</f>
        <v>0</v>
      </c>
      <c r="T17" s="61"/>
      <c r="U17" s="61"/>
      <c r="V17" s="58"/>
      <c r="W17" s="57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</row>
    <row r="18" spans="1:58" ht="15.75" customHeight="1">
      <c r="A18" s="851"/>
      <c r="B18" s="769"/>
      <c r="C18" s="769"/>
      <c r="D18" s="769"/>
      <c r="E18" s="770"/>
      <c r="F18" s="37"/>
      <c r="G18" s="56">
        <v>5</v>
      </c>
      <c r="H18" s="59" t="s">
        <v>89</v>
      </c>
      <c r="I18" s="769"/>
      <c r="J18" s="48" t="s">
        <v>118</v>
      </c>
      <c r="K18" s="49" t="s">
        <v>178</v>
      </c>
      <c r="L18" s="50"/>
      <c r="M18" s="816"/>
      <c r="N18" s="769"/>
      <c r="O18" s="62" t="str">
        <f t="shared" si="0"/>
        <v>特色遊戲</v>
      </c>
      <c r="P18" s="818" t="str">
        <f t="shared" si="1"/>
        <v>NEXTSPIN</v>
      </c>
      <c r="Q18" s="769"/>
      <c r="R18" s="53" t="str">
        <f t="shared" ref="R18:R28" si="4">H167</f>
        <v>MG</v>
      </c>
      <c r="S18" s="53">
        <f t="shared" ref="S18:S29" si="5">H199</f>
        <v>0</v>
      </c>
      <c r="T18" s="61"/>
      <c r="U18" s="61"/>
      <c r="V18" s="58"/>
      <c r="W18" s="59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</row>
    <row r="19" spans="1:58" ht="15.75" customHeight="1">
      <c r="A19" s="851"/>
      <c r="B19" s="769"/>
      <c r="C19" s="769"/>
      <c r="D19" s="769"/>
      <c r="E19" s="770"/>
      <c r="F19" s="37"/>
      <c r="G19" s="56">
        <v>6</v>
      </c>
      <c r="H19" s="59" t="s">
        <v>36</v>
      </c>
      <c r="I19" s="769"/>
      <c r="J19" s="48" t="s">
        <v>179</v>
      </c>
      <c r="K19" s="49" t="s">
        <v>180</v>
      </c>
      <c r="L19" s="50">
        <v>45628</v>
      </c>
      <c r="M19" s="816">
        <v>45659</v>
      </c>
      <c r="N19" s="769"/>
      <c r="O19" s="63" t="str">
        <f t="shared" si="0"/>
        <v>區塊鏈</v>
      </c>
      <c r="P19" s="819" t="str">
        <f t="shared" si="1"/>
        <v>JOKER</v>
      </c>
      <c r="Q19" s="820"/>
      <c r="R19" s="64" t="str">
        <f t="shared" si="4"/>
        <v>NEXTSPIN</v>
      </c>
      <c r="S19" s="64">
        <f t="shared" si="5"/>
        <v>0</v>
      </c>
      <c r="T19" s="65"/>
      <c r="U19" s="65"/>
      <c r="V19" s="66"/>
      <c r="W19" s="67"/>
      <c r="X19" s="68" t="s">
        <v>181</v>
      </c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</row>
    <row r="20" spans="1:58" ht="15.75" customHeight="1">
      <c r="A20" s="851"/>
      <c r="B20" s="769"/>
      <c r="C20" s="769"/>
      <c r="D20" s="769"/>
      <c r="E20" s="770"/>
      <c r="F20" s="37"/>
      <c r="G20" s="56">
        <v>7</v>
      </c>
      <c r="H20" s="59" t="s">
        <v>161</v>
      </c>
      <c r="I20" s="769"/>
      <c r="J20" s="48" t="s">
        <v>179</v>
      </c>
      <c r="K20" s="49" t="s">
        <v>182</v>
      </c>
      <c r="L20" s="50">
        <v>45628</v>
      </c>
      <c r="M20" s="816">
        <v>45659</v>
      </c>
      <c r="N20" s="769"/>
      <c r="O20" s="62">
        <f t="shared" si="0"/>
        <v>0</v>
      </c>
      <c r="P20" s="818" t="str">
        <f t="shared" si="1"/>
        <v>FC</v>
      </c>
      <c r="Q20" s="769"/>
      <c r="R20" s="62" t="str">
        <f t="shared" si="4"/>
        <v>JOKER</v>
      </c>
      <c r="S20" s="62">
        <f t="shared" si="5"/>
        <v>0</v>
      </c>
      <c r="T20" s="61"/>
      <c r="U20" s="61"/>
      <c r="V20" s="61"/>
      <c r="W20" s="69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</row>
    <row r="21" spans="1:58" ht="15.75" customHeight="1">
      <c r="A21" s="851"/>
      <c r="B21" s="769"/>
      <c r="C21" s="769"/>
      <c r="D21" s="769"/>
      <c r="E21" s="770"/>
      <c r="F21" s="37"/>
      <c r="G21" s="56">
        <v>8</v>
      </c>
      <c r="H21" s="59" t="s">
        <v>162</v>
      </c>
      <c r="I21" s="769"/>
      <c r="J21" s="48" t="s">
        <v>176</v>
      </c>
      <c r="K21" s="49" t="s">
        <v>183</v>
      </c>
      <c r="L21" s="50">
        <v>45628</v>
      </c>
      <c r="M21" s="816">
        <v>45659</v>
      </c>
      <c r="N21" s="769"/>
      <c r="O21" s="62">
        <f t="shared" si="0"/>
        <v>0</v>
      </c>
      <c r="P21" s="818" t="str">
        <f t="shared" si="1"/>
        <v>PS</v>
      </c>
      <c r="Q21" s="769"/>
      <c r="R21" s="62" t="str">
        <f t="shared" si="4"/>
        <v>TP</v>
      </c>
      <c r="S21" s="62">
        <f t="shared" si="5"/>
        <v>0</v>
      </c>
      <c r="T21" s="61"/>
      <c r="U21" s="61"/>
      <c r="V21" s="61"/>
      <c r="W21" s="69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</row>
    <row r="22" spans="1:58" ht="15.75" customHeight="1">
      <c r="A22" s="851"/>
      <c r="B22" s="769"/>
      <c r="C22" s="769"/>
      <c r="D22" s="769"/>
      <c r="E22" s="770"/>
      <c r="F22" s="37"/>
      <c r="G22" s="56">
        <v>9</v>
      </c>
      <c r="H22" s="59" t="s">
        <v>163</v>
      </c>
      <c r="I22" s="769"/>
      <c r="J22" s="70" t="s">
        <v>184</v>
      </c>
      <c r="K22" s="71" t="s">
        <v>185</v>
      </c>
      <c r="L22" s="50"/>
      <c r="M22" s="816"/>
      <c r="N22" s="769"/>
      <c r="O22" s="62">
        <f t="shared" si="0"/>
        <v>0</v>
      </c>
      <c r="P22" s="818" t="str">
        <f t="shared" si="1"/>
        <v>PP</v>
      </c>
      <c r="Q22" s="769"/>
      <c r="R22" s="62" t="str">
        <f t="shared" si="4"/>
        <v>GR</v>
      </c>
      <c r="S22" s="62">
        <f t="shared" si="5"/>
        <v>0</v>
      </c>
      <c r="T22" s="61"/>
      <c r="U22" s="61"/>
      <c r="V22" s="61"/>
      <c r="W22" s="69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</row>
    <row r="23" spans="1:58" ht="15.75" customHeight="1">
      <c r="A23" s="851"/>
      <c r="B23" s="769"/>
      <c r="C23" s="769"/>
      <c r="D23" s="769"/>
      <c r="E23" s="770"/>
      <c r="F23" s="37"/>
      <c r="G23" s="56">
        <v>10</v>
      </c>
      <c r="H23" s="69"/>
      <c r="I23" s="769"/>
      <c r="J23" s="70" t="s">
        <v>118</v>
      </c>
      <c r="K23" s="71" t="s">
        <v>186</v>
      </c>
      <c r="L23" s="50"/>
      <c r="M23" s="816"/>
      <c r="N23" s="769"/>
      <c r="O23" s="72">
        <f t="shared" si="0"/>
        <v>0</v>
      </c>
      <c r="P23" s="821" t="str">
        <f t="shared" si="1"/>
        <v>TP</v>
      </c>
      <c r="Q23" s="822"/>
      <c r="R23" s="72">
        <f t="shared" si="4"/>
        <v>0</v>
      </c>
      <c r="S23" s="72">
        <f t="shared" si="5"/>
        <v>0</v>
      </c>
      <c r="T23" s="73"/>
      <c r="U23" s="73"/>
      <c r="V23" s="73"/>
      <c r="W23" s="74"/>
      <c r="X23" s="817" t="s">
        <v>187</v>
      </c>
      <c r="Y23" s="769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</row>
    <row r="24" spans="1:58" ht="15.75" customHeight="1">
      <c r="A24" s="851"/>
      <c r="B24" s="769"/>
      <c r="C24" s="769"/>
      <c r="D24" s="769"/>
      <c r="E24" s="770"/>
      <c r="F24" s="37"/>
      <c r="G24" s="56">
        <v>11</v>
      </c>
      <c r="H24" s="69"/>
      <c r="I24" s="769"/>
      <c r="J24" s="70"/>
      <c r="K24" s="71" t="s">
        <v>188</v>
      </c>
      <c r="L24" s="60"/>
      <c r="M24" s="814"/>
      <c r="N24" s="769"/>
      <c r="O24" s="62">
        <f t="shared" si="0"/>
        <v>0</v>
      </c>
      <c r="P24" s="818" t="str">
        <f t="shared" si="1"/>
        <v>AMEBA</v>
      </c>
      <c r="Q24" s="769"/>
      <c r="R24" s="62">
        <f t="shared" si="4"/>
        <v>0</v>
      </c>
      <c r="S24" s="62">
        <f t="shared" si="5"/>
        <v>0</v>
      </c>
      <c r="T24" s="61"/>
      <c r="U24" s="61"/>
      <c r="V24" s="61"/>
      <c r="W24" s="69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</row>
    <row r="25" spans="1:58" ht="15.75" customHeight="1">
      <c r="A25" s="851"/>
      <c r="B25" s="769"/>
      <c r="C25" s="769"/>
      <c r="D25" s="769"/>
      <c r="E25" s="770"/>
      <c r="F25" s="37"/>
      <c r="G25" s="56">
        <v>12</v>
      </c>
      <c r="H25" s="69"/>
      <c r="I25" s="769"/>
      <c r="J25" s="70" t="s">
        <v>184</v>
      </c>
      <c r="K25" s="71" t="s">
        <v>189</v>
      </c>
      <c r="L25" s="60"/>
      <c r="M25" s="814"/>
      <c r="N25" s="769"/>
      <c r="O25" s="62">
        <f t="shared" si="0"/>
        <v>0</v>
      </c>
      <c r="P25" s="818" t="str">
        <f t="shared" si="1"/>
        <v>MG</v>
      </c>
      <c r="Q25" s="769"/>
      <c r="R25" s="62">
        <f t="shared" si="4"/>
        <v>0</v>
      </c>
      <c r="S25" s="62">
        <f t="shared" si="5"/>
        <v>0</v>
      </c>
      <c r="T25" s="61"/>
      <c r="U25" s="61"/>
      <c r="V25" s="61"/>
      <c r="W25" s="69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</row>
    <row r="26" spans="1:58" ht="15.75" customHeight="1">
      <c r="A26" s="851"/>
      <c r="B26" s="769"/>
      <c r="C26" s="769"/>
      <c r="D26" s="769"/>
      <c r="E26" s="770"/>
      <c r="F26" s="37"/>
      <c r="G26" s="56">
        <v>13</v>
      </c>
      <c r="H26" s="69"/>
      <c r="I26" s="769"/>
      <c r="J26" s="70" t="s">
        <v>118</v>
      </c>
      <c r="K26" s="71" t="s">
        <v>190</v>
      </c>
      <c r="L26" s="60"/>
      <c r="M26" s="814"/>
      <c r="N26" s="769"/>
      <c r="O26" s="62"/>
      <c r="P26" s="818" t="str">
        <f t="shared" si="1"/>
        <v>GR</v>
      </c>
      <c r="Q26" s="769"/>
      <c r="R26" s="62">
        <f t="shared" si="4"/>
        <v>0</v>
      </c>
      <c r="S26" s="62">
        <f t="shared" si="5"/>
        <v>0</v>
      </c>
      <c r="T26" s="61"/>
      <c r="U26" s="61"/>
      <c r="V26" s="61"/>
      <c r="W26" s="69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</row>
    <row r="27" spans="1:58" ht="15.75" customHeight="1">
      <c r="A27" s="851"/>
      <c r="B27" s="769"/>
      <c r="C27" s="769"/>
      <c r="D27" s="769"/>
      <c r="E27" s="770"/>
      <c r="F27" s="37"/>
      <c r="G27" s="56">
        <v>14</v>
      </c>
      <c r="H27" s="69"/>
      <c r="I27" s="769"/>
      <c r="J27" s="70" t="s">
        <v>118</v>
      </c>
      <c r="K27" s="71" t="s">
        <v>191</v>
      </c>
      <c r="L27" s="60"/>
      <c r="M27" s="814"/>
      <c r="N27" s="769"/>
      <c r="O27" s="62"/>
      <c r="P27" s="818" t="str">
        <f t="shared" si="1"/>
        <v>EG</v>
      </c>
      <c r="Q27" s="769"/>
      <c r="R27" s="62">
        <f t="shared" si="4"/>
        <v>0</v>
      </c>
      <c r="S27" s="62">
        <f t="shared" si="5"/>
        <v>0</v>
      </c>
      <c r="T27" s="61"/>
      <c r="U27" s="61"/>
      <c r="V27" s="61"/>
      <c r="W27" s="69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</row>
    <row r="28" spans="1:58" ht="15.75" customHeight="1">
      <c r="A28" s="851"/>
      <c r="B28" s="769"/>
      <c r="C28" s="769"/>
      <c r="D28" s="769"/>
      <c r="E28" s="770"/>
      <c r="F28" s="37"/>
      <c r="G28" s="56">
        <v>15</v>
      </c>
      <c r="H28" s="69"/>
      <c r="I28" s="769"/>
      <c r="J28" s="70" t="s">
        <v>118</v>
      </c>
      <c r="K28" s="71" t="s">
        <v>192</v>
      </c>
      <c r="L28" s="60"/>
      <c r="M28" s="814"/>
      <c r="N28" s="769"/>
      <c r="O28" s="62"/>
      <c r="P28" s="818" t="str">
        <f t="shared" si="1"/>
        <v>RG SLOT</v>
      </c>
      <c r="Q28" s="769"/>
      <c r="R28" s="62">
        <f t="shared" si="4"/>
        <v>0</v>
      </c>
      <c r="S28" s="62">
        <f t="shared" si="5"/>
        <v>0</v>
      </c>
      <c r="T28" s="61"/>
      <c r="U28" s="61"/>
      <c r="V28" s="61"/>
      <c r="W28" s="69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</row>
    <row r="29" spans="1:58" ht="15.75" customHeight="1">
      <c r="A29" s="851"/>
      <c r="B29" s="769"/>
      <c r="C29" s="769"/>
      <c r="D29" s="769"/>
      <c r="E29" s="770"/>
      <c r="F29" s="37"/>
      <c r="G29" s="56">
        <v>16</v>
      </c>
      <c r="H29" s="69"/>
      <c r="I29" s="769"/>
      <c r="J29" s="70" t="s">
        <v>118</v>
      </c>
      <c r="K29" s="71" t="s">
        <v>193</v>
      </c>
      <c r="L29" s="60"/>
      <c r="M29" s="814"/>
      <c r="N29" s="769"/>
      <c r="O29" s="62"/>
      <c r="P29" s="818" t="str">
        <f t="shared" si="1"/>
        <v>GEMINI</v>
      </c>
      <c r="Q29" s="769"/>
      <c r="R29" s="62"/>
      <c r="S29" s="62">
        <f t="shared" si="5"/>
        <v>0</v>
      </c>
      <c r="T29" s="61"/>
      <c r="U29" s="61"/>
      <c r="V29" s="61"/>
      <c r="W29" s="69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</row>
    <row r="30" spans="1:58" ht="15.75" customHeight="1">
      <c r="A30" s="851"/>
      <c r="B30" s="769"/>
      <c r="C30" s="769"/>
      <c r="D30" s="769"/>
      <c r="E30" s="770"/>
      <c r="F30" s="37"/>
      <c r="G30" s="56">
        <v>17</v>
      </c>
      <c r="H30" s="69"/>
      <c r="I30" s="769"/>
      <c r="J30" s="70" t="s">
        <v>118</v>
      </c>
      <c r="K30" s="71" t="s">
        <v>194</v>
      </c>
      <c r="L30" s="60"/>
      <c r="M30" s="814"/>
      <c r="N30" s="769"/>
      <c r="O30" s="62"/>
      <c r="P30" s="818" t="str">
        <f t="shared" ref="P30:P33" si="6">H103</f>
        <v>RG SLOT</v>
      </c>
      <c r="Q30" s="769"/>
      <c r="R30" s="62"/>
      <c r="S30" s="62"/>
      <c r="T30" s="61"/>
      <c r="U30" s="61"/>
      <c r="V30" s="61"/>
      <c r="W30" s="69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</row>
    <row r="31" spans="1:58" ht="15.75" customHeight="1">
      <c r="A31" s="851"/>
      <c r="B31" s="769"/>
      <c r="C31" s="769"/>
      <c r="D31" s="769"/>
      <c r="E31" s="770"/>
      <c r="F31" s="37"/>
      <c r="G31" s="56">
        <v>18</v>
      </c>
      <c r="H31" s="69"/>
      <c r="I31" s="769"/>
      <c r="J31" s="70" t="s">
        <v>118</v>
      </c>
      <c r="K31" s="71" t="s">
        <v>195</v>
      </c>
      <c r="L31" s="60"/>
      <c r="M31" s="814"/>
      <c r="N31" s="769"/>
      <c r="O31" s="62"/>
      <c r="P31" s="818" t="str">
        <f t="shared" si="6"/>
        <v>GEMINI</v>
      </c>
      <c r="Q31" s="769"/>
      <c r="R31" s="62"/>
      <c r="S31" s="62"/>
      <c r="T31" s="61"/>
      <c r="U31" s="61"/>
      <c r="V31" s="61"/>
      <c r="W31" s="69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</row>
    <row r="32" spans="1:58" ht="15.75" customHeight="1">
      <c r="A32" s="851"/>
      <c r="B32" s="769"/>
      <c r="C32" s="769"/>
      <c r="D32" s="769"/>
      <c r="E32" s="770"/>
      <c r="F32" s="37"/>
      <c r="G32" s="56">
        <v>19</v>
      </c>
      <c r="H32" s="69"/>
      <c r="I32" s="769"/>
      <c r="J32" s="70" t="s">
        <v>118</v>
      </c>
      <c r="K32" s="71" t="s">
        <v>196</v>
      </c>
      <c r="L32" s="60"/>
      <c r="M32" s="814"/>
      <c r="N32" s="769"/>
      <c r="O32" s="62"/>
      <c r="P32" s="818">
        <f t="shared" si="6"/>
        <v>0</v>
      </c>
      <c r="Q32" s="769"/>
      <c r="R32" s="62"/>
      <c r="S32" s="62"/>
      <c r="T32" s="61"/>
      <c r="U32" s="61"/>
      <c r="V32" s="61"/>
      <c r="W32" s="69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</row>
    <row r="33" spans="1:58" ht="15.75" customHeight="1">
      <c r="A33" s="851"/>
      <c r="B33" s="769"/>
      <c r="C33" s="769"/>
      <c r="D33" s="769"/>
      <c r="E33" s="770"/>
      <c r="F33" s="37"/>
      <c r="G33" s="56">
        <v>20</v>
      </c>
      <c r="H33" s="69"/>
      <c r="I33" s="858"/>
      <c r="J33" s="70" t="s">
        <v>197</v>
      </c>
      <c r="K33" s="71" t="s">
        <v>198</v>
      </c>
      <c r="L33" s="60"/>
      <c r="M33" s="814"/>
      <c r="N33" s="769"/>
      <c r="O33" s="61"/>
      <c r="P33" s="768">
        <f t="shared" si="6"/>
        <v>0</v>
      </c>
      <c r="Q33" s="769"/>
      <c r="R33" s="61"/>
      <c r="S33" s="61"/>
      <c r="T33" s="61"/>
      <c r="U33" s="61"/>
      <c r="V33" s="61"/>
      <c r="W33" s="69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</row>
    <row r="34" spans="1:58" ht="15.75" customHeight="1">
      <c r="A34" s="852"/>
      <c r="B34" s="858"/>
      <c r="C34" s="858"/>
      <c r="D34" s="858"/>
      <c r="E34" s="827"/>
      <c r="F34" s="37"/>
      <c r="G34" s="828" t="s">
        <v>199</v>
      </c>
      <c r="H34" s="774"/>
      <c r="I34" s="76"/>
      <c r="J34" s="780">
        <f>COUNTA(K14:K33)</f>
        <v>20</v>
      </c>
      <c r="K34" s="767"/>
      <c r="L34" s="767"/>
      <c r="M34" s="767"/>
      <c r="N34" s="774"/>
      <c r="O34" s="78">
        <f>COUNTA(O14:O33)</f>
        <v>12</v>
      </c>
      <c r="P34" s="780">
        <f>COUNTA(P14:Q33)</f>
        <v>20</v>
      </c>
      <c r="Q34" s="774"/>
      <c r="R34" s="78">
        <f t="shared" ref="R34:S34" si="7">COUNTA(R14:R33)</f>
        <v>15</v>
      </c>
      <c r="S34" s="78">
        <f t="shared" si="7"/>
        <v>15</v>
      </c>
      <c r="T34" s="77">
        <f>COUNTA(T14:U33)</f>
        <v>4</v>
      </c>
      <c r="U34" s="77">
        <f>COUNTA(U14:W33)</f>
        <v>4</v>
      </c>
      <c r="V34" s="78">
        <f t="shared" ref="V34:W34" si="8">COUNTA(V14:V33)</f>
        <v>2</v>
      </c>
      <c r="W34" s="78">
        <f t="shared" si="8"/>
        <v>1</v>
      </c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ht="15.75" customHeight="1">
      <c r="A35" s="79"/>
      <c r="B35" s="80"/>
      <c r="C35" s="80"/>
      <c r="D35" s="80"/>
      <c r="E35" s="80"/>
      <c r="F35" s="37"/>
      <c r="G35" s="37"/>
      <c r="H35" s="21"/>
      <c r="I35" s="21"/>
      <c r="J35" s="831" t="s">
        <v>200</v>
      </c>
      <c r="K35" s="769"/>
      <c r="L35" s="82"/>
      <c r="M35" s="875"/>
      <c r="N35" s="769"/>
      <c r="O35" s="83" t="s">
        <v>22</v>
      </c>
      <c r="P35" s="849" t="s">
        <v>14</v>
      </c>
      <c r="Q35" s="783"/>
      <c r="R35" s="83" t="s">
        <v>160</v>
      </c>
      <c r="S35" s="83" t="s">
        <v>89</v>
      </c>
      <c r="T35" s="84" t="s">
        <v>36</v>
      </c>
      <c r="U35" s="84" t="s">
        <v>161</v>
      </c>
      <c r="V35" s="83" t="s">
        <v>162</v>
      </c>
      <c r="W35" s="83" t="s">
        <v>163</v>
      </c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ht="15.75">
      <c r="A36" s="79"/>
      <c r="B36" s="80"/>
      <c r="C36" s="80"/>
      <c r="D36" s="80"/>
      <c r="E36" s="80"/>
      <c r="F36" s="37"/>
      <c r="G36" s="37"/>
      <c r="H36" s="21"/>
      <c r="I36" s="21"/>
      <c r="J36" s="85"/>
      <c r="K36" s="21"/>
      <c r="L36" s="86"/>
      <c r="M36" s="86"/>
      <c r="N36" s="86"/>
      <c r="O36" s="21"/>
      <c r="P36" s="21"/>
      <c r="Q36" s="21"/>
      <c r="R36" s="21"/>
      <c r="S36" s="21"/>
      <c r="T36" s="21"/>
      <c r="U36" s="21"/>
      <c r="V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ht="15.75">
      <c r="A37" s="79"/>
      <c r="B37" s="80"/>
      <c r="C37" s="80"/>
      <c r="D37" s="80"/>
      <c r="E37" s="80"/>
      <c r="F37" s="37"/>
      <c r="G37" s="37"/>
      <c r="H37" s="21"/>
      <c r="I37" s="87" t="s">
        <v>201</v>
      </c>
      <c r="J37" s="88"/>
      <c r="K37" s="21"/>
      <c r="L37" s="86"/>
      <c r="M37" s="86"/>
      <c r="N37" s="86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ht="15.75">
      <c r="A38" s="832" t="str">
        <f>G38</f>
        <v>真人內頁</v>
      </c>
      <c r="B38" s="767"/>
      <c r="C38" s="767"/>
      <c r="D38" s="767"/>
      <c r="E38" s="774"/>
      <c r="F38" s="37"/>
      <c r="G38" s="823" t="s">
        <v>202</v>
      </c>
      <c r="H38" s="767"/>
      <c r="I38" s="767"/>
      <c r="J38" s="767"/>
      <c r="K38" s="767"/>
      <c r="L38" s="767"/>
      <c r="M38" s="767"/>
      <c r="N38" s="767"/>
      <c r="O38" s="767"/>
      <c r="P38" s="767"/>
      <c r="Q38" s="767"/>
      <c r="R38" s="767"/>
      <c r="S38" s="767"/>
      <c r="T38" s="767"/>
      <c r="U38" s="767"/>
      <c r="V38" s="767"/>
      <c r="W38" s="767"/>
      <c r="X38" s="767"/>
      <c r="Y38" s="767"/>
      <c r="Z38" s="767"/>
      <c r="AA38" s="767"/>
      <c r="AB38" s="767"/>
      <c r="AC38" s="767"/>
      <c r="AD38" s="767"/>
      <c r="AE38" s="767"/>
      <c r="AF38" s="767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18"/>
      <c r="BF38" s="18"/>
    </row>
    <row r="39" spans="1:58" ht="15.75">
      <c r="A39" s="847" t="s">
        <v>203</v>
      </c>
      <c r="B39" s="767"/>
      <c r="C39" s="767"/>
      <c r="D39" s="767"/>
      <c r="E39" s="774"/>
      <c r="F39" s="37"/>
      <c r="G39" s="89"/>
      <c r="H39" s="90" t="s">
        <v>145</v>
      </c>
      <c r="I39" s="91" t="s">
        <v>146</v>
      </c>
      <c r="J39" s="772" t="s">
        <v>57</v>
      </c>
      <c r="K39" s="774"/>
      <c r="L39" s="834" t="s">
        <v>153</v>
      </c>
      <c r="M39" s="774"/>
      <c r="N39" s="92"/>
      <c r="O39" s="772" t="s">
        <v>189</v>
      </c>
      <c r="P39" s="767"/>
      <c r="Q39" s="767"/>
      <c r="R39" s="772" t="s">
        <v>204</v>
      </c>
      <c r="S39" s="767"/>
      <c r="T39" s="767"/>
      <c r="U39" s="772" t="s">
        <v>205</v>
      </c>
      <c r="V39" s="767"/>
      <c r="W39" s="767"/>
      <c r="X39" s="772" t="s">
        <v>206</v>
      </c>
      <c r="Y39" s="767"/>
      <c r="Z39" s="767"/>
      <c r="AA39" s="772" t="s">
        <v>207</v>
      </c>
      <c r="AB39" s="767"/>
      <c r="AC39" s="767"/>
      <c r="AD39" s="772" t="s">
        <v>208</v>
      </c>
      <c r="AE39" s="767"/>
      <c r="AF39" s="767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1"/>
      <c r="AZ39" s="21"/>
      <c r="BA39" s="21"/>
      <c r="BB39" s="21"/>
      <c r="BC39" s="21"/>
      <c r="BD39" s="21"/>
      <c r="BE39" s="18"/>
      <c r="BF39" s="18"/>
    </row>
    <row r="40" spans="1:58" ht="15.75">
      <c r="A40" s="835"/>
      <c r="B40" s="792"/>
      <c r="C40" s="792"/>
      <c r="D40" s="792"/>
      <c r="E40" s="783"/>
      <c r="F40" s="37"/>
      <c r="G40" s="93">
        <v>1</v>
      </c>
      <c r="H40" s="94" t="s">
        <v>57</v>
      </c>
      <c r="I40" s="47" t="s">
        <v>209</v>
      </c>
      <c r="J40" s="95" t="s">
        <v>184</v>
      </c>
      <c r="K40" s="96" t="s">
        <v>210</v>
      </c>
      <c r="L40" s="850" t="s">
        <v>211</v>
      </c>
      <c r="M40" s="783"/>
      <c r="N40" s="97"/>
      <c r="O40" s="773" t="s">
        <v>212</v>
      </c>
      <c r="P40" s="767"/>
      <c r="Q40" s="774"/>
      <c r="R40" s="773" t="s">
        <v>212</v>
      </c>
      <c r="S40" s="767"/>
      <c r="T40" s="774"/>
      <c r="U40" s="773" t="s">
        <v>212</v>
      </c>
      <c r="V40" s="767"/>
      <c r="W40" s="767"/>
      <c r="X40" s="773" t="s">
        <v>212</v>
      </c>
      <c r="Y40" s="767"/>
      <c r="Z40" s="774"/>
      <c r="AA40" s="773" t="s">
        <v>212</v>
      </c>
      <c r="AB40" s="767"/>
      <c r="AC40" s="774"/>
      <c r="AD40" s="773" t="s">
        <v>212</v>
      </c>
      <c r="AE40" s="767"/>
      <c r="AF40" s="774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1"/>
      <c r="AZ40" s="21"/>
      <c r="BA40" s="21"/>
      <c r="BB40" s="21"/>
      <c r="BC40" s="21"/>
      <c r="BD40" s="21"/>
      <c r="BE40" s="18"/>
      <c r="BF40" s="18"/>
    </row>
    <row r="41" spans="1:58" ht="15.75">
      <c r="A41" s="851"/>
      <c r="B41" s="769"/>
      <c r="C41" s="769"/>
      <c r="D41" s="769"/>
      <c r="E41" s="770"/>
      <c r="F41" s="37"/>
      <c r="G41" s="93">
        <v>2</v>
      </c>
      <c r="H41" s="98" t="s">
        <v>153</v>
      </c>
      <c r="I41" s="59" t="s">
        <v>213</v>
      </c>
      <c r="J41" s="99" t="s">
        <v>184</v>
      </c>
      <c r="K41" s="49" t="s">
        <v>214</v>
      </c>
      <c r="L41" s="851"/>
      <c r="M41" s="770"/>
      <c r="N41" s="100">
        <v>1</v>
      </c>
      <c r="O41" s="101" t="s">
        <v>184</v>
      </c>
      <c r="P41" s="768" t="s">
        <v>215</v>
      </c>
      <c r="Q41" s="770"/>
      <c r="R41" s="101" t="s">
        <v>184</v>
      </c>
      <c r="S41" s="768" t="s">
        <v>216</v>
      </c>
      <c r="T41" s="770"/>
      <c r="U41" s="102" t="s">
        <v>184</v>
      </c>
      <c r="V41" s="768" t="s">
        <v>217</v>
      </c>
      <c r="W41" s="769"/>
      <c r="X41" s="102" t="s">
        <v>184</v>
      </c>
      <c r="Y41" s="768" t="s">
        <v>218</v>
      </c>
      <c r="Z41" s="770"/>
      <c r="AA41" s="102" t="s">
        <v>184</v>
      </c>
      <c r="AB41" s="768" t="s">
        <v>219</v>
      </c>
      <c r="AC41" s="770"/>
      <c r="AD41" s="102" t="s">
        <v>184</v>
      </c>
      <c r="AE41" s="768" t="s">
        <v>220</v>
      </c>
      <c r="AF41" s="770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1"/>
      <c r="AZ41" s="21"/>
      <c r="BA41" s="21"/>
      <c r="BB41" s="21"/>
      <c r="BC41" s="21"/>
      <c r="BD41" s="21"/>
      <c r="BE41" s="18"/>
      <c r="BF41" s="18"/>
    </row>
    <row r="42" spans="1:58" ht="15.75">
      <c r="A42" s="851"/>
      <c r="B42" s="769"/>
      <c r="C42" s="769"/>
      <c r="D42" s="769"/>
      <c r="E42" s="770"/>
      <c r="F42" s="37"/>
      <c r="G42" s="93">
        <v>3</v>
      </c>
      <c r="H42" s="94" t="s">
        <v>189</v>
      </c>
      <c r="I42" s="59" t="s">
        <v>184</v>
      </c>
      <c r="J42" s="103" t="s">
        <v>184</v>
      </c>
      <c r="K42" s="104" t="s">
        <v>221</v>
      </c>
      <c r="L42" s="851"/>
      <c r="M42" s="770"/>
      <c r="N42" s="100">
        <v>2</v>
      </c>
      <c r="O42" s="101" t="s">
        <v>184</v>
      </c>
      <c r="P42" s="768" t="s">
        <v>222</v>
      </c>
      <c r="Q42" s="770"/>
      <c r="R42" s="101" t="s">
        <v>184</v>
      </c>
      <c r="S42" s="768" t="s">
        <v>223</v>
      </c>
      <c r="T42" s="770"/>
      <c r="U42" s="102" t="s">
        <v>184</v>
      </c>
      <c r="V42" s="771" t="s">
        <v>224</v>
      </c>
      <c r="W42" s="769"/>
      <c r="X42" s="102" t="s">
        <v>184</v>
      </c>
      <c r="Y42" s="768" t="s">
        <v>225</v>
      </c>
      <c r="Z42" s="770"/>
      <c r="AA42" s="102" t="s">
        <v>184</v>
      </c>
      <c r="AB42" s="768" t="s">
        <v>226</v>
      </c>
      <c r="AC42" s="770"/>
      <c r="AD42" s="102" t="s">
        <v>184</v>
      </c>
      <c r="AE42" s="768" t="s">
        <v>227</v>
      </c>
      <c r="AF42" s="770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1"/>
      <c r="AZ42" s="21"/>
      <c r="BA42" s="21"/>
      <c r="BB42" s="21"/>
      <c r="BC42" s="21"/>
      <c r="BD42" s="21"/>
      <c r="BE42" s="18"/>
      <c r="BF42" s="18"/>
    </row>
    <row r="43" spans="1:58" ht="15.75">
      <c r="A43" s="851"/>
      <c r="B43" s="769"/>
      <c r="C43" s="769"/>
      <c r="D43" s="769"/>
      <c r="E43" s="770"/>
      <c r="F43" s="37"/>
      <c r="G43" s="93">
        <v>4</v>
      </c>
      <c r="H43" s="98" t="s">
        <v>204</v>
      </c>
      <c r="I43" s="59" t="s">
        <v>228</v>
      </c>
      <c r="J43" s="103" t="s">
        <v>228</v>
      </c>
      <c r="K43" s="104" t="s">
        <v>229</v>
      </c>
      <c r="L43" s="851"/>
      <c r="M43" s="770"/>
      <c r="N43" s="100">
        <v>3</v>
      </c>
      <c r="O43" s="101" t="s">
        <v>184</v>
      </c>
      <c r="P43" s="768" t="s">
        <v>230</v>
      </c>
      <c r="Q43" s="770"/>
      <c r="R43" s="101" t="s">
        <v>231</v>
      </c>
      <c r="S43" s="768" t="s">
        <v>232</v>
      </c>
      <c r="T43" s="770"/>
      <c r="U43" s="102" t="s">
        <v>231</v>
      </c>
      <c r="V43" s="771" t="s">
        <v>233</v>
      </c>
      <c r="W43" s="769"/>
      <c r="X43" s="102" t="s">
        <v>231</v>
      </c>
      <c r="Y43" s="768" t="s">
        <v>234</v>
      </c>
      <c r="Z43" s="769"/>
      <c r="AA43" s="102" t="s">
        <v>228</v>
      </c>
      <c r="AB43" s="768" t="s">
        <v>235</v>
      </c>
      <c r="AC43" s="770"/>
      <c r="AD43" s="102" t="s">
        <v>184</v>
      </c>
      <c r="AE43" s="768" t="s">
        <v>236</v>
      </c>
      <c r="AF43" s="770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1"/>
      <c r="AZ43" s="21"/>
      <c r="BA43" s="21"/>
      <c r="BB43" s="21"/>
      <c r="BC43" s="21"/>
      <c r="BD43" s="21"/>
      <c r="BE43" s="18"/>
      <c r="BF43" s="18"/>
    </row>
    <row r="44" spans="1:58" ht="15.75">
      <c r="A44" s="851"/>
      <c r="B44" s="769"/>
      <c r="C44" s="769"/>
      <c r="D44" s="769"/>
      <c r="E44" s="770"/>
      <c r="F44" s="37"/>
      <c r="G44" s="93">
        <v>5</v>
      </c>
      <c r="H44" s="98" t="s">
        <v>205</v>
      </c>
      <c r="I44" s="59" t="s">
        <v>231</v>
      </c>
      <c r="J44" s="103" t="s">
        <v>231</v>
      </c>
      <c r="K44" s="49" t="s">
        <v>237</v>
      </c>
      <c r="L44" s="851"/>
      <c r="M44" s="770"/>
      <c r="N44" s="100">
        <v>4</v>
      </c>
      <c r="O44" s="101" t="s">
        <v>184</v>
      </c>
      <c r="P44" s="768" t="s">
        <v>238</v>
      </c>
      <c r="Q44" s="770"/>
      <c r="R44" s="101" t="s">
        <v>103</v>
      </c>
      <c r="S44" s="768" t="s">
        <v>204</v>
      </c>
      <c r="T44" s="770"/>
      <c r="U44" s="102" t="s">
        <v>103</v>
      </c>
      <c r="V44" s="771" t="s">
        <v>239</v>
      </c>
      <c r="W44" s="769"/>
      <c r="X44" s="102"/>
      <c r="Y44" s="768"/>
      <c r="Z44" s="770"/>
      <c r="AA44" s="102" t="s">
        <v>231</v>
      </c>
      <c r="AB44" s="768" t="s">
        <v>240</v>
      </c>
      <c r="AC44" s="770"/>
      <c r="AD44" s="102" t="s">
        <v>184</v>
      </c>
      <c r="AE44" s="768" t="s">
        <v>241</v>
      </c>
      <c r="AF44" s="770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1"/>
      <c r="AZ44" s="21"/>
      <c r="BA44" s="21"/>
      <c r="BB44" s="21"/>
      <c r="BC44" s="21"/>
      <c r="BD44" s="21"/>
      <c r="BE44" s="18"/>
      <c r="BF44" s="18"/>
    </row>
    <row r="45" spans="1:58" ht="15.75">
      <c r="A45" s="851"/>
      <c r="B45" s="769"/>
      <c r="C45" s="769"/>
      <c r="D45" s="769"/>
      <c r="E45" s="770"/>
      <c r="F45" s="37"/>
      <c r="G45" s="93">
        <v>6</v>
      </c>
      <c r="H45" s="94" t="s">
        <v>206</v>
      </c>
      <c r="I45" s="59" t="s">
        <v>103</v>
      </c>
      <c r="J45" s="103" t="s">
        <v>231</v>
      </c>
      <c r="K45" s="49" t="s">
        <v>242</v>
      </c>
      <c r="L45" s="851"/>
      <c r="M45" s="770"/>
      <c r="N45" s="100">
        <v>5</v>
      </c>
      <c r="O45" s="101" t="s">
        <v>228</v>
      </c>
      <c r="P45" s="768" t="s">
        <v>243</v>
      </c>
      <c r="Q45" s="770"/>
      <c r="R45" s="101"/>
      <c r="S45" s="768"/>
      <c r="T45" s="770"/>
      <c r="U45" s="102"/>
      <c r="V45" s="768"/>
      <c r="W45" s="769"/>
      <c r="X45" s="102"/>
      <c r="Y45" s="768"/>
      <c r="Z45" s="770"/>
      <c r="AA45" s="102" t="s">
        <v>103</v>
      </c>
      <c r="AB45" s="768" t="s">
        <v>244</v>
      </c>
      <c r="AC45" s="770"/>
      <c r="AD45" s="102" t="s">
        <v>184</v>
      </c>
      <c r="AE45" s="768" t="s">
        <v>245</v>
      </c>
      <c r="AF45" s="770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1"/>
      <c r="AZ45" s="21"/>
      <c r="BA45" s="21"/>
      <c r="BB45" s="21"/>
      <c r="BC45" s="21"/>
      <c r="BD45" s="21"/>
      <c r="BE45" s="18"/>
      <c r="BF45" s="18"/>
    </row>
    <row r="46" spans="1:58" ht="15.75">
      <c r="A46" s="851"/>
      <c r="B46" s="769"/>
      <c r="C46" s="769"/>
      <c r="D46" s="769"/>
      <c r="E46" s="770"/>
      <c r="F46" s="37"/>
      <c r="G46" s="93">
        <v>7</v>
      </c>
      <c r="H46" s="98" t="s">
        <v>207</v>
      </c>
      <c r="I46" s="59"/>
      <c r="J46" s="103" t="s">
        <v>184</v>
      </c>
      <c r="K46" s="104" t="s">
        <v>246</v>
      </c>
      <c r="L46" s="851"/>
      <c r="M46" s="770"/>
      <c r="N46" s="100">
        <v>6</v>
      </c>
      <c r="O46" s="101" t="s">
        <v>231</v>
      </c>
      <c r="P46" s="768" t="s">
        <v>237</v>
      </c>
      <c r="Q46" s="770"/>
      <c r="R46" s="101"/>
      <c r="S46" s="768"/>
      <c r="T46" s="770"/>
      <c r="U46" s="102"/>
      <c r="V46" s="768"/>
      <c r="W46" s="769"/>
      <c r="X46" s="102"/>
      <c r="Y46" s="768"/>
      <c r="Z46" s="770"/>
      <c r="AA46" s="102" t="s">
        <v>103</v>
      </c>
      <c r="AB46" s="768" t="s">
        <v>247</v>
      </c>
      <c r="AC46" s="770"/>
      <c r="AD46" s="102" t="s">
        <v>184</v>
      </c>
      <c r="AE46" s="768" t="s">
        <v>248</v>
      </c>
      <c r="AF46" s="770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1"/>
      <c r="AZ46" s="21"/>
      <c r="BA46" s="21"/>
      <c r="BB46" s="21"/>
      <c r="BC46" s="21"/>
      <c r="BD46" s="21"/>
      <c r="BE46" s="18"/>
      <c r="BF46" s="18"/>
    </row>
    <row r="47" spans="1:58" ht="15.75">
      <c r="A47" s="851"/>
      <c r="B47" s="769"/>
      <c r="C47" s="769"/>
      <c r="D47" s="769"/>
      <c r="E47" s="770"/>
      <c r="F47" s="37"/>
      <c r="G47" s="93">
        <v>8</v>
      </c>
      <c r="H47" s="71" t="s">
        <v>208</v>
      </c>
      <c r="I47" s="59"/>
      <c r="J47" s="103" t="s">
        <v>184</v>
      </c>
      <c r="K47" s="104" t="s">
        <v>249</v>
      </c>
      <c r="L47" s="851"/>
      <c r="M47" s="770"/>
      <c r="N47" s="100">
        <v>7</v>
      </c>
      <c r="O47" s="101" t="s">
        <v>231</v>
      </c>
      <c r="P47" s="768" t="s">
        <v>242</v>
      </c>
      <c r="Q47" s="770"/>
      <c r="R47" s="101"/>
      <c r="S47" s="768"/>
      <c r="T47" s="770"/>
      <c r="U47" s="102"/>
      <c r="V47" s="768"/>
      <c r="W47" s="769"/>
      <c r="X47" s="102"/>
      <c r="Y47" s="768"/>
      <c r="Z47" s="770"/>
      <c r="AA47" s="102" t="s">
        <v>103</v>
      </c>
      <c r="AB47" s="768" t="s">
        <v>250</v>
      </c>
      <c r="AC47" s="770"/>
      <c r="AD47" s="102" t="s">
        <v>184</v>
      </c>
      <c r="AE47" s="768" t="s">
        <v>251</v>
      </c>
      <c r="AF47" s="770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1"/>
      <c r="AZ47" s="21"/>
      <c r="BA47" s="21"/>
      <c r="BB47" s="21"/>
      <c r="BC47" s="21"/>
      <c r="BD47" s="21"/>
      <c r="BE47" s="18"/>
      <c r="BF47" s="18"/>
    </row>
    <row r="48" spans="1:58" ht="15.75">
      <c r="A48" s="851"/>
      <c r="B48" s="769"/>
      <c r="C48" s="769"/>
      <c r="D48" s="769"/>
      <c r="E48" s="770"/>
      <c r="F48" s="37"/>
      <c r="G48" s="93">
        <v>9</v>
      </c>
      <c r="H48" s="98"/>
      <c r="I48" s="59"/>
      <c r="J48" s="103" t="s">
        <v>184</v>
      </c>
      <c r="K48" s="104" t="s">
        <v>252</v>
      </c>
      <c r="L48" s="851"/>
      <c r="M48" s="770"/>
      <c r="N48" s="100">
        <v>8</v>
      </c>
      <c r="O48" s="101" t="s">
        <v>103</v>
      </c>
      <c r="P48" s="768" t="s">
        <v>189</v>
      </c>
      <c r="Q48" s="770"/>
      <c r="R48" s="101"/>
      <c r="S48" s="768"/>
      <c r="T48" s="770"/>
      <c r="U48" s="102"/>
      <c r="V48" s="768"/>
      <c r="W48" s="769"/>
      <c r="X48" s="102"/>
      <c r="Y48" s="768"/>
      <c r="Z48" s="770"/>
      <c r="AA48" s="102"/>
      <c r="AB48" s="18"/>
      <c r="AC48" s="18"/>
      <c r="AD48" s="102" t="s">
        <v>184</v>
      </c>
      <c r="AE48" s="768" t="s">
        <v>253</v>
      </c>
      <c r="AF48" s="770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21"/>
      <c r="AZ48" s="21"/>
      <c r="BA48" s="21"/>
      <c r="BB48" s="21"/>
      <c r="BC48" s="21"/>
      <c r="BD48" s="21"/>
      <c r="BE48" s="18"/>
      <c r="BF48" s="18"/>
    </row>
    <row r="49" spans="1:58" ht="15.75">
      <c r="A49" s="851"/>
      <c r="B49" s="769"/>
      <c r="C49" s="769"/>
      <c r="D49" s="769"/>
      <c r="E49" s="770"/>
      <c r="F49" s="37"/>
      <c r="G49" s="93">
        <v>10</v>
      </c>
      <c r="H49" s="98"/>
      <c r="I49" s="59"/>
      <c r="J49" s="105" t="s">
        <v>184</v>
      </c>
      <c r="K49" s="106" t="s">
        <v>254</v>
      </c>
      <c r="L49" s="851"/>
      <c r="M49" s="770"/>
      <c r="N49" s="100">
        <v>9</v>
      </c>
      <c r="O49" s="101"/>
      <c r="P49" s="768"/>
      <c r="Q49" s="770"/>
      <c r="R49" s="101"/>
      <c r="S49" s="768"/>
      <c r="T49" s="770"/>
      <c r="U49" s="102"/>
      <c r="V49" s="768"/>
      <c r="W49" s="769"/>
      <c r="X49" s="102"/>
      <c r="Y49" s="768"/>
      <c r="Z49" s="770"/>
      <c r="AA49" s="102"/>
      <c r="AB49" s="18"/>
      <c r="AC49" s="18"/>
      <c r="AD49" s="102"/>
      <c r="AE49" s="768"/>
      <c r="AF49" s="770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21"/>
      <c r="AZ49" s="21"/>
      <c r="BA49" s="21"/>
      <c r="BB49" s="21"/>
      <c r="BC49" s="21"/>
      <c r="BD49" s="21"/>
      <c r="BE49" s="18"/>
      <c r="BF49" s="18"/>
    </row>
    <row r="50" spans="1:58" ht="15.75">
      <c r="A50" s="851"/>
      <c r="B50" s="769"/>
      <c r="C50" s="769"/>
      <c r="D50" s="769"/>
      <c r="E50" s="770"/>
      <c r="F50" s="37"/>
      <c r="G50" s="93">
        <v>11</v>
      </c>
      <c r="H50" s="98"/>
      <c r="I50" s="59"/>
      <c r="J50" s="105" t="s">
        <v>184</v>
      </c>
      <c r="K50" s="106" t="s">
        <v>255</v>
      </c>
      <c r="L50" s="851"/>
      <c r="M50" s="770"/>
      <c r="N50" s="100">
        <v>10</v>
      </c>
      <c r="O50" s="101"/>
      <c r="P50" s="768"/>
      <c r="Q50" s="770"/>
      <c r="R50" s="101"/>
      <c r="S50" s="768"/>
      <c r="T50" s="770"/>
      <c r="U50" s="102"/>
      <c r="V50" s="768"/>
      <c r="W50" s="769"/>
      <c r="X50" s="102"/>
      <c r="Y50" s="768"/>
      <c r="Z50" s="770"/>
      <c r="AA50" s="102"/>
      <c r="AB50" s="768"/>
      <c r="AC50" s="770"/>
      <c r="AD50" s="102"/>
      <c r="AE50" s="768"/>
      <c r="AF50" s="770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21"/>
      <c r="AZ50" s="21"/>
      <c r="BA50" s="21"/>
      <c r="BB50" s="21"/>
      <c r="BC50" s="21"/>
      <c r="BD50" s="21"/>
      <c r="BE50" s="18"/>
      <c r="BF50" s="18"/>
    </row>
    <row r="51" spans="1:58" ht="15.75">
      <c r="A51" s="851"/>
      <c r="B51" s="769"/>
      <c r="C51" s="769"/>
      <c r="D51" s="769"/>
      <c r="E51" s="770"/>
      <c r="F51" s="37"/>
      <c r="G51" s="93">
        <v>12</v>
      </c>
      <c r="H51" s="98"/>
      <c r="I51" s="59"/>
      <c r="J51" s="105" t="s">
        <v>231</v>
      </c>
      <c r="K51" s="106" t="s">
        <v>256</v>
      </c>
      <c r="L51" s="851"/>
      <c r="M51" s="770"/>
      <c r="N51" s="107"/>
      <c r="O51" s="108" t="s">
        <v>150</v>
      </c>
      <c r="P51" s="775" t="s">
        <v>257</v>
      </c>
      <c r="Q51" s="774"/>
      <c r="R51" s="109" t="s">
        <v>150</v>
      </c>
      <c r="S51" s="775" t="s">
        <v>257</v>
      </c>
      <c r="T51" s="774"/>
      <c r="U51" s="109" t="s">
        <v>150</v>
      </c>
      <c r="V51" s="775" t="s">
        <v>257</v>
      </c>
      <c r="W51" s="767"/>
      <c r="X51" s="109" t="s">
        <v>150</v>
      </c>
      <c r="Y51" s="775" t="s">
        <v>257</v>
      </c>
      <c r="Z51" s="774"/>
      <c r="AA51" s="109" t="s">
        <v>150</v>
      </c>
      <c r="AB51" s="775" t="s">
        <v>257</v>
      </c>
      <c r="AC51" s="774"/>
      <c r="AD51" s="109" t="s">
        <v>150</v>
      </c>
      <c r="AE51" s="775" t="s">
        <v>257</v>
      </c>
      <c r="AF51" s="774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21"/>
      <c r="AZ51" s="21"/>
      <c r="BA51" s="21"/>
      <c r="BB51" s="21"/>
      <c r="BC51" s="21"/>
      <c r="BD51" s="21"/>
      <c r="BE51" s="18"/>
      <c r="BF51" s="18"/>
    </row>
    <row r="52" spans="1:58" ht="15.75">
      <c r="A52" s="851"/>
      <c r="B52" s="769"/>
      <c r="C52" s="769"/>
      <c r="D52" s="769"/>
      <c r="E52" s="770"/>
      <c r="F52" s="37"/>
      <c r="G52" s="93">
        <v>13</v>
      </c>
      <c r="H52" s="98"/>
      <c r="I52" s="59"/>
      <c r="J52" s="105" t="s">
        <v>184</v>
      </c>
      <c r="K52" s="106" t="s">
        <v>258</v>
      </c>
      <c r="L52" s="851"/>
      <c r="M52" s="770"/>
      <c r="N52" s="110">
        <v>1</v>
      </c>
      <c r="O52" s="876" t="s">
        <v>184</v>
      </c>
      <c r="P52" s="768" t="s">
        <v>215</v>
      </c>
      <c r="Q52" s="770"/>
      <c r="R52" s="776" t="s">
        <v>184</v>
      </c>
      <c r="S52" s="768" t="s">
        <v>216</v>
      </c>
      <c r="T52" s="770"/>
      <c r="U52" s="776" t="s">
        <v>184</v>
      </c>
      <c r="V52" s="768" t="s">
        <v>217</v>
      </c>
      <c r="W52" s="769"/>
      <c r="X52" s="776" t="s">
        <v>184</v>
      </c>
      <c r="Y52" s="768" t="s">
        <v>218</v>
      </c>
      <c r="Z52" s="770"/>
      <c r="AA52" s="776" t="s">
        <v>184</v>
      </c>
      <c r="AB52" s="768" t="s">
        <v>219</v>
      </c>
      <c r="AC52" s="770"/>
      <c r="AD52" s="776" t="s">
        <v>184</v>
      </c>
      <c r="AE52" s="779" t="s">
        <v>259</v>
      </c>
      <c r="AF52" s="770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21"/>
      <c r="AZ52" s="21"/>
      <c r="BA52" s="21"/>
      <c r="BB52" s="21"/>
      <c r="BC52" s="21"/>
      <c r="BD52" s="21"/>
      <c r="BE52" s="18"/>
      <c r="BF52" s="18"/>
    </row>
    <row r="53" spans="1:58" ht="15.75">
      <c r="A53" s="851"/>
      <c r="B53" s="769"/>
      <c r="C53" s="769"/>
      <c r="D53" s="769"/>
      <c r="E53" s="770"/>
      <c r="F53" s="37"/>
      <c r="G53" s="93">
        <v>14</v>
      </c>
      <c r="H53" s="98"/>
      <c r="I53" s="59"/>
      <c r="J53" s="111"/>
      <c r="K53" s="112"/>
      <c r="L53" s="851"/>
      <c r="M53" s="770"/>
      <c r="N53" s="113">
        <v>2</v>
      </c>
      <c r="O53" s="851"/>
      <c r="P53" s="768" t="s">
        <v>222</v>
      </c>
      <c r="Q53" s="770"/>
      <c r="R53" s="777"/>
      <c r="S53" s="768" t="s">
        <v>223</v>
      </c>
      <c r="T53" s="770"/>
      <c r="U53" s="777"/>
      <c r="V53" s="771" t="s">
        <v>224</v>
      </c>
      <c r="W53" s="769"/>
      <c r="X53" s="777"/>
      <c r="Y53" s="768" t="s">
        <v>225</v>
      </c>
      <c r="Z53" s="770"/>
      <c r="AA53" s="777"/>
      <c r="AB53" s="768" t="s">
        <v>226</v>
      </c>
      <c r="AC53" s="770"/>
      <c r="AD53" s="777"/>
      <c r="AE53" s="779" t="s">
        <v>260</v>
      </c>
      <c r="AF53" s="770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21"/>
      <c r="AZ53" s="21"/>
      <c r="BA53" s="21"/>
      <c r="BB53" s="21"/>
      <c r="BC53" s="21"/>
      <c r="BD53" s="21"/>
      <c r="BE53" s="18"/>
      <c r="BF53" s="18"/>
    </row>
    <row r="54" spans="1:58" ht="15.75">
      <c r="A54" s="851"/>
      <c r="B54" s="769"/>
      <c r="C54" s="769"/>
      <c r="D54" s="769"/>
      <c r="E54" s="770"/>
      <c r="F54" s="37"/>
      <c r="G54" s="93">
        <v>15</v>
      </c>
      <c r="H54" s="98"/>
      <c r="I54" s="59"/>
      <c r="J54" s="111"/>
      <c r="K54" s="112"/>
      <c r="L54" s="851"/>
      <c r="M54" s="770"/>
      <c r="N54" s="113">
        <v>3</v>
      </c>
      <c r="O54" s="851"/>
      <c r="P54" s="768" t="s">
        <v>261</v>
      </c>
      <c r="Q54" s="770"/>
      <c r="R54" s="114" t="s">
        <v>231</v>
      </c>
      <c r="S54" s="768" t="s">
        <v>232</v>
      </c>
      <c r="T54" s="770"/>
      <c r="U54" s="114" t="s">
        <v>231</v>
      </c>
      <c r="V54" s="771" t="s">
        <v>233</v>
      </c>
      <c r="W54" s="769"/>
      <c r="X54" s="114" t="s">
        <v>231</v>
      </c>
      <c r="Y54" s="768" t="s">
        <v>234</v>
      </c>
      <c r="Z54" s="770"/>
      <c r="AA54" s="778" t="s">
        <v>228</v>
      </c>
      <c r="AB54" s="768" t="s">
        <v>235</v>
      </c>
      <c r="AC54" s="770"/>
      <c r="AD54" s="777"/>
      <c r="AE54" s="779" t="s">
        <v>262</v>
      </c>
      <c r="AF54" s="770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21"/>
      <c r="AZ54" s="21"/>
      <c r="BA54" s="21"/>
      <c r="BB54" s="21"/>
      <c r="BC54" s="21"/>
      <c r="BD54" s="21"/>
      <c r="BE54" s="18"/>
      <c r="BF54" s="18"/>
    </row>
    <row r="55" spans="1:58" ht="15.75">
      <c r="A55" s="851"/>
      <c r="B55" s="769"/>
      <c r="C55" s="769"/>
      <c r="D55" s="769"/>
      <c r="E55" s="770"/>
      <c r="F55" s="37"/>
      <c r="G55" s="93">
        <v>16</v>
      </c>
      <c r="H55" s="98"/>
      <c r="I55" s="59"/>
      <c r="J55" s="111"/>
      <c r="K55" s="112"/>
      <c r="L55" s="851"/>
      <c r="M55" s="770"/>
      <c r="N55" s="113">
        <v>4</v>
      </c>
      <c r="O55" s="851"/>
      <c r="P55" s="768" t="s">
        <v>263</v>
      </c>
      <c r="Q55" s="770"/>
      <c r="R55" s="115" t="s">
        <v>103</v>
      </c>
      <c r="S55" s="768" t="s">
        <v>204</v>
      </c>
      <c r="T55" s="770"/>
      <c r="U55" s="115" t="s">
        <v>103</v>
      </c>
      <c r="V55" s="771" t="s">
        <v>239</v>
      </c>
      <c r="W55" s="769"/>
      <c r="X55" s="69"/>
      <c r="Y55" s="768"/>
      <c r="Z55" s="770"/>
      <c r="AA55" s="769"/>
      <c r="AB55" s="768" t="s">
        <v>264</v>
      </c>
      <c r="AC55" s="770"/>
      <c r="AD55" s="777"/>
      <c r="AE55" s="779" t="s">
        <v>265</v>
      </c>
      <c r="AF55" s="770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21"/>
      <c r="AZ55" s="21"/>
      <c r="BA55" s="21"/>
      <c r="BB55" s="21"/>
      <c r="BC55" s="21"/>
      <c r="BD55" s="21"/>
      <c r="BE55" s="18"/>
      <c r="BF55" s="18"/>
    </row>
    <row r="56" spans="1:58" ht="15.75">
      <c r="A56" s="851"/>
      <c r="B56" s="769"/>
      <c r="C56" s="769"/>
      <c r="D56" s="769"/>
      <c r="E56" s="770"/>
      <c r="F56" s="37"/>
      <c r="G56" s="93">
        <v>17</v>
      </c>
      <c r="H56" s="98"/>
      <c r="I56" s="59"/>
      <c r="J56" s="111"/>
      <c r="K56" s="112"/>
      <c r="L56" s="851"/>
      <c r="M56" s="770"/>
      <c r="N56" s="113">
        <v>5</v>
      </c>
      <c r="O56" s="851"/>
      <c r="P56" s="768" t="s">
        <v>266</v>
      </c>
      <c r="Q56" s="770"/>
      <c r="R56" s="116"/>
      <c r="S56" s="768"/>
      <c r="T56" s="770"/>
      <c r="U56" s="116"/>
      <c r="V56" s="768"/>
      <c r="W56" s="769"/>
      <c r="X56" s="69"/>
      <c r="Y56" s="768"/>
      <c r="Z56" s="770"/>
      <c r="AA56" s="114" t="s">
        <v>231</v>
      </c>
      <c r="AB56" s="768" t="s">
        <v>240</v>
      </c>
      <c r="AC56" s="770"/>
      <c r="AD56" s="777"/>
      <c r="AE56" s="768" t="s">
        <v>220</v>
      </c>
      <c r="AF56" s="770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21"/>
      <c r="AZ56" s="21"/>
      <c r="BA56" s="21"/>
      <c r="BB56" s="21"/>
      <c r="BC56" s="21"/>
      <c r="BD56" s="21"/>
      <c r="BE56" s="18"/>
      <c r="BF56" s="18"/>
    </row>
    <row r="57" spans="1:58" ht="15.75">
      <c r="A57" s="851"/>
      <c r="B57" s="769"/>
      <c r="C57" s="769"/>
      <c r="D57" s="769"/>
      <c r="E57" s="770"/>
      <c r="F57" s="37"/>
      <c r="G57" s="93">
        <v>18</v>
      </c>
      <c r="H57" s="98"/>
      <c r="I57" s="59"/>
      <c r="J57" s="111"/>
      <c r="K57" s="112"/>
      <c r="L57" s="851"/>
      <c r="M57" s="770"/>
      <c r="N57" s="113">
        <v>6</v>
      </c>
      <c r="O57" s="851"/>
      <c r="P57" s="768" t="s">
        <v>267</v>
      </c>
      <c r="Q57" s="770"/>
      <c r="R57" s="116"/>
      <c r="S57" s="768"/>
      <c r="T57" s="770"/>
      <c r="U57" s="116"/>
      <c r="V57" s="768"/>
      <c r="W57" s="769"/>
      <c r="X57" s="69"/>
      <c r="Y57" s="768"/>
      <c r="Z57" s="770"/>
      <c r="AA57" s="115" t="s">
        <v>103</v>
      </c>
      <c r="AB57" s="768" t="s">
        <v>244</v>
      </c>
      <c r="AC57" s="770"/>
      <c r="AD57" s="777"/>
      <c r="AE57" s="768" t="s">
        <v>227</v>
      </c>
      <c r="AF57" s="770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21"/>
      <c r="AZ57" s="21"/>
      <c r="BA57" s="21"/>
      <c r="BB57" s="21"/>
      <c r="BC57" s="21"/>
      <c r="BD57" s="21"/>
      <c r="BE57" s="18"/>
      <c r="BF57" s="18"/>
    </row>
    <row r="58" spans="1:58" ht="15.75">
      <c r="A58" s="851"/>
      <c r="B58" s="769"/>
      <c r="C58" s="769"/>
      <c r="D58" s="769"/>
      <c r="E58" s="770"/>
      <c r="F58" s="37"/>
      <c r="G58" s="93">
        <v>19</v>
      </c>
      <c r="H58" s="98"/>
      <c r="I58" s="59"/>
      <c r="J58" s="111"/>
      <c r="K58" s="112"/>
      <c r="L58" s="851"/>
      <c r="M58" s="770"/>
      <c r="N58" s="113">
        <v>7</v>
      </c>
      <c r="O58" s="851"/>
      <c r="P58" s="768" t="s">
        <v>268</v>
      </c>
      <c r="Q58" s="770"/>
      <c r="R58" s="116"/>
      <c r="S58" s="768"/>
      <c r="T58" s="770"/>
      <c r="U58" s="116"/>
      <c r="V58" s="768"/>
      <c r="W58" s="769"/>
      <c r="X58" s="69"/>
      <c r="Y58" s="768"/>
      <c r="Z58" s="770"/>
      <c r="AA58" s="115" t="s">
        <v>103</v>
      </c>
      <c r="AB58" s="768" t="s">
        <v>247</v>
      </c>
      <c r="AC58" s="770"/>
      <c r="AD58" s="777"/>
      <c r="AE58" s="768" t="s">
        <v>269</v>
      </c>
      <c r="AF58" s="770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21"/>
      <c r="AZ58" s="21"/>
      <c r="BA58" s="21"/>
      <c r="BB58" s="21"/>
      <c r="BC58" s="21"/>
      <c r="BD58" s="21"/>
      <c r="BE58" s="18"/>
      <c r="BF58" s="18"/>
    </row>
    <row r="59" spans="1:58" ht="15.75">
      <c r="A59" s="851"/>
      <c r="B59" s="769"/>
      <c r="C59" s="769"/>
      <c r="D59" s="769"/>
      <c r="E59" s="770"/>
      <c r="F59" s="37"/>
      <c r="G59" s="93"/>
      <c r="H59" s="94"/>
      <c r="I59" s="59"/>
      <c r="J59" s="111"/>
      <c r="K59" s="112"/>
      <c r="L59" s="851"/>
      <c r="M59" s="770"/>
      <c r="N59" s="113">
        <v>8</v>
      </c>
      <c r="O59" s="851"/>
      <c r="P59" s="768" t="s">
        <v>270</v>
      </c>
      <c r="Q59" s="770"/>
      <c r="R59" s="116"/>
      <c r="S59" s="768"/>
      <c r="T59" s="770"/>
      <c r="U59" s="116"/>
      <c r="V59" s="768"/>
      <c r="W59" s="769"/>
      <c r="X59" s="69"/>
      <c r="Y59" s="768"/>
      <c r="Z59" s="770"/>
      <c r="AA59" s="115" t="s">
        <v>103</v>
      </c>
      <c r="AB59" s="768" t="s">
        <v>250</v>
      </c>
      <c r="AC59" s="770"/>
      <c r="AD59" s="777"/>
      <c r="AE59" s="768" t="s">
        <v>236</v>
      </c>
      <c r="AF59" s="770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21"/>
      <c r="AZ59" s="21"/>
      <c r="BA59" s="21"/>
      <c r="BB59" s="21"/>
      <c r="BC59" s="21"/>
      <c r="BD59" s="21"/>
      <c r="BE59" s="18"/>
      <c r="BF59" s="18"/>
    </row>
    <row r="60" spans="1:58" ht="15.75">
      <c r="A60" s="851"/>
      <c r="B60" s="769"/>
      <c r="C60" s="769"/>
      <c r="D60" s="769"/>
      <c r="E60" s="770"/>
      <c r="F60" s="37"/>
      <c r="G60" s="93"/>
      <c r="H60" s="98"/>
      <c r="I60" s="59"/>
      <c r="J60" s="111"/>
      <c r="K60" s="112"/>
      <c r="L60" s="851"/>
      <c r="M60" s="770"/>
      <c r="N60" s="113">
        <v>9</v>
      </c>
      <c r="O60" s="851"/>
      <c r="P60" s="768" t="s">
        <v>271</v>
      </c>
      <c r="Q60" s="770"/>
      <c r="R60" s="116"/>
      <c r="S60" s="768"/>
      <c r="T60" s="770"/>
      <c r="U60" s="116"/>
      <c r="V60" s="768"/>
      <c r="W60" s="769"/>
      <c r="X60" s="69"/>
      <c r="Y60" s="768"/>
      <c r="Z60" s="770"/>
      <c r="AA60" s="115" t="s">
        <v>103</v>
      </c>
      <c r="AB60" s="768" t="s">
        <v>272</v>
      </c>
      <c r="AC60" s="770"/>
      <c r="AD60" s="777"/>
      <c r="AE60" s="768" t="s">
        <v>241</v>
      </c>
      <c r="AF60" s="770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21"/>
      <c r="AZ60" s="21"/>
      <c r="BA60" s="21"/>
      <c r="BB60" s="21"/>
      <c r="BC60" s="21"/>
      <c r="BD60" s="21"/>
      <c r="BE60" s="18"/>
      <c r="BF60" s="18"/>
    </row>
    <row r="61" spans="1:58" ht="15.75">
      <c r="A61" s="851"/>
      <c r="B61" s="769"/>
      <c r="C61" s="769"/>
      <c r="D61" s="769"/>
      <c r="E61" s="770"/>
      <c r="F61" s="37"/>
      <c r="G61" s="93"/>
      <c r="H61" s="98"/>
      <c r="I61" s="59"/>
      <c r="J61" s="111"/>
      <c r="K61" s="112"/>
      <c r="L61" s="851"/>
      <c r="M61" s="770"/>
      <c r="N61" s="113">
        <v>10</v>
      </c>
      <c r="O61" s="851"/>
      <c r="P61" s="768" t="s">
        <v>273</v>
      </c>
      <c r="Q61" s="770"/>
      <c r="R61" s="69"/>
      <c r="S61" s="768"/>
      <c r="T61" s="770"/>
      <c r="U61" s="69"/>
      <c r="V61" s="768"/>
      <c r="W61" s="769"/>
      <c r="X61" s="69"/>
      <c r="Y61" s="768"/>
      <c r="Z61" s="770"/>
      <c r="AA61" s="115" t="s">
        <v>103</v>
      </c>
      <c r="AB61" s="768" t="s">
        <v>274</v>
      </c>
      <c r="AC61" s="770"/>
      <c r="AD61" s="777"/>
      <c r="AE61" s="768" t="s">
        <v>245</v>
      </c>
      <c r="AF61" s="770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21"/>
      <c r="AZ61" s="21"/>
      <c r="BA61" s="21"/>
      <c r="BB61" s="21"/>
      <c r="BC61" s="21"/>
      <c r="BD61" s="21"/>
      <c r="BE61" s="18"/>
      <c r="BF61" s="18"/>
    </row>
    <row r="62" spans="1:58" ht="15.75">
      <c r="A62" s="851"/>
      <c r="B62" s="769"/>
      <c r="C62" s="769"/>
      <c r="D62" s="769"/>
      <c r="E62" s="770"/>
      <c r="F62" s="37"/>
      <c r="G62" s="93"/>
      <c r="H62" s="94"/>
      <c r="I62" s="59"/>
      <c r="J62" s="111"/>
      <c r="K62" s="112"/>
      <c r="L62" s="851"/>
      <c r="M62" s="770"/>
      <c r="N62" s="113">
        <v>11</v>
      </c>
      <c r="O62" s="851"/>
      <c r="P62" s="768"/>
      <c r="Q62" s="770"/>
      <c r="R62" s="69"/>
      <c r="S62" s="768"/>
      <c r="T62" s="770"/>
      <c r="U62" s="69"/>
      <c r="V62" s="768"/>
      <c r="W62" s="769"/>
      <c r="X62" s="69"/>
      <c r="Y62" s="768"/>
      <c r="Z62" s="770"/>
      <c r="AA62" s="115" t="s">
        <v>103</v>
      </c>
      <c r="AB62" s="768" t="s">
        <v>275</v>
      </c>
      <c r="AC62" s="770"/>
      <c r="AD62" s="777"/>
      <c r="AE62" s="768" t="s">
        <v>248</v>
      </c>
      <c r="AF62" s="770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21"/>
      <c r="AZ62" s="21"/>
      <c r="BA62" s="21"/>
      <c r="BB62" s="21"/>
      <c r="BC62" s="21"/>
      <c r="BD62" s="21"/>
      <c r="BE62" s="18"/>
      <c r="BF62" s="18"/>
    </row>
    <row r="63" spans="1:58" ht="15.75">
      <c r="A63" s="851"/>
      <c r="B63" s="769"/>
      <c r="C63" s="769"/>
      <c r="D63" s="769"/>
      <c r="E63" s="770"/>
      <c r="F63" s="37"/>
      <c r="G63" s="93"/>
      <c r="H63" s="98"/>
      <c r="I63" s="69"/>
      <c r="J63" s="111"/>
      <c r="K63" s="112"/>
      <c r="L63" s="851"/>
      <c r="M63" s="770"/>
      <c r="N63" s="113">
        <v>12</v>
      </c>
      <c r="O63" s="851"/>
      <c r="P63" s="768"/>
      <c r="Q63" s="770"/>
      <c r="R63" s="69"/>
      <c r="S63" s="768"/>
      <c r="T63" s="770"/>
      <c r="U63" s="69"/>
      <c r="V63" s="768"/>
      <c r="W63" s="769"/>
      <c r="X63" s="69"/>
      <c r="Y63" s="768"/>
      <c r="Z63" s="770"/>
      <c r="AA63" s="115" t="s">
        <v>103</v>
      </c>
      <c r="AB63" s="768" t="s">
        <v>276</v>
      </c>
      <c r="AC63" s="770"/>
      <c r="AD63" s="777"/>
      <c r="AE63" s="768" t="s">
        <v>251</v>
      </c>
      <c r="AF63" s="770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21"/>
      <c r="AZ63" s="21"/>
      <c r="BA63" s="21"/>
      <c r="BB63" s="21"/>
      <c r="BC63" s="21"/>
      <c r="BD63" s="21"/>
      <c r="BE63" s="18"/>
      <c r="BF63" s="18"/>
    </row>
    <row r="64" spans="1:58" ht="15.75">
      <c r="A64" s="851"/>
      <c r="B64" s="769"/>
      <c r="C64" s="769"/>
      <c r="D64" s="769"/>
      <c r="E64" s="770"/>
      <c r="F64" s="37"/>
      <c r="G64" s="93"/>
      <c r="H64" s="71"/>
      <c r="I64" s="69"/>
      <c r="J64" s="111"/>
      <c r="K64" s="112"/>
      <c r="L64" s="851"/>
      <c r="M64" s="770"/>
      <c r="N64" s="113">
        <v>1</v>
      </c>
      <c r="O64" s="778" t="s">
        <v>228</v>
      </c>
      <c r="P64" s="768" t="s">
        <v>243</v>
      </c>
      <c r="Q64" s="770"/>
      <c r="R64" s="69"/>
      <c r="S64" s="768"/>
      <c r="T64" s="770"/>
      <c r="U64" s="69"/>
      <c r="V64" s="768"/>
      <c r="W64" s="769"/>
      <c r="X64" s="69"/>
      <c r="Y64" s="768"/>
      <c r="Z64" s="770"/>
      <c r="AA64" s="115" t="s">
        <v>103</v>
      </c>
      <c r="AB64" s="768" t="s">
        <v>277</v>
      </c>
      <c r="AC64" s="770"/>
      <c r="AD64" s="777"/>
      <c r="AE64" s="768" t="s">
        <v>253</v>
      </c>
      <c r="AF64" s="770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21"/>
      <c r="AZ64" s="21"/>
      <c r="BA64" s="21"/>
      <c r="BB64" s="21"/>
      <c r="BC64" s="21"/>
      <c r="BD64" s="21"/>
      <c r="BE64" s="18"/>
      <c r="BF64" s="18"/>
    </row>
    <row r="65" spans="1:58" ht="15.75">
      <c r="A65" s="852"/>
      <c r="B65" s="858"/>
      <c r="C65" s="858"/>
      <c r="D65" s="858"/>
      <c r="E65" s="827"/>
      <c r="F65" s="37"/>
      <c r="G65" s="93"/>
      <c r="H65" s="21"/>
      <c r="I65" s="69"/>
      <c r="J65" s="111"/>
      <c r="K65" s="112"/>
      <c r="L65" s="851"/>
      <c r="M65" s="770"/>
      <c r="N65" s="113">
        <v>2</v>
      </c>
      <c r="O65" s="769"/>
      <c r="P65" s="768" t="s">
        <v>264</v>
      </c>
      <c r="Q65" s="770"/>
      <c r="R65" s="69"/>
      <c r="S65" s="768"/>
      <c r="T65" s="770"/>
      <c r="U65" s="69"/>
      <c r="V65" s="768"/>
      <c r="W65" s="769"/>
      <c r="X65" s="69"/>
      <c r="Y65" s="768"/>
      <c r="Z65" s="770"/>
      <c r="AA65" s="115" t="s">
        <v>103</v>
      </c>
      <c r="AB65" s="768" t="s">
        <v>278</v>
      </c>
      <c r="AC65" s="770"/>
      <c r="AD65" s="777"/>
      <c r="AE65" s="768" t="s">
        <v>279</v>
      </c>
      <c r="AF65" s="770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21"/>
      <c r="AZ65" s="21"/>
      <c r="BA65" s="21"/>
      <c r="BB65" s="21"/>
      <c r="BC65" s="21"/>
      <c r="BD65" s="21"/>
      <c r="BE65" s="18"/>
      <c r="BF65" s="18"/>
    </row>
    <row r="66" spans="1:58" ht="15.75">
      <c r="A66" s="79"/>
      <c r="B66" s="80"/>
      <c r="C66" s="80"/>
      <c r="D66" s="80"/>
      <c r="E66" s="80"/>
      <c r="F66" s="37"/>
      <c r="G66" s="93"/>
      <c r="H66" s="21"/>
      <c r="I66" s="69"/>
      <c r="J66" s="111"/>
      <c r="K66" s="112"/>
      <c r="L66" s="851"/>
      <c r="M66" s="770"/>
      <c r="N66" s="113">
        <v>3</v>
      </c>
      <c r="O66" s="769"/>
      <c r="P66" s="768" t="s">
        <v>280</v>
      </c>
      <c r="Q66" s="770"/>
      <c r="R66" s="69"/>
      <c r="S66" s="768"/>
      <c r="T66" s="770"/>
      <c r="U66" s="69"/>
      <c r="V66" s="768"/>
      <c r="W66" s="769"/>
      <c r="X66" s="69"/>
      <c r="Y66" s="768"/>
      <c r="Z66" s="770"/>
      <c r="AA66" s="117"/>
      <c r="AB66" s="768"/>
      <c r="AC66" s="770"/>
      <c r="AD66" s="777"/>
      <c r="AE66" s="768" t="s">
        <v>281</v>
      </c>
      <c r="AF66" s="770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21"/>
      <c r="AZ66" s="21"/>
      <c r="BA66" s="21"/>
      <c r="BB66" s="21"/>
      <c r="BC66" s="21"/>
      <c r="BD66" s="21"/>
      <c r="BE66" s="18"/>
      <c r="BF66" s="18"/>
    </row>
    <row r="67" spans="1:58" ht="15.75">
      <c r="A67" s="18"/>
      <c r="B67" s="18"/>
      <c r="C67" s="18"/>
      <c r="D67" s="80"/>
      <c r="E67" s="80"/>
      <c r="F67" s="37"/>
      <c r="G67" s="93"/>
      <c r="H67" s="21"/>
      <c r="I67" s="69"/>
      <c r="J67" s="111"/>
      <c r="K67" s="112"/>
      <c r="L67" s="851"/>
      <c r="M67" s="770"/>
      <c r="N67" s="113">
        <v>4</v>
      </c>
      <c r="O67" s="769"/>
      <c r="P67" s="768" t="s">
        <v>282</v>
      </c>
      <c r="Q67" s="770"/>
      <c r="R67" s="69"/>
      <c r="S67" s="768"/>
      <c r="T67" s="770"/>
      <c r="U67" s="69"/>
      <c r="V67" s="768"/>
      <c r="W67" s="769"/>
      <c r="X67" s="69"/>
      <c r="Y67" s="768"/>
      <c r="Z67" s="770"/>
      <c r="AA67" s="117"/>
      <c r="AB67" s="768"/>
      <c r="AC67" s="770"/>
      <c r="AD67" s="777"/>
      <c r="AE67" s="768"/>
      <c r="AF67" s="770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21"/>
      <c r="AZ67" s="21"/>
      <c r="BA67" s="21"/>
      <c r="BB67" s="21"/>
      <c r="BC67" s="21"/>
      <c r="BD67" s="21"/>
      <c r="BE67" s="18"/>
      <c r="BF67" s="18"/>
    </row>
    <row r="68" spans="1:58" ht="15.75">
      <c r="A68" s="18"/>
      <c r="B68" s="18"/>
      <c r="C68" s="18"/>
      <c r="D68" s="80"/>
      <c r="E68" s="80"/>
      <c r="F68" s="37"/>
      <c r="G68" s="93"/>
      <c r="H68" s="21"/>
      <c r="I68" s="69"/>
      <c r="J68" s="111"/>
      <c r="K68" s="112"/>
      <c r="L68" s="851"/>
      <c r="M68" s="770"/>
      <c r="N68" s="113">
        <v>5</v>
      </c>
      <c r="O68" s="769"/>
      <c r="P68" s="768" t="s">
        <v>283</v>
      </c>
      <c r="Q68" s="770"/>
      <c r="R68" s="69"/>
      <c r="S68" s="768"/>
      <c r="T68" s="770"/>
      <c r="U68" s="69"/>
      <c r="V68" s="768"/>
      <c r="W68" s="769"/>
      <c r="X68" s="69"/>
      <c r="Y68" s="768"/>
      <c r="Z68" s="770"/>
      <c r="AA68" s="117"/>
      <c r="AB68" s="768"/>
      <c r="AC68" s="770"/>
      <c r="AD68" s="777"/>
      <c r="AE68" s="768"/>
      <c r="AF68" s="770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21"/>
      <c r="AZ68" s="21"/>
      <c r="BA68" s="21"/>
      <c r="BB68" s="21"/>
      <c r="BC68" s="21"/>
      <c r="BD68" s="21"/>
      <c r="BE68" s="18"/>
      <c r="BF68" s="18"/>
    </row>
    <row r="69" spans="1:58" ht="15.75">
      <c r="A69" s="18"/>
      <c r="B69" s="118" t="s">
        <v>184</v>
      </c>
      <c r="C69" s="18"/>
      <c r="D69" s="80"/>
      <c r="E69" s="80"/>
      <c r="F69" s="37"/>
      <c r="G69" s="93"/>
      <c r="H69" s="21"/>
      <c r="I69" s="69"/>
      <c r="J69" s="111"/>
      <c r="K69" s="112"/>
      <c r="L69" s="851"/>
      <c r="M69" s="770"/>
      <c r="N69" s="113">
        <v>6</v>
      </c>
      <c r="O69" s="769"/>
      <c r="P69" s="768" t="s">
        <v>284</v>
      </c>
      <c r="Q69" s="770"/>
      <c r="R69" s="69"/>
      <c r="S69" s="768"/>
      <c r="T69" s="770"/>
      <c r="U69" s="69"/>
      <c r="V69" s="768"/>
      <c r="W69" s="769"/>
      <c r="X69" s="69"/>
      <c r="Y69" s="768"/>
      <c r="Z69" s="770"/>
      <c r="AA69" s="117"/>
      <c r="AB69" s="768"/>
      <c r="AC69" s="770"/>
      <c r="AD69" s="69"/>
      <c r="AE69" s="768"/>
      <c r="AF69" s="770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21"/>
      <c r="AZ69" s="21"/>
      <c r="BA69" s="21"/>
      <c r="BB69" s="21"/>
      <c r="BC69" s="21"/>
      <c r="BD69" s="21"/>
      <c r="BE69" s="18"/>
      <c r="BF69" s="18"/>
    </row>
    <row r="70" spans="1:58" ht="15.75">
      <c r="A70" s="18"/>
      <c r="B70" s="118" t="s">
        <v>228</v>
      </c>
      <c r="C70" s="18"/>
      <c r="D70" s="80"/>
      <c r="E70" s="80"/>
      <c r="F70" s="37"/>
      <c r="G70" s="93"/>
      <c r="H70" s="21"/>
      <c r="I70" s="69"/>
      <c r="J70" s="111"/>
      <c r="K70" s="112"/>
      <c r="L70" s="851"/>
      <c r="M70" s="770"/>
      <c r="N70" s="113">
        <v>7</v>
      </c>
      <c r="O70" s="769"/>
      <c r="P70" s="768" t="s">
        <v>285</v>
      </c>
      <c r="Q70" s="770"/>
      <c r="R70" s="69"/>
      <c r="S70" s="768"/>
      <c r="T70" s="770"/>
      <c r="U70" s="69"/>
      <c r="V70" s="768"/>
      <c r="W70" s="769"/>
      <c r="X70" s="69"/>
      <c r="Y70" s="768"/>
      <c r="Z70" s="770"/>
      <c r="AA70" s="117"/>
      <c r="AB70" s="768"/>
      <c r="AC70" s="770"/>
      <c r="AD70" s="69"/>
      <c r="AE70" s="768"/>
      <c r="AF70" s="770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21"/>
      <c r="AZ70" s="21"/>
      <c r="BA70" s="21"/>
      <c r="BB70" s="21"/>
      <c r="BC70" s="21"/>
      <c r="BD70" s="21"/>
      <c r="BE70" s="18"/>
      <c r="BF70" s="18"/>
    </row>
    <row r="71" spans="1:58" ht="15.75">
      <c r="A71" s="18"/>
      <c r="B71" s="118" t="s">
        <v>231</v>
      </c>
      <c r="C71" s="18"/>
      <c r="D71" s="80"/>
      <c r="E71" s="80"/>
      <c r="F71" s="37"/>
      <c r="G71" s="93"/>
      <c r="H71" s="21"/>
      <c r="I71" s="69"/>
      <c r="J71" s="111"/>
      <c r="K71" s="112"/>
      <c r="L71" s="851"/>
      <c r="M71" s="770"/>
      <c r="N71" s="113">
        <v>8</v>
      </c>
      <c r="O71" s="769"/>
      <c r="P71" s="768" t="s">
        <v>286</v>
      </c>
      <c r="Q71" s="770"/>
      <c r="R71" s="69"/>
      <c r="S71" s="768"/>
      <c r="T71" s="770"/>
      <c r="U71" s="69"/>
      <c r="V71" s="768"/>
      <c r="W71" s="769"/>
      <c r="X71" s="69"/>
      <c r="Y71" s="768"/>
      <c r="Z71" s="770"/>
      <c r="AA71" s="117"/>
      <c r="AB71" s="768"/>
      <c r="AC71" s="770"/>
      <c r="AD71" s="69"/>
      <c r="AE71" s="768"/>
      <c r="AF71" s="770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21"/>
      <c r="AZ71" s="21"/>
      <c r="BA71" s="21"/>
      <c r="BB71" s="21"/>
      <c r="BC71" s="21"/>
      <c r="BD71" s="21"/>
      <c r="BE71" s="18"/>
      <c r="BF71" s="18"/>
    </row>
    <row r="72" spans="1:58" ht="15.75">
      <c r="A72" s="18"/>
      <c r="B72" s="118" t="s">
        <v>103</v>
      </c>
      <c r="C72" s="118"/>
      <c r="D72" s="80"/>
      <c r="E72" s="80"/>
      <c r="F72" s="37"/>
      <c r="G72" s="93"/>
      <c r="H72" s="21"/>
      <c r="I72" s="69"/>
      <c r="J72" s="111"/>
      <c r="K72" s="112"/>
      <c r="L72" s="851"/>
      <c r="M72" s="770"/>
      <c r="N72" s="113">
        <v>1</v>
      </c>
      <c r="O72" s="824" t="s">
        <v>231</v>
      </c>
      <c r="P72" s="768" t="s">
        <v>237</v>
      </c>
      <c r="Q72" s="770"/>
      <c r="R72" s="69"/>
      <c r="S72" s="768"/>
      <c r="T72" s="770"/>
      <c r="U72" s="69"/>
      <c r="V72" s="768"/>
      <c r="W72" s="769"/>
      <c r="X72" s="69"/>
      <c r="Y72" s="768"/>
      <c r="Z72" s="770"/>
      <c r="AA72" s="117"/>
      <c r="AB72" s="768"/>
      <c r="AC72" s="770"/>
      <c r="AD72" s="69"/>
      <c r="AE72" s="768"/>
      <c r="AF72" s="770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21"/>
      <c r="AZ72" s="21"/>
      <c r="BA72" s="21"/>
      <c r="BB72" s="21"/>
      <c r="BC72" s="21"/>
      <c r="BD72" s="21"/>
      <c r="BE72" s="18"/>
      <c r="BF72" s="18"/>
    </row>
    <row r="73" spans="1:58" ht="15.75">
      <c r="A73" s="18"/>
      <c r="B73" s="18"/>
      <c r="C73" s="18"/>
      <c r="D73" s="80"/>
      <c r="E73" s="80"/>
      <c r="F73" s="37"/>
      <c r="G73" s="93"/>
      <c r="H73" s="21"/>
      <c r="I73" s="69"/>
      <c r="J73" s="111"/>
      <c r="K73" s="112"/>
      <c r="L73" s="851"/>
      <c r="M73" s="770"/>
      <c r="N73" s="113">
        <v>2</v>
      </c>
      <c r="O73" s="777"/>
      <c r="P73" s="768" t="s">
        <v>242</v>
      </c>
      <c r="Q73" s="770"/>
      <c r="R73" s="69"/>
      <c r="S73" s="768"/>
      <c r="T73" s="770"/>
      <c r="U73" s="69"/>
      <c r="V73" s="768"/>
      <c r="W73" s="769"/>
      <c r="X73" s="69"/>
      <c r="Y73" s="768"/>
      <c r="Z73" s="770"/>
      <c r="AA73" s="69"/>
      <c r="AB73" s="768"/>
      <c r="AC73" s="770"/>
      <c r="AD73" s="69"/>
      <c r="AE73" s="768"/>
      <c r="AF73" s="770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21"/>
      <c r="AZ73" s="21"/>
      <c r="BA73" s="21"/>
      <c r="BB73" s="21"/>
      <c r="BC73" s="21"/>
      <c r="BD73" s="21"/>
      <c r="BE73" s="18"/>
      <c r="BF73" s="18"/>
    </row>
    <row r="74" spans="1:58" ht="15.75">
      <c r="A74" s="18"/>
      <c r="B74" s="18"/>
      <c r="C74" s="18"/>
      <c r="D74" s="80"/>
      <c r="E74" s="80"/>
      <c r="F74" s="37"/>
      <c r="G74" s="93"/>
      <c r="H74" s="21"/>
      <c r="I74" s="69"/>
      <c r="J74" s="111"/>
      <c r="K74" s="112"/>
      <c r="L74" s="851"/>
      <c r="M74" s="770"/>
      <c r="N74" s="113">
        <v>3</v>
      </c>
      <c r="O74" s="777"/>
      <c r="P74" s="768" t="s">
        <v>287</v>
      </c>
      <c r="Q74" s="770"/>
      <c r="R74" s="69"/>
      <c r="S74" s="768"/>
      <c r="T74" s="770"/>
      <c r="U74" s="69"/>
      <c r="V74" s="768"/>
      <c r="W74" s="769"/>
      <c r="X74" s="69"/>
      <c r="Y74" s="768"/>
      <c r="Z74" s="770"/>
      <c r="AA74" s="69"/>
      <c r="AB74" s="768"/>
      <c r="AC74" s="770"/>
      <c r="AD74" s="69"/>
      <c r="AE74" s="768"/>
      <c r="AF74" s="770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21"/>
      <c r="AZ74" s="21"/>
      <c r="BA74" s="21"/>
      <c r="BB74" s="21"/>
      <c r="BC74" s="21"/>
      <c r="BD74" s="21"/>
      <c r="BE74" s="18"/>
      <c r="BF74" s="18"/>
    </row>
    <row r="75" spans="1:58" ht="15.75">
      <c r="A75" s="18"/>
      <c r="B75" s="18"/>
      <c r="C75" s="18"/>
      <c r="D75" s="80"/>
      <c r="E75" s="80"/>
      <c r="F75" s="37"/>
      <c r="G75" s="93"/>
      <c r="H75" s="21"/>
      <c r="I75" s="69"/>
      <c r="J75" s="111"/>
      <c r="K75" s="112"/>
      <c r="L75" s="851"/>
      <c r="M75" s="770"/>
      <c r="N75" s="113">
        <v>4</v>
      </c>
      <c r="O75" s="777"/>
      <c r="P75" s="768" t="s">
        <v>288</v>
      </c>
      <c r="Q75" s="770"/>
      <c r="R75" s="69"/>
      <c r="S75" s="768"/>
      <c r="T75" s="770"/>
      <c r="U75" s="69"/>
      <c r="V75" s="768"/>
      <c r="W75" s="769"/>
      <c r="X75" s="69"/>
      <c r="Y75" s="768"/>
      <c r="Z75" s="770"/>
      <c r="AA75" s="69"/>
      <c r="AB75" s="768"/>
      <c r="AC75" s="770"/>
      <c r="AD75" s="69"/>
      <c r="AE75" s="768"/>
      <c r="AF75" s="770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21"/>
      <c r="AZ75" s="21"/>
      <c r="BA75" s="21"/>
      <c r="BB75" s="21"/>
      <c r="BC75" s="21"/>
      <c r="BD75" s="21"/>
      <c r="BE75" s="18"/>
      <c r="BF75" s="18"/>
    </row>
    <row r="76" spans="1:58" ht="15.75">
      <c r="A76" s="18"/>
      <c r="B76" s="18"/>
      <c r="C76" s="18"/>
      <c r="D76" s="80"/>
      <c r="E76" s="80"/>
      <c r="F76" s="37"/>
      <c r="G76" s="119"/>
      <c r="H76" s="120"/>
      <c r="I76" s="121"/>
      <c r="J76" s="122"/>
      <c r="K76" s="123"/>
      <c r="L76" s="851"/>
      <c r="M76" s="770"/>
      <c r="N76" s="113">
        <v>5</v>
      </c>
      <c r="O76" s="777"/>
      <c r="P76" s="768" t="s">
        <v>289</v>
      </c>
      <c r="Q76" s="770"/>
      <c r="R76" s="69"/>
      <c r="S76" s="768"/>
      <c r="T76" s="770"/>
      <c r="U76" s="69"/>
      <c r="V76" s="768"/>
      <c r="W76" s="769"/>
      <c r="X76" s="69"/>
      <c r="Y76" s="768"/>
      <c r="Z76" s="770"/>
      <c r="AA76" s="69"/>
      <c r="AB76" s="768"/>
      <c r="AC76" s="770"/>
      <c r="AD76" s="69"/>
      <c r="AE76" s="768"/>
      <c r="AF76" s="770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21"/>
      <c r="AZ76" s="21"/>
      <c r="BA76" s="21"/>
      <c r="BB76" s="21"/>
      <c r="BC76" s="21"/>
      <c r="BD76" s="21"/>
      <c r="BE76" s="18"/>
      <c r="BF76" s="18"/>
    </row>
    <row r="77" spans="1:58" ht="15.75">
      <c r="A77" s="18"/>
      <c r="B77" s="18"/>
      <c r="C77" s="18"/>
      <c r="D77" s="80"/>
      <c r="E77" s="80"/>
      <c r="F77" s="37"/>
      <c r="G77" s="119"/>
      <c r="H77" s="120"/>
      <c r="I77" s="121"/>
      <c r="J77" s="122"/>
      <c r="K77" s="123"/>
      <c r="L77" s="851"/>
      <c r="M77" s="770"/>
      <c r="N77" s="113">
        <v>6</v>
      </c>
      <c r="O77" s="777"/>
      <c r="P77" s="768" t="s">
        <v>290</v>
      </c>
      <c r="Q77" s="770"/>
      <c r="R77" s="69"/>
      <c r="S77" s="768"/>
      <c r="T77" s="770"/>
      <c r="U77" s="69"/>
      <c r="V77" s="768"/>
      <c r="W77" s="769"/>
      <c r="X77" s="69"/>
      <c r="Y77" s="768"/>
      <c r="Z77" s="770"/>
      <c r="AA77" s="69"/>
      <c r="AB77" s="768"/>
      <c r="AC77" s="770"/>
      <c r="AD77" s="69"/>
      <c r="AE77" s="768"/>
      <c r="AF77" s="770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21"/>
      <c r="AZ77" s="21"/>
      <c r="BA77" s="21"/>
      <c r="BB77" s="21"/>
      <c r="BC77" s="21"/>
      <c r="BD77" s="21"/>
      <c r="BE77" s="18"/>
      <c r="BF77" s="18"/>
    </row>
    <row r="78" spans="1:58" ht="15.75">
      <c r="A78" s="18"/>
      <c r="B78" s="18"/>
      <c r="C78" s="18"/>
      <c r="D78" s="80"/>
      <c r="E78" s="80"/>
      <c r="F78" s="37"/>
      <c r="G78" s="119"/>
      <c r="H78" s="120"/>
      <c r="I78" s="121"/>
      <c r="J78" s="122"/>
      <c r="K78" s="123"/>
      <c r="L78" s="851"/>
      <c r="M78" s="770"/>
      <c r="N78" s="113">
        <v>8</v>
      </c>
      <c r="O78" s="777"/>
      <c r="P78" s="768" t="s">
        <v>291</v>
      </c>
      <c r="Q78" s="770"/>
      <c r="R78" s="69"/>
      <c r="S78" s="768"/>
      <c r="T78" s="770"/>
      <c r="U78" s="69"/>
      <c r="V78" s="768"/>
      <c r="W78" s="769"/>
      <c r="X78" s="69"/>
      <c r="Y78" s="768"/>
      <c r="Z78" s="770"/>
      <c r="AA78" s="69"/>
      <c r="AB78" s="768"/>
      <c r="AC78" s="770"/>
      <c r="AD78" s="69"/>
      <c r="AE78" s="768"/>
      <c r="AF78" s="770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21"/>
      <c r="AZ78" s="21"/>
      <c r="BA78" s="21"/>
      <c r="BB78" s="21"/>
      <c r="BC78" s="21"/>
      <c r="BD78" s="21"/>
      <c r="BE78" s="18"/>
      <c r="BF78" s="18"/>
    </row>
    <row r="79" spans="1:58" ht="15.75">
      <c r="A79" s="18"/>
      <c r="B79" s="18"/>
      <c r="C79" s="18"/>
      <c r="D79" s="80"/>
      <c r="E79" s="80"/>
      <c r="F79" s="37"/>
      <c r="G79" s="119"/>
      <c r="H79" s="120"/>
      <c r="I79" s="121"/>
      <c r="J79" s="122"/>
      <c r="K79" s="123"/>
      <c r="L79" s="851"/>
      <c r="M79" s="770"/>
      <c r="N79" s="113">
        <v>9</v>
      </c>
      <c r="O79" s="825"/>
      <c r="P79" s="768" t="s">
        <v>292</v>
      </c>
      <c r="Q79" s="770"/>
      <c r="R79" s="69"/>
      <c r="S79" s="768"/>
      <c r="T79" s="770"/>
      <c r="U79" s="69"/>
      <c r="V79" s="768"/>
      <c r="W79" s="769"/>
      <c r="X79" s="69"/>
      <c r="Y79" s="768"/>
      <c r="Z79" s="770"/>
      <c r="AA79" s="69"/>
      <c r="AB79" s="768"/>
      <c r="AC79" s="770"/>
      <c r="AD79" s="69"/>
      <c r="AE79" s="768"/>
      <c r="AF79" s="770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21"/>
      <c r="AZ79" s="21"/>
      <c r="BA79" s="21"/>
      <c r="BB79" s="21"/>
      <c r="BC79" s="21"/>
      <c r="BD79" s="21"/>
      <c r="BE79" s="18"/>
      <c r="BF79" s="18"/>
    </row>
    <row r="80" spans="1:58" ht="15.75">
      <c r="A80" s="18"/>
      <c r="B80" s="18"/>
      <c r="C80" s="18"/>
      <c r="D80" s="80"/>
      <c r="E80" s="80"/>
      <c r="F80" s="37"/>
      <c r="G80" s="119"/>
      <c r="H80" s="120"/>
      <c r="I80" s="121"/>
      <c r="J80" s="122"/>
      <c r="K80" s="123"/>
      <c r="L80" s="852"/>
      <c r="M80" s="827"/>
      <c r="N80" s="113">
        <v>1</v>
      </c>
      <c r="O80" s="124" t="s">
        <v>103</v>
      </c>
      <c r="P80" s="826" t="s">
        <v>189</v>
      </c>
      <c r="Q80" s="827"/>
      <c r="R80" s="69"/>
      <c r="S80" s="768"/>
      <c r="T80" s="770"/>
      <c r="U80" s="69"/>
      <c r="V80" s="768"/>
      <c r="W80" s="769"/>
      <c r="X80" s="69"/>
      <c r="Y80" s="768"/>
      <c r="Z80" s="770"/>
      <c r="AA80" s="69"/>
      <c r="AB80" s="768"/>
      <c r="AC80" s="770"/>
      <c r="AD80" s="69"/>
      <c r="AE80" s="768"/>
      <c r="AF80" s="770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21"/>
      <c r="AZ80" s="21"/>
      <c r="BA80" s="21"/>
      <c r="BB80" s="21"/>
      <c r="BC80" s="21"/>
      <c r="BD80" s="21"/>
      <c r="BE80" s="18"/>
      <c r="BF80" s="18"/>
    </row>
    <row r="81" spans="1:58" ht="15.75">
      <c r="A81" s="79"/>
      <c r="B81" s="80"/>
      <c r="C81" s="80"/>
      <c r="D81" s="80"/>
      <c r="E81" s="80"/>
      <c r="F81" s="37"/>
      <c r="G81" s="828" t="s">
        <v>199</v>
      </c>
      <c r="H81" s="774"/>
      <c r="I81" s="76"/>
      <c r="J81" s="829">
        <f>COUNTA(K40:K52)</f>
        <v>13</v>
      </c>
      <c r="K81" s="774"/>
      <c r="L81" s="830"/>
      <c r="M81" s="774"/>
      <c r="N81" s="127"/>
      <c r="O81" s="780">
        <f>COUNTA(O52:Q80)</f>
        <v>31</v>
      </c>
      <c r="P81" s="767"/>
      <c r="Q81" s="774"/>
      <c r="R81" s="780">
        <f>COUNTA(S52:T76)</f>
        <v>4</v>
      </c>
      <c r="S81" s="767"/>
      <c r="T81" s="774"/>
      <c r="U81" s="780">
        <f>COUNTA(V52:W76)</f>
        <v>4</v>
      </c>
      <c r="V81" s="767"/>
      <c r="W81" s="767"/>
      <c r="X81" s="780">
        <f>COUNTA(Y52:Z76)</f>
        <v>3</v>
      </c>
      <c r="Y81" s="767"/>
      <c r="Z81" s="774"/>
      <c r="AA81" s="780">
        <f>COUNTA(AB52:AC76)</f>
        <v>14</v>
      </c>
      <c r="AB81" s="767"/>
      <c r="AC81" s="774"/>
      <c r="AD81" s="780">
        <f>COUNTA(AE56:AF76)</f>
        <v>11</v>
      </c>
      <c r="AE81" s="767"/>
      <c r="AF81" s="774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21"/>
      <c r="AZ81" s="21"/>
      <c r="BA81" s="21"/>
      <c r="BB81" s="21"/>
      <c r="BC81" s="21"/>
      <c r="BD81" s="21"/>
      <c r="BE81" s="18"/>
      <c r="BF81" s="18"/>
    </row>
    <row r="82" spans="1:58" ht="15.75">
      <c r="A82" s="79"/>
      <c r="B82" s="80"/>
      <c r="C82" s="80"/>
      <c r="D82" s="80"/>
      <c r="E82" s="80"/>
      <c r="F82" s="37"/>
      <c r="G82" s="37"/>
      <c r="H82" s="21"/>
      <c r="I82" s="21"/>
      <c r="J82" s="831" t="s">
        <v>200</v>
      </c>
      <c r="K82" s="769"/>
      <c r="L82" s="75"/>
      <c r="M82" s="128"/>
      <c r="N82" s="128"/>
      <c r="O82" s="781" t="s">
        <v>189</v>
      </c>
      <c r="P82" s="767"/>
      <c r="Q82" s="774"/>
      <c r="R82" s="781" t="s">
        <v>204</v>
      </c>
      <c r="S82" s="767"/>
      <c r="T82" s="774"/>
      <c r="U82" s="781" t="s">
        <v>205</v>
      </c>
      <c r="V82" s="767"/>
      <c r="W82" s="767"/>
      <c r="X82" s="781" t="s">
        <v>206</v>
      </c>
      <c r="Y82" s="767"/>
      <c r="Z82" s="767"/>
      <c r="AA82" s="781" t="s">
        <v>207</v>
      </c>
      <c r="AB82" s="767"/>
      <c r="AC82" s="767"/>
      <c r="AD82" s="781" t="s">
        <v>208</v>
      </c>
      <c r="AE82" s="767"/>
      <c r="AF82" s="767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21"/>
      <c r="AZ82" s="21"/>
      <c r="BA82" s="21"/>
      <c r="BB82" s="21"/>
      <c r="BC82" s="21"/>
      <c r="BD82" s="21"/>
      <c r="BE82" s="18"/>
      <c r="BF82" s="18"/>
    </row>
    <row r="83" spans="1:58" ht="15.75">
      <c r="A83" s="79"/>
      <c r="B83" s="80"/>
      <c r="C83" s="80"/>
      <c r="D83" s="80"/>
      <c r="E83" s="80"/>
      <c r="F83" s="37"/>
      <c r="G83" s="37"/>
      <c r="H83" s="21"/>
      <c r="I83" s="21"/>
      <c r="J83" s="88" t="s">
        <v>293</v>
      </c>
      <c r="K83" s="21"/>
      <c r="L83" s="86"/>
      <c r="M83" s="86"/>
      <c r="N83" s="86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</row>
    <row r="84" spans="1:58" ht="15.75">
      <c r="A84" s="79"/>
      <c r="B84" s="80"/>
      <c r="C84" s="80"/>
      <c r="D84" s="80"/>
      <c r="E84" s="80"/>
      <c r="F84" s="37"/>
      <c r="G84" s="37"/>
      <c r="H84" s="21"/>
      <c r="I84" s="21"/>
      <c r="J84" s="88"/>
      <c r="K84" s="21"/>
      <c r="L84" s="86"/>
      <c r="M84" s="86"/>
      <c r="N84" s="86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</row>
    <row r="85" spans="1:58" ht="15.75">
      <c r="A85" s="832" t="str">
        <f>J85</f>
        <v>電子內頁(由左而右為館別接入之順序-非排序)</v>
      </c>
      <c r="B85" s="767"/>
      <c r="C85" s="767"/>
      <c r="D85" s="767"/>
      <c r="E85" s="774"/>
      <c r="F85" s="37"/>
      <c r="G85" s="833"/>
      <c r="H85" s="792"/>
      <c r="I85" s="783"/>
      <c r="J85" s="842" t="s">
        <v>294</v>
      </c>
      <c r="K85" s="767"/>
      <c r="L85" s="767"/>
      <c r="M85" s="767"/>
      <c r="N85" s="767"/>
      <c r="O85" s="767"/>
      <c r="P85" s="767"/>
      <c r="Q85" s="767"/>
      <c r="R85" s="767"/>
      <c r="S85" s="767"/>
      <c r="T85" s="767"/>
      <c r="U85" s="767"/>
      <c r="V85" s="767"/>
      <c r="W85" s="767"/>
      <c r="X85" s="767"/>
      <c r="Y85" s="767"/>
      <c r="Z85" s="767"/>
      <c r="AA85" s="767"/>
      <c r="AB85" s="767"/>
      <c r="AC85" s="767"/>
      <c r="AD85" s="767"/>
      <c r="AE85" s="767"/>
      <c r="AF85" s="767"/>
      <c r="AG85" s="767"/>
      <c r="AH85" s="767"/>
      <c r="AI85" s="767"/>
      <c r="AJ85" s="767"/>
      <c r="AK85" s="767"/>
      <c r="AL85" s="767"/>
      <c r="AM85" s="767"/>
      <c r="AN85" s="767"/>
      <c r="AO85" s="767"/>
      <c r="AP85" s="767"/>
      <c r="AQ85" s="767"/>
      <c r="AR85" s="767"/>
      <c r="AS85" s="767"/>
      <c r="AT85" s="767"/>
      <c r="AU85" s="767"/>
      <c r="AV85" s="767"/>
      <c r="AW85" s="767"/>
      <c r="AX85" s="21"/>
      <c r="AY85" s="21"/>
      <c r="AZ85" s="21"/>
      <c r="BA85" s="21"/>
      <c r="BB85" s="21"/>
      <c r="BC85" s="21"/>
      <c r="BD85" s="21"/>
      <c r="BE85" s="21"/>
      <c r="BF85" s="21"/>
    </row>
    <row r="86" spans="1:58" ht="15.75">
      <c r="A86" s="847" t="s">
        <v>203</v>
      </c>
      <c r="B86" s="767"/>
      <c r="C86" s="767"/>
      <c r="D86" s="767"/>
      <c r="E86" s="774"/>
      <c r="F86" s="37"/>
      <c r="G86" s="38"/>
      <c r="H86" s="90" t="s">
        <v>145</v>
      </c>
      <c r="I86" s="129" t="s">
        <v>146</v>
      </c>
      <c r="J86" s="772" t="s">
        <v>57</v>
      </c>
      <c r="K86" s="774"/>
      <c r="L86" s="834" t="s">
        <v>153</v>
      </c>
      <c r="M86" s="774"/>
      <c r="N86" s="92"/>
      <c r="O86" s="772" t="s">
        <v>118</v>
      </c>
      <c r="P86" s="767"/>
      <c r="Q86" s="774"/>
      <c r="R86" s="782" t="s">
        <v>98</v>
      </c>
      <c r="S86" s="792"/>
      <c r="T86" s="782" t="s">
        <v>197</v>
      </c>
      <c r="U86" s="783"/>
      <c r="V86" s="782" t="s">
        <v>295</v>
      </c>
      <c r="W86" s="783"/>
      <c r="X86" s="782" t="s">
        <v>111</v>
      </c>
      <c r="Y86" s="783"/>
      <c r="Z86" s="772" t="s">
        <v>296</v>
      </c>
      <c r="AA86" s="774"/>
      <c r="AB86" s="772" t="s">
        <v>297</v>
      </c>
      <c r="AC86" s="774"/>
      <c r="AD86" s="772" t="s">
        <v>298</v>
      </c>
      <c r="AE86" s="774"/>
      <c r="AF86" s="782" t="s">
        <v>105</v>
      </c>
      <c r="AG86" s="783"/>
      <c r="AH86" s="772" t="s">
        <v>176</v>
      </c>
      <c r="AI86" s="774"/>
      <c r="AJ86" s="782" t="s">
        <v>299</v>
      </c>
      <c r="AK86" s="783"/>
      <c r="AL86" s="782" t="s">
        <v>96</v>
      </c>
      <c r="AM86" s="783"/>
      <c r="AN86" s="772" t="s">
        <v>133</v>
      </c>
      <c r="AO86" s="774"/>
      <c r="AP86" s="782" t="s">
        <v>300</v>
      </c>
      <c r="AQ86" s="783"/>
      <c r="AR86" s="782" t="s">
        <v>179</v>
      </c>
      <c r="AS86" s="783"/>
      <c r="AT86" s="782" t="s">
        <v>107</v>
      </c>
      <c r="AU86" s="783"/>
      <c r="AV86" s="782" t="s">
        <v>301</v>
      </c>
      <c r="AW86" s="783"/>
      <c r="AX86" s="21"/>
      <c r="AY86" s="21"/>
      <c r="AZ86" s="21"/>
      <c r="BA86" s="21"/>
      <c r="BB86" s="21"/>
      <c r="BC86" s="21"/>
      <c r="BD86" s="21"/>
      <c r="BE86" s="21"/>
      <c r="BF86" s="21"/>
    </row>
    <row r="87" spans="1:58" ht="15.75">
      <c r="A87" s="835"/>
      <c r="B87" s="792"/>
      <c r="C87" s="792"/>
      <c r="D87" s="792"/>
      <c r="E87" s="783"/>
      <c r="F87" s="37"/>
      <c r="G87" s="130">
        <v>1</v>
      </c>
      <c r="H87" s="131" t="s">
        <v>57</v>
      </c>
      <c r="I87" s="54" t="s">
        <v>302</v>
      </c>
      <c r="J87" s="132" t="s">
        <v>118</v>
      </c>
      <c r="K87" s="96" t="s">
        <v>303</v>
      </c>
      <c r="L87" s="850" t="s">
        <v>211</v>
      </c>
      <c r="M87" s="783"/>
      <c r="N87" s="97"/>
      <c r="O87" s="789" t="s">
        <v>212</v>
      </c>
      <c r="P87" s="767"/>
      <c r="Q87" s="774"/>
      <c r="R87" s="789" t="s">
        <v>212</v>
      </c>
      <c r="S87" s="774"/>
      <c r="T87" s="789" t="s">
        <v>212</v>
      </c>
      <c r="U87" s="774"/>
      <c r="V87" s="789" t="s">
        <v>212</v>
      </c>
      <c r="W87" s="774"/>
      <c r="X87" s="789" t="s">
        <v>212</v>
      </c>
      <c r="Y87" s="774"/>
      <c r="Z87" s="789" t="s">
        <v>212</v>
      </c>
      <c r="AA87" s="774"/>
      <c r="AB87" s="789" t="s">
        <v>212</v>
      </c>
      <c r="AC87" s="774"/>
      <c r="AD87" s="789" t="s">
        <v>212</v>
      </c>
      <c r="AE87" s="774"/>
      <c r="AF87" s="789" t="s">
        <v>212</v>
      </c>
      <c r="AG87" s="774"/>
      <c r="AH87" s="789" t="s">
        <v>212</v>
      </c>
      <c r="AI87" s="774"/>
      <c r="AJ87" s="789" t="s">
        <v>212</v>
      </c>
      <c r="AK87" s="774"/>
      <c r="AL87" s="789" t="s">
        <v>212</v>
      </c>
      <c r="AM87" s="774"/>
      <c r="AN87" s="789" t="s">
        <v>212</v>
      </c>
      <c r="AO87" s="774"/>
      <c r="AP87" s="789" t="s">
        <v>212</v>
      </c>
      <c r="AQ87" s="774"/>
      <c r="AR87" s="789" t="s">
        <v>212</v>
      </c>
      <c r="AS87" s="774"/>
      <c r="AT87" s="789" t="s">
        <v>212</v>
      </c>
      <c r="AU87" s="774"/>
      <c r="AV87" s="789" t="s">
        <v>212</v>
      </c>
      <c r="AW87" s="774"/>
      <c r="AX87" s="21"/>
      <c r="AY87" s="21"/>
      <c r="AZ87" s="21"/>
      <c r="BA87" s="21"/>
      <c r="BB87" s="21"/>
      <c r="BC87" s="21"/>
      <c r="BD87" s="21"/>
      <c r="BE87" s="21"/>
      <c r="BF87" s="21"/>
    </row>
    <row r="88" spans="1:58" ht="15.75">
      <c r="A88" s="851"/>
      <c r="B88" s="769"/>
      <c r="C88" s="769"/>
      <c r="D88" s="769"/>
      <c r="E88" s="770"/>
      <c r="F88" s="37"/>
      <c r="G88" s="59">
        <v>2</v>
      </c>
      <c r="H88" s="134" t="s">
        <v>153</v>
      </c>
      <c r="I88" s="58" t="s">
        <v>148</v>
      </c>
      <c r="J88" s="48" t="s">
        <v>118</v>
      </c>
      <c r="K88" s="49" t="s">
        <v>166</v>
      </c>
      <c r="L88" s="851"/>
      <c r="M88" s="770"/>
      <c r="N88" s="135">
        <v>1</v>
      </c>
      <c r="O88" s="859" t="s">
        <v>303</v>
      </c>
      <c r="P88" s="769"/>
      <c r="Q88" s="769"/>
      <c r="R88" s="787" t="s">
        <v>304</v>
      </c>
      <c r="S88" s="774"/>
      <c r="T88" s="787" t="s">
        <v>305</v>
      </c>
      <c r="U88" s="774"/>
      <c r="V88" s="787" t="s">
        <v>306</v>
      </c>
      <c r="W88" s="774"/>
      <c r="X88" s="787" t="s">
        <v>307</v>
      </c>
      <c r="Y88" s="774"/>
      <c r="Z88" s="787" t="s">
        <v>308</v>
      </c>
      <c r="AA88" s="774"/>
      <c r="AB88" s="787" t="s">
        <v>309</v>
      </c>
      <c r="AC88" s="774"/>
      <c r="AD88" s="787" t="s">
        <v>310</v>
      </c>
      <c r="AE88" s="774"/>
      <c r="AF88" s="787" t="s">
        <v>311</v>
      </c>
      <c r="AG88" s="774"/>
      <c r="AH88" s="785" t="s">
        <v>312</v>
      </c>
      <c r="AI88" s="783"/>
      <c r="AJ88" s="786" t="s">
        <v>313</v>
      </c>
      <c r="AK88" s="783"/>
      <c r="AL88" s="843" t="s">
        <v>314</v>
      </c>
      <c r="AM88" s="774"/>
      <c r="AN88" s="787" t="s">
        <v>315</v>
      </c>
      <c r="AO88" s="774"/>
      <c r="AP88" s="787" t="s">
        <v>316</v>
      </c>
      <c r="AQ88" s="774"/>
      <c r="AR88" s="839" t="s">
        <v>180</v>
      </c>
      <c r="AS88" s="774"/>
      <c r="AT88" s="839" t="s">
        <v>317</v>
      </c>
      <c r="AU88" s="774"/>
      <c r="AV88" s="839"/>
      <c r="AW88" s="774"/>
      <c r="AX88" s="21"/>
      <c r="AY88" s="21"/>
      <c r="AZ88" s="21"/>
      <c r="BA88" s="21"/>
      <c r="BB88" s="21"/>
      <c r="BC88" s="21"/>
      <c r="BD88" s="21"/>
      <c r="BE88" s="21"/>
      <c r="BF88" s="21"/>
    </row>
    <row r="89" spans="1:58" ht="15.75">
      <c r="A89" s="851"/>
      <c r="B89" s="769"/>
      <c r="C89" s="769"/>
      <c r="D89" s="769"/>
      <c r="E89" s="770"/>
      <c r="F89" s="37"/>
      <c r="G89" s="59">
        <v>3</v>
      </c>
      <c r="H89" s="137" t="s">
        <v>118</v>
      </c>
      <c r="I89" s="58" t="s">
        <v>151</v>
      </c>
      <c r="J89" s="48" t="s">
        <v>118</v>
      </c>
      <c r="K89" s="49" t="s">
        <v>171</v>
      </c>
      <c r="L89" s="851"/>
      <c r="M89" s="770"/>
      <c r="N89" s="135">
        <v>2</v>
      </c>
      <c r="O89" s="843" t="s">
        <v>166</v>
      </c>
      <c r="P89" s="767"/>
      <c r="Q89" s="774"/>
      <c r="R89" s="787" t="s">
        <v>318</v>
      </c>
      <c r="S89" s="774"/>
      <c r="T89" s="787" t="s">
        <v>319</v>
      </c>
      <c r="U89" s="774"/>
      <c r="V89" s="787" t="s">
        <v>320</v>
      </c>
      <c r="W89" s="774"/>
      <c r="X89" s="787" t="s">
        <v>321</v>
      </c>
      <c r="Y89" s="774"/>
      <c r="Z89" s="787" t="s">
        <v>322</v>
      </c>
      <c r="AA89" s="774"/>
      <c r="AB89" s="787" t="s">
        <v>323</v>
      </c>
      <c r="AC89" s="774"/>
      <c r="AD89" s="787" t="s">
        <v>324</v>
      </c>
      <c r="AE89" s="774"/>
      <c r="AF89" s="787" t="s">
        <v>325</v>
      </c>
      <c r="AG89" s="774"/>
      <c r="AH89" s="785" t="s">
        <v>326</v>
      </c>
      <c r="AI89" s="783"/>
      <c r="AJ89" s="786" t="s">
        <v>327</v>
      </c>
      <c r="AK89" s="783"/>
      <c r="AL89" s="840" t="s">
        <v>328</v>
      </c>
      <c r="AM89" s="827"/>
      <c r="AN89" s="787" t="s">
        <v>329</v>
      </c>
      <c r="AO89" s="774"/>
      <c r="AP89" s="787" t="s">
        <v>330</v>
      </c>
      <c r="AQ89" s="774"/>
      <c r="AR89" s="841" t="s">
        <v>331</v>
      </c>
      <c r="AS89" s="827"/>
      <c r="AT89" s="839" t="s">
        <v>332</v>
      </c>
      <c r="AU89" s="774"/>
      <c r="AV89" s="839"/>
      <c r="AW89" s="774"/>
      <c r="AX89" s="21"/>
      <c r="AY89" s="21"/>
      <c r="AZ89" s="21"/>
      <c r="BA89" s="21"/>
      <c r="BB89" s="21"/>
      <c r="BC89" s="21"/>
      <c r="BD89" s="21"/>
      <c r="BE89" s="21"/>
      <c r="BF89" s="21"/>
    </row>
    <row r="90" spans="1:58" ht="15.75">
      <c r="A90" s="851"/>
      <c r="B90" s="769"/>
      <c r="C90" s="769"/>
      <c r="D90" s="769"/>
      <c r="E90" s="770"/>
      <c r="F90" s="37"/>
      <c r="G90" s="59">
        <v>4</v>
      </c>
      <c r="H90" s="138" t="s">
        <v>98</v>
      </c>
      <c r="I90" s="58" t="s">
        <v>333</v>
      </c>
      <c r="J90" s="48" t="s">
        <v>118</v>
      </c>
      <c r="K90" s="49" t="s">
        <v>174</v>
      </c>
      <c r="L90" s="851"/>
      <c r="M90" s="770"/>
      <c r="N90" s="135">
        <v>3</v>
      </c>
      <c r="O90" s="843" t="s">
        <v>171</v>
      </c>
      <c r="P90" s="767"/>
      <c r="Q90" s="774"/>
      <c r="R90" s="787" t="s">
        <v>334</v>
      </c>
      <c r="S90" s="774"/>
      <c r="T90" s="787" t="s">
        <v>335</v>
      </c>
      <c r="U90" s="774"/>
      <c r="V90" s="787" t="s">
        <v>336</v>
      </c>
      <c r="W90" s="774"/>
      <c r="X90" s="788" t="s">
        <v>337</v>
      </c>
      <c r="Y90" s="774"/>
      <c r="Z90" s="787" t="s">
        <v>338</v>
      </c>
      <c r="AA90" s="774"/>
      <c r="AB90" s="787" t="s">
        <v>339</v>
      </c>
      <c r="AC90" s="774"/>
      <c r="AD90" s="787" t="s">
        <v>340</v>
      </c>
      <c r="AE90" s="774"/>
      <c r="AF90" s="787" t="s">
        <v>341</v>
      </c>
      <c r="AG90" s="774"/>
      <c r="AH90" s="785" t="s">
        <v>342</v>
      </c>
      <c r="AI90" s="783"/>
      <c r="AJ90" s="786" t="s">
        <v>343</v>
      </c>
      <c r="AK90" s="783"/>
      <c r="AL90" s="840" t="s">
        <v>344</v>
      </c>
      <c r="AM90" s="827"/>
      <c r="AN90" s="787" t="s">
        <v>345</v>
      </c>
      <c r="AO90" s="774"/>
      <c r="AP90" s="787" t="s">
        <v>335</v>
      </c>
      <c r="AQ90" s="774"/>
      <c r="AR90" s="841" t="s">
        <v>182</v>
      </c>
      <c r="AS90" s="827"/>
      <c r="AT90" s="839" t="s">
        <v>346</v>
      </c>
      <c r="AU90" s="774"/>
      <c r="AV90" s="839"/>
      <c r="AW90" s="774"/>
      <c r="AX90" s="21"/>
      <c r="AY90" s="21"/>
      <c r="AZ90" s="21"/>
      <c r="BA90" s="21"/>
      <c r="BB90" s="21"/>
      <c r="BC90" s="21"/>
      <c r="BD90" s="21"/>
      <c r="BE90" s="21"/>
      <c r="BF90" s="21"/>
    </row>
    <row r="91" spans="1:58" ht="15.75">
      <c r="A91" s="851"/>
      <c r="B91" s="769"/>
      <c r="C91" s="769"/>
      <c r="D91" s="769"/>
      <c r="E91" s="770"/>
      <c r="F91" s="37"/>
      <c r="G91" s="59">
        <v>5</v>
      </c>
      <c r="H91" s="138" t="s">
        <v>197</v>
      </c>
      <c r="I91" s="61"/>
      <c r="J91" s="48" t="s">
        <v>118</v>
      </c>
      <c r="K91" s="49" t="s">
        <v>195</v>
      </c>
      <c r="L91" s="851"/>
      <c r="M91" s="770"/>
      <c r="N91" s="135">
        <v>4</v>
      </c>
      <c r="O91" s="843" t="s">
        <v>174</v>
      </c>
      <c r="P91" s="767"/>
      <c r="Q91" s="774"/>
      <c r="R91" s="787" t="s">
        <v>347</v>
      </c>
      <c r="S91" s="774"/>
      <c r="T91" s="787">
        <v>777</v>
      </c>
      <c r="U91" s="774"/>
      <c r="V91" s="787" t="s">
        <v>348</v>
      </c>
      <c r="W91" s="774"/>
      <c r="X91" s="787"/>
      <c r="Y91" s="774"/>
      <c r="Z91" s="787" t="s">
        <v>349</v>
      </c>
      <c r="AA91" s="774"/>
      <c r="AB91" s="787" t="s">
        <v>350</v>
      </c>
      <c r="AC91" s="774"/>
      <c r="AD91" s="787" t="s">
        <v>351</v>
      </c>
      <c r="AE91" s="774"/>
      <c r="AF91" s="787" t="s">
        <v>352</v>
      </c>
      <c r="AG91" s="774"/>
      <c r="AH91" s="785" t="s">
        <v>353</v>
      </c>
      <c r="AI91" s="783"/>
      <c r="AJ91" s="786" t="s">
        <v>354</v>
      </c>
      <c r="AK91" s="783"/>
      <c r="AL91" s="840" t="s">
        <v>355</v>
      </c>
      <c r="AM91" s="827"/>
      <c r="AN91" s="787" t="s">
        <v>356</v>
      </c>
      <c r="AO91" s="774"/>
      <c r="AP91" s="788" t="s">
        <v>357</v>
      </c>
      <c r="AQ91" s="774"/>
      <c r="AR91" s="841" t="s">
        <v>358</v>
      </c>
      <c r="AS91" s="827"/>
      <c r="AT91" s="839" t="s">
        <v>359</v>
      </c>
      <c r="AU91" s="774"/>
      <c r="AV91" s="839"/>
      <c r="AW91" s="774"/>
      <c r="AX91" s="21"/>
      <c r="AY91" s="21"/>
      <c r="AZ91" s="21"/>
      <c r="BA91" s="21"/>
      <c r="BB91" s="21"/>
      <c r="BC91" s="21"/>
      <c r="BD91" s="21"/>
      <c r="BE91" s="21"/>
      <c r="BF91" s="21"/>
    </row>
    <row r="92" spans="1:58" ht="15.75">
      <c r="A92" s="851"/>
      <c r="B92" s="769"/>
      <c r="C92" s="769"/>
      <c r="D92" s="769"/>
      <c r="E92" s="770"/>
      <c r="F92" s="37"/>
      <c r="G92" s="59">
        <v>6</v>
      </c>
      <c r="H92" s="139" t="s">
        <v>298</v>
      </c>
      <c r="I92" s="18"/>
      <c r="J92" s="48" t="s">
        <v>118</v>
      </c>
      <c r="K92" s="49" t="s">
        <v>191</v>
      </c>
      <c r="L92" s="851"/>
      <c r="M92" s="770"/>
      <c r="N92" s="135">
        <v>5</v>
      </c>
      <c r="O92" s="843" t="s">
        <v>191</v>
      </c>
      <c r="P92" s="767"/>
      <c r="Q92" s="774"/>
      <c r="R92" s="787" t="s">
        <v>360</v>
      </c>
      <c r="S92" s="774"/>
      <c r="T92" s="788" t="s">
        <v>361</v>
      </c>
      <c r="U92" s="774"/>
      <c r="V92" s="784" t="s">
        <v>362</v>
      </c>
      <c r="W92" s="774"/>
      <c r="Z92" s="786" t="s">
        <v>363</v>
      </c>
      <c r="AA92" s="783"/>
      <c r="AB92" s="788" t="s">
        <v>364</v>
      </c>
      <c r="AC92" s="774"/>
      <c r="AD92" s="788" t="s">
        <v>365</v>
      </c>
      <c r="AE92" s="774"/>
      <c r="AF92" s="785" t="s">
        <v>366</v>
      </c>
      <c r="AG92" s="783"/>
      <c r="AH92" s="785" t="s">
        <v>367</v>
      </c>
      <c r="AI92" s="783"/>
      <c r="AJ92" s="786" t="s">
        <v>368</v>
      </c>
      <c r="AK92" s="783"/>
      <c r="AL92" s="840" t="s">
        <v>369</v>
      </c>
      <c r="AM92" s="827"/>
      <c r="AN92" s="787" t="s">
        <v>370</v>
      </c>
      <c r="AO92" s="774"/>
      <c r="AP92" s="788" t="s">
        <v>371</v>
      </c>
      <c r="AQ92" s="774"/>
      <c r="AR92" s="841" t="s">
        <v>372</v>
      </c>
      <c r="AS92" s="827"/>
      <c r="AT92" s="839" t="s">
        <v>373</v>
      </c>
      <c r="AU92" s="774"/>
      <c r="AV92" s="839"/>
      <c r="AW92" s="774"/>
      <c r="AX92" s="21"/>
      <c r="AY92" s="21"/>
      <c r="AZ92" s="21"/>
      <c r="BA92" s="21"/>
      <c r="BB92" s="21"/>
      <c r="BC92" s="21"/>
      <c r="BD92" s="21"/>
      <c r="BE92" s="21"/>
      <c r="BF92" s="21"/>
    </row>
    <row r="93" spans="1:58" ht="15.75">
      <c r="A93" s="851"/>
      <c r="B93" s="769"/>
      <c r="C93" s="769"/>
      <c r="D93" s="769"/>
      <c r="E93" s="770"/>
      <c r="F93" s="37"/>
      <c r="G93" s="59">
        <v>7</v>
      </c>
      <c r="H93" s="137" t="s">
        <v>299</v>
      </c>
      <c r="I93" s="61"/>
      <c r="J93" s="48" t="s">
        <v>118</v>
      </c>
      <c r="K93" s="49" t="s">
        <v>178</v>
      </c>
      <c r="L93" s="851"/>
      <c r="M93" s="770"/>
      <c r="N93" s="135">
        <v>6</v>
      </c>
      <c r="O93" s="843" t="s">
        <v>178</v>
      </c>
      <c r="P93" s="767"/>
      <c r="Q93" s="774"/>
      <c r="R93" s="787" t="s">
        <v>374</v>
      </c>
      <c r="S93" s="774"/>
      <c r="T93" s="788" t="s">
        <v>375</v>
      </c>
      <c r="U93" s="774"/>
      <c r="V93" s="784" t="s">
        <v>376</v>
      </c>
      <c r="W93" s="774"/>
      <c r="X93" s="785"/>
      <c r="Y93" s="783"/>
      <c r="Z93" s="786" t="s">
        <v>377</v>
      </c>
      <c r="AA93" s="783"/>
      <c r="AB93" s="788" t="s">
        <v>378</v>
      </c>
      <c r="AC93" s="774"/>
      <c r="AD93" s="788" t="s">
        <v>379</v>
      </c>
      <c r="AE93" s="774"/>
      <c r="AF93" s="785" t="s">
        <v>380</v>
      </c>
      <c r="AG93" s="783"/>
      <c r="AH93" s="785" t="s">
        <v>381</v>
      </c>
      <c r="AI93" s="783"/>
      <c r="AJ93" s="786" t="s">
        <v>382</v>
      </c>
      <c r="AK93" s="783"/>
      <c r="AL93" s="840" t="s">
        <v>383</v>
      </c>
      <c r="AM93" s="827"/>
      <c r="AN93" s="787" t="s">
        <v>384</v>
      </c>
      <c r="AO93" s="774"/>
      <c r="AP93" s="788" t="s">
        <v>385</v>
      </c>
      <c r="AQ93" s="774"/>
      <c r="AR93" s="841" t="s">
        <v>386</v>
      </c>
      <c r="AS93" s="827"/>
      <c r="AT93" s="839" t="s">
        <v>387</v>
      </c>
      <c r="AU93" s="774"/>
      <c r="AV93" s="839"/>
      <c r="AW93" s="774"/>
      <c r="AX93" s="21"/>
      <c r="AY93" s="21"/>
      <c r="AZ93" s="21"/>
      <c r="BA93" s="21"/>
      <c r="BB93" s="21"/>
      <c r="BC93" s="21"/>
      <c r="BD93" s="21"/>
      <c r="BE93" s="21"/>
      <c r="BF93" s="21"/>
    </row>
    <row r="94" spans="1:58" ht="15.75">
      <c r="A94" s="851"/>
      <c r="B94" s="769"/>
      <c r="C94" s="769"/>
      <c r="D94" s="769"/>
      <c r="E94" s="770"/>
      <c r="F94" s="37"/>
      <c r="G94" s="59">
        <v>8</v>
      </c>
      <c r="H94" s="140" t="s">
        <v>96</v>
      </c>
      <c r="I94" s="61"/>
      <c r="J94" s="48" t="s">
        <v>98</v>
      </c>
      <c r="K94" s="49" t="s">
        <v>388</v>
      </c>
      <c r="L94" s="851"/>
      <c r="M94" s="770"/>
      <c r="N94" s="135">
        <v>7</v>
      </c>
      <c r="O94" s="843" t="s">
        <v>193</v>
      </c>
      <c r="P94" s="767"/>
      <c r="Q94" s="774"/>
      <c r="R94" s="787" t="s">
        <v>389</v>
      </c>
      <c r="S94" s="774"/>
      <c r="T94" s="788" t="s">
        <v>390</v>
      </c>
      <c r="U94" s="774"/>
      <c r="V94" s="788" t="s">
        <v>391</v>
      </c>
      <c r="W94" s="774"/>
      <c r="X94" s="785"/>
      <c r="Y94" s="783"/>
      <c r="Z94" s="786" t="s">
        <v>392</v>
      </c>
      <c r="AA94" s="783"/>
      <c r="AB94" s="788" t="s">
        <v>393</v>
      </c>
      <c r="AC94" s="774"/>
      <c r="AD94" s="788" t="s">
        <v>394</v>
      </c>
      <c r="AE94" s="774"/>
      <c r="AF94" s="785" t="s">
        <v>395</v>
      </c>
      <c r="AG94" s="783"/>
      <c r="AH94" s="785" t="s">
        <v>396</v>
      </c>
      <c r="AI94" s="783"/>
      <c r="AJ94" s="786" t="s">
        <v>397</v>
      </c>
      <c r="AK94" s="783"/>
      <c r="AL94" s="840" t="s">
        <v>398</v>
      </c>
      <c r="AM94" s="827"/>
      <c r="AN94" s="787" t="s">
        <v>399</v>
      </c>
      <c r="AO94" s="774"/>
      <c r="AP94" s="788" t="s">
        <v>400</v>
      </c>
      <c r="AQ94" s="774"/>
      <c r="AR94" s="841" t="s">
        <v>401</v>
      </c>
      <c r="AS94" s="827"/>
      <c r="AT94" s="839" t="s">
        <v>402</v>
      </c>
      <c r="AU94" s="774"/>
      <c r="AV94" s="839"/>
      <c r="AW94" s="774"/>
      <c r="AX94" s="21"/>
      <c r="AY94" s="21"/>
      <c r="AZ94" s="21"/>
      <c r="BA94" s="21"/>
      <c r="BB94" s="21"/>
      <c r="BC94" s="21"/>
      <c r="BD94" s="21"/>
      <c r="BE94" s="21"/>
      <c r="BF94" s="21"/>
    </row>
    <row r="95" spans="1:58" ht="15.75">
      <c r="A95" s="851"/>
      <c r="B95" s="769"/>
      <c r="C95" s="769"/>
      <c r="D95" s="769"/>
      <c r="E95" s="770"/>
      <c r="F95" s="37"/>
      <c r="G95" s="59">
        <v>9</v>
      </c>
      <c r="H95" s="137" t="s">
        <v>176</v>
      </c>
      <c r="I95" s="61"/>
      <c r="J95" s="70" t="s">
        <v>98</v>
      </c>
      <c r="K95" s="98" t="s">
        <v>403</v>
      </c>
      <c r="L95" s="851"/>
      <c r="M95" s="770"/>
      <c r="N95" s="135">
        <v>8</v>
      </c>
      <c r="O95" s="843" t="s">
        <v>194</v>
      </c>
      <c r="P95" s="767"/>
      <c r="Q95" s="774"/>
      <c r="R95" s="787" t="s">
        <v>404</v>
      </c>
      <c r="S95" s="774"/>
      <c r="T95" s="788" t="s">
        <v>405</v>
      </c>
      <c r="U95" s="774"/>
      <c r="V95" s="788" t="s">
        <v>406</v>
      </c>
      <c r="W95" s="774"/>
      <c r="X95" s="785"/>
      <c r="Y95" s="783"/>
      <c r="Z95" s="786"/>
      <c r="AA95" s="783"/>
      <c r="AB95" s="788" t="s">
        <v>407</v>
      </c>
      <c r="AC95" s="774"/>
      <c r="AD95" s="788" t="s">
        <v>408</v>
      </c>
      <c r="AE95" s="774"/>
      <c r="AF95" s="785" t="s">
        <v>409</v>
      </c>
      <c r="AG95" s="783"/>
      <c r="AH95" s="785" t="s">
        <v>410</v>
      </c>
      <c r="AI95" s="783"/>
      <c r="AJ95" s="786" t="s">
        <v>411</v>
      </c>
      <c r="AK95" s="783"/>
      <c r="AL95" s="840" t="s">
        <v>412</v>
      </c>
      <c r="AM95" s="827"/>
      <c r="AN95" s="787" t="s">
        <v>413</v>
      </c>
      <c r="AO95" s="774"/>
      <c r="AP95" s="788" t="s">
        <v>414</v>
      </c>
      <c r="AQ95" s="774"/>
      <c r="AR95" s="841" t="s">
        <v>415</v>
      </c>
      <c r="AS95" s="827"/>
      <c r="AT95" s="839">
        <v>777</v>
      </c>
      <c r="AU95" s="774"/>
      <c r="AV95" s="839"/>
      <c r="AW95" s="774"/>
      <c r="AX95" s="21"/>
      <c r="AY95" s="21"/>
      <c r="AZ95" s="21"/>
      <c r="BA95" s="21"/>
      <c r="BB95" s="21"/>
      <c r="BC95" s="21"/>
      <c r="BD95" s="21"/>
      <c r="BE95" s="21"/>
      <c r="BF95" s="21"/>
    </row>
    <row r="96" spans="1:58" ht="15.75">
      <c r="A96" s="851"/>
      <c r="B96" s="769"/>
      <c r="C96" s="769"/>
      <c r="D96" s="769"/>
      <c r="E96" s="770"/>
      <c r="F96" s="37"/>
      <c r="G96" s="59">
        <v>10</v>
      </c>
      <c r="H96" s="138" t="s">
        <v>107</v>
      </c>
      <c r="I96" s="61"/>
      <c r="J96" s="70" t="s">
        <v>197</v>
      </c>
      <c r="K96" s="98" t="s">
        <v>319</v>
      </c>
      <c r="L96" s="851"/>
      <c r="M96" s="770"/>
      <c r="N96" s="135">
        <v>9</v>
      </c>
      <c r="O96" s="843" t="s">
        <v>186</v>
      </c>
      <c r="P96" s="767"/>
      <c r="Q96" s="774"/>
      <c r="R96" s="787" t="s">
        <v>416</v>
      </c>
      <c r="S96" s="774"/>
      <c r="T96" s="838"/>
      <c r="U96" s="827"/>
      <c r="V96" s="835"/>
      <c r="W96" s="783"/>
      <c r="X96" s="786"/>
      <c r="Y96" s="783"/>
      <c r="Z96" s="786"/>
      <c r="AA96" s="783"/>
      <c r="AB96" s="786"/>
      <c r="AC96" s="783"/>
      <c r="AD96" s="786"/>
      <c r="AE96" s="783"/>
      <c r="AF96" s="786"/>
      <c r="AG96" s="783"/>
      <c r="AH96" s="786"/>
      <c r="AI96" s="783"/>
      <c r="AJ96" s="786"/>
      <c r="AK96" s="783"/>
      <c r="AL96" s="844"/>
      <c r="AM96" s="827"/>
      <c r="AN96" s="835"/>
      <c r="AO96" s="783"/>
      <c r="AP96" s="844"/>
      <c r="AQ96" s="827"/>
      <c r="AR96" s="838"/>
      <c r="AS96" s="827"/>
      <c r="AT96" s="838"/>
      <c r="AU96" s="827"/>
      <c r="AV96" s="838"/>
      <c r="AW96" s="827"/>
      <c r="AX96" s="21"/>
      <c r="AY96" s="21"/>
      <c r="AZ96" s="21"/>
      <c r="BA96" s="21"/>
      <c r="BB96" s="21"/>
      <c r="BC96" s="21"/>
      <c r="BD96" s="21"/>
      <c r="BE96" s="21"/>
      <c r="BF96" s="21"/>
    </row>
    <row r="97" spans="1:58" ht="15.75">
      <c r="A97" s="851"/>
      <c r="B97" s="769"/>
      <c r="C97" s="769"/>
      <c r="D97" s="769"/>
      <c r="E97" s="770"/>
      <c r="F97" s="37"/>
      <c r="G97" s="59">
        <v>11</v>
      </c>
      <c r="H97" s="138" t="s">
        <v>297</v>
      </c>
      <c r="I97" s="61"/>
      <c r="J97" s="70" t="s">
        <v>197</v>
      </c>
      <c r="K97" s="98" t="s">
        <v>335</v>
      </c>
      <c r="L97" s="851"/>
      <c r="M97" s="770"/>
      <c r="N97" s="135">
        <v>10</v>
      </c>
      <c r="O97" s="843" t="s">
        <v>195</v>
      </c>
      <c r="P97" s="767"/>
      <c r="Q97" s="774"/>
      <c r="R97" s="787" t="s">
        <v>417</v>
      </c>
      <c r="S97" s="774"/>
      <c r="T97" s="838"/>
      <c r="U97" s="827"/>
      <c r="V97" s="835"/>
      <c r="W97" s="783"/>
      <c r="X97" s="786"/>
      <c r="Y97" s="783"/>
      <c r="Z97" s="786"/>
      <c r="AA97" s="783"/>
      <c r="AB97" s="786"/>
      <c r="AC97" s="783"/>
      <c r="AD97" s="786"/>
      <c r="AE97" s="783"/>
      <c r="AF97" s="786"/>
      <c r="AG97" s="783"/>
      <c r="AH97" s="786"/>
      <c r="AI97" s="783"/>
      <c r="AJ97" s="786"/>
      <c r="AK97" s="783"/>
      <c r="AL97" s="835"/>
      <c r="AM97" s="783"/>
      <c r="AN97" s="835"/>
      <c r="AO97" s="783"/>
      <c r="AP97" s="835"/>
      <c r="AQ97" s="783"/>
      <c r="AR97" s="835"/>
      <c r="AS97" s="783"/>
      <c r="AT97" s="786"/>
      <c r="AU97" s="783"/>
      <c r="AV97" s="786"/>
      <c r="AW97" s="783"/>
      <c r="AX97" s="21"/>
      <c r="AY97" s="21"/>
      <c r="AZ97" s="21"/>
      <c r="BA97" s="21"/>
      <c r="BB97" s="21"/>
      <c r="BC97" s="21"/>
      <c r="BD97" s="21"/>
      <c r="BE97" s="21"/>
      <c r="BF97" s="21"/>
    </row>
    <row r="98" spans="1:58" ht="15.75">
      <c r="A98" s="851"/>
      <c r="B98" s="769"/>
      <c r="C98" s="769"/>
      <c r="D98" s="769"/>
      <c r="E98" s="770"/>
      <c r="F98" s="37"/>
      <c r="G98" s="59">
        <v>12</v>
      </c>
      <c r="H98" s="138" t="s">
        <v>133</v>
      </c>
      <c r="I98" s="61"/>
      <c r="J98" s="70" t="s">
        <v>297</v>
      </c>
      <c r="K98" s="98" t="s">
        <v>364</v>
      </c>
      <c r="L98" s="851"/>
      <c r="M98" s="770"/>
      <c r="N98" s="135">
        <v>11</v>
      </c>
      <c r="O98" s="843" t="s">
        <v>418</v>
      </c>
      <c r="P98" s="767"/>
      <c r="Q98" s="774"/>
      <c r="R98" s="787" t="s">
        <v>419</v>
      </c>
      <c r="S98" s="774"/>
      <c r="T98" s="838"/>
      <c r="U98" s="827"/>
      <c r="V98" s="835"/>
      <c r="W98" s="783"/>
      <c r="X98" s="786"/>
      <c r="Y98" s="783"/>
      <c r="Z98" s="786"/>
      <c r="AA98" s="783"/>
      <c r="AB98" s="786"/>
      <c r="AC98" s="783"/>
      <c r="AD98" s="786"/>
      <c r="AE98" s="783"/>
      <c r="AF98" s="786"/>
      <c r="AG98" s="783"/>
      <c r="AH98" s="786"/>
      <c r="AI98" s="783"/>
      <c r="AJ98" s="786"/>
      <c r="AK98" s="783"/>
      <c r="AL98" s="835"/>
      <c r="AM98" s="783"/>
      <c r="AN98" s="835"/>
      <c r="AO98" s="783"/>
      <c r="AP98" s="835"/>
      <c r="AQ98" s="783"/>
      <c r="AR98" s="835"/>
      <c r="AS98" s="783"/>
      <c r="AT98" s="786"/>
      <c r="AU98" s="783"/>
      <c r="AV98" s="786"/>
      <c r="AW98" s="783"/>
      <c r="AX98" s="21"/>
      <c r="AY98" s="21"/>
      <c r="AZ98" s="21"/>
      <c r="BA98" s="21"/>
      <c r="BB98" s="21"/>
      <c r="BC98" s="21"/>
      <c r="BD98" s="21"/>
      <c r="BE98" s="21"/>
      <c r="BF98" s="21"/>
    </row>
    <row r="99" spans="1:58" ht="15.75">
      <c r="A99" s="851"/>
      <c r="B99" s="769"/>
      <c r="C99" s="769"/>
      <c r="D99" s="769"/>
      <c r="E99" s="770"/>
      <c r="F99" s="37"/>
      <c r="G99" s="59">
        <v>13</v>
      </c>
      <c r="H99" s="138" t="s">
        <v>179</v>
      </c>
      <c r="I99" s="61"/>
      <c r="J99" s="70" t="s">
        <v>297</v>
      </c>
      <c r="K99" s="98" t="s">
        <v>378</v>
      </c>
      <c r="L99" s="851"/>
      <c r="M99" s="770"/>
      <c r="N99" s="135">
        <v>12</v>
      </c>
      <c r="O99" s="843" t="s">
        <v>192</v>
      </c>
      <c r="P99" s="767"/>
      <c r="Q99" s="774"/>
      <c r="R99" s="787" t="s">
        <v>420</v>
      </c>
      <c r="S99" s="774"/>
      <c r="T99" s="838"/>
      <c r="U99" s="827"/>
      <c r="V99" s="835"/>
      <c r="W99" s="783"/>
      <c r="X99" s="786"/>
      <c r="Y99" s="783"/>
      <c r="Z99" s="786"/>
      <c r="AA99" s="783"/>
      <c r="AB99" s="786"/>
      <c r="AC99" s="783"/>
      <c r="AD99" s="786"/>
      <c r="AE99" s="783"/>
      <c r="AF99" s="786"/>
      <c r="AG99" s="783"/>
      <c r="AH99" s="786"/>
      <c r="AI99" s="783"/>
      <c r="AJ99" s="786"/>
      <c r="AK99" s="783"/>
      <c r="AL99" s="786"/>
      <c r="AM99" s="783"/>
      <c r="AN99" s="786"/>
      <c r="AO99" s="783"/>
      <c r="AP99" s="786"/>
      <c r="AQ99" s="783"/>
      <c r="AR99" s="786"/>
      <c r="AS99" s="783"/>
      <c r="AT99" s="786"/>
      <c r="AU99" s="783"/>
      <c r="AV99" s="786"/>
      <c r="AW99" s="783"/>
      <c r="AX99" s="21"/>
      <c r="AY99" s="21"/>
      <c r="AZ99" s="21"/>
      <c r="BA99" s="21"/>
      <c r="BB99" s="21"/>
      <c r="BC99" s="21"/>
      <c r="BD99" s="21"/>
      <c r="BE99" s="21"/>
      <c r="BF99" s="21"/>
    </row>
    <row r="100" spans="1:58" ht="15.75">
      <c r="A100" s="851"/>
      <c r="B100" s="769"/>
      <c r="C100" s="769"/>
      <c r="D100" s="769"/>
      <c r="E100" s="770"/>
      <c r="F100" s="37"/>
      <c r="G100" s="59">
        <v>14</v>
      </c>
      <c r="H100" s="138" t="s">
        <v>105</v>
      </c>
      <c r="I100" s="61"/>
      <c r="J100" s="70" t="s">
        <v>298</v>
      </c>
      <c r="K100" s="98" t="s">
        <v>379</v>
      </c>
      <c r="L100" s="851"/>
      <c r="M100" s="770"/>
      <c r="N100" s="135">
        <v>13</v>
      </c>
      <c r="O100" s="843" t="s">
        <v>368</v>
      </c>
      <c r="P100" s="767"/>
      <c r="Q100" s="774"/>
      <c r="R100" s="838"/>
      <c r="S100" s="827"/>
      <c r="T100" s="838"/>
      <c r="U100" s="827"/>
      <c r="V100" s="838"/>
      <c r="W100" s="827"/>
      <c r="X100" s="838"/>
      <c r="Y100" s="827"/>
      <c r="Z100" s="838"/>
      <c r="AA100" s="827"/>
      <c r="AB100" s="838"/>
      <c r="AC100" s="827"/>
      <c r="AD100" s="838"/>
      <c r="AE100" s="827"/>
      <c r="AF100" s="838"/>
      <c r="AG100" s="827"/>
      <c r="AH100" s="838"/>
      <c r="AI100" s="827"/>
      <c r="AJ100" s="838"/>
      <c r="AK100" s="827"/>
      <c r="AL100" s="838"/>
      <c r="AM100" s="827"/>
      <c r="AN100" s="838"/>
      <c r="AO100" s="827"/>
      <c r="AP100" s="838"/>
      <c r="AQ100" s="827"/>
      <c r="AR100" s="838"/>
      <c r="AS100" s="827"/>
      <c r="AT100" s="838"/>
      <c r="AU100" s="827"/>
      <c r="AV100" s="838"/>
      <c r="AW100" s="827"/>
      <c r="AX100" s="21"/>
      <c r="AY100" s="21"/>
      <c r="AZ100" s="21"/>
      <c r="BA100" s="21"/>
      <c r="BB100" s="21"/>
      <c r="BC100" s="21"/>
      <c r="BD100" s="21"/>
      <c r="BE100" s="21"/>
      <c r="BF100" s="21"/>
    </row>
    <row r="101" spans="1:58" ht="15.75">
      <c r="A101" s="851"/>
      <c r="B101" s="769"/>
      <c r="C101" s="769"/>
      <c r="D101" s="769"/>
      <c r="E101" s="770"/>
      <c r="F101" s="37"/>
      <c r="G101" s="59">
        <v>15</v>
      </c>
      <c r="H101" s="138" t="s">
        <v>300</v>
      </c>
      <c r="I101" s="61"/>
      <c r="J101" s="70" t="s">
        <v>298</v>
      </c>
      <c r="K101" s="98" t="s">
        <v>365</v>
      </c>
      <c r="L101" s="851"/>
      <c r="M101" s="770"/>
      <c r="N101" s="135">
        <v>14</v>
      </c>
      <c r="O101" s="843" t="s">
        <v>421</v>
      </c>
      <c r="P101" s="767"/>
      <c r="Q101" s="774"/>
      <c r="R101" s="838"/>
      <c r="S101" s="827"/>
      <c r="T101" s="838"/>
      <c r="U101" s="827"/>
      <c r="V101" s="838"/>
      <c r="W101" s="827"/>
      <c r="X101" s="838"/>
      <c r="Y101" s="827"/>
      <c r="Z101" s="838"/>
      <c r="AA101" s="827"/>
      <c r="AB101" s="838"/>
      <c r="AC101" s="827"/>
      <c r="AD101" s="838"/>
      <c r="AE101" s="827"/>
      <c r="AF101" s="838"/>
      <c r="AG101" s="827"/>
      <c r="AH101" s="838"/>
      <c r="AI101" s="827"/>
      <c r="AJ101" s="838"/>
      <c r="AK101" s="827"/>
      <c r="AL101" s="838"/>
      <c r="AM101" s="827"/>
      <c r="AN101" s="838"/>
      <c r="AO101" s="827"/>
      <c r="AP101" s="838"/>
      <c r="AQ101" s="827"/>
      <c r="AR101" s="838"/>
      <c r="AS101" s="827"/>
      <c r="AT101" s="838"/>
      <c r="AU101" s="827"/>
      <c r="AV101" s="838"/>
      <c r="AW101" s="827"/>
      <c r="AX101" s="21"/>
      <c r="AY101" s="21"/>
      <c r="AZ101" s="21"/>
      <c r="BA101" s="21"/>
      <c r="BB101" s="21"/>
      <c r="BC101" s="21"/>
      <c r="BD101" s="21"/>
      <c r="BE101" s="21"/>
      <c r="BF101" s="21"/>
    </row>
    <row r="102" spans="1:58" ht="15.75">
      <c r="A102" s="851"/>
      <c r="B102" s="769"/>
      <c r="C102" s="769"/>
      <c r="D102" s="769"/>
      <c r="E102" s="770"/>
      <c r="F102" s="37"/>
      <c r="G102" s="59">
        <v>16</v>
      </c>
      <c r="H102" s="138" t="s">
        <v>295</v>
      </c>
      <c r="I102" s="61"/>
      <c r="J102" s="70" t="s">
        <v>105</v>
      </c>
      <c r="K102" s="98" t="s">
        <v>311</v>
      </c>
      <c r="L102" s="851"/>
      <c r="M102" s="770"/>
      <c r="N102" s="107"/>
      <c r="O102" s="860" t="s">
        <v>422</v>
      </c>
      <c r="P102" s="767"/>
      <c r="Q102" s="774"/>
      <c r="R102" s="837" t="s">
        <v>422</v>
      </c>
      <c r="S102" s="783"/>
      <c r="T102" s="837" t="s">
        <v>422</v>
      </c>
      <c r="U102" s="783"/>
      <c r="V102" s="837" t="s">
        <v>422</v>
      </c>
      <c r="W102" s="783"/>
      <c r="X102" s="836" t="s">
        <v>422</v>
      </c>
      <c r="Y102" s="770"/>
      <c r="Z102" s="837" t="s">
        <v>422</v>
      </c>
      <c r="AA102" s="783"/>
      <c r="AB102" s="837" t="s">
        <v>422</v>
      </c>
      <c r="AC102" s="783"/>
      <c r="AD102" s="837" t="s">
        <v>422</v>
      </c>
      <c r="AE102" s="783"/>
      <c r="AF102" s="837" t="s">
        <v>422</v>
      </c>
      <c r="AG102" s="783"/>
      <c r="AH102" s="837" t="s">
        <v>422</v>
      </c>
      <c r="AI102" s="783"/>
      <c r="AJ102" s="837" t="s">
        <v>422</v>
      </c>
      <c r="AK102" s="783"/>
      <c r="AL102" s="837" t="s">
        <v>422</v>
      </c>
      <c r="AM102" s="783"/>
      <c r="AN102" s="837" t="s">
        <v>422</v>
      </c>
      <c r="AO102" s="783"/>
      <c r="AP102" s="837" t="s">
        <v>422</v>
      </c>
      <c r="AQ102" s="783"/>
      <c r="AR102" s="837" t="s">
        <v>422</v>
      </c>
      <c r="AS102" s="783"/>
      <c r="AT102" s="837" t="s">
        <v>422</v>
      </c>
      <c r="AU102" s="783"/>
      <c r="AV102" s="837" t="s">
        <v>422</v>
      </c>
      <c r="AW102" s="783"/>
      <c r="AX102" s="21"/>
      <c r="AY102" s="21"/>
      <c r="AZ102" s="21"/>
      <c r="BA102" s="21"/>
      <c r="BB102" s="21"/>
      <c r="BC102" s="21"/>
      <c r="BD102" s="21"/>
      <c r="BE102" s="21"/>
      <c r="BF102" s="21"/>
    </row>
    <row r="103" spans="1:58" ht="15.75">
      <c r="A103" s="851"/>
      <c r="B103" s="769"/>
      <c r="C103" s="769"/>
      <c r="D103" s="769"/>
      <c r="E103" s="770"/>
      <c r="F103" s="37"/>
      <c r="G103" s="59">
        <v>17</v>
      </c>
      <c r="H103" s="138" t="s">
        <v>423</v>
      </c>
      <c r="I103" s="61"/>
      <c r="J103" s="70" t="s">
        <v>105</v>
      </c>
      <c r="K103" s="98" t="s">
        <v>325</v>
      </c>
      <c r="L103" s="851"/>
      <c r="M103" s="770"/>
      <c r="N103" s="141"/>
      <c r="O103" s="861" t="s">
        <v>151</v>
      </c>
      <c r="P103" s="769"/>
      <c r="Q103" s="142" t="s">
        <v>333</v>
      </c>
      <c r="R103" s="143" t="s">
        <v>151</v>
      </c>
      <c r="S103" s="142" t="s">
        <v>333</v>
      </c>
      <c r="T103" s="143" t="s">
        <v>151</v>
      </c>
      <c r="U103" s="142" t="s">
        <v>333</v>
      </c>
      <c r="V103" s="143" t="s">
        <v>151</v>
      </c>
      <c r="W103" s="144" t="s">
        <v>333</v>
      </c>
      <c r="X103" s="143" t="s">
        <v>151</v>
      </c>
      <c r="Y103" s="142" t="s">
        <v>333</v>
      </c>
      <c r="Z103" s="143" t="s">
        <v>151</v>
      </c>
      <c r="AA103" s="142" t="s">
        <v>333</v>
      </c>
      <c r="AB103" s="143" t="s">
        <v>151</v>
      </c>
      <c r="AC103" s="142" t="s">
        <v>333</v>
      </c>
      <c r="AD103" s="143" t="s">
        <v>151</v>
      </c>
      <c r="AE103" s="142" t="s">
        <v>333</v>
      </c>
      <c r="AF103" s="143" t="s">
        <v>151</v>
      </c>
      <c r="AG103" s="142" t="s">
        <v>333</v>
      </c>
      <c r="AH103" s="143" t="s">
        <v>151</v>
      </c>
      <c r="AI103" s="142" t="s">
        <v>333</v>
      </c>
      <c r="AJ103" s="143" t="s">
        <v>151</v>
      </c>
      <c r="AK103" s="142" t="s">
        <v>333</v>
      </c>
      <c r="AL103" s="143" t="s">
        <v>151</v>
      </c>
      <c r="AM103" s="142" t="s">
        <v>333</v>
      </c>
      <c r="AN103" s="143" t="s">
        <v>151</v>
      </c>
      <c r="AO103" s="142" t="s">
        <v>333</v>
      </c>
      <c r="AP103" s="143" t="s">
        <v>151</v>
      </c>
      <c r="AQ103" s="142" t="s">
        <v>333</v>
      </c>
      <c r="AR103" s="143" t="s">
        <v>151</v>
      </c>
      <c r="AS103" s="144" t="s">
        <v>333</v>
      </c>
      <c r="AT103" s="143" t="s">
        <v>151</v>
      </c>
      <c r="AU103" s="144" t="s">
        <v>333</v>
      </c>
      <c r="AV103" s="143" t="s">
        <v>151</v>
      </c>
      <c r="AW103" s="144" t="s">
        <v>333</v>
      </c>
      <c r="AX103" s="21"/>
      <c r="AY103" s="21"/>
      <c r="AZ103" s="21"/>
      <c r="BA103" s="21"/>
      <c r="BB103" s="21"/>
      <c r="BC103" s="21"/>
      <c r="BD103" s="21"/>
      <c r="BE103" s="21"/>
      <c r="BF103" s="21"/>
    </row>
    <row r="104" spans="1:58" ht="15.75">
      <c r="A104" s="851"/>
      <c r="B104" s="769"/>
      <c r="C104" s="769"/>
      <c r="D104" s="769"/>
      <c r="E104" s="770"/>
      <c r="F104" s="37"/>
      <c r="G104" s="59">
        <v>18</v>
      </c>
      <c r="H104" s="139" t="s">
        <v>111</v>
      </c>
      <c r="I104" s="61"/>
      <c r="J104" s="70" t="s">
        <v>176</v>
      </c>
      <c r="K104" s="98" t="s">
        <v>342</v>
      </c>
      <c r="L104" s="851"/>
      <c r="M104" s="770"/>
      <c r="N104" s="145">
        <v>1</v>
      </c>
      <c r="O104" s="136" t="s">
        <v>303</v>
      </c>
      <c r="P104" s="146" t="s">
        <v>424</v>
      </c>
      <c r="Q104" s="147"/>
      <c r="R104" s="148" t="s">
        <v>304</v>
      </c>
      <c r="S104" s="149" t="s">
        <v>425</v>
      </c>
      <c r="T104" s="148" t="s">
        <v>305</v>
      </c>
      <c r="U104" s="149" t="s">
        <v>426</v>
      </c>
      <c r="V104" s="150" t="s">
        <v>306</v>
      </c>
      <c r="W104" s="151" t="s">
        <v>406</v>
      </c>
      <c r="X104" s="152"/>
      <c r="Y104" s="151" t="s">
        <v>427</v>
      </c>
      <c r="Z104" s="150" t="s">
        <v>308</v>
      </c>
      <c r="AA104" s="150" t="s">
        <v>428</v>
      </c>
      <c r="AB104" s="148" t="s">
        <v>309</v>
      </c>
      <c r="AC104" s="153"/>
      <c r="AD104" s="148" t="s">
        <v>310</v>
      </c>
      <c r="AE104" s="154" t="s">
        <v>429</v>
      </c>
      <c r="AF104" s="155" t="s">
        <v>430</v>
      </c>
      <c r="AG104" s="156"/>
      <c r="AH104" s="155" t="s">
        <v>312</v>
      </c>
      <c r="AI104" s="156" t="s">
        <v>431</v>
      </c>
      <c r="AJ104" s="148" t="s">
        <v>313</v>
      </c>
      <c r="AK104" s="157"/>
      <c r="AL104" s="155" t="s">
        <v>314</v>
      </c>
      <c r="AM104" s="156" t="s">
        <v>383</v>
      </c>
      <c r="AN104" s="155" t="s">
        <v>315</v>
      </c>
      <c r="AO104" s="156"/>
      <c r="AP104" s="155" t="s">
        <v>316</v>
      </c>
      <c r="AQ104" s="156"/>
      <c r="AR104" s="158" t="s">
        <v>180</v>
      </c>
      <c r="AS104" s="157"/>
      <c r="AT104" s="158" t="s">
        <v>317</v>
      </c>
      <c r="AU104" s="157"/>
      <c r="AV104" s="158"/>
      <c r="AW104" s="157"/>
      <c r="AX104" s="21"/>
      <c r="AY104" s="21"/>
      <c r="AZ104" s="21"/>
      <c r="BA104" s="21"/>
      <c r="BB104" s="21"/>
      <c r="BC104" s="21"/>
      <c r="BD104" s="21"/>
      <c r="BE104" s="21"/>
      <c r="BF104" s="21"/>
    </row>
    <row r="105" spans="1:58" ht="15.75" customHeight="1">
      <c r="A105" s="851"/>
      <c r="B105" s="769"/>
      <c r="C105" s="769"/>
      <c r="D105" s="769"/>
      <c r="E105" s="770"/>
      <c r="F105" s="21"/>
      <c r="G105" s="59">
        <v>19</v>
      </c>
      <c r="H105" s="139"/>
      <c r="I105" s="61"/>
      <c r="J105" s="70" t="s">
        <v>299</v>
      </c>
      <c r="K105" s="98" t="s">
        <v>411</v>
      </c>
      <c r="L105" s="851"/>
      <c r="M105" s="770"/>
      <c r="N105" s="113">
        <v>2</v>
      </c>
      <c r="O105" s="159" t="s">
        <v>166</v>
      </c>
      <c r="P105" s="146" t="s">
        <v>432</v>
      </c>
      <c r="Q105" s="147"/>
      <c r="R105" s="148" t="s">
        <v>318</v>
      </c>
      <c r="S105" s="151" t="s">
        <v>433</v>
      </c>
      <c r="T105" s="148" t="s">
        <v>319</v>
      </c>
      <c r="U105" s="151" t="s">
        <v>434</v>
      </c>
      <c r="V105" s="150" t="s">
        <v>320</v>
      </c>
      <c r="W105" s="151" t="s">
        <v>435</v>
      </c>
      <c r="X105" s="152"/>
      <c r="Y105" s="151" t="s">
        <v>436</v>
      </c>
      <c r="Z105" s="160" t="s">
        <v>322</v>
      </c>
      <c r="AA105" s="150" t="s">
        <v>437</v>
      </c>
      <c r="AB105" s="161" t="s">
        <v>323</v>
      </c>
      <c r="AC105" s="153"/>
      <c r="AD105" s="161" t="s">
        <v>324</v>
      </c>
      <c r="AE105" s="154" t="s">
        <v>438</v>
      </c>
      <c r="AF105" s="155" t="s">
        <v>439</v>
      </c>
      <c r="AG105" s="156"/>
      <c r="AH105" s="155" t="s">
        <v>326</v>
      </c>
      <c r="AI105" s="156" t="s">
        <v>440</v>
      </c>
      <c r="AJ105" s="155" t="s">
        <v>327</v>
      </c>
      <c r="AK105" s="162"/>
      <c r="AL105" s="155" t="s">
        <v>328</v>
      </c>
      <c r="AM105" s="156" t="s">
        <v>398</v>
      </c>
      <c r="AN105" s="155" t="s">
        <v>441</v>
      </c>
      <c r="AO105" s="156"/>
      <c r="AP105" s="155" t="s">
        <v>330</v>
      </c>
      <c r="AQ105" s="156"/>
      <c r="AR105" s="158" t="s">
        <v>331</v>
      </c>
      <c r="AS105" s="157"/>
      <c r="AT105" s="158" t="s">
        <v>332</v>
      </c>
      <c r="AU105" s="157"/>
      <c r="AV105" s="158"/>
      <c r="AW105" s="157"/>
      <c r="AX105" s="21"/>
      <c r="AY105" s="21"/>
      <c r="AZ105" s="21"/>
      <c r="BA105" s="21"/>
      <c r="BB105" s="21"/>
      <c r="BC105" s="21"/>
      <c r="BD105" s="21"/>
      <c r="BE105" s="21"/>
      <c r="BF105" s="21"/>
    </row>
    <row r="106" spans="1:58" ht="15.75" customHeight="1">
      <c r="A106" s="851"/>
      <c r="B106" s="769"/>
      <c r="C106" s="769"/>
      <c r="D106" s="769"/>
      <c r="E106" s="770"/>
      <c r="F106" s="21"/>
      <c r="G106" s="59">
        <v>20</v>
      </c>
      <c r="H106" s="139"/>
      <c r="I106" s="61"/>
      <c r="J106" s="70" t="s">
        <v>96</v>
      </c>
      <c r="K106" s="98" t="s">
        <v>344</v>
      </c>
      <c r="L106" s="851"/>
      <c r="M106" s="770"/>
      <c r="N106" s="113">
        <v>3</v>
      </c>
      <c r="O106" s="146" t="s">
        <v>171</v>
      </c>
      <c r="P106" s="146" t="s">
        <v>442</v>
      </c>
      <c r="Q106" s="147"/>
      <c r="R106" s="148" t="s">
        <v>334</v>
      </c>
      <c r="S106" s="151" t="s">
        <v>443</v>
      </c>
      <c r="T106" s="148" t="s">
        <v>335</v>
      </c>
      <c r="U106" s="151" t="s">
        <v>444</v>
      </c>
      <c r="V106" s="150" t="s">
        <v>336</v>
      </c>
      <c r="W106" s="151" t="s">
        <v>445</v>
      </c>
      <c r="X106" s="152"/>
      <c r="Y106" s="151" t="s">
        <v>321</v>
      </c>
      <c r="Z106" s="160" t="s">
        <v>338</v>
      </c>
      <c r="AA106" s="150" t="s">
        <v>446</v>
      </c>
      <c r="AB106" s="161" t="s">
        <v>339</v>
      </c>
      <c r="AC106" s="153"/>
      <c r="AD106" s="161" t="s">
        <v>340</v>
      </c>
      <c r="AE106" s="154" t="s">
        <v>447</v>
      </c>
      <c r="AF106" s="155" t="s">
        <v>311</v>
      </c>
      <c r="AG106" s="156"/>
      <c r="AH106" s="155" t="s">
        <v>342</v>
      </c>
      <c r="AI106" s="156" t="s">
        <v>448</v>
      </c>
      <c r="AJ106" s="155" t="s">
        <v>449</v>
      </c>
      <c r="AK106" s="162"/>
      <c r="AL106" s="155" t="s">
        <v>450</v>
      </c>
      <c r="AM106" s="156" t="s">
        <v>412</v>
      </c>
      <c r="AN106" s="155" t="s">
        <v>451</v>
      </c>
      <c r="AO106" s="156"/>
      <c r="AP106" s="155" t="s">
        <v>335</v>
      </c>
      <c r="AQ106" s="156"/>
      <c r="AR106" s="158" t="s">
        <v>182</v>
      </c>
      <c r="AS106" s="157"/>
      <c r="AT106" s="158" t="s">
        <v>346</v>
      </c>
      <c r="AU106" s="157"/>
      <c r="AV106" s="158"/>
      <c r="AW106" s="157"/>
      <c r="AX106" s="21"/>
      <c r="AY106" s="21"/>
      <c r="AZ106" s="21"/>
      <c r="BA106" s="21"/>
      <c r="BB106" s="21"/>
      <c r="BC106" s="21"/>
      <c r="BD106" s="21"/>
      <c r="BE106" s="21"/>
      <c r="BF106" s="21"/>
    </row>
    <row r="107" spans="1:58" ht="15.75" customHeight="1">
      <c r="A107" s="852"/>
      <c r="B107" s="858"/>
      <c r="C107" s="858"/>
      <c r="D107" s="858"/>
      <c r="E107" s="827"/>
      <c r="F107" s="21"/>
      <c r="G107" s="59">
        <v>21</v>
      </c>
      <c r="H107" s="139"/>
      <c r="I107" s="61"/>
      <c r="J107" s="70" t="s">
        <v>133</v>
      </c>
      <c r="K107" s="98" t="s">
        <v>329</v>
      </c>
      <c r="L107" s="851"/>
      <c r="M107" s="770"/>
      <c r="N107" s="113">
        <v>4</v>
      </c>
      <c r="O107" s="146" t="s">
        <v>174</v>
      </c>
      <c r="P107" s="146" t="s">
        <v>452</v>
      </c>
      <c r="Q107" s="147"/>
      <c r="R107" s="148" t="s">
        <v>347</v>
      </c>
      <c r="S107" s="151" t="s">
        <v>453</v>
      </c>
      <c r="T107" s="148">
        <v>777</v>
      </c>
      <c r="U107" s="151" t="s">
        <v>454</v>
      </c>
      <c r="V107" s="150" t="s">
        <v>348</v>
      </c>
      <c r="W107" s="151" t="s">
        <v>455</v>
      </c>
      <c r="X107" s="152"/>
      <c r="Y107" s="151" t="s">
        <v>456</v>
      </c>
      <c r="Z107" s="150" t="s">
        <v>457</v>
      </c>
      <c r="AA107" s="150" t="s">
        <v>458</v>
      </c>
      <c r="AB107" s="161" t="s">
        <v>350</v>
      </c>
      <c r="AC107" s="153"/>
      <c r="AD107" s="161" t="s">
        <v>351</v>
      </c>
      <c r="AE107" s="154" t="s">
        <v>459</v>
      </c>
      <c r="AF107" s="155" t="s">
        <v>325</v>
      </c>
      <c r="AG107" s="156"/>
      <c r="AH107" s="155" t="s">
        <v>353</v>
      </c>
      <c r="AI107" s="156" t="s">
        <v>460</v>
      </c>
      <c r="AJ107" s="161" t="s">
        <v>343</v>
      </c>
      <c r="AK107" s="162"/>
      <c r="AL107" s="155" t="s">
        <v>344</v>
      </c>
      <c r="AM107" s="156" t="s">
        <v>461</v>
      </c>
      <c r="AN107" s="155" t="s">
        <v>462</v>
      </c>
      <c r="AO107" s="156"/>
      <c r="AP107" s="155" t="s">
        <v>357</v>
      </c>
      <c r="AQ107" s="156"/>
      <c r="AR107" s="158" t="s">
        <v>358</v>
      </c>
      <c r="AS107" s="157"/>
      <c r="AT107" s="158" t="s">
        <v>359</v>
      </c>
      <c r="AU107" s="157"/>
      <c r="AV107" s="158"/>
      <c r="AW107" s="157"/>
      <c r="AX107" s="21"/>
      <c r="AY107" s="21"/>
      <c r="AZ107" s="21"/>
      <c r="BA107" s="21"/>
      <c r="BB107" s="21"/>
      <c r="BC107" s="21"/>
      <c r="BD107" s="21"/>
      <c r="BE107" s="21"/>
      <c r="BF107" s="21"/>
    </row>
    <row r="108" spans="1:58" ht="15.75" customHeight="1">
      <c r="A108" s="18"/>
      <c r="B108" s="18"/>
      <c r="C108" s="18"/>
      <c r="D108" s="18"/>
      <c r="E108" s="18"/>
      <c r="F108" s="21"/>
      <c r="G108" s="59">
        <v>22</v>
      </c>
      <c r="H108" s="139"/>
      <c r="I108" s="61"/>
      <c r="J108" s="70" t="s">
        <v>300</v>
      </c>
      <c r="K108" s="98" t="s">
        <v>335</v>
      </c>
      <c r="L108" s="851"/>
      <c r="M108" s="770"/>
      <c r="N108" s="113">
        <v>5</v>
      </c>
      <c r="O108" s="146" t="s">
        <v>191</v>
      </c>
      <c r="P108" s="146" t="s">
        <v>463</v>
      </c>
      <c r="Q108" s="147"/>
      <c r="R108" s="148" t="s">
        <v>360</v>
      </c>
      <c r="S108" s="151" t="s">
        <v>464</v>
      </c>
      <c r="T108" s="148" t="s">
        <v>361</v>
      </c>
      <c r="U108" s="151" t="s">
        <v>465</v>
      </c>
      <c r="V108" s="150" t="s">
        <v>362</v>
      </c>
      <c r="W108" s="151" t="s">
        <v>466</v>
      </c>
      <c r="X108" s="152"/>
      <c r="Y108" s="151" t="s">
        <v>337</v>
      </c>
      <c r="Z108" s="150" t="s">
        <v>467</v>
      </c>
      <c r="AA108" s="150" t="s">
        <v>468</v>
      </c>
      <c r="AB108" s="161" t="s">
        <v>364</v>
      </c>
      <c r="AC108" s="153"/>
      <c r="AD108" s="161" t="s">
        <v>365</v>
      </c>
      <c r="AE108" s="154" t="s">
        <v>469</v>
      </c>
      <c r="AF108" s="155" t="s">
        <v>341</v>
      </c>
      <c r="AG108" s="18"/>
      <c r="AH108" s="155" t="s">
        <v>367</v>
      </c>
      <c r="AI108" s="18" t="s">
        <v>470</v>
      </c>
      <c r="AJ108" s="161" t="s">
        <v>354</v>
      </c>
      <c r="AK108" s="162"/>
      <c r="AL108" s="155" t="s">
        <v>355</v>
      </c>
      <c r="AM108" s="18"/>
      <c r="AN108" s="155" t="s">
        <v>471</v>
      </c>
      <c r="AO108" s="18"/>
      <c r="AP108" s="155" t="s">
        <v>371</v>
      </c>
      <c r="AQ108" s="18"/>
      <c r="AR108" s="158" t="s">
        <v>372</v>
      </c>
      <c r="AS108" s="157"/>
      <c r="AT108" s="158" t="s">
        <v>373</v>
      </c>
      <c r="AU108" s="157"/>
      <c r="AV108" s="158"/>
      <c r="AW108" s="157"/>
      <c r="AX108" s="21"/>
      <c r="AY108" s="21"/>
      <c r="AZ108" s="21"/>
      <c r="BA108" s="21"/>
      <c r="BB108" s="21"/>
      <c r="BC108" s="21"/>
      <c r="BD108" s="21"/>
      <c r="BE108" s="21"/>
      <c r="BF108" s="21"/>
    </row>
    <row r="109" spans="1:58" ht="15.75" customHeight="1">
      <c r="A109" s="832" t="s">
        <v>472</v>
      </c>
      <c r="B109" s="767"/>
      <c r="C109" s="767"/>
      <c r="D109" s="767"/>
      <c r="E109" s="774"/>
      <c r="F109" s="21"/>
      <c r="G109" s="59">
        <v>23</v>
      </c>
      <c r="H109" s="139"/>
      <c r="I109" s="61"/>
      <c r="J109" s="70" t="s">
        <v>179</v>
      </c>
      <c r="K109" s="98" t="s">
        <v>180</v>
      </c>
      <c r="L109" s="851"/>
      <c r="M109" s="770"/>
      <c r="N109" s="113">
        <v>6</v>
      </c>
      <c r="O109" s="146" t="s">
        <v>178</v>
      </c>
      <c r="P109" s="146" t="s">
        <v>473</v>
      </c>
      <c r="Q109" s="147"/>
      <c r="R109" s="148" t="s">
        <v>374</v>
      </c>
      <c r="S109" s="151" t="s">
        <v>474</v>
      </c>
      <c r="T109" s="148" t="s">
        <v>375</v>
      </c>
      <c r="U109" s="151" t="s">
        <v>475</v>
      </c>
      <c r="V109" s="150" t="s">
        <v>376</v>
      </c>
      <c r="W109" s="163"/>
      <c r="X109" s="164"/>
      <c r="Y109" s="151" t="s">
        <v>476</v>
      </c>
      <c r="Z109" s="150" t="s">
        <v>477</v>
      </c>
      <c r="AA109" s="150" t="s">
        <v>478</v>
      </c>
      <c r="AB109" s="161" t="s">
        <v>378</v>
      </c>
      <c r="AC109" s="153"/>
      <c r="AD109" s="161" t="s">
        <v>379</v>
      </c>
      <c r="AE109" s="154"/>
      <c r="AF109" s="155" t="s">
        <v>352</v>
      </c>
      <c r="AG109" s="156"/>
      <c r="AH109" s="155" t="s">
        <v>381</v>
      </c>
      <c r="AI109" s="156" t="s">
        <v>479</v>
      </c>
      <c r="AJ109" s="161" t="s">
        <v>368</v>
      </c>
      <c r="AK109" s="162"/>
      <c r="AL109" s="155" t="s">
        <v>369</v>
      </c>
      <c r="AM109" s="156"/>
      <c r="AN109" s="155" t="s">
        <v>480</v>
      </c>
      <c r="AO109" s="156"/>
      <c r="AP109" s="155" t="s">
        <v>385</v>
      </c>
      <c r="AQ109" s="156"/>
      <c r="AR109" s="158" t="s">
        <v>386</v>
      </c>
      <c r="AS109" s="157"/>
      <c r="AT109" s="158" t="s">
        <v>387</v>
      </c>
      <c r="AU109" s="157"/>
      <c r="AV109" s="158"/>
      <c r="AW109" s="157"/>
      <c r="AX109" s="21"/>
      <c r="AY109" s="21"/>
      <c r="AZ109" s="21"/>
      <c r="BA109" s="21"/>
      <c r="BB109" s="21"/>
      <c r="BC109" s="21"/>
      <c r="BD109" s="21"/>
      <c r="BE109" s="21"/>
      <c r="BF109" s="21"/>
    </row>
    <row r="110" spans="1:58" ht="15.75" customHeight="1">
      <c r="A110" s="878"/>
      <c r="B110" s="769"/>
      <c r="C110" s="769"/>
      <c r="D110" s="769"/>
      <c r="E110" s="769"/>
      <c r="F110" s="21"/>
      <c r="G110" s="59">
        <v>24</v>
      </c>
      <c r="H110" s="139"/>
      <c r="I110" s="61"/>
      <c r="J110" s="111"/>
      <c r="L110" s="851"/>
      <c r="M110" s="770"/>
      <c r="N110" s="113">
        <v>7</v>
      </c>
      <c r="O110" s="146" t="s">
        <v>193</v>
      </c>
      <c r="P110" s="146" t="s">
        <v>481</v>
      </c>
      <c r="Q110" s="147"/>
      <c r="R110" s="148" t="s">
        <v>389</v>
      </c>
      <c r="S110" s="151" t="s">
        <v>482</v>
      </c>
      <c r="T110" s="148" t="s">
        <v>390</v>
      </c>
      <c r="U110" s="151" t="s">
        <v>483</v>
      </c>
      <c r="V110" s="150" t="s">
        <v>391</v>
      </c>
      <c r="W110" s="165"/>
      <c r="X110" s="152"/>
      <c r="Y110" s="166" t="s">
        <v>484</v>
      </c>
      <c r="Z110" s="150" t="s">
        <v>485</v>
      </c>
      <c r="AA110" s="167"/>
      <c r="AB110" s="161" t="s">
        <v>393</v>
      </c>
      <c r="AC110" s="153"/>
      <c r="AD110" s="161" t="s">
        <v>394</v>
      </c>
      <c r="AE110" s="152"/>
      <c r="AF110" s="155" t="s">
        <v>366</v>
      </c>
      <c r="AG110" s="156"/>
      <c r="AH110" s="155" t="s">
        <v>396</v>
      </c>
      <c r="AI110" s="156"/>
      <c r="AJ110" s="161" t="s">
        <v>382</v>
      </c>
      <c r="AK110" s="162"/>
      <c r="AL110" s="155" t="s">
        <v>486</v>
      </c>
      <c r="AM110" s="156"/>
      <c r="AN110" s="155" t="s">
        <v>329</v>
      </c>
      <c r="AO110" s="156"/>
      <c r="AP110" s="155" t="s">
        <v>400</v>
      </c>
      <c r="AQ110" s="156"/>
      <c r="AR110" s="158" t="s">
        <v>401</v>
      </c>
      <c r="AS110" s="157"/>
      <c r="AT110" s="158" t="s">
        <v>402</v>
      </c>
      <c r="AU110" s="157"/>
      <c r="AV110" s="158"/>
      <c r="AW110" s="157"/>
      <c r="AX110" s="21"/>
      <c r="AY110" s="21"/>
      <c r="AZ110" s="21"/>
      <c r="BA110" s="21"/>
      <c r="BB110" s="21"/>
      <c r="BC110" s="21"/>
      <c r="BD110" s="21"/>
      <c r="BE110" s="21"/>
      <c r="BF110" s="21"/>
    </row>
    <row r="111" spans="1:58" ht="15.75" customHeight="1">
      <c r="A111" s="851"/>
      <c r="B111" s="769"/>
      <c r="C111" s="769"/>
      <c r="D111" s="769"/>
      <c r="E111" s="769"/>
      <c r="F111" s="21"/>
      <c r="G111" s="59">
        <v>25</v>
      </c>
      <c r="H111" s="139"/>
      <c r="I111" s="61"/>
      <c r="J111" s="111"/>
      <c r="L111" s="851"/>
      <c r="M111" s="770"/>
      <c r="N111" s="168">
        <v>8</v>
      </c>
      <c r="O111" s="146" t="s">
        <v>194</v>
      </c>
      <c r="P111" s="146" t="s">
        <v>487</v>
      </c>
      <c r="Q111" s="169"/>
      <c r="R111" s="170" t="s">
        <v>404</v>
      </c>
      <c r="S111" s="171" t="s">
        <v>488</v>
      </c>
      <c r="T111" s="170" t="s">
        <v>405</v>
      </c>
      <c r="U111" s="171"/>
      <c r="V111" s="172" t="s">
        <v>489</v>
      </c>
      <c r="W111" s="173"/>
      <c r="X111" s="174"/>
      <c r="Y111" s="175" t="s">
        <v>490</v>
      </c>
      <c r="Z111" s="176" t="s">
        <v>491</v>
      </c>
      <c r="AA111" s="177"/>
      <c r="AB111" s="178" t="s">
        <v>407</v>
      </c>
      <c r="AC111" s="177"/>
      <c r="AD111" s="178" t="s">
        <v>408</v>
      </c>
      <c r="AE111" s="179"/>
      <c r="AF111" s="125" t="s">
        <v>380</v>
      </c>
      <c r="AG111" s="180"/>
      <c r="AH111" s="125" t="s">
        <v>410</v>
      </c>
      <c r="AI111" s="180"/>
      <c r="AJ111" s="178" t="s">
        <v>397</v>
      </c>
      <c r="AK111" s="181"/>
      <c r="AL111" s="125" t="s">
        <v>492</v>
      </c>
      <c r="AM111" s="180"/>
      <c r="AN111" s="125" t="s">
        <v>345</v>
      </c>
      <c r="AO111" s="180"/>
      <c r="AP111" s="125" t="s">
        <v>414</v>
      </c>
      <c r="AQ111" s="180"/>
      <c r="AR111" s="182" t="s">
        <v>415</v>
      </c>
      <c r="AS111" s="183"/>
      <c r="AT111" s="182">
        <v>777</v>
      </c>
      <c r="AU111" s="183"/>
      <c r="AV111" s="182"/>
      <c r="AW111" s="183"/>
      <c r="AX111" s="21"/>
      <c r="AY111" s="21"/>
      <c r="AZ111" s="21"/>
      <c r="BA111" s="21"/>
      <c r="BB111" s="21"/>
      <c r="BC111" s="21"/>
      <c r="BD111" s="21"/>
      <c r="BE111" s="21"/>
      <c r="BF111" s="21"/>
    </row>
    <row r="112" spans="1:58" ht="15.75" customHeight="1">
      <c r="A112" s="851"/>
      <c r="B112" s="769"/>
      <c r="C112" s="769"/>
      <c r="D112" s="769"/>
      <c r="E112" s="769"/>
      <c r="F112" s="21"/>
      <c r="G112" s="59">
        <v>26</v>
      </c>
      <c r="H112" s="139"/>
      <c r="I112" s="61"/>
      <c r="J112" s="111"/>
      <c r="L112" s="851"/>
      <c r="M112" s="770"/>
      <c r="N112" s="113">
        <v>9</v>
      </c>
      <c r="O112" s="146" t="s">
        <v>186</v>
      </c>
      <c r="P112" s="146" t="s">
        <v>493</v>
      </c>
      <c r="Q112" s="147"/>
      <c r="R112" s="148" t="s">
        <v>416</v>
      </c>
      <c r="S112" s="184" t="s">
        <v>494</v>
      </c>
      <c r="T112" s="148" t="s">
        <v>495</v>
      </c>
      <c r="U112" s="185"/>
      <c r="V112" s="150" t="s">
        <v>496</v>
      </c>
      <c r="W112" s="165"/>
      <c r="X112" s="152"/>
      <c r="Y112" s="166" t="s">
        <v>497</v>
      </c>
      <c r="Z112" s="167" t="s">
        <v>498</v>
      </c>
      <c r="AA112" s="152"/>
      <c r="AB112" s="148" t="s">
        <v>499</v>
      </c>
      <c r="AC112" s="167"/>
      <c r="AD112" s="148" t="s">
        <v>500</v>
      </c>
      <c r="AE112" s="152"/>
      <c r="AF112" s="58" t="s">
        <v>395</v>
      </c>
      <c r="AG112" s="156"/>
      <c r="AH112" s="58" t="s">
        <v>501</v>
      </c>
      <c r="AI112" s="156"/>
      <c r="AJ112" s="186" t="s">
        <v>411</v>
      </c>
      <c r="AK112" s="162"/>
      <c r="AL112" s="58" t="s">
        <v>502</v>
      </c>
      <c r="AM112" s="156"/>
      <c r="AN112" s="148" t="s">
        <v>356</v>
      </c>
      <c r="AO112" s="187"/>
      <c r="AP112" s="150" t="s">
        <v>503</v>
      </c>
      <c r="AQ112" s="188"/>
      <c r="AR112" s="189" t="s">
        <v>504</v>
      </c>
      <c r="AS112" s="157"/>
      <c r="AT112" s="189" t="s">
        <v>505</v>
      </c>
      <c r="AU112" s="157"/>
      <c r="AV112" s="189"/>
      <c r="AW112" s="157"/>
      <c r="AX112" s="21"/>
      <c r="AY112" s="21"/>
      <c r="AZ112" s="21"/>
      <c r="BA112" s="21"/>
      <c r="BB112" s="21"/>
      <c r="BC112" s="21"/>
      <c r="BD112" s="21"/>
      <c r="BE112" s="21"/>
      <c r="BF112" s="21"/>
    </row>
    <row r="113" spans="1:58" ht="15.75" customHeight="1">
      <c r="A113" s="851"/>
      <c r="B113" s="769"/>
      <c r="C113" s="769"/>
      <c r="D113" s="769"/>
      <c r="E113" s="769"/>
      <c r="F113" s="21"/>
      <c r="G113" s="59">
        <v>27</v>
      </c>
      <c r="H113" s="139"/>
      <c r="I113" s="61"/>
      <c r="J113" s="111"/>
      <c r="L113" s="851"/>
      <c r="M113" s="770"/>
      <c r="N113" s="113">
        <v>10</v>
      </c>
      <c r="O113" s="146" t="s">
        <v>195</v>
      </c>
      <c r="P113" s="146" t="s">
        <v>506</v>
      </c>
      <c r="Q113" s="147"/>
      <c r="R113" s="148" t="s">
        <v>417</v>
      </c>
      <c r="S113" s="184" t="s">
        <v>507</v>
      </c>
      <c r="T113" s="148" t="s">
        <v>508</v>
      </c>
      <c r="U113" s="185"/>
      <c r="V113" s="150" t="s">
        <v>509</v>
      </c>
      <c r="W113" s="165"/>
      <c r="X113" s="152"/>
      <c r="Y113" s="166" t="s">
        <v>510</v>
      </c>
      <c r="Z113" s="150" t="s">
        <v>349</v>
      </c>
      <c r="AA113" s="152"/>
      <c r="AB113" s="148" t="s">
        <v>511</v>
      </c>
      <c r="AC113" s="167"/>
      <c r="AD113" s="148" t="s">
        <v>512</v>
      </c>
      <c r="AE113" s="152"/>
      <c r="AF113" s="58" t="s">
        <v>409</v>
      </c>
      <c r="AG113" s="156"/>
      <c r="AH113" s="58" t="s">
        <v>513</v>
      </c>
      <c r="AI113" s="156"/>
      <c r="AJ113" s="186" t="s">
        <v>514</v>
      </c>
      <c r="AK113" s="162"/>
      <c r="AL113" s="58" t="s">
        <v>515</v>
      </c>
      <c r="AM113" s="156"/>
      <c r="AN113" s="148" t="s">
        <v>370</v>
      </c>
      <c r="AO113" s="187"/>
      <c r="AP113" s="150" t="s">
        <v>516</v>
      </c>
      <c r="AQ113" s="188"/>
      <c r="AR113" s="189" t="s">
        <v>329</v>
      </c>
      <c r="AS113" s="157"/>
      <c r="AT113" s="189" t="s">
        <v>517</v>
      </c>
      <c r="AU113" s="157"/>
      <c r="AV113" s="189"/>
      <c r="AW113" s="157"/>
      <c r="AX113" s="21"/>
      <c r="AY113" s="21"/>
      <c r="AZ113" s="21"/>
      <c r="BA113" s="21"/>
      <c r="BB113" s="21"/>
      <c r="BC113" s="21"/>
      <c r="BD113" s="21"/>
      <c r="BE113" s="21"/>
      <c r="BF113" s="21"/>
    </row>
    <row r="114" spans="1:58" ht="15.75" customHeight="1">
      <c r="A114" s="851"/>
      <c r="B114" s="769"/>
      <c r="C114" s="769"/>
      <c r="D114" s="769"/>
      <c r="E114" s="769"/>
      <c r="F114" s="21"/>
      <c r="G114" s="59">
        <v>28</v>
      </c>
      <c r="H114" s="139"/>
      <c r="I114" s="61"/>
      <c r="J114" s="111"/>
      <c r="L114" s="851"/>
      <c r="M114" s="770"/>
      <c r="N114" s="113">
        <v>11</v>
      </c>
      <c r="O114" s="146" t="s">
        <v>418</v>
      </c>
      <c r="P114" s="146" t="s">
        <v>518</v>
      </c>
      <c r="Q114" s="147"/>
      <c r="R114" s="71" t="s">
        <v>419</v>
      </c>
      <c r="S114" s="184" t="s">
        <v>519</v>
      </c>
      <c r="T114" s="148" t="s">
        <v>520</v>
      </c>
      <c r="U114" s="185"/>
      <c r="V114" s="150" t="s">
        <v>521</v>
      </c>
      <c r="W114" s="165"/>
      <c r="X114" s="152"/>
      <c r="Y114" s="166" t="s">
        <v>522</v>
      </c>
      <c r="Z114" s="150" t="s">
        <v>363</v>
      </c>
      <c r="AA114" s="152"/>
      <c r="AB114" s="148" t="s">
        <v>523</v>
      </c>
      <c r="AC114" s="167"/>
      <c r="AD114" s="148" t="s">
        <v>524</v>
      </c>
      <c r="AE114" s="152"/>
      <c r="AF114" s="58" t="s">
        <v>525</v>
      </c>
      <c r="AG114" s="156"/>
      <c r="AH114" s="58" t="s">
        <v>526</v>
      </c>
      <c r="AI114" s="156"/>
      <c r="AJ114" s="186" t="s">
        <v>508</v>
      </c>
      <c r="AK114" s="162"/>
      <c r="AL114" s="58" t="s">
        <v>527</v>
      </c>
      <c r="AM114" s="156"/>
      <c r="AN114" s="148" t="s">
        <v>384</v>
      </c>
      <c r="AO114" s="187"/>
      <c r="AP114" s="150" t="s">
        <v>528</v>
      </c>
      <c r="AQ114" s="188"/>
      <c r="AR114" s="189" t="s">
        <v>529</v>
      </c>
      <c r="AS114" s="157"/>
      <c r="AT114" s="189" t="s">
        <v>530</v>
      </c>
      <c r="AU114" s="157"/>
      <c r="AV114" s="189"/>
      <c r="AW114" s="157"/>
      <c r="AX114" s="21"/>
      <c r="AY114" s="21"/>
      <c r="AZ114" s="21"/>
      <c r="BA114" s="21"/>
      <c r="BB114" s="21"/>
      <c r="BC114" s="21"/>
      <c r="BD114" s="21"/>
      <c r="BE114" s="21"/>
      <c r="BF114" s="21"/>
    </row>
    <row r="115" spans="1:58" ht="15.75" customHeight="1">
      <c r="A115" s="877" t="s">
        <v>531</v>
      </c>
      <c r="B115" s="769"/>
      <c r="C115" s="769"/>
      <c r="D115" s="769"/>
      <c r="E115" s="769"/>
      <c r="F115" s="21"/>
      <c r="G115" s="59">
        <v>29</v>
      </c>
      <c r="H115" s="139"/>
      <c r="I115" s="61"/>
      <c r="J115" s="111"/>
      <c r="L115" s="851"/>
      <c r="M115" s="770"/>
      <c r="N115" s="113">
        <v>12</v>
      </c>
      <c r="O115" s="146" t="s">
        <v>192</v>
      </c>
      <c r="P115" s="146" t="s">
        <v>532</v>
      </c>
      <c r="Q115" s="147"/>
      <c r="R115" s="71" t="s">
        <v>420</v>
      </c>
      <c r="T115" s="148" t="s">
        <v>533</v>
      </c>
      <c r="U115" s="185"/>
      <c r="V115" s="150" t="s">
        <v>534</v>
      </c>
      <c r="W115" s="165"/>
      <c r="X115" s="152"/>
      <c r="Y115" s="151" t="s">
        <v>535</v>
      </c>
      <c r="Z115" s="150" t="s">
        <v>377</v>
      </c>
      <c r="AA115" s="152"/>
      <c r="AB115" s="148" t="s">
        <v>536</v>
      </c>
      <c r="AC115" s="167"/>
      <c r="AD115" s="148" t="s">
        <v>537</v>
      </c>
      <c r="AE115" s="152"/>
      <c r="AF115" s="58" t="s">
        <v>538</v>
      </c>
      <c r="AG115" s="156"/>
      <c r="AH115" s="58" t="s">
        <v>539</v>
      </c>
      <c r="AI115" s="156"/>
      <c r="AJ115" s="186" t="s">
        <v>540</v>
      </c>
      <c r="AK115" s="162"/>
      <c r="AL115" s="58" t="s">
        <v>541</v>
      </c>
      <c r="AM115" s="156"/>
      <c r="AN115" s="148" t="s">
        <v>399</v>
      </c>
      <c r="AO115" s="187"/>
      <c r="AP115" s="150" t="s">
        <v>542</v>
      </c>
      <c r="AQ115" s="188"/>
      <c r="AR115" s="189">
        <v>777</v>
      </c>
      <c r="AS115" s="157"/>
      <c r="AT115" s="189" t="s">
        <v>543</v>
      </c>
      <c r="AU115" s="157"/>
      <c r="AV115" s="189"/>
      <c r="AW115" s="157"/>
      <c r="AX115" s="21"/>
      <c r="AY115" s="21"/>
      <c r="AZ115" s="21"/>
      <c r="BA115" s="21"/>
      <c r="BB115" s="21"/>
      <c r="BC115" s="21"/>
      <c r="BD115" s="21"/>
      <c r="BE115" s="21"/>
      <c r="BF115" s="21"/>
    </row>
    <row r="116" spans="1:58" ht="15.75" customHeight="1">
      <c r="A116" s="877" t="s">
        <v>544</v>
      </c>
      <c r="B116" s="769"/>
      <c r="C116" s="769"/>
      <c r="D116" s="769"/>
      <c r="E116" s="769"/>
      <c r="F116" s="21"/>
      <c r="G116" s="59">
        <v>30</v>
      </c>
      <c r="H116" s="139"/>
      <c r="I116" s="61"/>
      <c r="J116" s="111"/>
      <c r="L116" s="851"/>
      <c r="M116" s="770"/>
      <c r="N116" s="113">
        <v>13</v>
      </c>
      <c r="O116" s="146" t="s">
        <v>368</v>
      </c>
      <c r="P116" s="146" t="s">
        <v>545</v>
      </c>
      <c r="Q116" s="147"/>
      <c r="R116" s="71" t="s">
        <v>546</v>
      </c>
      <c r="T116" s="148" t="s">
        <v>547</v>
      </c>
      <c r="U116" s="190"/>
      <c r="V116" s="150" t="s">
        <v>548</v>
      </c>
      <c r="W116" s="191"/>
      <c r="X116" s="152"/>
      <c r="Y116" s="151" t="s">
        <v>549</v>
      </c>
      <c r="Z116" s="150" t="s">
        <v>392</v>
      </c>
      <c r="AA116" s="152"/>
      <c r="AB116" s="148" t="s">
        <v>550</v>
      </c>
      <c r="AC116" s="167"/>
      <c r="AD116" s="148" t="s">
        <v>551</v>
      </c>
      <c r="AE116" s="192"/>
      <c r="AF116" s="58" t="s">
        <v>552</v>
      </c>
      <c r="AG116" s="193"/>
      <c r="AH116" s="58" t="s">
        <v>183</v>
      </c>
      <c r="AI116" s="193"/>
      <c r="AJ116" s="186" t="s">
        <v>553</v>
      </c>
      <c r="AK116" s="162"/>
      <c r="AL116" s="58" t="s">
        <v>554</v>
      </c>
      <c r="AM116" s="193"/>
      <c r="AN116" s="148" t="s">
        <v>413</v>
      </c>
      <c r="AO116" s="194"/>
      <c r="AP116" s="150" t="s">
        <v>555</v>
      </c>
      <c r="AQ116" s="195"/>
      <c r="AR116" s="189" t="s">
        <v>556</v>
      </c>
      <c r="AS116" s="196"/>
      <c r="AT116" s="197" t="s">
        <v>399</v>
      </c>
      <c r="AU116" s="196"/>
      <c r="AV116" s="158"/>
      <c r="AW116" s="196"/>
      <c r="AX116" s="21"/>
      <c r="AY116" s="21"/>
      <c r="AZ116" s="21"/>
      <c r="BA116" s="21"/>
      <c r="BB116" s="21"/>
      <c r="BC116" s="21"/>
      <c r="BD116" s="21"/>
      <c r="BE116" s="21"/>
      <c r="BF116" s="21"/>
    </row>
    <row r="117" spans="1:58" ht="15.75" customHeight="1">
      <c r="A117" s="878"/>
      <c r="B117" s="769"/>
      <c r="C117" s="769"/>
      <c r="D117" s="769"/>
      <c r="E117" s="769"/>
      <c r="F117" s="21"/>
      <c r="G117" s="59">
        <v>31</v>
      </c>
      <c r="H117" s="139"/>
      <c r="I117" s="61"/>
      <c r="J117" s="111"/>
      <c r="L117" s="851"/>
      <c r="M117" s="770"/>
      <c r="N117" s="113">
        <v>14</v>
      </c>
      <c r="O117" s="146" t="s">
        <v>421</v>
      </c>
      <c r="P117" s="146" t="s">
        <v>557</v>
      </c>
      <c r="Q117" s="147"/>
      <c r="R117" s="71" t="s">
        <v>558</v>
      </c>
      <c r="S117" s="193"/>
      <c r="T117" s="148" t="s">
        <v>559</v>
      </c>
      <c r="U117" s="190"/>
      <c r="V117" s="150" t="s">
        <v>560</v>
      </c>
      <c r="W117" s="191"/>
      <c r="X117" s="152"/>
      <c r="Y117" s="151" t="s">
        <v>561</v>
      </c>
      <c r="Z117" s="150" t="s">
        <v>562</v>
      </c>
      <c r="AA117" s="152"/>
      <c r="AB117" s="148" t="s">
        <v>563</v>
      </c>
      <c r="AC117" s="153"/>
      <c r="AD117" s="148" t="s">
        <v>564</v>
      </c>
      <c r="AE117" s="192"/>
      <c r="AF117" s="58" t="s">
        <v>565</v>
      </c>
      <c r="AG117" s="193"/>
      <c r="AH117" s="58" t="s">
        <v>566</v>
      </c>
      <c r="AI117" s="193"/>
      <c r="AJ117" s="186" t="s">
        <v>567</v>
      </c>
      <c r="AK117" s="162"/>
      <c r="AL117" s="58" t="s">
        <v>568</v>
      </c>
      <c r="AM117" s="193"/>
      <c r="AN117" s="148" t="s">
        <v>569</v>
      </c>
      <c r="AO117" s="194"/>
      <c r="AP117" s="150" t="s">
        <v>570</v>
      </c>
      <c r="AQ117" s="195"/>
      <c r="AR117" s="189" t="s">
        <v>571</v>
      </c>
      <c r="AS117" s="196"/>
      <c r="AT117" s="189" t="s">
        <v>572</v>
      </c>
      <c r="AU117" s="196"/>
      <c r="AV117" s="189"/>
      <c r="AW117" s="196"/>
      <c r="AX117" s="21"/>
      <c r="AY117" s="21"/>
      <c r="AZ117" s="21"/>
      <c r="BA117" s="21"/>
      <c r="BB117" s="21"/>
      <c r="BC117" s="21"/>
      <c r="BD117" s="21"/>
      <c r="BE117" s="21"/>
      <c r="BF117" s="21"/>
    </row>
    <row r="118" spans="1:58" ht="15.75" customHeight="1">
      <c r="A118" s="851"/>
      <c r="B118" s="769"/>
      <c r="C118" s="769"/>
      <c r="D118" s="769"/>
      <c r="E118" s="769"/>
      <c r="F118" s="21"/>
      <c r="G118" s="59">
        <v>32</v>
      </c>
      <c r="H118" s="139"/>
      <c r="I118" s="61"/>
      <c r="J118" s="111"/>
      <c r="L118" s="851"/>
      <c r="M118" s="770"/>
      <c r="N118" s="113">
        <v>15</v>
      </c>
      <c r="O118" s="146" t="s">
        <v>573</v>
      </c>
      <c r="P118" s="146" t="s">
        <v>574</v>
      </c>
      <c r="Q118" s="147"/>
      <c r="R118" s="71" t="s">
        <v>575</v>
      </c>
      <c r="S118" s="193"/>
      <c r="T118" s="148" t="s">
        <v>576</v>
      </c>
      <c r="U118" s="190"/>
      <c r="V118" s="150" t="s">
        <v>577</v>
      </c>
      <c r="W118" s="191"/>
      <c r="X118" s="152"/>
      <c r="Y118" s="150" t="s">
        <v>578</v>
      </c>
      <c r="Z118" s="148" t="s">
        <v>579</v>
      </c>
      <c r="AA118" s="152"/>
      <c r="AB118" s="148" t="s">
        <v>580</v>
      </c>
      <c r="AC118" s="153"/>
      <c r="AD118" s="148" t="s">
        <v>581</v>
      </c>
      <c r="AE118" s="192"/>
      <c r="AF118" s="148" t="s">
        <v>582</v>
      </c>
      <c r="AG118" s="153"/>
      <c r="AH118" s="148" t="s">
        <v>583</v>
      </c>
      <c r="AI118" s="199"/>
      <c r="AJ118" s="186" t="s">
        <v>584</v>
      </c>
      <c r="AK118" s="162"/>
      <c r="AL118" s="58" t="s">
        <v>585</v>
      </c>
      <c r="AM118" s="193"/>
      <c r="AN118" s="148" t="s">
        <v>303</v>
      </c>
      <c r="AO118" s="194"/>
      <c r="AP118" s="150" t="s">
        <v>586</v>
      </c>
      <c r="AQ118" s="195"/>
      <c r="AR118" s="189" t="s">
        <v>587</v>
      </c>
      <c r="AS118" s="196"/>
      <c r="AT118" s="189" t="s">
        <v>588</v>
      </c>
      <c r="AU118" s="196"/>
      <c r="AV118" s="189"/>
      <c r="AW118" s="196"/>
      <c r="AX118" s="21"/>
      <c r="AY118" s="21"/>
      <c r="AZ118" s="21"/>
      <c r="BA118" s="21"/>
      <c r="BB118" s="21"/>
      <c r="BC118" s="21"/>
      <c r="BD118" s="21"/>
      <c r="BE118" s="21"/>
      <c r="BF118" s="21"/>
    </row>
    <row r="119" spans="1:58" ht="15.75" customHeight="1">
      <c r="A119" s="851"/>
      <c r="B119" s="769"/>
      <c r="C119" s="769"/>
      <c r="D119" s="769"/>
      <c r="E119" s="769"/>
      <c r="F119" s="21"/>
      <c r="G119" s="59">
        <v>33</v>
      </c>
      <c r="H119" s="139"/>
      <c r="I119" s="61"/>
      <c r="J119" s="111"/>
      <c r="L119" s="851"/>
      <c r="M119" s="770"/>
      <c r="N119" s="113">
        <v>16</v>
      </c>
      <c r="O119" s="146" t="s">
        <v>589</v>
      </c>
      <c r="P119" s="200" t="s">
        <v>590</v>
      </c>
      <c r="Q119" s="147"/>
      <c r="R119" s="71" t="s">
        <v>591</v>
      </c>
      <c r="S119" s="193"/>
      <c r="T119" s="148" t="s">
        <v>592</v>
      </c>
      <c r="U119" s="190"/>
      <c r="V119" s="150" t="s">
        <v>593</v>
      </c>
      <c r="W119" s="191"/>
      <c r="X119" s="152"/>
      <c r="Y119" s="150" t="s">
        <v>594</v>
      </c>
      <c r="Z119" s="148" t="s">
        <v>595</v>
      </c>
      <c r="AA119" s="152"/>
      <c r="AB119" s="148" t="s">
        <v>596</v>
      </c>
      <c r="AC119" s="153"/>
      <c r="AD119" s="148" t="s">
        <v>597</v>
      </c>
      <c r="AE119" s="192"/>
      <c r="AF119" s="148" t="s">
        <v>598</v>
      </c>
      <c r="AG119" s="153"/>
      <c r="AH119" s="148" t="s">
        <v>599</v>
      </c>
      <c r="AI119" s="199"/>
      <c r="AJ119" s="186" t="s">
        <v>600</v>
      </c>
      <c r="AK119" s="162"/>
      <c r="AL119" s="155" t="s">
        <v>601</v>
      </c>
      <c r="AM119" s="193"/>
      <c r="AN119" s="148" t="s">
        <v>357</v>
      </c>
      <c r="AO119" s="187"/>
      <c r="AP119" s="150" t="s">
        <v>602</v>
      </c>
      <c r="AQ119" s="195"/>
      <c r="AR119" s="158" t="s">
        <v>603</v>
      </c>
      <c r="AS119" s="196"/>
      <c r="AT119" s="158" t="s">
        <v>604</v>
      </c>
      <c r="AU119" s="196"/>
      <c r="AV119" s="158"/>
      <c r="AW119" s="196"/>
      <c r="AX119" s="21"/>
      <c r="AY119" s="21"/>
      <c r="AZ119" s="21"/>
      <c r="BA119" s="21"/>
      <c r="BB119" s="21"/>
      <c r="BC119" s="21"/>
      <c r="BD119" s="21"/>
      <c r="BE119" s="21"/>
      <c r="BF119" s="21"/>
    </row>
    <row r="120" spans="1:58" ht="15.75" customHeight="1">
      <c r="A120" s="851"/>
      <c r="B120" s="769"/>
      <c r="C120" s="769"/>
      <c r="D120" s="769"/>
      <c r="E120" s="769"/>
      <c r="F120" s="21"/>
      <c r="G120" s="59">
        <v>34</v>
      </c>
      <c r="H120" s="139"/>
      <c r="I120" s="61"/>
      <c r="J120" s="111"/>
      <c r="K120" s="201"/>
      <c r="L120" s="851"/>
      <c r="M120" s="770"/>
      <c r="N120" s="113">
        <v>17</v>
      </c>
      <c r="O120" s="146" t="s">
        <v>605</v>
      </c>
      <c r="P120" s="200" t="s">
        <v>606</v>
      </c>
      <c r="Q120" s="147"/>
      <c r="R120" s="71" t="s">
        <v>607</v>
      </c>
      <c r="S120" s="193"/>
      <c r="T120" s="148" t="s">
        <v>608</v>
      </c>
      <c r="U120" s="165"/>
      <c r="V120" s="150" t="s">
        <v>609</v>
      </c>
      <c r="W120" s="165"/>
      <c r="X120" s="152"/>
      <c r="Y120" s="150" t="s">
        <v>610</v>
      </c>
      <c r="Z120" s="164"/>
      <c r="AA120" s="152"/>
      <c r="AB120" s="148" t="s">
        <v>611</v>
      </c>
      <c r="AC120" s="153"/>
      <c r="AD120" s="148" t="s">
        <v>612</v>
      </c>
      <c r="AE120" s="152"/>
      <c r="AF120" s="148" t="s">
        <v>613</v>
      </c>
      <c r="AG120" s="153"/>
      <c r="AH120" s="148" t="s">
        <v>614</v>
      </c>
      <c r="AI120" s="163"/>
      <c r="AJ120" s="186" t="s">
        <v>615</v>
      </c>
      <c r="AK120" s="162"/>
      <c r="AL120" s="155" t="s">
        <v>616</v>
      </c>
      <c r="AM120" s="202"/>
      <c r="AN120" s="148" t="s">
        <v>617</v>
      </c>
      <c r="AO120" s="203"/>
      <c r="AP120" s="150" t="s">
        <v>618</v>
      </c>
      <c r="AQ120" s="188"/>
      <c r="AR120" s="158" t="s">
        <v>619</v>
      </c>
      <c r="AS120" s="204"/>
      <c r="AT120" s="158" t="s">
        <v>620</v>
      </c>
      <c r="AU120" s="204"/>
      <c r="AV120" s="158"/>
      <c r="AW120" s="204"/>
      <c r="AX120" s="21"/>
      <c r="AY120" s="21"/>
      <c r="AZ120" s="21"/>
      <c r="BA120" s="21"/>
      <c r="BB120" s="21"/>
      <c r="BC120" s="21"/>
      <c r="BD120" s="21"/>
      <c r="BE120" s="21"/>
      <c r="BF120" s="21"/>
    </row>
    <row r="121" spans="1:58" ht="15.75" customHeight="1">
      <c r="A121" s="851"/>
      <c r="B121" s="769"/>
      <c r="C121" s="769"/>
      <c r="D121" s="769"/>
      <c r="E121" s="769"/>
      <c r="F121" s="21"/>
      <c r="G121" s="59">
        <v>35</v>
      </c>
      <c r="H121" s="139"/>
      <c r="I121" s="61"/>
      <c r="J121" s="111"/>
      <c r="K121" s="201"/>
      <c r="L121" s="851"/>
      <c r="M121" s="770"/>
      <c r="N121" s="113">
        <v>18</v>
      </c>
      <c r="O121" s="146" t="s">
        <v>621</v>
      </c>
      <c r="P121" s="200" t="s">
        <v>622</v>
      </c>
      <c r="Q121" s="147"/>
      <c r="R121" s="156" t="s">
        <v>623</v>
      </c>
      <c r="S121" s="193"/>
      <c r="T121" s="148" t="s">
        <v>624</v>
      </c>
      <c r="U121" s="191"/>
      <c r="V121" s="163"/>
      <c r="W121" s="191"/>
      <c r="X121" s="152"/>
      <c r="Y121" s="150" t="s">
        <v>625</v>
      </c>
      <c r="Z121" s="164"/>
      <c r="AA121" s="152"/>
      <c r="AB121" s="148" t="s">
        <v>626</v>
      </c>
      <c r="AC121" s="153"/>
      <c r="AD121" s="148" t="s">
        <v>627</v>
      </c>
      <c r="AE121" s="192"/>
      <c r="AF121" s="148" t="s">
        <v>628</v>
      </c>
      <c r="AG121" s="153"/>
      <c r="AH121" s="148" t="s">
        <v>629</v>
      </c>
      <c r="AI121" s="199"/>
      <c r="AJ121" s="186" t="s">
        <v>630</v>
      </c>
      <c r="AK121" s="162"/>
      <c r="AL121" s="155" t="s">
        <v>631</v>
      </c>
      <c r="AM121" s="193"/>
      <c r="AN121" s="148" t="s">
        <v>632</v>
      </c>
      <c r="AO121" s="194"/>
      <c r="AP121" s="150" t="s">
        <v>633</v>
      </c>
      <c r="AQ121" s="195"/>
      <c r="AR121" s="158" t="s">
        <v>634</v>
      </c>
      <c r="AS121" s="196"/>
      <c r="AT121" s="158" t="s">
        <v>524</v>
      </c>
      <c r="AU121" s="196"/>
      <c r="AV121" s="158"/>
      <c r="AW121" s="196"/>
      <c r="AX121" s="21"/>
      <c r="AY121" s="21"/>
      <c r="AZ121" s="21"/>
      <c r="BA121" s="21"/>
      <c r="BB121" s="21"/>
      <c r="BC121" s="21"/>
      <c r="BD121" s="21"/>
      <c r="BE121" s="21"/>
      <c r="BF121" s="21"/>
    </row>
    <row r="122" spans="1:58" ht="15.75" customHeight="1">
      <c r="A122" s="877" t="s">
        <v>635</v>
      </c>
      <c r="B122" s="769"/>
      <c r="C122" s="769"/>
      <c r="D122" s="769"/>
      <c r="E122" s="769"/>
      <c r="F122" s="21"/>
      <c r="G122" s="59">
        <v>36</v>
      </c>
      <c r="H122" s="139"/>
      <c r="I122" s="61"/>
      <c r="J122" s="111"/>
      <c r="K122" s="201"/>
      <c r="L122" s="851"/>
      <c r="M122" s="770"/>
      <c r="N122" s="113">
        <v>19</v>
      </c>
      <c r="O122" s="146" t="s">
        <v>636</v>
      </c>
      <c r="P122" s="200" t="s">
        <v>637</v>
      </c>
      <c r="Q122" s="147"/>
      <c r="R122" s="156" t="s">
        <v>638</v>
      </c>
      <c r="S122" s="193"/>
      <c r="T122" s="148" t="s">
        <v>639</v>
      </c>
      <c r="U122" s="190"/>
      <c r="V122" s="163"/>
      <c r="W122" s="191"/>
      <c r="X122" s="152"/>
      <c r="Y122" s="150" t="s">
        <v>640</v>
      </c>
      <c r="Z122" s="164"/>
      <c r="AA122" s="152"/>
      <c r="AB122" s="148" t="s">
        <v>641</v>
      </c>
      <c r="AC122" s="205"/>
      <c r="AD122" s="148" t="s">
        <v>642</v>
      </c>
      <c r="AE122" s="192"/>
      <c r="AF122" s="150" t="s">
        <v>643</v>
      </c>
      <c r="AG122" s="153"/>
      <c r="AH122" s="148" t="s">
        <v>644</v>
      </c>
      <c r="AI122" s="192"/>
      <c r="AJ122" s="161" t="s">
        <v>645</v>
      </c>
      <c r="AK122" s="162"/>
      <c r="AL122" s="155" t="s">
        <v>646</v>
      </c>
      <c r="AM122" s="193"/>
      <c r="AN122" s="148" t="s">
        <v>647</v>
      </c>
      <c r="AO122" s="194"/>
      <c r="AP122" s="150" t="s">
        <v>648</v>
      </c>
      <c r="AQ122" s="195"/>
      <c r="AR122" s="158" t="s">
        <v>649</v>
      </c>
      <c r="AS122" s="196"/>
      <c r="AT122" s="158" t="s">
        <v>650</v>
      </c>
      <c r="AU122" s="196"/>
      <c r="AV122" s="158"/>
      <c r="AW122" s="196"/>
      <c r="AX122" s="21"/>
      <c r="AY122" s="21"/>
      <c r="AZ122" s="21"/>
      <c r="BA122" s="21"/>
      <c r="BB122" s="21"/>
      <c r="BC122" s="21"/>
      <c r="BD122" s="21"/>
      <c r="BE122" s="21"/>
      <c r="BF122" s="21"/>
    </row>
    <row r="123" spans="1:58" ht="15.75" customHeight="1">
      <c r="A123" s="877" t="s">
        <v>651</v>
      </c>
      <c r="B123" s="769"/>
      <c r="C123" s="769"/>
      <c r="D123" s="769"/>
      <c r="E123" s="769"/>
      <c r="F123" s="21"/>
      <c r="G123" s="59">
        <v>37</v>
      </c>
      <c r="H123" s="139"/>
      <c r="I123" s="61"/>
      <c r="J123" s="111"/>
      <c r="K123" s="201"/>
      <c r="L123" s="851"/>
      <c r="M123" s="770"/>
      <c r="N123" s="113">
        <v>20</v>
      </c>
      <c r="O123" s="146" t="s">
        <v>652</v>
      </c>
      <c r="P123" s="200" t="s">
        <v>653</v>
      </c>
      <c r="Q123" s="147"/>
      <c r="R123" s="156" t="s">
        <v>654</v>
      </c>
      <c r="S123" s="193"/>
      <c r="T123" s="148" t="s">
        <v>655</v>
      </c>
      <c r="U123" s="190"/>
      <c r="V123" s="163"/>
      <c r="W123" s="191"/>
      <c r="X123" s="152"/>
      <c r="Y123" s="150" t="s">
        <v>547</v>
      </c>
      <c r="Z123" s="164"/>
      <c r="AA123" s="152"/>
      <c r="AB123" s="148" t="s">
        <v>656</v>
      </c>
      <c r="AC123" s="167"/>
      <c r="AD123" s="148" t="s">
        <v>657</v>
      </c>
      <c r="AE123" s="192"/>
      <c r="AF123" s="148" t="s">
        <v>658</v>
      </c>
      <c r="AG123" s="153"/>
      <c r="AH123" s="148" t="s">
        <v>659</v>
      </c>
      <c r="AI123" s="192"/>
      <c r="AJ123" s="161" t="s">
        <v>660</v>
      </c>
      <c r="AK123" s="162"/>
      <c r="AL123" s="155" t="s">
        <v>661</v>
      </c>
      <c r="AM123" s="193"/>
      <c r="AN123" s="148" t="s">
        <v>662</v>
      </c>
      <c r="AO123" s="194"/>
      <c r="AP123" s="150" t="s">
        <v>403</v>
      </c>
      <c r="AQ123" s="195"/>
      <c r="AR123" s="158" t="s">
        <v>663</v>
      </c>
      <c r="AS123" s="196"/>
      <c r="AT123" s="158" t="s">
        <v>664</v>
      </c>
      <c r="AU123" s="196"/>
      <c r="AV123" s="158"/>
      <c r="AW123" s="196"/>
      <c r="AX123" s="21"/>
      <c r="AY123" s="21"/>
      <c r="AZ123" s="21"/>
      <c r="BA123" s="21"/>
      <c r="BB123" s="21"/>
      <c r="BC123" s="21"/>
      <c r="BD123" s="21"/>
      <c r="BE123" s="21"/>
      <c r="BF123" s="21"/>
    </row>
    <row r="124" spans="1:58" ht="15.75" customHeight="1">
      <c r="A124" s="21"/>
      <c r="B124" s="21"/>
      <c r="C124" s="21"/>
      <c r="D124" s="21"/>
      <c r="E124" s="206"/>
      <c r="F124" s="21"/>
      <c r="G124" s="59">
        <v>38</v>
      </c>
      <c r="H124" s="139"/>
      <c r="I124" s="61"/>
      <c r="J124" s="111"/>
      <c r="K124" s="201"/>
      <c r="L124" s="851"/>
      <c r="M124" s="770"/>
      <c r="N124" s="113">
        <v>21</v>
      </c>
      <c r="O124" s="146" t="s">
        <v>665</v>
      </c>
      <c r="P124" s="200" t="s">
        <v>666</v>
      </c>
      <c r="Q124" s="147"/>
      <c r="R124" s="156" t="s">
        <v>667</v>
      </c>
      <c r="S124" s="193"/>
      <c r="T124" s="148" t="s">
        <v>668</v>
      </c>
      <c r="U124" s="190"/>
      <c r="V124" s="152"/>
      <c r="W124" s="191"/>
      <c r="X124" s="152"/>
      <c r="Y124" s="150" t="s">
        <v>669</v>
      </c>
      <c r="Z124" s="164"/>
      <c r="AA124" s="152"/>
      <c r="AB124" s="148" t="s">
        <v>670</v>
      </c>
      <c r="AC124" s="153"/>
      <c r="AD124" s="148" t="s">
        <v>671</v>
      </c>
      <c r="AE124" s="192"/>
      <c r="AF124" s="148" t="s">
        <v>672</v>
      </c>
      <c r="AG124" s="153"/>
      <c r="AH124" s="148" t="s">
        <v>673</v>
      </c>
      <c r="AI124" s="192"/>
      <c r="AJ124" s="161" t="s">
        <v>674</v>
      </c>
      <c r="AK124" s="162"/>
      <c r="AL124" s="155" t="s">
        <v>675</v>
      </c>
      <c r="AM124" s="193"/>
      <c r="AN124" s="148" t="s">
        <v>375</v>
      </c>
      <c r="AO124" s="194"/>
      <c r="AP124" s="150" t="s">
        <v>676</v>
      </c>
      <c r="AQ124" s="195"/>
      <c r="AR124" s="158" t="s">
        <v>677</v>
      </c>
      <c r="AS124" s="196"/>
      <c r="AT124" s="158" t="s">
        <v>678</v>
      </c>
      <c r="AU124" s="196"/>
      <c r="AV124" s="158"/>
      <c r="AW124" s="196"/>
      <c r="AX124" s="21"/>
      <c r="AY124" s="21"/>
      <c r="AZ124" s="21"/>
      <c r="BA124" s="21"/>
      <c r="BB124" s="21"/>
      <c r="BC124" s="21"/>
      <c r="BD124" s="21"/>
      <c r="BE124" s="21"/>
      <c r="BF124" s="21"/>
    </row>
    <row r="125" spans="1:58" ht="15.75" customHeight="1">
      <c r="A125" s="21"/>
      <c r="B125" s="18"/>
      <c r="C125" s="85"/>
      <c r="D125" s="85"/>
      <c r="E125" s="206"/>
      <c r="F125" s="21"/>
      <c r="G125" s="59">
        <v>39</v>
      </c>
      <c r="H125" s="139"/>
      <c r="I125" s="61"/>
      <c r="J125" s="111"/>
      <c r="K125" s="201"/>
      <c r="L125" s="851"/>
      <c r="M125" s="770"/>
      <c r="N125" s="113">
        <v>22</v>
      </c>
      <c r="O125" s="146" t="s">
        <v>679</v>
      </c>
      <c r="P125" s="200" t="s">
        <v>680</v>
      </c>
      <c r="Q125" s="147"/>
      <c r="R125" s="156" t="s">
        <v>681</v>
      </c>
      <c r="S125" s="193"/>
      <c r="T125" s="148" t="s">
        <v>682</v>
      </c>
      <c r="U125" s="191"/>
      <c r="V125" s="152"/>
      <c r="W125" s="191"/>
      <c r="X125" s="152"/>
      <c r="Y125" s="150" t="s">
        <v>683</v>
      </c>
      <c r="Z125" s="164"/>
      <c r="AA125" s="152"/>
      <c r="AB125" s="148" t="s">
        <v>684</v>
      </c>
      <c r="AC125" s="153"/>
      <c r="AD125" s="148" t="s">
        <v>685</v>
      </c>
      <c r="AE125" s="192"/>
      <c r="AF125" s="150" t="s">
        <v>686</v>
      </c>
      <c r="AG125" s="153"/>
      <c r="AH125" s="148" t="s">
        <v>687</v>
      </c>
      <c r="AI125" s="192"/>
      <c r="AJ125" s="161" t="s">
        <v>688</v>
      </c>
      <c r="AK125" s="162"/>
      <c r="AL125" s="155" t="s">
        <v>689</v>
      </c>
      <c r="AM125" s="193"/>
      <c r="AN125" s="148" t="s">
        <v>690</v>
      </c>
      <c r="AO125" s="194"/>
      <c r="AP125" s="150" t="s">
        <v>691</v>
      </c>
      <c r="AQ125" s="207"/>
      <c r="AR125" s="158" t="s">
        <v>692</v>
      </c>
      <c r="AS125" s="196"/>
      <c r="AT125" s="158" t="s">
        <v>693</v>
      </c>
      <c r="AU125" s="196"/>
      <c r="AV125" s="158"/>
      <c r="AW125" s="196"/>
      <c r="AX125" s="21"/>
      <c r="AY125" s="21"/>
      <c r="AZ125" s="21"/>
      <c r="BA125" s="21"/>
      <c r="BB125" s="21"/>
      <c r="BC125" s="21"/>
      <c r="BD125" s="21"/>
      <c r="BE125" s="21"/>
      <c r="BF125" s="21"/>
    </row>
    <row r="126" spans="1:58" ht="15.75" customHeight="1">
      <c r="A126" s="21"/>
      <c r="B126" s="208"/>
      <c r="C126" s="857"/>
      <c r="D126" s="769"/>
      <c r="E126" s="206"/>
      <c r="F126" s="21"/>
      <c r="G126" s="59">
        <v>40</v>
      </c>
      <c r="H126" s="139"/>
      <c r="I126" s="61"/>
      <c r="J126" s="111"/>
      <c r="K126" s="201"/>
      <c r="L126" s="851"/>
      <c r="M126" s="770"/>
      <c r="N126" s="113">
        <v>23</v>
      </c>
      <c r="O126" s="146" t="s">
        <v>694</v>
      </c>
      <c r="P126" s="200" t="s">
        <v>695</v>
      </c>
      <c r="Q126" s="147"/>
      <c r="R126" s="156" t="s">
        <v>696</v>
      </c>
      <c r="S126" s="193"/>
      <c r="T126" s="148" t="s">
        <v>697</v>
      </c>
      <c r="U126" s="190"/>
      <c r="V126" s="152"/>
      <c r="W126" s="191"/>
      <c r="X126" s="152"/>
      <c r="Y126" s="150" t="s">
        <v>698</v>
      </c>
      <c r="Z126" s="164"/>
      <c r="AA126" s="152"/>
      <c r="AB126" s="148" t="s">
        <v>699</v>
      </c>
      <c r="AC126" s="167"/>
      <c r="AD126" s="148" t="s">
        <v>700</v>
      </c>
      <c r="AE126" s="192"/>
      <c r="AF126" s="148" t="s">
        <v>701</v>
      </c>
      <c r="AG126" s="153"/>
      <c r="AH126" s="148" t="s">
        <v>702</v>
      </c>
      <c r="AI126" s="192"/>
      <c r="AJ126" s="161" t="s">
        <v>703</v>
      </c>
      <c r="AK126" s="162"/>
      <c r="AL126" s="155" t="s">
        <v>704</v>
      </c>
      <c r="AM126" s="193"/>
      <c r="AN126" s="148" t="s">
        <v>705</v>
      </c>
      <c r="AO126" s="209"/>
      <c r="AP126" s="150" t="s">
        <v>706</v>
      </c>
      <c r="AQ126" s="207"/>
      <c r="AR126" s="158" t="s">
        <v>707</v>
      </c>
      <c r="AS126" s="196"/>
      <c r="AT126" s="158" t="s">
        <v>708</v>
      </c>
      <c r="AU126" s="196"/>
      <c r="AV126" s="158"/>
      <c r="AW126" s="196"/>
      <c r="AX126" s="21"/>
      <c r="AY126" s="21"/>
      <c r="AZ126" s="21"/>
      <c r="BA126" s="21"/>
      <c r="BB126" s="21"/>
      <c r="BC126" s="21"/>
      <c r="BD126" s="21"/>
      <c r="BE126" s="21"/>
      <c r="BF126" s="21"/>
    </row>
    <row r="127" spans="1:58" ht="15.75" customHeight="1">
      <c r="A127" s="198"/>
      <c r="B127" s="71"/>
      <c r="C127" s="857"/>
      <c r="D127" s="769"/>
      <c r="E127" s="206"/>
      <c r="F127" s="21"/>
      <c r="G127" s="59">
        <v>41</v>
      </c>
      <c r="H127" s="139"/>
      <c r="I127" s="61"/>
      <c r="J127" s="111"/>
      <c r="K127" s="201"/>
      <c r="L127" s="851"/>
      <c r="M127" s="770"/>
      <c r="N127" s="113">
        <v>24</v>
      </c>
      <c r="O127" s="146" t="s">
        <v>551</v>
      </c>
      <c r="P127" s="200" t="s">
        <v>709</v>
      </c>
      <c r="Q127" s="147"/>
      <c r="R127" s="156" t="s">
        <v>710</v>
      </c>
      <c r="S127" s="193"/>
      <c r="T127" s="148" t="s">
        <v>711</v>
      </c>
      <c r="U127" s="190"/>
      <c r="V127" s="152"/>
      <c r="W127" s="191"/>
      <c r="X127" s="152"/>
      <c r="Y127" s="150" t="s">
        <v>712</v>
      </c>
      <c r="Z127" s="164"/>
      <c r="AA127" s="152"/>
      <c r="AB127" s="148" t="s">
        <v>713</v>
      </c>
      <c r="AC127" s="167"/>
      <c r="AD127" s="148" t="s">
        <v>714</v>
      </c>
      <c r="AE127" s="192"/>
      <c r="AF127" s="148" t="s">
        <v>715</v>
      </c>
      <c r="AG127" s="153"/>
      <c r="AH127" s="148" t="s">
        <v>716</v>
      </c>
      <c r="AI127" s="192"/>
      <c r="AJ127" s="161" t="s">
        <v>571</v>
      </c>
      <c r="AK127" s="162"/>
      <c r="AL127" s="155" t="s">
        <v>717</v>
      </c>
      <c r="AM127" s="193"/>
      <c r="AN127" s="148" t="s">
        <v>718</v>
      </c>
      <c r="AO127" s="194"/>
      <c r="AP127" s="150" t="s">
        <v>719</v>
      </c>
      <c r="AQ127" s="195"/>
      <c r="AR127" s="158" t="s">
        <v>720</v>
      </c>
      <c r="AS127" s="196"/>
      <c r="AT127" s="158" t="s">
        <v>721</v>
      </c>
      <c r="AU127" s="196"/>
      <c r="AV127" s="158"/>
      <c r="AW127" s="196"/>
      <c r="AX127" s="21"/>
      <c r="AY127" s="21"/>
      <c r="AZ127" s="21"/>
      <c r="BA127" s="21"/>
      <c r="BB127" s="21"/>
      <c r="BC127" s="21"/>
      <c r="BD127" s="21"/>
      <c r="BE127" s="21"/>
      <c r="BF127" s="21"/>
    </row>
    <row r="128" spans="1:58" ht="15.75" customHeight="1">
      <c r="A128" s="198"/>
      <c r="B128" s="71"/>
      <c r="C128" s="857"/>
      <c r="D128" s="769"/>
      <c r="E128" s="206"/>
      <c r="F128" s="21"/>
      <c r="G128" s="59">
        <v>42</v>
      </c>
      <c r="H128" s="139"/>
      <c r="I128" s="61"/>
      <c r="J128" s="111"/>
      <c r="K128" s="201"/>
      <c r="L128" s="851"/>
      <c r="M128" s="770"/>
      <c r="N128" s="113">
        <v>25</v>
      </c>
      <c r="O128" s="146" t="s">
        <v>722</v>
      </c>
      <c r="P128" s="200" t="s">
        <v>723</v>
      </c>
      <c r="Q128" s="147"/>
      <c r="R128" s="156" t="s">
        <v>724</v>
      </c>
      <c r="S128" s="193"/>
      <c r="T128" s="148" t="s">
        <v>725</v>
      </c>
      <c r="U128" s="190"/>
      <c r="V128" s="152"/>
      <c r="W128" s="191"/>
      <c r="X128" s="152"/>
      <c r="Y128" s="150" t="s">
        <v>726</v>
      </c>
      <c r="Z128" s="164"/>
      <c r="AA128" s="152"/>
      <c r="AB128" s="148" t="s">
        <v>727</v>
      </c>
      <c r="AC128" s="153"/>
      <c r="AD128" s="148" t="s">
        <v>728</v>
      </c>
      <c r="AE128" s="192"/>
      <c r="AF128" s="150" t="s">
        <v>729</v>
      </c>
      <c r="AG128" s="153"/>
      <c r="AH128" s="148" t="s">
        <v>730</v>
      </c>
      <c r="AI128" s="192"/>
      <c r="AJ128" s="161" t="s">
        <v>731</v>
      </c>
      <c r="AK128" s="162"/>
      <c r="AL128" s="155" t="s">
        <v>732</v>
      </c>
      <c r="AM128" s="193"/>
      <c r="AN128" s="148" t="s">
        <v>733</v>
      </c>
      <c r="AO128" s="194"/>
      <c r="AP128" s="150" t="s">
        <v>734</v>
      </c>
      <c r="AQ128" s="195"/>
      <c r="AR128" s="158" t="s">
        <v>735</v>
      </c>
      <c r="AS128" s="196"/>
      <c r="AT128" s="158" t="s">
        <v>736</v>
      </c>
      <c r="AU128" s="196"/>
      <c r="AV128" s="158"/>
      <c r="AW128" s="196"/>
      <c r="AX128" s="21"/>
      <c r="AY128" s="21"/>
      <c r="AZ128" s="21"/>
      <c r="BA128" s="21"/>
      <c r="BB128" s="21"/>
      <c r="BC128" s="21"/>
      <c r="BD128" s="21"/>
      <c r="BE128" s="21"/>
      <c r="BF128" s="21"/>
    </row>
    <row r="129" spans="1:58" ht="15.75" customHeight="1">
      <c r="A129" s="198"/>
      <c r="B129" s="18"/>
      <c r="C129" s="857"/>
      <c r="D129" s="769"/>
      <c r="G129" s="59">
        <v>43</v>
      </c>
      <c r="H129" s="139"/>
      <c r="I129" s="61"/>
      <c r="J129" s="111"/>
      <c r="K129" s="201"/>
      <c r="L129" s="851"/>
      <c r="M129" s="770"/>
      <c r="N129" s="113">
        <v>26</v>
      </c>
      <c r="O129" s="146" t="s">
        <v>737</v>
      </c>
      <c r="P129" s="200" t="s">
        <v>738</v>
      </c>
      <c r="Q129" s="139"/>
      <c r="R129" s="156" t="s">
        <v>739</v>
      </c>
      <c r="S129" s="196"/>
      <c r="T129" s="148" t="s">
        <v>740</v>
      </c>
      <c r="U129" s="191"/>
      <c r="V129" s="152"/>
      <c r="W129" s="191"/>
      <c r="X129" s="152"/>
      <c r="Y129" s="150" t="s">
        <v>741</v>
      </c>
      <c r="Z129" s="164"/>
      <c r="AA129" s="152"/>
      <c r="AB129" s="148" t="s">
        <v>742</v>
      </c>
      <c r="AC129" s="210"/>
      <c r="AD129" s="148" t="s">
        <v>743</v>
      </c>
      <c r="AE129" s="191"/>
      <c r="AF129" s="150" t="s">
        <v>744</v>
      </c>
      <c r="AG129" s="210"/>
      <c r="AH129" s="148" t="s">
        <v>745</v>
      </c>
      <c r="AI129" s="151"/>
      <c r="AJ129" s="161" t="s">
        <v>746</v>
      </c>
      <c r="AK129" s="211"/>
      <c r="AL129" s="156" t="s">
        <v>747</v>
      </c>
      <c r="AM129" s="196"/>
      <c r="AN129" s="148" t="s">
        <v>748</v>
      </c>
      <c r="AO129" s="194"/>
      <c r="AP129" s="150" t="s">
        <v>749</v>
      </c>
      <c r="AQ129" s="195"/>
      <c r="AR129" s="158" t="s">
        <v>750</v>
      </c>
      <c r="AS129" s="196"/>
      <c r="AT129" s="158"/>
      <c r="AU129" s="196"/>
      <c r="AV129" s="158"/>
      <c r="AW129" s="196"/>
      <c r="AX129" s="21"/>
      <c r="AY129" s="21"/>
      <c r="AZ129" s="21"/>
      <c r="BA129" s="21"/>
      <c r="BB129" s="21"/>
      <c r="BC129" s="21"/>
      <c r="BD129" s="21"/>
      <c r="BE129" s="21"/>
      <c r="BF129" s="21"/>
    </row>
    <row r="130" spans="1:58" ht="15.75" customHeight="1">
      <c r="A130" s="198"/>
      <c r="B130" s="208"/>
      <c r="C130" s="857"/>
      <c r="D130" s="769"/>
      <c r="G130" s="59">
        <v>44</v>
      </c>
      <c r="H130" s="139"/>
      <c r="I130" s="61"/>
      <c r="J130" s="111"/>
      <c r="K130" s="201"/>
      <c r="L130" s="851"/>
      <c r="M130" s="770"/>
      <c r="N130" s="113">
        <v>27</v>
      </c>
      <c r="O130" s="146" t="s">
        <v>751</v>
      </c>
      <c r="P130" s="200" t="s">
        <v>752</v>
      </c>
      <c r="Q130" s="139"/>
      <c r="R130" s="155" t="s">
        <v>753</v>
      </c>
      <c r="S130" s="204"/>
      <c r="T130" s="148" t="s">
        <v>754</v>
      </c>
      <c r="U130" s="165"/>
      <c r="V130" s="152"/>
      <c r="W130" s="165"/>
      <c r="X130" s="152"/>
      <c r="Y130" s="150" t="s">
        <v>755</v>
      </c>
      <c r="Z130" s="164"/>
      <c r="AA130" s="152"/>
      <c r="AB130" s="150" t="s">
        <v>756</v>
      </c>
      <c r="AC130" s="166"/>
      <c r="AD130" s="150" t="s">
        <v>757</v>
      </c>
      <c r="AE130" s="165"/>
      <c r="AF130" s="150" t="s">
        <v>758</v>
      </c>
      <c r="AG130" s="210"/>
      <c r="AH130" s="148" t="s">
        <v>759</v>
      </c>
      <c r="AI130" s="165"/>
      <c r="AJ130" s="161" t="s">
        <v>760</v>
      </c>
      <c r="AK130" s="211"/>
      <c r="AL130" s="155" t="s">
        <v>761</v>
      </c>
      <c r="AM130" s="204"/>
      <c r="AN130" s="148" t="s">
        <v>762</v>
      </c>
      <c r="AO130" s="187"/>
      <c r="AP130" s="152"/>
      <c r="AQ130" s="152"/>
      <c r="AR130" s="158" t="s">
        <v>732</v>
      </c>
      <c r="AS130" s="204"/>
      <c r="AT130" s="158"/>
      <c r="AU130" s="204"/>
      <c r="AV130" s="158"/>
      <c r="AW130" s="204"/>
      <c r="AX130" s="21"/>
      <c r="AY130" s="21"/>
      <c r="AZ130" s="21"/>
      <c r="BA130" s="21"/>
      <c r="BB130" s="21"/>
      <c r="BC130" s="21"/>
      <c r="BD130" s="21"/>
      <c r="BE130" s="21"/>
      <c r="BF130" s="21"/>
    </row>
    <row r="131" spans="1:58" ht="15.75" customHeight="1">
      <c r="A131" s="198"/>
      <c r="B131" s="71"/>
      <c r="C131" s="857"/>
      <c r="D131" s="769"/>
      <c r="G131" s="59">
        <v>45</v>
      </c>
      <c r="H131" s="139"/>
      <c r="I131" s="61"/>
      <c r="J131" s="111"/>
      <c r="K131" s="201"/>
      <c r="L131" s="851"/>
      <c r="M131" s="770"/>
      <c r="N131" s="113">
        <v>28</v>
      </c>
      <c r="O131" s="146" t="s">
        <v>763</v>
      </c>
      <c r="P131" s="200" t="s">
        <v>764</v>
      </c>
      <c r="Q131" s="139"/>
      <c r="R131" s="156" t="s">
        <v>765</v>
      </c>
      <c r="S131" s="196"/>
      <c r="T131" s="148" t="s">
        <v>766</v>
      </c>
      <c r="U131" s="191"/>
      <c r="V131" s="192"/>
      <c r="W131" s="191"/>
      <c r="X131" s="152"/>
      <c r="Y131" s="150" t="s">
        <v>767</v>
      </c>
      <c r="Z131" s="164"/>
      <c r="AA131" s="152"/>
      <c r="AB131" s="148" t="s">
        <v>768</v>
      </c>
      <c r="AC131" s="210"/>
      <c r="AD131" s="148" t="s">
        <v>769</v>
      </c>
      <c r="AE131" s="191"/>
      <c r="AF131" s="150" t="s">
        <v>770</v>
      </c>
      <c r="AG131" s="210"/>
      <c r="AH131" s="150" t="s">
        <v>771</v>
      </c>
      <c r="AI131" s="151"/>
      <c r="AJ131" s="161" t="s">
        <v>772</v>
      </c>
      <c r="AK131" s="211"/>
      <c r="AL131" s="156" t="s">
        <v>773</v>
      </c>
      <c r="AM131" s="196"/>
      <c r="AN131" s="212" t="s">
        <v>774</v>
      </c>
      <c r="AO131" s="194"/>
      <c r="AP131" s="152"/>
      <c r="AQ131" s="192"/>
      <c r="AR131" s="213" t="s">
        <v>775</v>
      </c>
      <c r="AS131" s="196"/>
      <c r="AT131" s="100"/>
      <c r="AU131" s="196"/>
      <c r="AV131" s="100"/>
      <c r="AW131" s="196"/>
      <c r="AX131" s="21"/>
      <c r="AY131" s="21"/>
      <c r="AZ131" s="21"/>
      <c r="BA131" s="21"/>
      <c r="BB131" s="21"/>
      <c r="BC131" s="21"/>
      <c r="BD131" s="21"/>
      <c r="BE131" s="21"/>
      <c r="BF131" s="21"/>
    </row>
    <row r="132" spans="1:58" ht="15.75" customHeight="1">
      <c r="A132" s="198"/>
      <c r="B132" s="71"/>
      <c r="C132" s="857"/>
      <c r="D132" s="769"/>
      <c r="G132" s="59">
        <v>46</v>
      </c>
      <c r="H132" s="139"/>
      <c r="I132" s="61"/>
      <c r="J132" s="111"/>
      <c r="K132" s="201"/>
      <c r="L132" s="851"/>
      <c r="M132" s="770"/>
      <c r="N132" s="113">
        <v>29</v>
      </c>
      <c r="O132" s="146" t="s">
        <v>776</v>
      </c>
      <c r="P132" s="200" t="s">
        <v>777</v>
      </c>
      <c r="Q132" s="139"/>
      <c r="R132" s="155" t="s">
        <v>778</v>
      </c>
      <c r="S132" s="204"/>
      <c r="T132" s="148" t="s">
        <v>779</v>
      </c>
      <c r="U132" s="214"/>
      <c r="V132" s="152"/>
      <c r="W132" s="165"/>
      <c r="X132" s="152"/>
      <c r="Y132" s="150" t="s">
        <v>780</v>
      </c>
      <c r="Z132" s="164"/>
      <c r="AA132" s="152"/>
      <c r="AB132" s="148" t="s">
        <v>781</v>
      </c>
      <c r="AC132" s="210"/>
      <c r="AD132" s="148" t="s">
        <v>782</v>
      </c>
      <c r="AE132" s="151"/>
      <c r="AF132" s="148" t="s">
        <v>783</v>
      </c>
      <c r="AG132" s="210"/>
      <c r="AH132" s="148" t="s">
        <v>784</v>
      </c>
      <c r="AI132" s="165"/>
      <c r="AJ132" s="162" t="s">
        <v>785</v>
      </c>
      <c r="AK132" s="211"/>
      <c r="AL132" s="155" t="s">
        <v>786</v>
      </c>
      <c r="AM132" s="204"/>
      <c r="AN132" s="148" t="s">
        <v>787</v>
      </c>
      <c r="AO132" s="187"/>
      <c r="AP132" s="152"/>
      <c r="AQ132" s="152"/>
      <c r="AR132" s="158" t="s">
        <v>788</v>
      </c>
      <c r="AS132" s="204"/>
      <c r="AT132" s="158"/>
      <c r="AU132" s="204"/>
      <c r="AV132" s="158"/>
      <c r="AW132" s="204"/>
      <c r="AX132" s="21"/>
      <c r="AY132" s="21"/>
      <c r="AZ132" s="21"/>
      <c r="BA132" s="21"/>
      <c r="BB132" s="21"/>
      <c r="BC132" s="21"/>
      <c r="BD132" s="21"/>
      <c r="BE132" s="21"/>
      <c r="BF132" s="21"/>
    </row>
    <row r="133" spans="1:58" ht="15.75" customHeight="1">
      <c r="A133" s="198"/>
      <c r="B133" s="71"/>
      <c r="C133" s="879"/>
      <c r="D133" s="769"/>
      <c r="G133" s="59">
        <v>47</v>
      </c>
      <c r="H133" s="139"/>
      <c r="I133" s="61"/>
      <c r="J133" s="111"/>
      <c r="K133" s="201"/>
      <c r="L133" s="851"/>
      <c r="M133" s="770"/>
      <c r="N133" s="113">
        <v>30</v>
      </c>
      <c r="O133" s="146" t="s">
        <v>789</v>
      </c>
      <c r="P133" s="200" t="s">
        <v>790</v>
      </c>
      <c r="Q133" s="139"/>
      <c r="R133" s="215" t="s">
        <v>791</v>
      </c>
      <c r="S133" s="193"/>
      <c r="T133" s="148" t="s">
        <v>792</v>
      </c>
      <c r="U133" s="216"/>
      <c r="V133" s="217"/>
      <c r="W133" s="191"/>
      <c r="X133" s="217"/>
      <c r="Y133" s="150" t="s">
        <v>793</v>
      </c>
      <c r="Z133" s="218"/>
      <c r="AA133" s="217"/>
      <c r="AB133" s="148" t="s">
        <v>794</v>
      </c>
      <c r="AC133" s="210"/>
      <c r="AD133" s="219" t="s">
        <v>795</v>
      </c>
      <c r="AE133" s="219"/>
      <c r="AF133" s="148" t="s">
        <v>796</v>
      </c>
      <c r="AG133" s="210"/>
      <c r="AH133" s="218"/>
      <c r="AI133" s="192"/>
      <c r="AJ133" s="161" t="s">
        <v>797</v>
      </c>
      <c r="AK133" s="162"/>
      <c r="AL133" s="215" t="s">
        <v>798</v>
      </c>
      <c r="AM133" s="193"/>
      <c r="AN133" s="148" t="s">
        <v>174</v>
      </c>
      <c r="AO133" s="194"/>
      <c r="AP133" s="217"/>
      <c r="AQ133" s="192"/>
      <c r="AR133" s="220" t="s">
        <v>799</v>
      </c>
      <c r="AS133" s="196"/>
      <c r="AT133" s="220"/>
      <c r="AU133" s="196"/>
      <c r="AV133" s="220"/>
      <c r="AW133" s="196"/>
      <c r="AX133" s="21"/>
      <c r="AY133" s="21"/>
      <c r="AZ133" s="21"/>
      <c r="BA133" s="21"/>
      <c r="BB133" s="21"/>
      <c r="BC133" s="21"/>
      <c r="BD133" s="21"/>
      <c r="BE133" s="21"/>
      <c r="BF133" s="21"/>
    </row>
    <row r="134" spans="1:58" ht="15.75" customHeight="1">
      <c r="A134" s="198"/>
      <c r="B134" s="71"/>
      <c r="C134" s="857"/>
      <c r="D134" s="769"/>
      <c r="G134" s="59">
        <v>48</v>
      </c>
      <c r="H134" s="139"/>
      <c r="I134" s="61"/>
      <c r="J134" s="111"/>
      <c r="K134" s="201"/>
      <c r="L134" s="851"/>
      <c r="M134" s="770"/>
      <c r="N134" s="113">
        <v>31</v>
      </c>
      <c r="O134" s="146" t="s">
        <v>800</v>
      </c>
      <c r="P134" s="221" t="s">
        <v>801</v>
      </c>
      <c r="Q134" s="139"/>
      <c r="R134" s="155" t="s">
        <v>802</v>
      </c>
      <c r="S134" s="193"/>
      <c r="T134" s="148" t="s">
        <v>803</v>
      </c>
      <c r="U134" s="191"/>
      <c r="V134" s="152"/>
      <c r="W134" s="191"/>
      <c r="X134" s="152"/>
      <c r="Y134" s="150" t="s">
        <v>804</v>
      </c>
      <c r="Z134" s="164"/>
      <c r="AA134" s="152"/>
      <c r="AB134" s="148" t="s">
        <v>805</v>
      </c>
      <c r="AC134" s="210"/>
      <c r="AD134" s="148" t="s">
        <v>806</v>
      </c>
      <c r="AE134" s="192"/>
      <c r="AF134" s="148" t="s">
        <v>807</v>
      </c>
      <c r="AG134" s="210"/>
      <c r="AH134" s="164"/>
      <c r="AI134" s="192"/>
      <c r="AJ134" s="162" t="s">
        <v>808</v>
      </c>
      <c r="AK134" s="162"/>
      <c r="AL134" s="155" t="s">
        <v>809</v>
      </c>
      <c r="AM134" s="193"/>
      <c r="AN134" s="212" t="s">
        <v>810</v>
      </c>
      <c r="AO134" s="194"/>
      <c r="AP134" s="152"/>
      <c r="AQ134" s="192"/>
      <c r="AR134" s="222"/>
      <c r="AS134" s="196"/>
      <c r="AT134" s="222"/>
      <c r="AU134" s="196"/>
      <c r="AV134" s="222"/>
      <c r="AW134" s="196"/>
      <c r="AX134" s="21"/>
      <c r="AY134" s="21"/>
      <c r="AZ134" s="21"/>
      <c r="BA134" s="21"/>
      <c r="BB134" s="21"/>
      <c r="BC134" s="21"/>
      <c r="BD134" s="21"/>
      <c r="BE134" s="21"/>
      <c r="BF134" s="21"/>
    </row>
    <row r="135" spans="1:58" ht="15.75" customHeight="1">
      <c r="A135" s="198"/>
      <c r="B135" s="71"/>
      <c r="C135" s="857"/>
      <c r="D135" s="769"/>
      <c r="G135" s="59">
        <v>49</v>
      </c>
      <c r="H135" s="139"/>
      <c r="I135" s="61"/>
      <c r="J135" s="111"/>
      <c r="K135" s="201"/>
      <c r="L135" s="851"/>
      <c r="M135" s="770"/>
      <c r="N135" s="113">
        <v>32</v>
      </c>
      <c r="O135" s="146" t="s">
        <v>811</v>
      </c>
      <c r="P135" s="223" t="s">
        <v>812</v>
      </c>
      <c r="Q135" s="139"/>
      <c r="R135" s="156" t="s">
        <v>512</v>
      </c>
      <c r="S135" s="202"/>
      <c r="T135" s="148" t="s">
        <v>813</v>
      </c>
      <c r="U135" s="214"/>
      <c r="V135" s="152"/>
      <c r="W135" s="165"/>
      <c r="X135" s="152"/>
      <c r="Y135" s="150" t="s">
        <v>814</v>
      </c>
      <c r="Z135" s="164"/>
      <c r="AA135" s="152"/>
      <c r="AB135" s="148" t="s">
        <v>815</v>
      </c>
      <c r="AC135" s="210"/>
      <c r="AD135" s="150" t="s">
        <v>816</v>
      </c>
      <c r="AE135" s="152"/>
      <c r="AF135" s="148" t="s">
        <v>817</v>
      </c>
      <c r="AG135" s="210"/>
      <c r="AH135" s="164"/>
      <c r="AI135" s="152"/>
      <c r="AJ135" s="161" t="s">
        <v>503</v>
      </c>
      <c r="AK135" s="162"/>
      <c r="AL135" s="155" t="s">
        <v>818</v>
      </c>
      <c r="AM135" s="202"/>
      <c r="AN135" s="148" t="s">
        <v>819</v>
      </c>
      <c r="AO135" s="187"/>
      <c r="AP135" s="152"/>
      <c r="AQ135" s="152"/>
      <c r="AR135" s="222"/>
      <c r="AS135" s="204"/>
      <c r="AT135" s="222"/>
      <c r="AU135" s="204"/>
      <c r="AV135" s="222"/>
      <c r="AW135" s="204"/>
      <c r="AX135" s="21"/>
      <c r="AY135" s="21"/>
      <c r="AZ135" s="21"/>
      <c r="BA135" s="21"/>
      <c r="BB135" s="21"/>
      <c r="BC135" s="21"/>
      <c r="BD135" s="21"/>
      <c r="BE135" s="21"/>
      <c r="BF135" s="21"/>
    </row>
    <row r="136" spans="1:58" ht="15.75" customHeight="1">
      <c r="A136" s="198"/>
      <c r="B136" s="18"/>
      <c r="C136" s="857"/>
      <c r="D136" s="769"/>
      <c r="G136" s="59">
        <v>50</v>
      </c>
      <c r="H136" s="139"/>
      <c r="I136" s="61"/>
      <c r="J136" s="111"/>
      <c r="K136" s="201"/>
      <c r="L136" s="851"/>
      <c r="M136" s="770"/>
      <c r="N136" s="113">
        <v>33</v>
      </c>
      <c r="O136" s="146" t="s">
        <v>820</v>
      </c>
      <c r="P136" s="223"/>
      <c r="Q136" s="139"/>
      <c r="R136" s="156" t="s">
        <v>821</v>
      </c>
      <c r="S136" s="193"/>
      <c r="T136" s="148" t="s">
        <v>822</v>
      </c>
      <c r="U136" s="191"/>
      <c r="V136" s="217"/>
      <c r="W136" s="191"/>
      <c r="X136" s="217"/>
      <c r="Y136" s="150"/>
      <c r="Z136" s="218"/>
      <c r="AA136" s="217"/>
      <c r="AB136" s="148" t="s">
        <v>823</v>
      </c>
      <c r="AC136" s="167"/>
      <c r="AD136" s="212" t="s">
        <v>824</v>
      </c>
      <c r="AE136" s="219"/>
      <c r="AF136" s="148" t="s">
        <v>825</v>
      </c>
      <c r="AG136" s="210"/>
      <c r="AH136" s="218"/>
      <c r="AI136" s="192"/>
      <c r="AJ136" s="161" t="s">
        <v>714</v>
      </c>
      <c r="AK136" s="162"/>
      <c r="AL136" s="215" t="s">
        <v>826</v>
      </c>
      <c r="AM136" s="193"/>
      <c r="AN136" s="148" t="s">
        <v>827</v>
      </c>
      <c r="AO136" s="194"/>
      <c r="AP136" s="217"/>
      <c r="AQ136" s="192"/>
      <c r="AR136" s="224"/>
      <c r="AS136" s="196"/>
      <c r="AT136" s="224"/>
      <c r="AU136" s="196"/>
      <c r="AV136" s="224"/>
      <c r="AW136" s="196"/>
      <c r="AX136" s="21"/>
      <c r="AY136" s="21"/>
      <c r="AZ136" s="21"/>
      <c r="BA136" s="21"/>
      <c r="BB136" s="21"/>
      <c r="BC136" s="21"/>
      <c r="BD136" s="21"/>
      <c r="BE136" s="21"/>
      <c r="BF136" s="21"/>
    </row>
    <row r="137" spans="1:58" ht="15.75" customHeight="1">
      <c r="A137" s="18"/>
      <c r="B137" s="71"/>
      <c r="C137" s="857"/>
      <c r="D137" s="769"/>
      <c r="G137" s="59"/>
      <c r="H137" s="139"/>
      <c r="I137" s="61"/>
      <c r="J137" s="111"/>
      <c r="K137" s="201"/>
      <c r="L137" s="851"/>
      <c r="M137" s="770"/>
      <c r="N137" s="113">
        <v>34</v>
      </c>
      <c r="O137" s="146" t="s">
        <v>828</v>
      </c>
      <c r="P137" s="223"/>
      <c r="Q137" s="139"/>
      <c r="R137" s="156" t="s">
        <v>829</v>
      </c>
      <c r="S137" s="193"/>
      <c r="T137" s="148" t="s">
        <v>830</v>
      </c>
      <c r="U137" s="191"/>
      <c r="V137" s="152"/>
      <c r="W137" s="191"/>
      <c r="X137" s="152"/>
      <c r="Y137" s="152"/>
      <c r="Z137" s="164"/>
      <c r="AA137" s="152"/>
      <c r="AB137" s="148" t="s">
        <v>831</v>
      </c>
      <c r="AC137" s="167"/>
      <c r="AD137" s="148" t="s">
        <v>832</v>
      </c>
      <c r="AE137" s="192"/>
      <c r="AF137" s="148" t="s">
        <v>833</v>
      </c>
      <c r="AG137" s="210"/>
      <c r="AH137" s="164"/>
      <c r="AI137" s="192"/>
      <c r="AJ137" s="161" t="s">
        <v>834</v>
      </c>
      <c r="AK137" s="162"/>
      <c r="AL137" s="155" t="s">
        <v>835</v>
      </c>
      <c r="AM137" s="193"/>
      <c r="AN137" s="148" t="s">
        <v>836</v>
      </c>
      <c r="AO137" s="194"/>
      <c r="AP137" s="152"/>
      <c r="AQ137" s="192"/>
      <c r="AR137" s="222"/>
      <c r="AS137" s="196"/>
      <c r="AT137" s="222"/>
      <c r="AU137" s="196"/>
      <c r="AV137" s="222"/>
      <c r="AW137" s="196"/>
      <c r="AX137" s="21"/>
      <c r="AY137" s="21"/>
      <c r="AZ137" s="21"/>
      <c r="BA137" s="21"/>
      <c r="BB137" s="21"/>
      <c r="BC137" s="21"/>
      <c r="BD137" s="21"/>
      <c r="BE137" s="21"/>
      <c r="BF137" s="21"/>
    </row>
    <row r="138" spans="1:58" ht="15.75" customHeight="1">
      <c r="A138" s="18"/>
      <c r="B138" s="71"/>
      <c r="C138" s="857"/>
      <c r="D138" s="769"/>
      <c r="G138" s="59"/>
      <c r="H138" s="139"/>
      <c r="I138" s="61"/>
      <c r="J138" s="111"/>
      <c r="K138" s="201"/>
      <c r="L138" s="851"/>
      <c r="M138" s="770"/>
      <c r="N138" s="113">
        <v>35</v>
      </c>
      <c r="O138" s="146" t="s">
        <v>837</v>
      </c>
      <c r="P138" s="223"/>
      <c r="Q138" s="139"/>
      <c r="R138" s="156" t="s">
        <v>838</v>
      </c>
      <c r="S138" s="193"/>
      <c r="T138" s="148" t="s">
        <v>839</v>
      </c>
      <c r="U138" s="216"/>
      <c r="V138" s="152"/>
      <c r="W138" s="191"/>
      <c r="X138" s="152"/>
      <c r="Y138" s="152"/>
      <c r="Z138" s="164"/>
      <c r="AA138" s="152"/>
      <c r="AB138" s="148" t="s">
        <v>840</v>
      </c>
      <c r="AC138" s="210"/>
      <c r="AD138" s="148" t="s">
        <v>841</v>
      </c>
      <c r="AE138" s="150"/>
      <c r="AF138" s="148" t="s">
        <v>842</v>
      </c>
      <c r="AG138" s="210"/>
      <c r="AH138" s="164"/>
      <c r="AI138" s="192"/>
      <c r="AJ138" s="161" t="s">
        <v>843</v>
      </c>
      <c r="AK138" s="162"/>
      <c r="AL138" s="155" t="s">
        <v>844</v>
      </c>
      <c r="AM138" s="193"/>
      <c r="AN138" s="148" t="s">
        <v>845</v>
      </c>
      <c r="AO138" s="194"/>
      <c r="AP138" s="152"/>
      <c r="AQ138" s="192"/>
      <c r="AR138" s="222"/>
      <c r="AS138" s="196"/>
      <c r="AT138" s="222"/>
      <c r="AU138" s="196"/>
      <c r="AV138" s="222"/>
      <c r="AW138" s="196"/>
      <c r="AX138" s="21"/>
      <c r="AY138" s="21"/>
      <c r="AZ138" s="21"/>
      <c r="BA138" s="21"/>
      <c r="BB138" s="21"/>
      <c r="BC138" s="21"/>
      <c r="BD138" s="21"/>
      <c r="BE138" s="21"/>
      <c r="BF138" s="21"/>
    </row>
    <row r="139" spans="1:58" ht="15.75" customHeight="1">
      <c r="A139" s="18"/>
      <c r="B139" s="71"/>
      <c r="C139" s="857"/>
      <c r="D139" s="769"/>
      <c r="G139" s="59"/>
      <c r="H139" s="139"/>
      <c r="I139" s="61"/>
      <c r="J139" s="111"/>
      <c r="K139" s="201"/>
      <c r="L139" s="851"/>
      <c r="M139" s="770"/>
      <c r="N139" s="113">
        <v>36</v>
      </c>
      <c r="O139" s="146" t="s">
        <v>846</v>
      </c>
      <c r="P139" s="223"/>
      <c r="Q139" s="139"/>
      <c r="R139" s="156" t="s">
        <v>847</v>
      </c>
      <c r="S139" s="193"/>
      <c r="T139" s="148" t="s">
        <v>848</v>
      </c>
      <c r="U139" s="191"/>
      <c r="V139" s="152"/>
      <c r="W139" s="191"/>
      <c r="X139" s="152"/>
      <c r="Y139" s="152"/>
      <c r="Z139" s="164"/>
      <c r="AA139" s="152"/>
      <c r="AB139" s="148" t="s">
        <v>849</v>
      </c>
      <c r="AC139" s="210"/>
      <c r="AD139" s="148" t="s">
        <v>850</v>
      </c>
      <c r="AE139" s="192"/>
      <c r="AF139" s="148" t="s">
        <v>851</v>
      </c>
      <c r="AG139" s="210"/>
      <c r="AH139" s="164"/>
      <c r="AI139" s="192"/>
      <c r="AJ139" s="161" t="s">
        <v>852</v>
      </c>
      <c r="AK139" s="162"/>
      <c r="AL139" s="155" t="s">
        <v>853</v>
      </c>
      <c r="AM139" s="193"/>
      <c r="AN139" s="148" t="s">
        <v>854</v>
      </c>
      <c r="AO139" s="194"/>
      <c r="AP139" s="152"/>
      <c r="AQ139" s="192"/>
      <c r="AR139" s="222"/>
      <c r="AS139" s="196"/>
      <c r="AT139" s="222"/>
      <c r="AU139" s="196"/>
      <c r="AV139" s="222"/>
      <c r="AW139" s="196"/>
      <c r="AX139" s="21"/>
      <c r="AY139" s="21"/>
      <c r="AZ139" s="21"/>
      <c r="BA139" s="21"/>
      <c r="BB139" s="21"/>
      <c r="BC139" s="21"/>
      <c r="BD139" s="21"/>
      <c r="BE139" s="21"/>
      <c r="BF139" s="21"/>
    </row>
    <row r="140" spans="1:58" ht="15.75" customHeight="1">
      <c r="A140" s="18"/>
      <c r="B140" s="18"/>
      <c r="C140" s="857"/>
      <c r="D140" s="769"/>
      <c r="G140" s="59"/>
      <c r="H140" s="139"/>
      <c r="I140" s="61"/>
      <c r="J140" s="111"/>
      <c r="K140" s="201"/>
      <c r="L140" s="851"/>
      <c r="M140" s="770"/>
      <c r="N140" s="113">
        <v>37</v>
      </c>
      <c r="O140" s="146" t="s">
        <v>671</v>
      </c>
      <c r="P140" s="223"/>
      <c r="Q140" s="139"/>
      <c r="R140" s="156" t="s">
        <v>855</v>
      </c>
      <c r="S140" s="193"/>
      <c r="T140" s="148" t="s">
        <v>856</v>
      </c>
      <c r="U140" s="216"/>
      <c r="V140" s="152"/>
      <c r="W140" s="191"/>
      <c r="X140" s="152"/>
      <c r="Y140" s="152"/>
      <c r="Z140" s="164"/>
      <c r="AA140" s="152"/>
      <c r="AB140" s="148" t="s">
        <v>857</v>
      </c>
      <c r="AC140" s="167"/>
      <c r="AD140" s="148" t="s">
        <v>858</v>
      </c>
      <c r="AE140" s="192"/>
      <c r="AF140" s="148" t="s">
        <v>859</v>
      </c>
      <c r="AG140" s="210"/>
      <c r="AH140" s="164"/>
      <c r="AI140" s="192"/>
      <c r="AJ140" s="161" t="s">
        <v>860</v>
      </c>
      <c r="AK140" s="162"/>
      <c r="AL140" s="155" t="s">
        <v>861</v>
      </c>
      <c r="AM140" s="193"/>
      <c r="AN140" s="148"/>
      <c r="AO140" s="194"/>
      <c r="AP140" s="152"/>
      <c r="AQ140" s="192"/>
      <c r="AR140" s="222"/>
      <c r="AS140" s="196"/>
      <c r="AT140" s="222"/>
      <c r="AU140" s="196"/>
      <c r="AV140" s="222"/>
      <c r="AW140" s="196"/>
      <c r="AX140" s="21"/>
      <c r="AY140" s="21"/>
      <c r="AZ140" s="21"/>
      <c r="BA140" s="21"/>
      <c r="BB140" s="21"/>
      <c r="BC140" s="21"/>
      <c r="BD140" s="21"/>
      <c r="BE140" s="21"/>
      <c r="BF140" s="21"/>
    </row>
    <row r="141" spans="1:58" ht="15.75" customHeight="1">
      <c r="A141" s="18"/>
      <c r="B141" s="18"/>
      <c r="C141" s="857"/>
      <c r="D141" s="769"/>
      <c r="E141" s="206"/>
      <c r="F141" s="21"/>
      <c r="G141" s="59"/>
      <c r="H141" s="139"/>
      <c r="I141" s="61"/>
      <c r="J141" s="111"/>
      <c r="K141" s="201"/>
      <c r="L141" s="851"/>
      <c r="M141" s="770"/>
      <c r="N141" s="113">
        <v>38</v>
      </c>
      <c r="O141" s="146" t="s">
        <v>862</v>
      </c>
      <c r="P141" s="223"/>
      <c r="Q141" s="139"/>
      <c r="R141" s="156" t="s">
        <v>863</v>
      </c>
      <c r="S141" s="202"/>
      <c r="T141" s="148" t="s">
        <v>864</v>
      </c>
      <c r="U141" s="165"/>
      <c r="V141" s="152"/>
      <c r="W141" s="165"/>
      <c r="X141" s="152"/>
      <c r="Y141" s="152"/>
      <c r="Z141" s="164"/>
      <c r="AA141" s="152"/>
      <c r="AB141" s="225" t="s">
        <v>865</v>
      </c>
      <c r="AC141" s="225"/>
      <c r="AD141" s="148" t="s">
        <v>866</v>
      </c>
      <c r="AE141" s="152"/>
      <c r="AF141" s="148" t="s">
        <v>867</v>
      </c>
      <c r="AG141" s="210"/>
      <c r="AH141" s="164"/>
      <c r="AI141" s="152"/>
      <c r="AJ141" s="161" t="s">
        <v>868</v>
      </c>
      <c r="AK141" s="162"/>
      <c r="AL141" s="155" t="s">
        <v>869</v>
      </c>
      <c r="AM141" s="202"/>
      <c r="AN141" s="148"/>
      <c r="AO141" s="187"/>
      <c r="AP141" s="202"/>
      <c r="AQ141" s="202"/>
      <c r="AR141" s="222"/>
      <c r="AS141" s="204"/>
      <c r="AT141" s="222"/>
      <c r="AU141" s="204"/>
      <c r="AV141" s="222"/>
      <c r="AW141" s="204"/>
      <c r="AX141" s="21"/>
      <c r="AY141" s="21"/>
      <c r="AZ141" s="21"/>
      <c r="BA141" s="21"/>
      <c r="BB141" s="21"/>
      <c r="BC141" s="21"/>
      <c r="BD141" s="21"/>
      <c r="BE141" s="21"/>
      <c r="BF141" s="21"/>
    </row>
    <row r="142" spans="1:58" ht="15.75" customHeight="1">
      <c r="A142" s="18"/>
      <c r="B142" s="18"/>
      <c r="C142" s="18"/>
      <c r="D142" s="18"/>
      <c r="E142" s="206"/>
      <c r="F142" s="21"/>
      <c r="G142" s="59"/>
      <c r="H142" s="139"/>
      <c r="I142" s="61"/>
      <c r="J142" s="111"/>
      <c r="K142" s="201"/>
      <c r="L142" s="851"/>
      <c r="M142" s="770"/>
      <c r="N142" s="113">
        <v>39</v>
      </c>
      <c r="O142" s="146" t="s">
        <v>870</v>
      </c>
      <c r="P142" s="223"/>
      <c r="Q142" s="139"/>
      <c r="R142" s="156" t="s">
        <v>871</v>
      </c>
      <c r="S142" s="193"/>
      <c r="T142" s="148" t="s">
        <v>872</v>
      </c>
      <c r="U142" s="191"/>
      <c r="V142" s="152"/>
      <c r="W142" s="191"/>
      <c r="X142" s="152"/>
      <c r="Y142" s="152"/>
      <c r="Z142" s="164"/>
      <c r="AA142" s="152"/>
      <c r="AB142" s="148" t="s">
        <v>873</v>
      </c>
      <c r="AC142" s="210"/>
      <c r="AF142" s="148" t="s">
        <v>874</v>
      </c>
      <c r="AG142" s="210"/>
      <c r="AH142" s="164"/>
      <c r="AI142" s="192"/>
      <c r="AJ142" s="161" t="s">
        <v>875</v>
      </c>
      <c r="AK142" s="162"/>
      <c r="AL142" s="155" t="s">
        <v>876</v>
      </c>
      <c r="AM142" s="193"/>
      <c r="AN142" s="222"/>
      <c r="AO142" s="196"/>
      <c r="AP142" s="202"/>
      <c r="AQ142" s="193"/>
      <c r="AR142" s="222"/>
      <c r="AS142" s="196"/>
      <c r="AT142" s="222"/>
      <c r="AU142" s="196"/>
      <c r="AV142" s="222"/>
      <c r="AW142" s="196"/>
      <c r="AX142" s="21"/>
      <c r="AY142" s="21"/>
      <c r="AZ142" s="21"/>
      <c r="BA142" s="21"/>
      <c r="BB142" s="21"/>
      <c r="BC142" s="21"/>
      <c r="BD142" s="21"/>
      <c r="BE142" s="21"/>
      <c r="BF142" s="21"/>
    </row>
    <row r="143" spans="1:58" ht="15.75" customHeight="1">
      <c r="A143" s="18"/>
      <c r="B143" s="18"/>
      <c r="C143" s="18"/>
      <c r="D143" s="18"/>
      <c r="E143" s="226"/>
      <c r="F143" s="21"/>
      <c r="G143" s="59"/>
      <c r="H143" s="139"/>
      <c r="I143" s="61"/>
      <c r="J143" s="111"/>
      <c r="K143" s="201"/>
      <c r="L143" s="851"/>
      <c r="M143" s="770"/>
      <c r="N143" s="113">
        <v>40</v>
      </c>
      <c r="O143" s="146" t="s">
        <v>508</v>
      </c>
      <c r="P143" s="223"/>
      <c r="Q143" s="139"/>
      <c r="R143" s="156" t="s">
        <v>877</v>
      </c>
      <c r="S143" s="202"/>
      <c r="T143" s="148" t="s">
        <v>878</v>
      </c>
      <c r="U143" s="165"/>
      <c r="V143" s="192"/>
      <c r="W143" s="165"/>
      <c r="X143" s="152"/>
      <c r="Y143" s="152"/>
      <c r="Z143" s="164"/>
      <c r="AA143" s="152"/>
      <c r="AB143" s="148" t="s">
        <v>879</v>
      </c>
      <c r="AC143" s="148"/>
      <c r="AD143" s="227"/>
      <c r="AE143" s="152"/>
      <c r="AF143" s="148" t="s">
        <v>880</v>
      </c>
      <c r="AG143" s="210"/>
      <c r="AH143" s="227"/>
      <c r="AI143" s="152"/>
      <c r="AJ143" s="161" t="s">
        <v>881</v>
      </c>
      <c r="AK143" s="162"/>
      <c r="AL143" s="155" t="s">
        <v>882</v>
      </c>
      <c r="AM143" s="202"/>
      <c r="AN143" s="228"/>
      <c r="AO143" s="204"/>
      <c r="AP143" s="228"/>
      <c r="AQ143" s="202"/>
      <c r="AR143" s="228"/>
      <c r="AS143" s="204"/>
      <c r="AT143" s="228"/>
      <c r="AU143" s="204"/>
      <c r="AV143" s="228"/>
      <c r="AW143" s="204"/>
      <c r="AX143" s="21"/>
      <c r="AY143" s="21"/>
      <c r="AZ143" s="21"/>
      <c r="BA143" s="21"/>
      <c r="BB143" s="21"/>
      <c r="BC143" s="21"/>
      <c r="BD143" s="21"/>
      <c r="BE143" s="21"/>
      <c r="BF143" s="21"/>
    </row>
    <row r="144" spans="1:58" ht="15.75" customHeight="1">
      <c r="A144" s="18"/>
      <c r="B144" s="184" t="s">
        <v>883</v>
      </c>
      <c r="C144" s="857"/>
      <c r="D144" s="769"/>
      <c r="E144" s="226"/>
      <c r="F144" s="21"/>
      <c r="G144" s="59"/>
      <c r="H144" s="139"/>
      <c r="I144" s="61"/>
      <c r="J144" s="111"/>
      <c r="K144" s="201"/>
      <c r="L144" s="851"/>
      <c r="M144" s="770"/>
      <c r="N144" s="113">
        <v>41</v>
      </c>
      <c r="O144" s="146" t="s">
        <v>884</v>
      </c>
      <c r="P144" s="223"/>
      <c r="Q144" s="139"/>
      <c r="R144" s="156" t="s">
        <v>885</v>
      </c>
      <c r="S144" s="193"/>
      <c r="T144" s="148" t="s">
        <v>886</v>
      </c>
      <c r="U144" s="216"/>
      <c r="V144" s="192"/>
      <c r="W144" s="191"/>
      <c r="X144" s="152"/>
      <c r="Y144" s="152"/>
      <c r="Z144" s="164"/>
      <c r="AA144" s="152"/>
      <c r="AB144" s="148" t="s">
        <v>887</v>
      </c>
      <c r="AC144" s="167"/>
      <c r="AD144" s="227"/>
      <c r="AE144" s="192"/>
      <c r="AF144" s="170" t="s">
        <v>888</v>
      </c>
      <c r="AG144" s="210"/>
      <c r="AH144" s="227"/>
      <c r="AI144" s="192"/>
      <c r="AJ144" s="161" t="s">
        <v>889</v>
      </c>
      <c r="AK144" s="162"/>
      <c r="AL144" s="58" t="s">
        <v>890</v>
      </c>
      <c r="AM144" s="193"/>
      <c r="AN144" s="61"/>
      <c r="AO144" s="196"/>
      <c r="AP144" s="61"/>
      <c r="AQ144" s="193"/>
      <c r="AR144" s="61"/>
      <c r="AS144" s="196"/>
      <c r="AT144" s="61"/>
      <c r="AU144" s="196"/>
      <c r="AV144" s="61"/>
      <c r="AW144" s="196"/>
      <c r="AX144" s="21"/>
      <c r="AY144" s="21"/>
      <c r="AZ144" s="21"/>
      <c r="BA144" s="21"/>
      <c r="BB144" s="21"/>
      <c r="BC144" s="21"/>
      <c r="BD144" s="21"/>
      <c r="BE144" s="21"/>
      <c r="BF144" s="21"/>
    </row>
    <row r="145" spans="1:58" ht="15.75" customHeight="1">
      <c r="A145" s="18"/>
      <c r="B145" s="229" t="s">
        <v>891</v>
      </c>
      <c r="C145" s="857"/>
      <c r="D145" s="769"/>
      <c r="E145" s="226"/>
      <c r="F145" s="21"/>
      <c r="G145" s="59"/>
      <c r="H145" s="139"/>
      <c r="I145" s="61"/>
      <c r="J145" s="111"/>
      <c r="K145" s="201"/>
      <c r="L145" s="851"/>
      <c r="M145" s="770"/>
      <c r="N145" s="113">
        <v>42</v>
      </c>
      <c r="O145" s="146" t="s">
        <v>892</v>
      </c>
      <c r="P145" s="223"/>
      <c r="Q145" s="139"/>
      <c r="R145" s="61"/>
      <c r="S145" s="193"/>
      <c r="T145" s="148" t="s">
        <v>893</v>
      </c>
      <c r="U145" s="191"/>
      <c r="V145" s="192"/>
      <c r="W145" s="191"/>
      <c r="X145" s="152"/>
      <c r="Y145" s="152"/>
      <c r="Z145" s="164"/>
      <c r="AA145" s="152"/>
      <c r="AB145" s="230" t="s">
        <v>894</v>
      </c>
      <c r="AC145" s="205"/>
      <c r="AD145" s="227"/>
      <c r="AE145" s="192"/>
      <c r="AF145" s="148" t="s">
        <v>895</v>
      </c>
      <c r="AG145" s="210"/>
      <c r="AH145" s="227"/>
      <c r="AI145" s="192"/>
      <c r="AJ145" s="186" t="s">
        <v>896</v>
      </c>
      <c r="AK145" s="162"/>
      <c r="AL145" s="58" t="s">
        <v>897</v>
      </c>
      <c r="AM145" s="193"/>
      <c r="AN145" s="61"/>
      <c r="AO145" s="196"/>
      <c r="AP145" s="61"/>
      <c r="AQ145" s="193"/>
      <c r="AR145" s="61"/>
      <c r="AS145" s="196"/>
      <c r="AT145" s="61"/>
      <c r="AU145" s="196"/>
      <c r="AV145" s="61"/>
      <c r="AW145" s="196"/>
      <c r="AX145" s="21"/>
      <c r="AY145" s="21"/>
      <c r="AZ145" s="21"/>
      <c r="BA145" s="21"/>
      <c r="BB145" s="21"/>
      <c r="BC145" s="21"/>
      <c r="BD145" s="21"/>
      <c r="BE145" s="21"/>
      <c r="BF145" s="21"/>
    </row>
    <row r="146" spans="1:58" ht="15.75" customHeight="1">
      <c r="A146" s="18"/>
      <c r="B146" s="18"/>
      <c r="C146" s="771"/>
      <c r="D146" s="769"/>
      <c r="E146" s="18"/>
      <c r="F146" s="21"/>
      <c r="G146" s="59"/>
      <c r="H146" s="139"/>
      <c r="I146" s="61"/>
      <c r="J146" s="111"/>
      <c r="K146" s="201"/>
      <c r="L146" s="851"/>
      <c r="M146" s="770"/>
      <c r="N146" s="113">
        <v>43</v>
      </c>
      <c r="O146" s="146" t="s">
        <v>898</v>
      </c>
      <c r="P146" s="223"/>
      <c r="Q146" s="139"/>
      <c r="R146" s="61"/>
      <c r="S146" s="21"/>
      <c r="T146" s="148" t="s">
        <v>899</v>
      </c>
      <c r="U146" s="191"/>
      <c r="V146" s="192"/>
      <c r="W146" s="191"/>
      <c r="X146" s="152"/>
      <c r="Y146" s="152"/>
      <c r="Z146" s="164"/>
      <c r="AA146" s="152"/>
      <c r="AB146" s="230" t="s">
        <v>900</v>
      </c>
      <c r="AC146" s="167"/>
      <c r="AD146" s="227"/>
      <c r="AE146" s="192"/>
      <c r="AF146" s="148" t="s">
        <v>901</v>
      </c>
      <c r="AG146" s="210"/>
      <c r="AH146" s="227"/>
      <c r="AI146" s="192"/>
      <c r="AJ146" s="186" t="s">
        <v>902</v>
      </c>
      <c r="AK146" s="231"/>
      <c r="AL146" s="58" t="s">
        <v>858</v>
      </c>
      <c r="AM146" s="21"/>
      <c r="AN146" s="61"/>
      <c r="AO146" s="139"/>
      <c r="AP146" s="61"/>
      <c r="AQ146" s="21"/>
      <c r="AR146" s="61"/>
      <c r="AS146" s="139"/>
      <c r="AT146" s="61"/>
      <c r="AU146" s="139"/>
      <c r="AV146" s="61"/>
      <c r="AW146" s="139"/>
      <c r="AX146" s="21"/>
      <c r="AY146" s="21"/>
      <c r="AZ146" s="21"/>
      <c r="BA146" s="21"/>
      <c r="BB146" s="21"/>
      <c r="BC146" s="21"/>
      <c r="BD146" s="21"/>
      <c r="BE146" s="21"/>
      <c r="BF146" s="21"/>
    </row>
    <row r="147" spans="1:58" ht="15.75" customHeight="1">
      <c r="A147" s="18"/>
      <c r="B147" s="18"/>
      <c r="C147" s="771"/>
      <c r="D147" s="769"/>
      <c r="E147" s="18"/>
      <c r="F147" s="21"/>
      <c r="G147" s="59"/>
      <c r="H147" s="139"/>
      <c r="I147" s="61"/>
      <c r="J147" s="111"/>
      <c r="K147" s="201"/>
      <c r="L147" s="851"/>
      <c r="M147" s="770"/>
      <c r="N147" s="113">
        <v>44</v>
      </c>
      <c r="O147" s="146" t="s">
        <v>813</v>
      </c>
      <c r="P147" s="223"/>
      <c r="Q147" s="139"/>
      <c r="R147" s="61"/>
      <c r="S147" s="21"/>
      <c r="T147" s="148" t="s">
        <v>903</v>
      </c>
      <c r="U147" s="191"/>
      <c r="V147" s="192"/>
      <c r="W147" s="191"/>
      <c r="X147" s="152"/>
      <c r="Y147" s="152"/>
      <c r="Z147" s="164"/>
      <c r="AA147" s="152"/>
      <c r="AB147" s="148" t="s">
        <v>904</v>
      </c>
      <c r="AC147" s="210"/>
      <c r="AD147" s="227"/>
      <c r="AE147" s="192"/>
      <c r="AF147" s="148" t="s">
        <v>905</v>
      </c>
      <c r="AG147" s="210"/>
      <c r="AH147" s="227"/>
      <c r="AI147" s="192"/>
      <c r="AJ147" s="186" t="s">
        <v>906</v>
      </c>
      <c r="AK147" s="231"/>
      <c r="AL147" s="58" t="s">
        <v>907</v>
      </c>
      <c r="AM147" s="21"/>
      <c r="AN147" s="61"/>
      <c r="AO147" s="139"/>
      <c r="AP147" s="61"/>
      <c r="AQ147" s="21"/>
      <c r="AR147" s="61"/>
      <c r="AS147" s="139"/>
      <c r="AT147" s="61"/>
      <c r="AU147" s="139"/>
      <c r="AV147" s="61"/>
      <c r="AW147" s="139"/>
      <c r="AX147" s="21"/>
      <c r="AY147" s="21"/>
      <c r="AZ147" s="21"/>
      <c r="BA147" s="21"/>
      <c r="BB147" s="21"/>
      <c r="BC147" s="21"/>
      <c r="BD147" s="21"/>
      <c r="BE147" s="21"/>
      <c r="BF147" s="21"/>
    </row>
    <row r="148" spans="1:58" ht="15.75" customHeight="1">
      <c r="A148" s="18"/>
      <c r="B148" s="18"/>
      <c r="C148" s="771"/>
      <c r="D148" s="769"/>
      <c r="E148" s="18"/>
      <c r="F148" s="21"/>
      <c r="G148" s="59"/>
      <c r="H148" s="139"/>
      <c r="I148" s="61"/>
      <c r="J148" s="111"/>
      <c r="K148" s="201"/>
      <c r="L148" s="851"/>
      <c r="M148" s="770"/>
      <c r="N148" s="113">
        <v>45</v>
      </c>
      <c r="O148" s="146" t="s">
        <v>908</v>
      </c>
      <c r="P148" s="223"/>
      <c r="Q148" s="139"/>
      <c r="R148" s="61"/>
      <c r="S148" s="21"/>
      <c r="U148" s="191"/>
      <c r="V148" s="192"/>
      <c r="W148" s="191"/>
      <c r="X148" s="152"/>
      <c r="Y148" s="152"/>
      <c r="Z148" s="164"/>
      <c r="AA148" s="152"/>
      <c r="AB148" s="148" t="s">
        <v>909</v>
      </c>
      <c r="AC148" s="205"/>
      <c r="AD148" s="227"/>
      <c r="AE148" s="192"/>
      <c r="AF148" s="148" t="s">
        <v>910</v>
      </c>
      <c r="AG148" s="210"/>
      <c r="AH148" s="227"/>
      <c r="AI148" s="192"/>
      <c r="AJ148" s="186" t="s">
        <v>911</v>
      </c>
      <c r="AK148" s="231"/>
      <c r="AL148" s="58" t="s">
        <v>912</v>
      </c>
      <c r="AM148" s="21"/>
      <c r="AN148" s="61"/>
      <c r="AO148" s="139"/>
      <c r="AP148" s="61"/>
      <c r="AQ148" s="21"/>
      <c r="AR148" s="61"/>
      <c r="AS148" s="139"/>
      <c r="AT148" s="61"/>
      <c r="AU148" s="139"/>
      <c r="AV148" s="61"/>
      <c r="AW148" s="139"/>
      <c r="AX148" s="21"/>
      <c r="AY148" s="21"/>
      <c r="AZ148" s="21"/>
      <c r="BA148" s="21"/>
      <c r="BB148" s="21"/>
      <c r="BC148" s="21"/>
      <c r="BD148" s="21"/>
      <c r="BE148" s="21"/>
      <c r="BF148" s="21"/>
    </row>
    <row r="149" spans="1:58" ht="15.75" customHeight="1">
      <c r="A149" s="18"/>
      <c r="B149" s="18"/>
      <c r="C149" s="771"/>
      <c r="D149" s="769"/>
      <c r="E149" s="18"/>
      <c r="F149" s="21"/>
      <c r="G149" s="59"/>
      <c r="H149" s="139"/>
      <c r="I149" s="61"/>
      <c r="J149" s="111"/>
      <c r="K149" s="201"/>
      <c r="L149" s="851"/>
      <c r="M149" s="770"/>
      <c r="N149" s="113">
        <v>46</v>
      </c>
      <c r="O149" s="146" t="s">
        <v>913</v>
      </c>
      <c r="P149" s="223"/>
      <c r="Q149" s="139"/>
      <c r="R149" s="61"/>
      <c r="S149" s="21"/>
      <c r="T149" s="227"/>
      <c r="U149" s="191"/>
      <c r="V149" s="192"/>
      <c r="W149" s="191"/>
      <c r="X149" s="152"/>
      <c r="Y149" s="152"/>
      <c r="Z149" s="164"/>
      <c r="AA149" s="152"/>
      <c r="AB149" s="148" t="s">
        <v>914</v>
      </c>
      <c r="AC149" s="167"/>
      <c r="AD149" s="227"/>
      <c r="AE149" s="192"/>
      <c r="AF149" s="148" t="s">
        <v>915</v>
      </c>
      <c r="AG149" s="210"/>
      <c r="AH149" s="227"/>
      <c r="AI149" s="192"/>
      <c r="AJ149" s="186" t="s">
        <v>916</v>
      </c>
      <c r="AK149" s="231"/>
      <c r="AL149" s="58" t="s">
        <v>917</v>
      </c>
      <c r="AM149" s="21"/>
      <c r="AN149" s="61"/>
      <c r="AO149" s="139"/>
      <c r="AP149" s="61"/>
      <c r="AQ149" s="21"/>
      <c r="AR149" s="61"/>
      <c r="AS149" s="139"/>
      <c r="AT149" s="61"/>
      <c r="AU149" s="139"/>
      <c r="AV149" s="61"/>
      <c r="AW149" s="139"/>
      <c r="AX149" s="21"/>
      <c r="AY149" s="21"/>
      <c r="AZ149" s="21"/>
      <c r="BA149" s="21"/>
      <c r="BB149" s="21"/>
      <c r="BC149" s="21"/>
      <c r="BD149" s="21"/>
      <c r="BE149" s="21"/>
      <c r="BF149" s="21"/>
    </row>
    <row r="150" spans="1:58" ht="15.75" customHeight="1">
      <c r="A150" s="18"/>
      <c r="B150" s="18"/>
      <c r="C150" s="771"/>
      <c r="D150" s="769"/>
      <c r="E150" s="18"/>
      <c r="F150" s="21"/>
      <c r="G150" s="59"/>
      <c r="H150" s="139"/>
      <c r="I150" s="61"/>
      <c r="J150" s="111"/>
      <c r="K150" s="201"/>
      <c r="L150" s="851"/>
      <c r="M150" s="770"/>
      <c r="N150" s="113">
        <v>47</v>
      </c>
      <c r="O150" s="146" t="s">
        <v>918</v>
      </c>
      <c r="P150" s="223"/>
      <c r="Q150" s="139"/>
      <c r="R150" s="61"/>
      <c r="S150" s="21"/>
      <c r="T150" s="227"/>
      <c r="U150" s="191"/>
      <c r="V150" s="192"/>
      <c r="W150" s="191"/>
      <c r="X150" s="152"/>
      <c r="Y150" s="152"/>
      <c r="Z150" s="164"/>
      <c r="AA150" s="152"/>
      <c r="AB150" s="150" t="s">
        <v>919</v>
      </c>
      <c r="AC150" s="167"/>
      <c r="AD150" s="227"/>
      <c r="AE150" s="192"/>
      <c r="AF150" s="148" t="s">
        <v>920</v>
      </c>
      <c r="AG150" s="210"/>
      <c r="AH150" s="227"/>
      <c r="AI150" s="192"/>
      <c r="AJ150" s="186" t="s">
        <v>921</v>
      </c>
      <c r="AK150" s="231"/>
      <c r="AL150" s="61"/>
      <c r="AM150" s="21"/>
      <c r="AN150" s="61"/>
      <c r="AO150" s="139"/>
      <c r="AP150" s="61"/>
      <c r="AQ150" s="21"/>
      <c r="AR150" s="61"/>
      <c r="AS150" s="139"/>
      <c r="AT150" s="61"/>
      <c r="AU150" s="139"/>
      <c r="AV150" s="61"/>
      <c r="AW150" s="139"/>
      <c r="AX150" s="21"/>
      <c r="AY150" s="21"/>
      <c r="AZ150" s="21"/>
      <c r="BA150" s="21"/>
      <c r="BB150" s="21"/>
      <c r="BC150" s="21"/>
      <c r="BD150" s="21"/>
      <c r="BE150" s="21"/>
      <c r="BF150" s="21"/>
    </row>
    <row r="151" spans="1:58" ht="15.75" customHeight="1">
      <c r="A151" s="18"/>
      <c r="B151" s="18"/>
      <c r="C151" s="771"/>
      <c r="D151" s="769"/>
      <c r="E151" s="18"/>
      <c r="F151" s="21"/>
      <c r="G151" s="59"/>
      <c r="H151" s="139"/>
      <c r="I151" s="61"/>
      <c r="J151" s="111"/>
      <c r="K151" s="201"/>
      <c r="L151" s="851"/>
      <c r="M151" s="770"/>
      <c r="N151" s="113">
        <v>48</v>
      </c>
      <c r="O151" s="146" t="s">
        <v>922</v>
      </c>
      <c r="P151" s="223"/>
      <c r="Q151" s="139"/>
      <c r="R151" s="61"/>
      <c r="S151" s="21"/>
      <c r="T151" s="227"/>
      <c r="U151" s="191"/>
      <c r="V151" s="192"/>
      <c r="W151" s="191"/>
      <c r="X151" s="152"/>
      <c r="Y151" s="152"/>
      <c r="Z151" s="164"/>
      <c r="AA151" s="152"/>
      <c r="AB151" s="148" t="s">
        <v>923</v>
      </c>
      <c r="AC151" s="210"/>
      <c r="AD151" s="227"/>
      <c r="AE151" s="192"/>
      <c r="AF151" s="148" t="s">
        <v>924</v>
      </c>
      <c r="AG151" s="210"/>
      <c r="AH151" s="227"/>
      <c r="AI151" s="192"/>
      <c r="AJ151" s="186" t="s">
        <v>925</v>
      </c>
      <c r="AK151" s="231"/>
      <c r="AL151" s="61"/>
      <c r="AM151" s="21"/>
      <c r="AN151" s="61"/>
      <c r="AO151" s="139"/>
      <c r="AP151" s="61"/>
      <c r="AQ151" s="21"/>
      <c r="AR151" s="61"/>
      <c r="AS151" s="139"/>
      <c r="AT151" s="61"/>
      <c r="AU151" s="139"/>
      <c r="AV151" s="61"/>
      <c r="AW151" s="139"/>
      <c r="AX151" s="21"/>
      <c r="AY151" s="21"/>
      <c r="AZ151" s="21"/>
      <c r="BA151" s="21"/>
      <c r="BB151" s="21"/>
      <c r="BC151" s="21"/>
      <c r="BD151" s="21"/>
      <c r="BE151" s="21"/>
      <c r="BF151" s="21"/>
    </row>
    <row r="152" spans="1:58" ht="15.75" customHeight="1">
      <c r="A152" s="18"/>
      <c r="B152" s="18"/>
      <c r="C152" s="771"/>
      <c r="D152" s="769"/>
      <c r="E152" s="18"/>
      <c r="F152" s="21"/>
      <c r="G152" s="59"/>
      <c r="H152" s="139"/>
      <c r="I152" s="61"/>
      <c r="J152" s="111"/>
      <c r="K152" s="201"/>
      <c r="L152" s="851"/>
      <c r="M152" s="770"/>
      <c r="N152" s="113">
        <v>49</v>
      </c>
      <c r="O152" s="146" t="s">
        <v>926</v>
      </c>
      <c r="P152" s="223"/>
      <c r="Q152" s="139"/>
      <c r="R152" s="21"/>
      <c r="S152" s="21"/>
      <c r="T152" s="227"/>
      <c r="U152" s="191"/>
      <c r="V152" s="192"/>
      <c r="W152" s="191"/>
      <c r="X152" s="152"/>
      <c r="Y152" s="152"/>
      <c r="Z152" s="164"/>
      <c r="AA152" s="152"/>
      <c r="AB152" s="148" t="s">
        <v>927</v>
      </c>
      <c r="AC152" s="167"/>
      <c r="AD152" s="227"/>
      <c r="AE152" s="192"/>
      <c r="AG152" s="210"/>
      <c r="AH152" s="227"/>
      <c r="AI152" s="192"/>
      <c r="AJ152" s="186" t="s">
        <v>928</v>
      </c>
      <c r="AK152" s="231"/>
      <c r="AL152" s="61"/>
      <c r="AM152" s="21"/>
      <c r="AN152" s="61"/>
      <c r="AO152" s="139"/>
      <c r="AP152" s="61"/>
      <c r="AQ152" s="21"/>
      <c r="AR152" s="61"/>
      <c r="AS152" s="139"/>
      <c r="AT152" s="61"/>
      <c r="AU152" s="139"/>
      <c r="AV152" s="61"/>
      <c r="AW152" s="139"/>
      <c r="AX152" s="21"/>
      <c r="AY152" s="21"/>
      <c r="AZ152" s="21"/>
      <c r="BA152" s="21"/>
      <c r="BB152" s="21"/>
      <c r="BC152" s="21"/>
      <c r="BD152" s="21"/>
      <c r="BE152" s="21"/>
      <c r="BF152" s="21"/>
    </row>
    <row r="153" spans="1:58" ht="15.75" customHeight="1">
      <c r="A153" s="18"/>
      <c r="B153" s="18"/>
      <c r="C153" s="771"/>
      <c r="D153" s="769"/>
      <c r="E153" s="18"/>
      <c r="F153" s="21"/>
      <c r="G153" s="59"/>
      <c r="H153" s="139"/>
      <c r="I153" s="61"/>
      <c r="J153" s="111"/>
      <c r="K153" s="201"/>
      <c r="L153" s="852"/>
      <c r="M153" s="827"/>
      <c r="N153" s="168">
        <v>50</v>
      </c>
      <c r="O153" s="232" t="s">
        <v>929</v>
      </c>
      <c r="P153" s="233"/>
      <c r="Q153" s="120"/>
      <c r="R153" s="234"/>
      <c r="S153" s="235"/>
      <c r="T153" s="236"/>
      <c r="U153" s="171"/>
      <c r="V153" s="237"/>
      <c r="W153" s="171"/>
      <c r="X153" s="179"/>
      <c r="Y153" s="179"/>
      <c r="Z153" s="174"/>
      <c r="AA153" s="179"/>
      <c r="AB153" s="238"/>
      <c r="AC153" s="239"/>
      <c r="AD153" s="236"/>
      <c r="AE153" s="237"/>
      <c r="AG153" s="210"/>
      <c r="AH153" s="236"/>
      <c r="AI153" s="237"/>
      <c r="AJ153" s="186" t="s">
        <v>930</v>
      </c>
      <c r="AK153" s="240"/>
      <c r="AL153" s="234"/>
      <c r="AM153" s="235"/>
      <c r="AN153" s="234"/>
      <c r="AO153" s="120"/>
      <c r="AP153" s="234"/>
      <c r="AQ153" s="235"/>
      <c r="AR153" s="234"/>
      <c r="AS153" s="120"/>
      <c r="AT153" s="234"/>
      <c r="AU153" s="120"/>
      <c r="AV153" s="234"/>
      <c r="AW153" s="120"/>
      <c r="AX153" s="21"/>
      <c r="AY153" s="21"/>
      <c r="AZ153" s="21"/>
      <c r="BA153" s="21"/>
      <c r="BB153" s="21"/>
      <c r="BC153" s="21"/>
      <c r="BD153" s="21"/>
      <c r="BE153" s="21"/>
      <c r="BF153" s="21"/>
    </row>
    <row r="154" spans="1:58" ht="15.75">
      <c r="A154" s="18"/>
      <c r="B154" s="18"/>
      <c r="C154" s="771"/>
      <c r="D154" s="769"/>
      <c r="E154" s="18"/>
      <c r="F154" s="37"/>
      <c r="G154" s="828" t="s">
        <v>199</v>
      </c>
      <c r="H154" s="774"/>
      <c r="I154" s="76"/>
      <c r="J154" s="829">
        <f>COUNTA(K101:K119)</f>
        <v>9</v>
      </c>
      <c r="K154" s="774"/>
      <c r="L154" s="830"/>
      <c r="M154" s="774"/>
      <c r="N154" s="126"/>
      <c r="O154" s="780">
        <f>COUNTA(O104:Q153)</f>
        <v>82</v>
      </c>
      <c r="P154" s="767"/>
      <c r="Q154" s="774"/>
      <c r="R154" s="780">
        <f>COUNTA(R104:S153)</f>
        <v>52</v>
      </c>
      <c r="S154" s="767"/>
      <c r="T154" s="780">
        <f>COUNTA(T104:U153)</f>
        <v>51</v>
      </c>
      <c r="U154" s="767"/>
      <c r="V154" s="780">
        <f>COUNTA(V104:W153)</f>
        <v>22</v>
      </c>
      <c r="W154" s="767"/>
      <c r="X154" s="780">
        <f>COUNTA(X104:Y153)</f>
        <v>32</v>
      </c>
      <c r="Y154" s="767"/>
      <c r="Z154" s="780">
        <f>COUNTA(Z104:AA153)</f>
        <v>22</v>
      </c>
      <c r="AA154" s="767"/>
      <c r="AB154" s="780">
        <f>COUNTA(AB104:AC153)</f>
        <v>49</v>
      </c>
      <c r="AC154" s="767"/>
      <c r="AD154" s="780">
        <f>COUNTA(AD104:AE153)</f>
        <v>43</v>
      </c>
      <c r="AE154" s="767"/>
      <c r="AF154" s="780">
        <f>COUNTA(AF104:AG153)</f>
        <v>48</v>
      </c>
      <c r="AG154" s="767"/>
      <c r="AH154" s="780">
        <f>COUNTA(AH104:AI153)</f>
        <v>35</v>
      </c>
      <c r="AI154" s="767"/>
      <c r="AJ154" s="780">
        <f>COUNTA(AJ104:AK153)</f>
        <v>50</v>
      </c>
      <c r="AK154" s="767"/>
      <c r="AL154" s="780">
        <f>COUNTA(AL104:AM153)</f>
        <v>50</v>
      </c>
      <c r="AM154" s="767"/>
      <c r="AN154" s="780">
        <f>COUNTA(AN104:AO153)</f>
        <v>36</v>
      </c>
      <c r="AO154" s="767"/>
      <c r="AP154" s="780">
        <f>COUNTA(AP104:AQ153)</f>
        <v>26</v>
      </c>
      <c r="AQ154" s="767"/>
      <c r="AR154" s="780">
        <f>COUNTA(AR104:AS153)</f>
        <v>30</v>
      </c>
      <c r="AS154" s="767"/>
      <c r="AT154" s="780">
        <f>COUNTA(AT104:AU153)</f>
        <v>25</v>
      </c>
      <c r="AU154" s="767"/>
      <c r="AV154" s="780">
        <f>COUNTA(AV104:AW153)</f>
        <v>0</v>
      </c>
      <c r="AW154" s="767"/>
      <c r="AX154" s="21"/>
      <c r="AY154" s="21"/>
      <c r="AZ154" s="21"/>
      <c r="BA154" s="21"/>
      <c r="BB154" s="21"/>
      <c r="BC154" s="21"/>
      <c r="BD154" s="21"/>
      <c r="BE154" s="21"/>
      <c r="BF154" s="21"/>
    </row>
    <row r="155" spans="1:58" ht="15.75">
      <c r="A155" s="18"/>
      <c r="B155" s="18"/>
      <c r="C155" s="771"/>
      <c r="D155" s="769"/>
      <c r="E155" s="18"/>
      <c r="F155" s="37"/>
      <c r="G155" s="37"/>
      <c r="H155" s="21"/>
      <c r="I155" s="21"/>
      <c r="J155" s="831" t="s">
        <v>200</v>
      </c>
      <c r="K155" s="769"/>
      <c r="L155" s="86"/>
      <c r="M155" s="128"/>
      <c r="N155" s="128"/>
      <c r="O155" s="880" t="str">
        <f>O86</f>
        <v>RSG</v>
      </c>
      <c r="P155" s="767"/>
      <c r="Q155" s="774"/>
      <c r="R155" s="880" t="str">
        <f>R86</f>
        <v>JDB</v>
      </c>
      <c r="S155" s="767"/>
      <c r="T155" s="880" t="str">
        <f>T86</f>
        <v>DS</v>
      </c>
      <c r="U155" s="774"/>
      <c r="V155" s="880" t="str">
        <f>V86</f>
        <v>EG</v>
      </c>
      <c r="W155" s="774"/>
      <c r="X155" s="880" t="str">
        <f>X86</f>
        <v>GEMINI</v>
      </c>
      <c r="Y155" s="774"/>
      <c r="Z155" s="880" t="str">
        <f>Z86</f>
        <v>RG電子／RG slot</v>
      </c>
      <c r="AA155" s="774"/>
      <c r="AB155" s="880" t="str">
        <f>AB86</f>
        <v>PP</v>
      </c>
      <c r="AC155" s="774"/>
      <c r="AD155" s="880" t="str">
        <f>AD86</f>
        <v>JILI</v>
      </c>
      <c r="AE155" s="774"/>
      <c r="AF155" s="880" t="str">
        <f>AF86</f>
        <v>MG</v>
      </c>
      <c r="AG155" s="774"/>
      <c r="AH155" s="880" t="str">
        <f>AH86</f>
        <v>FC</v>
      </c>
      <c r="AI155" s="774"/>
      <c r="AJ155" s="880" t="str">
        <f>AJ86</f>
        <v>NEXTSPIN</v>
      </c>
      <c r="AK155" s="774"/>
      <c r="AL155" s="880" t="str">
        <f>AL86</f>
        <v>JOKER</v>
      </c>
      <c r="AM155" s="774"/>
      <c r="AN155" s="880" t="str">
        <f>AN86</f>
        <v>TP</v>
      </c>
      <c r="AO155" s="774"/>
      <c r="AP155" s="880" t="str">
        <f>AP86</f>
        <v>GR</v>
      </c>
      <c r="AQ155" s="774"/>
      <c r="AR155" s="880" t="str">
        <f>AR86</f>
        <v>AMEBA</v>
      </c>
      <c r="AS155" s="774"/>
      <c r="AT155" s="880" t="str">
        <f>AT86</f>
        <v>PS</v>
      </c>
      <c r="AU155" s="774"/>
      <c r="AV155" s="880" t="str">
        <f>AV86</f>
        <v>VA</v>
      </c>
      <c r="AW155" s="774"/>
      <c r="AX155" s="21"/>
      <c r="AY155" s="21"/>
      <c r="AZ155" s="21"/>
      <c r="BA155" s="21"/>
      <c r="BB155" s="21"/>
      <c r="BC155" s="21"/>
      <c r="BD155" s="21"/>
      <c r="BE155" s="21"/>
      <c r="BF155" s="21"/>
    </row>
    <row r="156" spans="1:58" ht="15.75">
      <c r="A156" s="37"/>
      <c r="B156" s="37"/>
      <c r="C156" s="771"/>
      <c r="D156" s="769"/>
      <c r="E156" s="37"/>
      <c r="F156" s="37"/>
      <c r="G156" s="37"/>
      <c r="H156" s="21"/>
      <c r="I156" s="21"/>
      <c r="J156" s="88" t="s">
        <v>931</v>
      </c>
      <c r="K156" s="18"/>
      <c r="L156" s="86"/>
      <c r="M156" s="128"/>
      <c r="N156" s="128"/>
      <c r="O156" s="21"/>
      <c r="P156" s="87" t="s">
        <v>932</v>
      </c>
      <c r="Q156" s="21"/>
      <c r="R156" s="21"/>
      <c r="S156" s="21"/>
      <c r="T156" s="21"/>
      <c r="U156" s="21"/>
      <c r="V156" s="21"/>
      <c r="W156" s="21"/>
      <c r="X156" s="881" t="s">
        <v>933</v>
      </c>
      <c r="Y156" s="769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18"/>
      <c r="AW156" s="18"/>
      <c r="AX156" s="21"/>
      <c r="AY156" s="21"/>
      <c r="AZ156" s="21"/>
      <c r="BA156" s="21"/>
      <c r="BB156" s="21"/>
      <c r="BC156" s="21"/>
      <c r="BD156" s="21"/>
      <c r="BE156" s="21"/>
      <c r="BF156" s="21"/>
    </row>
    <row r="157" spans="1:58" ht="15.75">
      <c r="A157" s="37"/>
      <c r="B157" s="37"/>
      <c r="C157" s="771"/>
      <c r="D157" s="769"/>
      <c r="E157" s="37"/>
      <c r="F157" s="37"/>
      <c r="G157" s="37"/>
      <c r="H157" s="21"/>
      <c r="I157" s="21"/>
      <c r="J157" s="81"/>
      <c r="K157" s="21"/>
      <c r="L157" s="86"/>
      <c r="M157" s="86"/>
      <c r="N157" s="86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161" t="s">
        <v>934</v>
      </c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18"/>
      <c r="AW157" s="18"/>
      <c r="AX157" s="21"/>
      <c r="AY157" s="21"/>
      <c r="AZ157" s="21"/>
      <c r="BA157" s="21"/>
      <c r="BB157" s="21"/>
      <c r="BC157" s="21"/>
      <c r="BD157" s="21"/>
      <c r="BE157" s="21"/>
      <c r="BF157" s="21"/>
    </row>
    <row r="158" spans="1:58" ht="15.75">
      <c r="A158" s="832" t="str">
        <f>J158</f>
        <v>捕魚內頁</v>
      </c>
      <c r="B158" s="767"/>
      <c r="C158" s="767"/>
      <c r="D158" s="767"/>
      <c r="E158" s="774"/>
      <c r="F158" s="37"/>
      <c r="G158" s="833"/>
      <c r="H158" s="792"/>
      <c r="I158" s="783"/>
      <c r="J158" s="842" t="s">
        <v>935</v>
      </c>
      <c r="K158" s="767"/>
      <c r="L158" s="767"/>
      <c r="M158" s="767"/>
      <c r="N158" s="767"/>
      <c r="O158" s="767"/>
      <c r="P158" s="767"/>
      <c r="Q158" s="767"/>
      <c r="R158" s="767"/>
      <c r="S158" s="767"/>
      <c r="T158" s="767"/>
      <c r="U158" s="767"/>
      <c r="V158" s="767"/>
      <c r="W158" s="767"/>
      <c r="X158" s="767"/>
      <c r="Y158" s="767"/>
      <c r="Z158" s="774"/>
      <c r="AA158" s="21"/>
      <c r="AB158" s="241"/>
      <c r="AC158" s="21"/>
      <c r="AD158" s="21"/>
      <c r="AE158" s="21"/>
      <c r="AF158" s="21"/>
      <c r="AG158" s="21"/>
      <c r="AH158" s="21"/>
      <c r="AI158" s="21"/>
      <c r="AJ158" s="161" t="s">
        <v>936</v>
      </c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18"/>
      <c r="AW158" s="18"/>
      <c r="AX158" s="21"/>
      <c r="AY158" s="21"/>
      <c r="AZ158" s="21"/>
      <c r="BA158" s="21"/>
      <c r="BB158" s="21"/>
      <c r="BC158" s="21"/>
      <c r="BD158" s="21"/>
      <c r="BE158" s="21"/>
      <c r="BF158" s="21"/>
    </row>
    <row r="159" spans="1:58" ht="15.75">
      <c r="A159" s="847" t="s">
        <v>203</v>
      </c>
      <c r="B159" s="767"/>
      <c r="C159" s="767"/>
      <c r="D159" s="767"/>
      <c r="E159" s="774"/>
      <c r="F159" s="37"/>
      <c r="G159" s="89"/>
      <c r="H159" s="242" t="s">
        <v>145</v>
      </c>
      <c r="I159" s="242" t="s">
        <v>146</v>
      </c>
      <c r="J159" s="772" t="s">
        <v>57</v>
      </c>
      <c r="K159" s="774"/>
      <c r="L159" s="834" t="s">
        <v>153</v>
      </c>
      <c r="M159" s="774"/>
      <c r="N159" s="243"/>
      <c r="O159" s="244" t="s">
        <v>118</v>
      </c>
      <c r="P159" s="244" t="s">
        <v>98</v>
      </c>
      <c r="Q159" s="244" t="s">
        <v>197</v>
      </c>
      <c r="R159" s="244" t="s">
        <v>298</v>
      </c>
      <c r="S159" s="244" t="s">
        <v>176</v>
      </c>
      <c r="T159" s="244" t="s">
        <v>105</v>
      </c>
      <c r="U159" s="244" t="s">
        <v>299</v>
      </c>
      <c r="V159" s="244" t="s">
        <v>96</v>
      </c>
      <c r="W159" s="244" t="s">
        <v>133</v>
      </c>
      <c r="X159" s="244" t="s">
        <v>300</v>
      </c>
      <c r="Y159" s="18"/>
      <c r="Z159" s="18"/>
      <c r="AA159" s="18"/>
      <c r="AB159" s="21"/>
      <c r="AC159" s="21"/>
      <c r="AD159" s="21"/>
      <c r="AE159" s="22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18"/>
      <c r="AW159" s="18"/>
      <c r="AX159" s="21"/>
      <c r="AY159" s="21"/>
      <c r="AZ159" s="21"/>
      <c r="BA159" s="21"/>
      <c r="BB159" s="21"/>
      <c r="BC159" s="21"/>
      <c r="BD159" s="21"/>
      <c r="BE159" s="21"/>
      <c r="BF159" s="21"/>
    </row>
    <row r="160" spans="1:58" ht="15.75">
      <c r="A160" s="835"/>
      <c r="B160" s="792"/>
      <c r="C160" s="792"/>
      <c r="D160" s="792"/>
      <c r="E160" s="783"/>
      <c r="F160" s="37"/>
      <c r="G160" s="93">
        <v>1</v>
      </c>
      <c r="H160" s="57" t="s">
        <v>57</v>
      </c>
      <c r="I160" s="54" t="s">
        <v>937</v>
      </c>
      <c r="J160" s="132" t="s">
        <v>118</v>
      </c>
      <c r="K160" s="96" t="s">
        <v>938</v>
      </c>
      <c r="L160" s="850" t="s">
        <v>211</v>
      </c>
      <c r="M160" s="783"/>
      <c r="N160" s="97"/>
      <c r="O160" s="133" t="s">
        <v>212</v>
      </c>
      <c r="P160" s="133" t="s">
        <v>212</v>
      </c>
      <c r="Q160" s="133" t="s">
        <v>212</v>
      </c>
      <c r="R160" s="133" t="s">
        <v>212</v>
      </c>
      <c r="S160" s="133" t="s">
        <v>212</v>
      </c>
      <c r="T160" s="133" t="s">
        <v>212</v>
      </c>
      <c r="U160" s="133" t="s">
        <v>212</v>
      </c>
      <c r="V160" s="133" t="s">
        <v>212</v>
      </c>
      <c r="W160" s="133" t="s">
        <v>212</v>
      </c>
      <c r="X160" s="133" t="s">
        <v>212</v>
      </c>
      <c r="Y160" s="18"/>
      <c r="Z160" s="18"/>
      <c r="AA160" s="18"/>
      <c r="AB160" s="21"/>
      <c r="AC160" s="21"/>
      <c r="AD160" s="21"/>
      <c r="AE160" s="22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</row>
    <row r="161" spans="1:58" ht="15.75">
      <c r="A161" s="851"/>
      <c r="B161" s="769"/>
      <c r="C161" s="769"/>
      <c r="D161" s="769"/>
      <c r="E161" s="770"/>
      <c r="F161" s="37"/>
      <c r="G161" s="93">
        <v>2</v>
      </c>
      <c r="H161" s="59" t="s">
        <v>153</v>
      </c>
      <c r="I161" s="58" t="s">
        <v>148</v>
      </c>
      <c r="J161" s="48" t="s">
        <v>118</v>
      </c>
      <c r="K161" s="49" t="s">
        <v>190</v>
      </c>
      <c r="L161" s="851"/>
      <c r="M161" s="770"/>
      <c r="N161" s="245">
        <v>1</v>
      </c>
      <c r="O161" s="245" t="s">
        <v>938</v>
      </c>
      <c r="P161" s="113" t="s">
        <v>939</v>
      </c>
      <c r="Q161" s="113" t="s">
        <v>198</v>
      </c>
      <c r="R161" s="154" t="s">
        <v>940</v>
      </c>
      <c r="S161" s="113" t="s">
        <v>177</v>
      </c>
      <c r="T161" s="113" t="s">
        <v>941</v>
      </c>
      <c r="U161" s="113" t="s">
        <v>942</v>
      </c>
      <c r="V161" s="113" t="s">
        <v>943</v>
      </c>
      <c r="W161" s="113" t="s">
        <v>944</v>
      </c>
      <c r="X161" s="113" t="s">
        <v>945</v>
      </c>
      <c r="Y161" s="18"/>
      <c r="Z161" s="18"/>
      <c r="AA161" s="18"/>
      <c r="AB161" s="21"/>
      <c r="AC161" s="21"/>
      <c r="AD161" s="21"/>
      <c r="AE161" s="22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</row>
    <row r="162" spans="1:58" ht="15.75">
      <c r="A162" s="851"/>
      <c r="B162" s="769"/>
      <c r="C162" s="769"/>
      <c r="D162" s="769"/>
      <c r="E162" s="770"/>
      <c r="F162" s="37"/>
      <c r="G162" s="93">
        <v>3</v>
      </c>
      <c r="H162" s="57" t="s">
        <v>118</v>
      </c>
      <c r="I162" s="58"/>
      <c r="J162" s="246" t="s">
        <v>98</v>
      </c>
      <c r="K162" s="104" t="s">
        <v>939</v>
      </c>
      <c r="L162" s="851"/>
      <c r="M162" s="770"/>
      <c r="N162" s="245">
        <v>2</v>
      </c>
      <c r="O162" s="245" t="s">
        <v>190</v>
      </c>
      <c r="P162" s="113" t="s">
        <v>946</v>
      </c>
      <c r="Q162" s="148" t="s">
        <v>947</v>
      </c>
      <c r="R162" s="247" t="s">
        <v>948</v>
      </c>
      <c r="S162" s="113" t="s">
        <v>949</v>
      </c>
      <c r="T162" s="18"/>
      <c r="U162" s="248"/>
      <c r="V162" s="113" t="s">
        <v>950</v>
      </c>
      <c r="W162" s="113" t="s">
        <v>951</v>
      </c>
      <c r="X162" s="113" t="s">
        <v>952</v>
      </c>
      <c r="Y162" s="18"/>
      <c r="Z162" s="18"/>
      <c r="AA162" s="18"/>
      <c r="AB162" s="21"/>
      <c r="AC162" s="21"/>
      <c r="AD162" s="21"/>
      <c r="AE162" s="22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</row>
    <row r="163" spans="1:58" ht="15.75">
      <c r="A163" s="851"/>
      <c r="B163" s="769"/>
      <c r="C163" s="769"/>
      <c r="D163" s="769"/>
      <c r="E163" s="770"/>
      <c r="F163" s="37"/>
      <c r="G163" s="93">
        <v>4</v>
      </c>
      <c r="H163" s="59" t="s">
        <v>98</v>
      </c>
      <c r="I163" s="58"/>
      <c r="J163" s="246" t="s">
        <v>98</v>
      </c>
      <c r="K163" s="104" t="s">
        <v>945</v>
      </c>
      <c r="L163" s="851"/>
      <c r="M163" s="770"/>
      <c r="N163" s="245">
        <v>3</v>
      </c>
      <c r="O163" s="249"/>
      <c r="P163" s="113" t="s">
        <v>953</v>
      </c>
      <c r="Q163" s="247" t="s">
        <v>954</v>
      </c>
      <c r="R163" s="247" t="s">
        <v>955</v>
      </c>
      <c r="S163" s="113"/>
      <c r="T163" s="18"/>
      <c r="U163" s="248"/>
      <c r="V163" s="113" t="s">
        <v>735</v>
      </c>
      <c r="W163" s="248"/>
      <c r="X163" s="250"/>
      <c r="Y163" s="18"/>
      <c r="Z163" s="18"/>
      <c r="AA163" s="18"/>
      <c r="AB163" s="21"/>
      <c r="AC163" s="21"/>
      <c r="AD163" s="21"/>
      <c r="AE163" s="22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</row>
    <row r="164" spans="1:58" ht="15.75">
      <c r="A164" s="851"/>
      <c r="B164" s="769"/>
      <c r="C164" s="769"/>
      <c r="D164" s="769"/>
      <c r="E164" s="770"/>
      <c r="F164" s="37"/>
      <c r="G164" s="93">
        <v>5</v>
      </c>
      <c r="H164" s="59" t="s">
        <v>197</v>
      </c>
      <c r="I164" s="61"/>
      <c r="J164" s="246" t="s">
        <v>197</v>
      </c>
      <c r="K164" s="104" t="s">
        <v>198</v>
      </c>
      <c r="L164" s="851"/>
      <c r="M164" s="770"/>
      <c r="N164" s="245">
        <v>4</v>
      </c>
      <c r="O164" s="249"/>
      <c r="P164" s="113" t="s">
        <v>945</v>
      </c>
      <c r="Q164" s="247" t="s">
        <v>956</v>
      </c>
      <c r="R164" s="247" t="s">
        <v>957</v>
      </c>
      <c r="S164" s="113"/>
      <c r="T164" s="113"/>
      <c r="U164" s="248"/>
      <c r="V164" s="113" t="s">
        <v>958</v>
      </c>
      <c r="W164" s="248"/>
      <c r="X164" s="250"/>
      <c r="Y164" s="18"/>
      <c r="Z164" s="18"/>
      <c r="AA164" s="18"/>
      <c r="AB164" s="21"/>
      <c r="AC164" s="21"/>
      <c r="AD164" s="21"/>
      <c r="AE164" s="22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</row>
    <row r="165" spans="1:58" ht="15.75">
      <c r="A165" s="851"/>
      <c r="B165" s="769"/>
      <c r="C165" s="769"/>
      <c r="D165" s="769"/>
      <c r="E165" s="770"/>
      <c r="F165" s="37"/>
      <c r="G165" s="93">
        <v>6</v>
      </c>
      <c r="H165" s="59" t="s">
        <v>298</v>
      </c>
      <c r="I165" s="61"/>
      <c r="J165" s="246" t="s">
        <v>197</v>
      </c>
      <c r="K165" s="104" t="s">
        <v>959</v>
      </c>
      <c r="L165" s="851"/>
      <c r="M165" s="770"/>
      <c r="N165" s="245">
        <v>5</v>
      </c>
      <c r="O165" s="249"/>
      <c r="P165" s="113"/>
      <c r="Q165" s="247" t="s">
        <v>959</v>
      </c>
      <c r="R165" s="247" t="s">
        <v>960</v>
      </c>
      <c r="S165" s="113"/>
      <c r="T165" s="113"/>
      <c r="U165" s="248"/>
      <c r="V165" s="113"/>
      <c r="W165" s="248"/>
      <c r="X165" s="250"/>
      <c r="Y165" s="18"/>
      <c r="Z165" s="18"/>
      <c r="AA165" s="18"/>
      <c r="AB165" s="21"/>
      <c r="AC165" s="21"/>
      <c r="AD165" s="21"/>
      <c r="AE165" s="22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</row>
    <row r="166" spans="1:58" ht="15.75">
      <c r="A166" s="851"/>
      <c r="B166" s="769"/>
      <c r="C166" s="769"/>
      <c r="D166" s="769"/>
      <c r="E166" s="770"/>
      <c r="F166" s="37"/>
      <c r="G166" s="93">
        <v>7</v>
      </c>
      <c r="H166" s="59" t="s">
        <v>176</v>
      </c>
      <c r="I166" s="61"/>
      <c r="J166" s="246" t="s">
        <v>298</v>
      </c>
      <c r="K166" s="104" t="s">
        <v>948</v>
      </c>
      <c r="L166" s="851"/>
      <c r="M166" s="770"/>
      <c r="N166" s="245">
        <v>5</v>
      </c>
      <c r="O166" s="86"/>
      <c r="P166" s="189"/>
      <c r="Q166" s="148" t="s">
        <v>961</v>
      </c>
      <c r="R166" s="247" t="s">
        <v>962</v>
      </c>
      <c r="S166" s="189"/>
      <c r="T166" s="189"/>
      <c r="U166" s="251"/>
      <c r="V166" s="189"/>
      <c r="W166" s="251"/>
      <c r="X166" s="252"/>
      <c r="Y166" s="18"/>
      <c r="Z166" s="18"/>
      <c r="AA166" s="18"/>
      <c r="AB166" s="21"/>
      <c r="AC166" s="21"/>
      <c r="AD166" s="21"/>
      <c r="AE166" s="22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</row>
    <row r="167" spans="1:58" ht="15.75">
      <c r="A167" s="851"/>
      <c r="B167" s="769"/>
      <c r="C167" s="769"/>
      <c r="D167" s="769"/>
      <c r="E167" s="770"/>
      <c r="F167" s="37"/>
      <c r="G167" s="93">
        <v>8</v>
      </c>
      <c r="H167" s="59" t="s">
        <v>105</v>
      </c>
      <c r="I167" s="61"/>
      <c r="J167" s="246" t="s">
        <v>298</v>
      </c>
      <c r="K167" s="104" t="s">
        <v>955</v>
      </c>
      <c r="L167" s="851"/>
      <c r="M167" s="770"/>
      <c r="N167" s="107"/>
      <c r="O167" s="253" t="s">
        <v>963</v>
      </c>
      <c r="P167" s="253" t="s">
        <v>963</v>
      </c>
      <c r="Q167" s="253" t="s">
        <v>963</v>
      </c>
      <c r="R167" s="253" t="s">
        <v>963</v>
      </c>
      <c r="S167" s="253" t="s">
        <v>963</v>
      </c>
      <c r="T167" s="253" t="s">
        <v>963</v>
      </c>
      <c r="U167" s="253" t="s">
        <v>963</v>
      </c>
      <c r="V167" s="253" t="s">
        <v>963</v>
      </c>
      <c r="W167" s="253" t="s">
        <v>963</v>
      </c>
      <c r="X167" s="253" t="s">
        <v>963</v>
      </c>
      <c r="Y167" s="18"/>
      <c r="Z167" s="18"/>
      <c r="AA167" s="18"/>
      <c r="AB167" s="21"/>
      <c r="AC167" s="21"/>
      <c r="AD167" s="21"/>
      <c r="AE167" s="22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</row>
    <row r="168" spans="1:58" ht="15.75">
      <c r="A168" s="851"/>
      <c r="B168" s="769"/>
      <c r="C168" s="769"/>
      <c r="D168" s="769"/>
      <c r="E168" s="770"/>
      <c r="F168" s="37"/>
      <c r="G168" s="93">
        <v>9</v>
      </c>
      <c r="H168" s="59" t="s">
        <v>299</v>
      </c>
      <c r="I168" s="69"/>
      <c r="J168" s="70" t="s">
        <v>298</v>
      </c>
      <c r="K168" s="245" t="s">
        <v>964</v>
      </c>
      <c r="L168" s="851"/>
      <c r="M168" s="770"/>
      <c r="N168" s="254">
        <v>1</v>
      </c>
      <c r="O168" s="255" t="s">
        <v>938</v>
      </c>
      <c r="P168" s="156" t="s">
        <v>965</v>
      </c>
      <c r="Q168" s="256" t="s">
        <v>198</v>
      </c>
      <c r="R168" s="154" t="s">
        <v>940</v>
      </c>
      <c r="S168" s="256" t="s">
        <v>177</v>
      </c>
      <c r="T168" s="256" t="s">
        <v>941</v>
      </c>
      <c r="U168" s="257" t="s">
        <v>942</v>
      </c>
      <c r="V168" s="256" t="s">
        <v>943</v>
      </c>
      <c r="W168" s="258" t="s">
        <v>944</v>
      </c>
      <c r="X168" s="259" t="s">
        <v>945</v>
      </c>
      <c r="Y168" s="18"/>
      <c r="Z168" s="18"/>
      <c r="AA168" s="18"/>
      <c r="AB168" s="21"/>
      <c r="AC168" s="21"/>
      <c r="AD168" s="21"/>
      <c r="AE168" s="22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</row>
    <row r="169" spans="1:58" ht="15.75">
      <c r="A169" s="851"/>
      <c r="B169" s="769"/>
      <c r="C169" s="769"/>
      <c r="D169" s="769"/>
      <c r="E169" s="770"/>
      <c r="F169" s="37"/>
      <c r="G169" s="93">
        <v>10</v>
      </c>
      <c r="H169" s="59" t="s">
        <v>96</v>
      </c>
      <c r="I169" s="69"/>
      <c r="J169" s="70" t="s">
        <v>176</v>
      </c>
      <c r="K169" s="245" t="s">
        <v>949</v>
      </c>
      <c r="L169" s="851"/>
      <c r="M169" s="770"/>
      <c r="N169" s="254">
        <v>2</v>
      </c>
      <c r="O169" s="249" t="s">
        <v>190</v>
      </c>
      <c r="P169" s="260" t="s">
        <v>966</v>
      </c>
      <c r="Q169" s="148" t="s">
        <v>947</v>
      </c>
      <c r="R169" s="247" t="s">
        <v>948</v>
      </c>
      <c r="S169" s="113" t="s">
        <v>949</v>
      </c>
      <c r="T169" s="247" t="s">
        <v>967</v>
      </c>
      <c r="U169" s="248"/>
      <c r="V169" s="113" t="s">
        <v>950</v>
      </c>
      <c r="W169" s="261" t="s">
        <v>951</v>
      </c>
      <c r="X169" s="250" t="s">
        <v>952</v>
      </c>
      <c r="Y169" s="18"/>
      <c r="Z169" s="18"/>
      <c r="AA169" s="18"/>
      <c r="AB169" s="21"/>
      <c r="AC169" s="21"/>
      <c r="AD169" s="21"/>
      <c r="AE169" s="22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</row>
    <row r="170" spans="1:58" ht="15.75">
      <c r="A170" s="851"/>
      <c r="B170" s="769"/>
      <c r="C170" s="769"/>
      <c r="D170" s="769"/>
      <c r="E170" s="770"/>
      <c r="F170" s="37"/>
      <c r="G170" s="93">
        <v>11</v>
      </c>
      <c r="H170" s="59" t="s">
        <v>133</v>
      </c>
      <c r="I170" s="69"/>
      <c r="J170" s="70" t="s">
        <v>176</v>
      </c>
      <c r="K170" s="245" t="s">
        <v>968</v>
      </c>
      <c r="L170" s="851"/>
      <c r="M170" s="770"/>
      <c r="N170" s="254">
        <v>3</v>
      </c>
      <c r="O170" s="249"/>
      <c r="P170" s="256" t="s">
        <v>939</v>
      </c>
      <c r="Q170" s="247" t="s">
        <v>954</v>
      </c>
      <c r="R170" s="247" t="s">
        <v>955</v>
      </c>
      <c r="S170" s="113" t="s">
        <v>969</v>
      </c>
      <c r="T170" s="247" t="s">
        <v>970</v>
      </c>
      <c r="U170" s="248"/>
      <c r="V170" s="113" t="s">
        <v>735</v>
      </c>
      <c r="W170" s="248" t="s">
        <v>971</v>
      </c>
      <c r="X170" s="250"/>
      <c r="Y170" s="18"/>
      <c r="Z170" s="18"/>
      <c r="AA170" s="18"/>
      <c r="AB170" s="21"/>
      <c r="AC170" s="21"/>
      <c r="AD170" s="21"/>
      <c r="AE170" s="22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</row>
    <row r="171" spans="1:58" ht="15.75">
      <c r="A171" s="851"/>
      <c r="B171" s="769"/>
      <c r="C171" s="769"/>
      <c r="D171" s="769"/>
      <c r="E171" s="770"/>
      <c r="F171" s="37"/>
      <c r="G171" s="93">
        <v>12</v>
      </c>
      <c r="H171" s="59" t="s">
        <v>300</v>
      </c>
      <c r="I171" s="69"/>
      <c r="J171" s="70" t="s">
        <v>105</v>
      </c>
      <c r="K171" s="245" t="s">
        <v>941</v>
      </c>
      <c r="L171" s="851"/>
      <c r="M171" s="770"/>
      <c r="N171" s="254">
        <v>4</v>
      </c>
      <c r="O171" s="262"/>
      <c r="P171" s="113" t="s">
        <v>946</v>
      </c>
      <c r="Q171" s="247" t="s">
        <v>956</v>
      </c>
      <c r="R171" s="247" t="s">
        <v>957</v>
      </c>
      <c r="S171" s="113" t="s">
        <v>968</v>
      </c>
      <c r="T171" s="250"/>
      <c r="U171" s="250"/>
      <c r="V171" s="113" t="s">
        <v>958</v>
      </c>
      <c r="W171" s="248" t="s">
        <v>972</v>
      </c>
      <c r="X171" s="263"/>
      <c r="Y171" s="18"/>
      <c r="Z171" s="18"/>
      <c r="AA171" s="18"/>
      <c r="AB171" s="21"/>
      <c r="AC171" s="21"/>
      <c r="AD171" s="21"/>
      <c r="AE171" s="22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</row>
    <row r="172" spans="1:58" ht="15.75">
      <c r="A172" s="851"/>
      <c r="B172" s="769"/>
      <c r="C172" s="769"/>
      <c r="D172" s="769"/>
      <c r="E172" s="770"/>
      <c r="F172" s="37"/>
      <c r="G172" s="93">
        <v>13</v>
      </c>
      <c r="H172" s="69"/>
      <c r="I172" s="69"/>
      <c r="J172" s="70" t="s">
        <v>299</v>
      </c>
      <c r="K172" s="245" t="s">
        <v>942</v>
      </c>
      <c r="L172" s="851"/>
      <c r="M172" s="770"/>
      <c r="N172" s="254">
        <v>5</v>
      </c>
      <c r="O172" s="249"/>
      <c r="P172" s="113" t="s">
        <v>953</v>
      </c>
      <c r="Q172" s="247" t="s">
        <v>959</v>
      </c>
      <c r="R172" s="247" t="s">
        <v>960</v>
      </c>
      <c r="S172" s="113" t="s">
        <v>973</v>
      </c>
      <c r="T172" s="250"/>
      <c r="U172" s="250"/>
      <c r="V172" s="113" t="s">
        <v>974</v>
      </c>
      <c r="W172" s="248" t="s">
        <v>975</v>
      </c>
      <c r="X172" s="263"/>
      <c r="Y172" s="18"/>
      <c r="Z172" s="18"/>
      <c r="AA172" s="18"/>
      <c r="AB172" s="21"/>
      <c r="AC172" s="21"/>
      <c r="AD172" s="21"/>
      <c r="AE172" s="22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</row>
    <row r="173" spans="1:58" ht="15.75">
      <c r="A173" s="851"/>
      <c r="B173" s="769"/>
      <c r="C173" s="769"/>
      <c r="D173" s="769"/>
      <c r="E173" s="770"/>
      <c r="F173" s="37"/>
      <c r="G173" s="93">
        <v>14</v>
      </c>
      <c r="H173" s="69"/>
      <c r="I173" s="69"/>
      <c r="J173" s="70" t="s">
        <v>96</v>
      </c>
      <c r="K173" s="245" t="s">
        <v>943</v>
      </c>
      <c r="L173" s="851"/>
      <c r="M173" s="770"/>
      <c r="N173" s="254">
        <v>6</v>
      </c>
      <c r="O173" s="249"/>
      <c r="P173" s="113" t="s">
        <v>945</v>
      </c>
      <c r="Q173" s="148" t="s">
        <v>961</v>
      </c>
      <c r="R173" s="247" t="s">
        <v>962</v>
      </c>
      <c r="S173" s="250"/>
      <c r="T173" s="250"/>
      <c r="U173" s="250"/>
      <c r="V173" s="113" t="s">
        <v>976</v>
      </c>
      <c r="W173" s="248" t="s">
        <v>977</v>
      </c>
      <c r="X173" s="250"/>
      <c r="Y173" s="18"/>
      <c r="Z173" s="18"/>
      <c r="AA173" s="18"/>
      <c r="AB173" s="21"/>
      <c r="AC173" s="21"/>
      <c r="AD173" s="21"/>
      <c r="AE173" s="22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</row>
    <row r="174" spans="1:58" ht="15.75">
      <c r="A174" s="851"/>
      <c r="B174" s="769"/>
      <c r="C174" s="769"/>
      <c r="D174" s="769"/>
      <c r="E174" s="770"/>
      <c r="F174" s="37"/>
      <c r="G174" s="93">
        <v>15</v>
      </c>
      <c r="H174" s="69"/>
      <c r="I174" s="69"/>
      <c r="J174" s="70" t="s">
        <v>96</v>
      </c>
      <c r="K174" s="245" t="s">
        <v>950</v>
      </c>
      <c r="L174" s="851"/>
      <c r="M174" s="770"/>
      <c r="N174" s="254">
        <v>7</v>
      </c>
      <c r="O174" s="249"/>
      <c r="P174" s="264" t="s">
        <v>978</v>
      </c>
      <c r="Q174" s="148" t="s">
        <v>979</v>
      </c>
      <c r="R174" s="247" t="s">
        <v>980</v>
      </c>
      <c r="S174" s="250"/>
      <c r="T174" s="250"/>
      <c r="U174" s="250"/>
      <c r="V174" s="113" t="s">
        <v>981</v>
      </c>
      <c r="W174" s="248" t="s">
        <v>982</v>
      </c>
      <c r="X174" s="250"/>
      <c r="Y174" s="18"/>
      <c r="Z174" s="18"/>
      <c r="AA174" s="18"/>
      <c r="AB174" s="21"/>
      <c r="AC174" s="21"/>
      <c r="AD174" s="21"/>
      <c r="AE174" s="22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</row>
    <row r="175" spans="1:58" ht="15.75">
      <c r="A175" s="851"/>
      <c r="B175" s="769"/>
      <c r="C175" s="769"/>
      <c r="D175" s="769"/>
      <c r="E175" s="770"/>
      <c r="F175" s="37"/>
      <c r="G175" s="93">
        <v>16</v>
      </c>
      <c r="H175" s="69"/>
      <c r="I175" s="69"/>
      <c r="J175" s="70" t="s">
        <v>133</v>
      </c>
      <c r="K175" s="245" t="s">
        <v>944</v>
      </c>
      <c r="L175" s="851"/>
      <c r="M175" s="770"/>
      <c r="N175" s="254">
        <v>8</v>
      </c>
      <c r="O175" s="249"/>
      <c r="P175" s="113" t="s">
        <v>983</v>
      </c>
      <c r="Q175" s="148" t="s">
        <v>984</v>
      </c>
      <c r="R175" s="247" t="s">
        <v>985</v>
      </c>
      <c r="S175" s="250"/>
      <c r="T175" s="250"/>
      <c r="U175" s="250"/>
      <c r="V175" s="113" t="s">
        <v>986</v>
      </c>
      <c r="W175" s="248"/>
      <c r="X175" s="250"/>
      <c r="Y175" s="18"/>
      <c r="Z175" s="18"/>
      <c r="AA175" s="18"/>
      <c r="AB175" s="21"/>
      <c r="AC175" s="21"/>
      <c r="AD175" s="21"/>
      <c r="AE175" s="22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</row>
    <row r="176" spans="1:58" ht="15.75">
      <c r="A176" s="851"/>
      <c r="B176" s="769"/>
      <c r="C176" s="769"/>
      <c r="D176" s="769"/>
      <c r="E176" s="770"/>
      <c r="F176" s="37"/>
      <c r="G176" s="93">
        <v>17</v>
      </c>
      <c r="H176" s="69"/>
      <c r="I176" s="69"/>
      <c r="J176" s="70" t="s">
        <v>133</v>
      </c>
      <c r="K176" s="245" t="s">
        <v>951</v>
      </c>
      <c r="L176" s="851"/>
      <c r="M176" s="770"/>
      <c r="N176" s="254">
        <v>9</v>
      </c>
      <c r="O176" s="250"/>
      <c r="P176" s="264" t="s">
        <v>987</v>
      </c>
      <c r="Q176" s="148" t="s">
        <v>988</v>
      </c>
      <c r="R176" s="247" t="s">
        <v>989</v>
      </c>
      <c r="S176" s="250"/>
      <c r="T176" s="250"/>
      <c r="U176" s="113"/>
      <c r="V176" s="113" t="s">
        <v>990</v>
      </c>
      <c r="W176" s="248"/>
      <c r="X176" s="250"/>
      <c r="Y176" s="18"/>
      <c r="Z176" s="18"/>
      <c r="AA176" s="18"/>
      <c r="AB176" s="21"/>
      <c r="AC176" s="21"/>
      <c r="AD176" s="21"/>
      <c r="AE176" s="22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</row>
    <row r="177" spans="1:58" ht="15.75">
      <c r="A177" s="851"/>
      <c r="B177" s="769"/>
      <c r="C177" s="769"/>
      <c r="D177" s="769"/>
      <c r="E177" s="770"/>
      <c r="F177" s="37"/>
      <c r="G177" s="93">
        <v>18</v>
      </c>
      <c r="H177" s="69"/>
      <c r="I177" s="61"/>
      <c r="J177" s="70" t="s">
        <v>300</v>
      </c>
      <c r="K177" s="245" t="s">
        <v>945</v>
      </c>
      <c r="L177" s="851"/>
      <c r="M177" s="770"/>
      <c r="N177" s="254">
        <v>10</v>
      </c>
      <c r="O177" s="250"/>
      <c r="P177" s="250"/>
      <c r="Q177" s="148" t="s">
        <v>991</v>
      </c>
      <c r="R177" s="247" t="s">
        <v>992</v>
      </c>
      <c r="S177" s="250"/>
      <c r="T177" s="250"/>
      <c r="U177" s="250"/>
      <c r="V177" s="113" t="s">
        <v>993</v>
      </c>
      <c r="W177" s="248"/>
      <c r="X177" s="250"/>
      <c r="Y177" s="18"/>
      <c r="Z177" s="18"/>
      <c r="AA177" s="18"/>
      <c r="AB177" s="21"/>
      <c r="AC177" s="21"/>
      <c r="AD177" s="21"/>
      <c r="AE177" s="22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</row>
    <row r="178" spans="1:58" ht="15.75">
      <c r="A178" s="852"/>
      <c r="B178" s="858"/>
      <c r="C178" s="858"/>
      <c r="D178" s="858"/>
      <c r="E178" s="827"/>
      <c r="F178" s="37"/>
      <c r="G178" s="93"/>
      <c r="H178" s="69"/>
      <c r="I178" s="61"/>
      <c r="J178" s="70"/>
      <c r="K178" s="245"/>
      <c r="L178" s="851"/>
      <c r="M178" s="770"/>
      <c r="N178" s="254">
        <v>11</v>
      </c>
      <c r="O178" s="250"/>
      <c r="P178" s="250"/>
      <c r="Q178" s="248"/>
      <c r="R178" s="247" t="s">
        <v>964</v>
      </c>
      <c r="S178" s="250"/>
      <c r="T178" s="250"/>
      <c r="U178" s="250"/>
      <c r="V178" s="113" t="s">
        <v>994</v>
      </c>
      <c r="W178" s="248"/>
      <c r="X178" s="250"/>
      <c r="Y178" s="18"/>
      <c r="Z178" s="18"/>
      <c r="AA178" s="18"/>
      <c r="AB178" s="21"/>
      <c r="AC178" s="21"/>
      <c r="AD178" s="21"/>
      <c r="AE178" s="265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</row>
    <row r="179" spans="1:58" ht="15.75">
      <c r="A179" s="37"/>
      <c r="B179" s="37"/>
      <c r="C179" s="37"/>
      <c r="D179" s="37"/>
      <c r="E179" s="37"/>
      <c r="F179" s="37"/>
      <c r="G179" s="93"/>
      <c r="H179" s="69"/>
      <c r="I179" s="69"/>
      <c r="J179" s="70"/>
      <c r="K179" s="245"/>
      <c r="L179" s="851"/>
      <c r="M179" s="770"/>
      <c r="N179" s="254">
        <v>12</v>
      </c>
      <c r="O179" s="263"/>
      <c r="P179" s="250"/>
      <c r="Q179" s="248"/>
      <c r="R179" s="247" t="s">
        <v>995</v>
      </c>
      <c r="S179" s="250"/>
      <c r="T179" s="250"/>
      <c r="U179" s="250"/>
      <c r="V179" s="113" t="s">
        <v>996</v>
      </c>
      <c r="W179" s="248"/>
      <c r="X179" s="250"/>
      <c r="Y179" s="18"/>
      <c r="Z179" s="18"/>
      <c r="AA179" s="18"/>
      <c r="AB179" s="21"/>
      <c r="AC179" s="21"/>
      <c r="AD179" s="21"/>
      <c r="AE179" s="22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</row>
    <row r="180" spans="1:58" ht="15.75">
      <c r="A180" s="37"/>
      <c r="B180" s="37"/>
      <c r="C180" s="37"/>
      <c r="D180" s="37"/>
      <c r="E180" s="37"/>
      <c r="F180" s="37"/>
      <c r="G180" s="93"/>
      <c r="H180" s="69"/>
      <c r="I180" s="69"/>
      <c r="J180" s="70"/>
      <c r="K180" s="245"/>
      <c r="L180" s="851"/>
      <c r="M180" s="770"/>
      <c r="N180" s="254">
        <v>13</v>
      </c>
      <c r="O180" s="263"/>
      <c r="P180" s="250"/>
      <c r="Q180" s="250"/>
      <c r="R180" s="266"/>
      <c r="S180" s="250"/>
      <c r="T180" s="250"/>
      <c r="U180" s="113"/>
      <c r="V180" s="113" t="s">
        <v>997</v>
      </c>
      <c r="W180" s="248"/>
      <c r="X180" s="250"/>
      <c r="Y180" s="18"/>
      <c r="Z180" s="18"/>
      <c r="AA180" s="18"/>
      <c r="AB180" s="21"/>
      <c r="AC180" s="21"/>
      <c r="AD180" s="21"/>
      <c r="AE180" s="22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</row>
    <row r="181" spans="1:58" ht="15.75">
      <c r="A181" s="37"/>
      <c r="B181" s="37"/>
      <c r="C181" s="37"/>
      <c r="D181" s="37"/>
      <c r="E181" s="37"/>
      <c r="F181" s="37"/>
      <c r="G181" s="93"/>
      <c r="H181" s="69"/>
      <c r="I181" s="61"/>
      <c r="J181" s="70"/>
      <c r="K181" s="245"/>
      <c r="L181" s="851"/>
      <c r="M181" s="770"/>
      <c r="N181" s="254">
        <v>14</v>
      </c>
      <c r="O181" s="263"/>
      <c r="P181" s="250"/>
      <c r="Q181" s="250"/>
      <c r="R181" s="266"/>
      <c r="S181" s="250"/>
      <c r="T181" s="250"/>
      <c r="U181" s="250"/>
      <c r="V181" s="113" t="s">
        <v>998</v>
      </c>
      <c r="W181" s="250"/>
      <c r="X181" s="250"/>
      <c r="Y181" s="18"/>
      <c r="Z181" s="18"/>
      <c r="AA181" s="18"/>
      <c r="AB181" s="21"/>
      <c r="AC181" s="21"/>
      <c r="AD181" s="21"/>
      <c r="AE181" s="22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</row>
    <row r="182" spans="1:58" ht="15.75">
      <c r="A182" s="37"/>
      <c r="B182" s="37"/>
      <c r="C182" s="37"/>
      <c r="D182" s="37"/>
      <c r="E182" s="37"/>
      <c r="F182" s="37"/>
      <c r="G182" s="93"/>
      <c r="H182" s="69"/>
      <c r="I182" s="69"/>
      <c r="J182" s="70"/>
      <c r="K182" s="245"/>
      <c r="L182" s="851"/>
      <c r="M182" s="770"/>
      <c r="N182" s="262"/>
      <c r="O182" s="263"/>
      <c r="P182" s="250"/>
      <c r="Q182" s="250"/>
      <c r="R182" s="267"/>
      <c r="S182" s="250"/>
      <c r="T182" s="250"/>
      <c r="U182" s="250"/>
      <c r="V182" s="250"/>
      <c r="W182" s="250"/>
      <c r="X182" s="250"/>
      <c r="Y182" s="18"/>
      <c r="Z182" s="18"/>
      <c r="AA182" s="18"/>
      <c r="AB182" s="21"/>
      <c r="AC182" s="21"/>
      <c r="AD182" s="21"/>
      <c r="AE182" s="22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</row>
    <row r="183" spans="1:58" ht="15.75">
      <c r="A183" s="37"/>
      <c r="B183" s="37"/>
      <c r="C183" s="37"/>
      <c r="D183" s="37"/>
      <c r="E183" s="37"/>
      <c r="F183" s="37"/>
      <c r="G183" s="93"/>
      <c r="H183" s="69"/>
      <c r="I183" s="69"/>
      <c r="J183" s="70"/>
      <c r="K183" s="245"/>
      <c r="L183" s="851"/>
      <c r="M183" s="770"/>
      <c r="N183" s="262"/>
      <c r="O183" s="263"/>
      <c r="P183" s="250"/>
      <c r="Q183" s="250"/>
      <c r="R183" s="267"/>
      <c r="S183" s="250"/>
      <c r="T183" s="250"/>
      <c r="U183" s="250"/>
      <c r="V183" s="250"/>
      <c r="W183" s="250"/>
      <c r="X183" s="250"/>
      <c r="Y183" s="18"/>
      <c r="Z183" s="18"/>
      <c r="AA183" s="18"/>
      <c r="AB183" s="21"/>
      <c r="AC183" s="21"/>
      <c r="AD183" s="21"/>
      <c r="AE183" s="22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</row>
    <row r="184" spans="1:58" ht="15.75">
      <c r="A184" s="37"/>
      <c r="B184" s="37"/>
      <c r="C184" s="37"/>
      <c r="D184" s="37"/>
      <c r="E184" s="37"/>
      <c r="F184" s="37"/>
      <c r="G184" s="93"/>
      <c r="H184" s="69"/>
      <c r="I184" s="69"/>
      <c r="J184" s="70"/>
      <c r="K184" s="245"/>
      <c r="L184" s="851"/>
      <c r="M184" s="770"/>
      <c r="N184" s="262"/>
      <c r="O184" s="263"/>
      <c r="P184" s="250"/>
      <c r="Q184" s="250"/>
      <c r="R184" s="267"/>
      <c r="S184" s="250"/>
      <c r="T184" s="250"/>
      <c r="U184" s="250"/>
      <c r="V184" s="250"/>
      <c r="W184" s="250"/>
      <c r="X184" s="250"/>
      <c r="Y184" s="18"/>
      <c r="Z184" s="18"/>
      <c r="AA184" s="18"/>
      <c r="AB184" s="21"/>
      <c r="AC184" s="21"/>
      <c r="AD184" s="21"/>
      <c r="AE184" s="22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</row>
    <row r="185" spans="1:58" ht="15.75">
      <c r="A185" s="37"/>
      <c r="B185" s="37"/>
      <c r="C185" s="37"/>
      <c r="D185" s="37"/>
      <c r="E185" s="37"/>
      <c r="F185" s="37"/>
      <c r="G185" s="119"/>
      <c r="H185" s="121"/>
      <c r="I185" s="121"/>
      <c r="J185" s="268"/>
      <c r="K185" s="269"/>
      <c r="L185" s="852"/>
      <c r="M185" s="827"/>
      <c r="N185" s="270"/>
      <c r="O185" s="271"/>
      <c r="P185" s="271"/>
      <c r="Q185" s="271"/>
      <c r="R185" s="272"/>
      <c r="S185" s="271"/>
      <c r="T185" s="271"/>
      <c r="U185" s="271"/>
      <c r="V185" s="273"/>
      <c r="W185" s="271"/>
      <c r="X185" s="271"/>
      <c r="Y185" s="18"/>
      <c r="Z185" s="18"/>
      <c r="AA185" s="18"/>
      <c r="AB185" s="21"/>
      <c r="AC185" s="21"/>
      <c r="AD185" s="21"/>
      <c r="AE185" s="22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</row>
    <row r="186" spans="1:58" ht="15.75">
      <c r="A186" s="37"/>
      <c r="B186" s="37"/>
      <c r="C186" s="37"/>
      <c r="D186" s="37"/>
      <c r="E186" s="37"/>
      <c r="F186" s="37"/>
      <c r="G186" s="828" t="s">
        <v>199</v>
      </c>
      <c r="H186" s="774"/>
      <c r="I186" s="76"/>
      <c r="J186" s="829">
        <f>COUNTA(K160:K185)</f>
        <v>18</v>
      </c>
      <c r="K186" s="774"/>
      <c r="L186" s="830"/>
      <c r="M186" s="774"/>
      <c r="N186" s="274"/>
      <c r="O186" s="78">
        <f>COUNTA(O168:O185)</f>
        <v>2</v>
      </c>
      <c r="P186" s="78">
        <f>COUNTA(P170:P185)</f>
        <v>7</v>
      </c>
      <c r="Q186" s="78">
        <f t="shared" ref="Q186:X186" si="9">COUNTA(Q168:Q185)</f>
        <v>10</v>
      </c>
      <c r="R186" s="78">
        <f t="shared" si="9"/>
        <v>12</v>
      </c>
      <c r="S186" s="78">
        <f t="shared" si="9"/>
        <v>5</v>
      </c>
      <c r="T186" s="78">
        <f t="shared" si="9"/>
        <v>3</v>
      </c>
      <c r="U186" s="78">
        <f t="shared" si="9"/>
        <v>1</v>
      </c>
      <c r="V186" s="78">
        <f t="shared" si="9"/>
        <v>14</v>
      </c>
      <c r="W186" s="78">
        <f t="shared" si="9"/>
        <v>7</v>
      </c>
      <c r="X186" s="78">
        <f t="shared" si="9"/>
        <v>2</v>
      </c>
      <c r="Y186" s="18"/>
      <c r="Z186" s="18"/>
      <c r="AA186" s="18"/>
      <c r="AB186" s="21"/>
      <c r="AC186" s="21"/>
      <c r="AD186" s="21"/>
      <c r="AE186" s="22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</row>
    <row r="187" spans="1:58" ht="15.75">
      <c r="A187" s="37"/>
      <c r="B187" s="37"/>
      <c r="C187" s="37"/>
      <c r="D187" s="37"/>
      <c r="E187" s="37"/>
      <c r="F187" s="37"/>
      <c r="G187" s="37"/>
      <c r="H187" s="21"/>
      <c r="I187" s="21"/>
      <c r="J187" s="831" t="s">
        <v>200</v>
      </c>
      <c r="K187" s="769"/>
      <c r="L187" s="86"/>
      <c r="M187" s="86"/>
      <c r="N187" s="275"/>
      <c r="O187" s="276" t="s">
        <v>118</v>
      </c>
      <c r="P187" s="276" t="s">
        <v>98</v>
      </c>
      <c r="Q187" s="276" t="s">
        <v>197</v>
      </c>
      <c r="R187" s="276" t="s">
        <v>298</v>
      </c>
      <c r="S187" s="276" t="s">
        <v>176</v>
      </c>
      <c r="T187" s="276" t="s">
        <v>105</v>
      </c>
      <c r="U187" s="276" t="s">
        <v>299</v>
      </c>
      <c r="V187" s="276" t="s">
        <v>96</v>
      </c>
      <c r="W187" s="276" t="s">
        <v>133</v>
      </c>
      <c r="X187" s="276" t="s">
        <v>300</v>
      </c>
      <c r="Y187" s="18"/>
      <c r="Z187" s="18"/>
      <c r="AA187" s="18"/>
      <c r="AB187" s="21"/>
      <c r="AC187" s="21"/>
      <c r="AD187" s="21"/>
      <c r="AE187" s="22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</row>
    <row r="188" spans="1:58" ht="15.75">
      <c r="A188" s="37"/>
      <c r="B188" s="37"/>
      <c r="C188" s="37"/>
      <c r="D188" s="37"/>
      <c r="E188" s="37"/>
      <c r="F188" s="37"/>
      <c r="G188" s="37"/>
      <c r="H188" s="21"/>
      <c r="I188" s="21"/>
      <c r="J188" s="88" t="s">
        <v>931</v>
      </c>
      <c r="K188" s="206"/>
      <c r="L188" s="86"/>
      <c r="M188" s="86"/>
      <c r="N188" s="86"/>
      <c r="O188" s="193"/>
      <c r="P188" s="193"/>
      <c r="Q188" s="21"/>
      <c r="R188" s="86"/>
      <c r="S188" s="21"/>
      <c r="T188" s="22"/>
      <c r="U188" s="21"/>
      <c r="V188" s="21"/>
      <c r="W188" s="21"/>
      <c r="X188" s="21"/>
      <c r="Y188" s="21"/>
      <c r="Z188" s="21"/>
      <c r="AA188" s="21"/>
      <c r="AB188" s="22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</row>
    <row r="189" spans="1:58" ht="15.75">
      <c r="A189" s="37"/>
      <c r="B189" s="37"/>
      <c r="C189" s="37"/>
      <c r="D189" s="37"/>
      <c r="E189" s="37"/>
      <c r="F189" s="37"/>
      <c r="G189" s="37"/>
      <c r="H189" s="21"/>
      <c r="I189" s="21"/>
      <c r="J189" s="88"/>
      <c r="K189" s="206"/>
      <c r="L189" s="86"/>
      <c r="M189" s="86"/>
      <c r="N189" s="86"/>
      <c r="O189" s="193"/>
      <c r="P189" s="193"/>
      <c r="Q189" s="21"/>
      <c r="R189" s="86"/>
      <c r="S189" s="21"/>
      <c r="T189" s="22"/>
      <c r="U189" s="21"/>
      <c r="V189" s="21"/>
      <c r="W189" s="21"/>
      <c r="X189" s="21"/>
      <c r="Y189" s="21"/>
      <c r="Z189" s="21"/>
      <c r="AA189" s="21"/>
      <c r="AB189" s="22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</row>
    <row r="190" spans="1:58" ht="15.75">
      <c r="A190" s="832">
        <f>J190</f>
        <v>0</v>
      </c>
      <c r="B190" s="767"/>
      <c r="C190" s="767"/>
      <c r="D190" s="767"/>
      <c r="E190" s="774"/>
      <c r="F190" s="37"/>
      <c r="G190" s="842" t="s">
        <v>999</v>
      </c>
      <c r="H190" s="767"/>
      <c r="I190" s="767"/>
      <c r="J190" s="767"/>
      <c r="K190" s="767"/>
      <c r="L190" s="767"/>
      <c r="M190" s="767"/>
      <c r="N190" s="767"/>
      <c r="O190" s="767"/>
      <c r="P190" s="767"/>
      <c r="Q190" s="767"/>
      <c r="R190" s="774"/>
      <c r="U190" s="21"/>
      <c r="V190" s="21"/>
      <c r="W190" s="21"/>
      <c r="X190" s="21"/>
      <c r="Y190" s="21"/>
      <c r="Z190" s="21"/>
      <c r="AA190" s="21"/>
      <c r="AB190" s="22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</row>
    <row r="191" spans="1:58" ht="15.75">
      <c r="A191" s="847" t="s">
        <v>203</v>
      </c>
      <c r="B191" s="767"/>
      <c r="C191" s="767"/>
      <c r="D191" s="767"/>
      <c r="E191" s="774"/>
      <c r="F191" s="37"/>
      <c r="G191" s="89"/>
      <c r="H191" s="90" t="s">
        <v>145</v>
      </c>
      <c r="I191" s="39" t="s">
        <v>146</v>
      </c>
      <c r="J191" s="772" t="s">
        <v>57</v>
      </c>
      <c r="K191" s="774"/>
      <c r="L191" s="834" t="s">
        <v>153</v>
      </c>
      <c r="M191" s="774"/>
      <c r="N191" s="243"/>
      <c r="O191" s="772" t="s">
        <v>1000</v>
      </c>
      <c r="P191" s="774"/>
      <c r="Q191" s="772" t="s">
        <v>1001</v>
      </c>
      <c r="R191" s="774"/>
      <c r="U191" s="21"/>
      <c r="V191" s="21"/>
      <c r="W191" s="21"/>
      <c r="X191" s="21"/>
      <c r="Y191" s="21"/>
      <c r="Z191" s="21"/>
      <c r="AA191" s="21"/>
      <c r="AB191" s="22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</row>
    <row r="192" spans="1:58" ht="15.75">
      <c r="A192" s="835"/>
      <c r="B192" s="792"/>
      <c r="C192" s="792"/>
      <c r="D192" s="792"/>
      <c r="E192" s="783"/>
      <c r="F192" s="37"/>
      <c r="G192" s="93">
        <v>1</v>
      </c>
      <c r="H192" s="277" t="s">
        <v>57</v>
      </c>
      <c r="I192" s="47" t="s">
        <v>1002</v>
      </c>
      <c r="J192" s="48" t="s">
        <v>188</v>
      </c>
      <c r="K192" s="278" t="s">
        <v>1003</v>
      </c>
      <c r="L192" s="862" t="s">
        <v>211</v>
      </c>
      <c r="M192" s="783"/>
      <c r="N192" s="97"/>
      <c r="O192" s="789" t="s">
        <v>212</v>
      </c>
      <c r="P192" s="767"/>
      <c r="Q192" s="789" t="s">
        <v>212</v>
      </c>
      <c r="R192" s="767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</row>
    <row r="193" spans="1:58" ht="15.75">
      <c r="A193" s="851"/>
      <c r="B193" s="769"/>
      <c r="C193" s="769"/>
      <c r="D193" s="769"/>
      <c r="E193" s="770"/>
      <c r="F193" s="37"/>
      <c r="G193" s="93">
        <v>2</v>
      </c>
      <c r="H193" s="58" t="s">
        <v>153</v>
      </c>
      <c r="I193" s="59" t="s">
        <v>148</v>
      </c>
      <c r="J193" s="48" t="s">
        <v>188</v>
      </c>
      <c r="K193" s="278" t="s">
        <v>1004</v>
      </c>
      <c r="L193" s="769"/>
      <c r="M193" s="770"/>
      <c r="N193" s="245">
        <v>1</v>
      </c>
      <c r="O193" s="863" t="s">
        <v>1003</v>
      </c>
      <c r="P193" s="770"/>
      <c r="Q193" s="771" t="s">
        <v>1005</v>
      </c>
      <c r="R193" s="770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</row>
    <row r="194" spans="1:58" ht="15.75">
      <c r="A194" s="851"/>
      <c r="B194" s="769"/>
      <c r="C194" s="769"/>
      <c r="D194" s="769"/>
      <c r="E194" s="770"/>
      <c r="F194" s="37"/>
      <c r="G194" s="93">
        <v>3</v>
      </c>
      <c r="H194" s="58" t="s">
        <v>1000</v>
      </c>
      <c r="I194" s="69"/>
      <c r="J194" s="48" t="s">
        <v>188</v>
      </c>
      <c r="K194" s="278" t="s">
        <v>1005</v>
      </c>
      <c r="L194" s="769"/>
      <c r="M194" s="770"/>
      <c r="N194" s="245">
        <v>2</v>
      </c>
      <c r="O194" s="864" t="s">
        <v>1004</v>
      </c>
      <c r="P194" s="770"/>
      <c r="Q194" s="863" t="s">
        <v>1006</v>
      </c>
      <c r="R194" s="770"/>
      <c r="U194" s="21"/>
      <c r="V194" s="21"/>
      <c r="W194" s="21"/>
      <c r="X194" s="21"/>
      <c r="Y194" s="21"/>
      <c r="Z194" s="21"/>
      <c r="AA194" s="21"/>
      <c r="AB194" s="279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</row>
    <row r="195" spans="1:58" ht="15.75">
      <c r="A195" s="851"/>
      <c r="B195" s="769"/>
      <c r="C195" s="769"/>
      <c r="D195" s="769"/>
      <c r="E195" s="770"/>
      <c r="F195" s="37"/>
      <c r="G195" s="93">
        <v>4</v>
      </c>
      <c r="H195" s="58" t="s">
        <v>1001</v>
      </c>
      <c r="I195" s="59"/>
      <c r="J195" s="48" t="s">
        <v>188</v>
      </c>
      <c r="K195" s="278" t="s">
        <v>1006</v>
      </c>
      <c r="L195" s="769"/>
      <c r="M195" s="770"/>
      <c r="N195" s="245">
        <v>3</v>
      </c>
      <c r="O195" s="771"/>
      <c r="P195" s="770"/>
      <c r="Q195" s="866" t="s">
        <v>1007</v>
      </c>
      <c r="R195" s="770"/>
      <c r="U195" s="21"/>
      <c r="V195" s="21"/>
      <c r="W195" s="21"/>
      <c r="X195" s="21"/>
      <c r="Y195" s="21"/>
      <c r="Z195" s="21"/>
      <c r="AA195" s="21"/>
      <c r="AB195" s="279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</row>
    <row r="196" spans="1:58" ht="15.75">
      <c r="A196" s="851"/>
      <c r="B196" s="769"/>
      <c r="C196" s="769"/>
      <c r="D196" s="769"/>
      <c r="E196" s="770"/>
      <c r="F196" s="37"/>
      <c r="G196" s="93">
        <v>5</v>
      </c>
      <c r="I196" s="69"/>
      <c r="J196" s="48" t="s">
        <v>188</v>
      </c>
      <c r="K196" s="278" t="s">
        <v>1007</v>
      </c>
      <c r="L196" s="769"/>
      <c r="M196" s="770"/>
      <c r="N196" s="245">
        <v>4</v>
      </c>
      <c r="O196" s="771"/>
      <c r="P196" s="770"/>
      <c r="Q196" s="866" t="s">
        <v>1008</v>
      </c>
      <c r="R196" s="770"/>
      <c r="U196" s="21"/>
      <c r="V196" s="21"/>
      <c r="W196" s="21"/>
      <c r="X196" s="21"/>
      <c r="Y196" s="21"/>
      <c r="Z196" s="21"/>
      <c r="AA196" s="21"/>
      <c r="AB196" s="279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</row>
    <row r="197" spans="1:58" ht="15.75">
      <c r="A197" s="851"/>
      <c r="B197" s="769"/>
      <c r="C197" s="769"/>
      <c r="D197" s="769"/>
      <c r="E197" s="770"/>
      <c r="F197" s="37"/>
      <c r="G197" s="93">
        <v>6</v>
      </c>
      <c r="H197" s="58"/>
      <c r="I197" s="69"/>
      <c r="J197" s="48" t="s">
        <v>188</v>
      </c>
      <c r="K197" s="278" t="s">
        <v>1008</v>
      </c>
      <c r="L197" s="769"/>
      <c r="M197" s="770"/>
      <c r="N197" s="245">
        <v>5</v>
      </c>
      <c r="O197" s="771"/>
      <c r="P197" s="770"/>
      <c r="Q197" s="866" t="s">
        <v>1009</v>
      </c>
      <c r="R197" s="770"/>
      <c r="U197" s="21"/>
      <c r="V197" s="21"/>
      <c r="W197" s="21"/>
      <c r="X197" s="7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</row>
    <row r="198" spans="1:58" ht="15.75">
      <c r="A198" s="851"/>
      <c r="B198" s="769"/>
      <c r="C198" s="769"/>
      <c r="D198" s="769"/>
      <c r="E198" s="770"/>
      <c r="F198" s="37"/>
      <c r="G198" s="93">
        <v>7</v>
      </c>
      <c r="H198" s="58"/>
      <c r="I198" s="69"/>
      <c r="J198" s="48" t="s">
        <v>188</v>
      </c>
      <c r="K198" s="278" t="s">
        <v>1009</v>
      </c>
      <c r="L198" s="769"/>
      <c r="M198" s="770"/>
      <c r="N198" s="245">
        <v>6</v>
      </c>
      <c r="O198" s="771"/>
      <c r="P198" s="770"/>
      <c r="Q198" s="867" t="s">
        <v>1010</v>
      </c>
      <c r="R198" s="770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</row>
    <row r="199" spans="1:58" ht="15.75">
      <c r="A199" s="851"/>
      <c r="B199" s="769"/>
      <c r="C199" s="769"/>
      <c r="D199" s="769"/>
      <c r="E199" s="770"/>
      <c r="F199" s="37"/>
      <c r="G199" s="93">
        <v>8</v>
      </c>
      <c r="H199" s="58"/>
      <c r="I199" s="69"/>
      <c r="J199" s="48" t="s">
        <v>188</v>
      </c>
      <c r="K199" s="278" t="s">
        <v>1010</v>
      </c>
      <c r="L199" s="769"/>
      <c r="M199" s="770"/>
      <c r="N199" s="107"/>
      <c r="O199" s="865" t="s">
        <v>963</v>
      </c>
      <c r="P199" s="767"/>
      <c r="Q199" s="868" t="s">
        <v>963</v>
      </c>
      <c r="R199" s="792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</row>
    <row r="200" spans="1:58" ht="15.75">
      <c r="A200" s="851"/>
      <c r="B200" s="769"/>
      <c r="C200" s="769"/>
      <c r="D200" s="769"/>
      <c r="E200" s="770"/>
      <c r="F200" s="37"/>
      <c r="G200" s="93">
        <v>9</v>
      </c>
      <c r="H200" s="58"/>
      <c r="I200" s="69"/>
      <c r="J200" s="48"/>
      <c r="K200" s="280"/>
      <c r="L200" s="769"/>
      <c r="M200" s="770"/>
      <c r="N200" s="254">
        <v>1</v>
      </c>
      <c r="O200" s="863" t="s">
        <v>1003</v>
      </c>
      <c r="P200" s="770"/>
      <c r="Q200" s="869" t="s">
        <v>1005</v>
      </c>
      <c r="R200" s="783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</row>
    <row r="201" spans="1:58" ht="15.75">
      <c r="A201" s="851"/>
      <c r="B201" s="769"/>
      <c r="C201" s="769"/>
      <c r="D201" s="769"/>
      <c r="E201" s="770"/>
      <c r="F201" s="37"/>
      <c r="G201" s="93">
        <v>10</v>
      </c>
      <c r="H201" s="58"/>
      <c r="I201" s="69"/>
      <c r="J201" s="281"/>
      <c r="K201" s="282"/>
      <c r="L201" s="769"/>
      <c r="M201" s="770"/>
      <c r="N201" s="254">
        <v>2</v>
      </c>
      <c r="O201" s="863" t="s">
        <v>1004</v>
      </c>
      <c r="P201" s="770"/>
      <c r="Q201" s="863" t="s">
        <v>1006</v>
      </c>
      <c r="R201" s="770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</row>
    <row r="202" spans="1:58" ht="15.75">
      <c r="A202" s="851"/>
      <c r="B202" s="769"/>
      <c r="C202" s="769"/>
      <c r="D202" s="769"/>
      <c r="E202" s="770"/>
      <c r="F202" s="37"/>
      <c r="G202" s="93">
        <v>11</v>
      </c>
      <c r="H202" s="58"/>
      <c r="I202" s="69"/>
      <c r="J202" s="281"/>
      <c r="K202" s="282"/>
      <c r="L202" s="769"/>
      <c r="M202" s="770"/>
      <c r="N202" s="254">
        <v>3</v>
      </c>
      <c r="O202" s="771"/>
      <c r="P202" s="770"/>
      <c r="Q202" s="863" t="s">
        <v>1007</v>
      </c>
      <c r="R202" s="770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</row>
    <row r="203" spans="1:58" ht="15.75">
      <c r="A203" s="851"/>
      <c r="B203" s="769"/>
      <c r="C203" s="769"/>
      <c r="D203" s="769"/>
      <c r="E203" s="770"/>
      <c r="F203" s="37"/>
      <c r="G203" s="93">
        <v>12</v>
      </c>
      <c r="H203" s="58"/>
      <c r="I203" s="69"/>
      <c r="J203" s="198"/>
      <c r="K203" s="283"/>
      <c r="L203" s="769"/>
      <c r="M203" s="770"/>
      <c r="N203" s="254">
        <v>4</v>
      </c>
      <c r="O203" s="771"/>
      <c r="P203" s="770"/>
      <c r="Q203" s="866" t="s">
        <v>1008</v>
      </c>
      <c r="R203" s="770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</row>
    <row r="204" spans="1:58" ht="15.75">
      <c r="A204" s="851"/>
      <c r="B204" s="769"/>
      <c r="C204" s="769"/>
      <c r="D204" s="769"/>
      <c r="E204" s="770"/>
      <c r="F204" s="37"/>
      <c r="G204" s="93">
        <v>13</v>
      </c>
      <c r="H204" s="58"/>
      <c r="I204" s="69"/>
      <c r="J204" s="284"/>
      <c r="K204" s="285"/>
      <c r="L204" s="769"/>
      <c r="M204" s="770"/>
      <c r="N204" s="254">
        <v>5</v>
      </c>
      <c r="O204" s="771"/>
      <c r="P204" s="770"/>
      <c r="Q204" s="866" t="s">
        <v>1009</v>
      </c>
      <c r="R204" s="770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</row>
    <row r="205" spans="1:58" ht="15.75">
      <c r="A205" s="851"/>
      <c r="B205" s="769"/>
      <c r="C205" s="769"/>
      <c r="D205" s="769"/>
      <c r="E205" s="770"/>
      <c r="F205" s="37"/>
      <c r="G205" s="93">
        <v>14</v>
      </c>
      <c r="H205" s="61"/>
      <c r="I205" s="69"/>
      <c r="J205" s="284"/>
      <c r="K205" s="285"/>
      <c r="L205" s="769"/>
      <c r="M205" s="770"/>
      <c r="N205" s="254">
        <v>6</v>
      </c>
      <c r="O205" s="771"/>
      <c r="P205" s="770"/>
      <c r="Q205" s="866" t="s">
        <v>1010</v>
      </c>
      <c r="R205" s="770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</row>
    <row r="206" spans="1:58" ht="15.75">
      <c r="A206" s="851"/>
      <c r="B206" s="769"/>
      <c r="C206" s="769"/>
      <c r="D206" s="769"/>
      <c r="E206" s="770"/>
      <c r="F206" s="37"/>
      <c r="G206" s="93">
        <v>15</v>
      </c>
      <c r="H206" s="61"/>
      <c r="I206" s="69"/>
      <c r="J206" s="284"/>
      <c r="K206" s="285"/>
      <c r="L206" s="769"/>
      <c r="M206" s="770"/>
      <c r="N206" s="254">
        <v>7</v>
      </c>
      <c r="O206" s="771"/>
      <c r="P206" s="770"/>
      <c r="Q206" s="867"/>
      <c r="R206" s="770"/>
      <c r="U206" s="21"/>
      <c r="V206" s="21"/>
      <c r="W206" s="21"/>
      <c r="X206" s="21"/>
      <c r="Y206" s="21"/>
      <c r="Z206" s="21"/>
      <c r="AA206" s="21"/>
      <c r="AB206" s="206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</row>
    <row r="207" spans="1:58" ht="15.75">
      <c r="A207" s="851"/>
      <c r="B207" s="769"/>
      <c r="C207" s="769"/>
      <c r="D207" s="769"/>
      <c r="E207" s="770"/>
      <c r="F207" s="37"/>
      <c r="G207" s="93">
        <v>16</v>
      </c>
      <c r="H207" s="61"/>
      <c r="I207" s="69"/>
      <c r="J207" s="284"/>
      <c r="K207" s="285"/>
      <c r="L207" s="769"/>
      <c r="M207" s="770"/>
      <c r="N207" s="254">
        <v>8</v>
      </c>
      <c r="O207" s="771"/>
      <c r="P207" s="770"/>
      <c r="Q207" s="867"/>
      <c r="R207" s="770"/>
      <c r="U207" s="21"/>
      <c r="V207" s="21"/>
      <c r="W207" s="21"/>
      <c r="X207" s="21"/>
      <c r="Y207" s="21"/>
      <c r="Z207" s="21"/>
      <c r="AA207" s="21"/>
      <c r="AB207" s="206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</row>
    <row r="208" spans="1:58" ht="15.75">
      <c r="A208" s="851"/>
      <c r="B208" s="769"/>
      <c r="C208" s="769"/>
      <c r="D208" s="769"/>
      <c r="E208" s="770"/>
      <c r="F208" s="37"/>
      <c r="G208" s="119">
        <v>17</v>
      </c>
      <c r="H208" s="61"/>
      <c r="I208" s="69"/>
      <c r="J208" s="198"/>
      <c r="K208" s="283"/>
      <c r="L208" s="769"/>
      <c r="M208" s="770"/>
      <c r="N208" s="254">
        <v>9</v>
      </c>
      <c r="O208" s="771"/>
      <c r="P208" s="770"/>
      <c r="Q208" s="867"/>
      <c r="R208" s="770"/>
      <c r="U208" s="21"/>
      <c r="V208" s="21"/>
      <c r="W208" s="21"/>
      <c r="X208" s="21"/>
      <c r="Y208" s="21"/>
      <c r="Z208" s="21"/>
      <c r="AA208" s="21"/>
      <c r="AB208" s="206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</row>
    <row r="209" spans="1:58" ht="15.75">
      <c r="A209" s="851"/>
      <c r="B209" s="769"/>
      <c r="C209" s="769"/>
      <c r="D209" s="769"/>
      <c r="E209" s="770"/>
      <c r="F209" s="37"/>
      <c r="G209" s="119">
        <v>18</v>
      </c>
      <c r="H209" s="234"/>
      <c r="I209" s="121"/>
      <c r="J209" s="286"/>
      <c r="K209" s="287"/>
      <c r="L209" s="858"/>
      <c r="M209" s="827"/>
      <c r="N209" s="254">
        <v>10</v>
      </c>
      <c r="O209" s="882"/>
      <c r="P209" s="827"/>
      <c r="Q209" s="870"/>
      <c r="R209" s="827"/>
      <c r="U209" s="21"/>
      <c r="V209" s="21"/>
      <c r="W209" s="21"/>
      <c r="X209" s="21"/>
      <c r="Y209" s="21"/>
      <c r="Z209" s="21"/>
      <c r="AA209" s="21"/>
      <c r="AB209" s="206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</row>
    <row r="210" spans="1:58" ht="15.75">
      <c r="A210" s="852"/>
      <c r="B210" s="858"/>
      <c r="C210" s="858"/>
      <c r="D210" s="858"/>
      <c r="E210" s="827"/>
      <c r="F210" s="37"/>
      <c r="G210" s="828" t="s">
        <v>199</v>
      </c>
      <c r="H210" s="774"/>
      <c r="I210" s="76"/>
      <c r="J210" s="883">
        <f>COUNTA(K192:K209)</f>
        <v>8</v>
      </c>
      <c r="K210" s="774"/>
      <c r="L210" s="830"/>
      <c r="M210" s="774"/>
      <c r="N210" s="274"/>
      <c r="O210" s="780">
        <f>COUNTA(O200:P209)</f>
        <v>2</v>
      </c>
      <c r="P210" s="774"/>
      <c r="Q210" s="780">
        <f>COUNTA(Q200:R209)</f>
        <v>6</v>
      </c>
      <c r="R210" s="774"/>
      <c r="U210" s="21"/>
      <c r="V210" s="21"/>
      <c r="W210" s="21"/>
      <c r="X210" s="21"/>
      <c r="Y210" s="21"/>
      <c r="Z210" s="21"/>
      <c r="AA210" s="21"/>
      <c r="AB210" s="206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</row>
    <row r="211" spans="1:58" ht="15.75">
      <c r="A211" s="37"/>
      <c r="B211" s="37"/>
      <c r="C211" s="37"/>
      <c r="D211" s="18"/>
      <c r="E211" s="37"/>
      <c r="F211" s="37"/>
      <c r="G211" s="37"/>
      <c r="H211" s="21"/>
      <c r="I211" s="21"/>
      <c r="J211" s="831" t="s">
        <v>200</v>
      </c>
      <c r="K211" s="769"/>
      <c r="L211" s="86"/>
      <c r="M211" s="86"/>
      <c r="N211" s="86"/>
      <c r="O211" s="781" t="s">
        <v>1000</v>
      </c>
      <c r="P211" s="774"/>
      <c r="Q211" s="781" t="s">
        <v>1001</v>
      </c>
      <c r="R211" s="774"/>
      <c r="U211" s="21"/>
      <c r="V211" s="21"/>
      <c r="W211" s="21"/>
      <c r="X211" s="21"/>
      <c r="Y211" s="21"/>
      <c r="Z211" s="21"/>
      <c r="AA211" s="21"/>
      <c r="AB211" s="206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</row>
    <row r="212" spans="1:58" ht="15.75">
      <c r="A212" s="37"/>
      <c r="B212" s="37"/>
      <c r="C212" s="37"/>
      <c r="D212" s="18"/>
      <c r="E212" s="37"/>
      <c r="F212" s="37"/>
      <c r="G212" s="37"/>
      <c r="H212" s="21"/>
      <c r="I212" s="21"/>
      <c r="J212" s="288"/>
      <c r="K212" s="288"/>
      <c r="L212" s="86"/>
      <c r="M212" s="86"/>
      <c r="N212" s="86"/>
      <c r="O212" s="193"/>
      <c r="P212" s="289"/>
      <c r="Q212" s="21"/>
      <c r="R212" s="86"/>
      <c r="S212" s="21"/>
      <c r="T212" s="279"/>
      <c r="U212" s="21"/>
      <c r="V212" s="21"/>
      <c r="W212" s="21"/>
      <c r="X212" s="21"/>
      <c r="Y212" s="21"/>
      <c r="Z212" s="21"/>
      <c r="AA212" s="21"/>
      <c r="AB212" s="206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</row>
    <row r="213" spans="1:58" ht="15.75">
      <c r="A213" s="37"/>
      <c r="B213" s="37"/>
      <c r="C213" s="37"/>
      <c r="D213" s="18"/>
      <c r="E213" s="37"/>
      <c r="F213" s="37"/>
      <c r="G213" s="37"/>
      <c r="H213" s="21"/>
      <c r="I213" s="21"/>
      <c r="J213" s="288"/>
      <c r="K213" s="288"/>
      <c r="L213" s="86"/>
      <c r="M213" s="86"/>
      <c r="N213" s="86"/>
      <c r="O213" s="193"/>
      <c r="P213" s="289"/>
      <c r="Q213" s="21"/>
      <c r="R213" s="86"/>
      <c r="S213" s="21"/>
      <c r="T213" s="279"/>
      <c r="U213" s="21"/>
      <c r="V213" s="21"/>
      <c r="W213" s="21"/>
      <c r="X213" s="21"/>
      <c r="Y213" s="21"/>
      <c r="Z213" s="21"/>
      <c r="AA213" s="21"/>
      <c r="AB213" s="206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</row>
    <row r="214" spans="1:58" ht="15.75">
      <c r="A214" s="832" t="str">
        <f>J214</f>
        <v>棋牌內頁</v>
      </c>
      <c r="B214" s="767"/>
      <c r="C214" s="767"/>
      <c r="D214" s="767"/>
      <c r="E214" s="774"/>
      <c r="F214" s="37"/>
      <c r="G214" s="833"/>
      <c r="H214" s="792"/>
      <c r="I214" s="783"/>
      <c r="J214" s="842" t="s">
        <v>1011</v>
      </c>
      <c r="K214" s="767"/>
      <c r="L214" s="767"/>
      <c r="M214" s="767"/>
      <c r="N214" s="767"/>
      <c r="O214" s="767"/>
      <c r="P214" s="767"/>
      <c r="Q214" s="767"/>
      <c r="R214" s="774"/>
      <c r="S214" s="231"/>
      <c r="T214" s="279"/>
      <c r="U214" s="241"/>
      <c r="V214" s="279"/>
      <c r="W214" s="279"/>
      <c r="X214" s="279"/>
      <c r="Y214" s="21"/>
      <c r="Z214" s="21"/>
      <c r="AA214" s="21"/>
      <c r="AB214" s="206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</row>
    <row r="215" spans="1:58" ht="15.75">
      <c r="A215" s="847" t="s">
        <v>203</v>
      </c>
      <c r="B215" s="767"/>
      <c r="C215" s="767"/>
      <c r="D215" s="767"/>
      <c r="E215" s="774"/>
      <c r="F215" s="37"/>
      <c r="G215" s="89"/>
      <c r="H215" s="90" t="s">
        <v>145</v>
      </c>
      <c r="I215" s="39" t="s">
        <v>146</v>
      </c>
      <c r="J215" s="772" t="s">
        <v>57</v>
      </c>
      <c r="K215" s="774"/>
      <c r="L215" s="834" t="s">
        <v>153</v>
      </c>
      <c r="M215" s="774"/>
      <c r="N215" s="243"/>
      <c r="O215" s="782" t="s">
        <v>169</v>
      </c>
      <c r="P215" s="783"/>
      <c r="Q215" s="782" t="s">
        <v>1012</v>
      </c>
      <c r="R215" s="783"/>
      <c r="S215" s="231"/>
      <c r="T215" s="279"/>
      <c r="U215" s="241"/>
      <c r="V215" s="279"/>
      <c r="W215" s="279"/>
      <c r="X215" s="279"/>
      <c r="Y215" s="21"/>
      <c r="Z215" s="21"/>
      <c r="AA215" s="21"/>
      <c r="AB215" s="206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</row>
    <row r="216" spans="1:58" ht="15.75">
      <c r="A216" s="835"/>
      <c r="B216" s="792"/>
      <c r="C216" s="792"/>
      <c r="D216" s="792"/>
      <c r="E216" s="783"/>
      <c r="F216" s="37"/>
      <c r="G216" s="46">
        <v>1</v>
      </c>
      <c r="H216" s="47" t="s">
        <v>57</v>
      </c>
      <c r="I216" s="47" t="s">
        <v>1013</v>
      </c>
      <c r="J216" s="48" t="s">
        <v>169</v>
      </c>
      <c r="K216" s="280" t="s">
        <v>1014</v>
      </c>
      <c r="L216" s="862" t="s">
        <v>211</v>
      </c>
      <c r="M216" s="783"/>
      <c r="N216" s="97"/>
      <c r="O216" s="789" t="s">
        <v>212</v>
      </c>
      <c r="P216" s="767"/>
      <c r="Q216" s="789" t="s">
        <v>212</v>
      </c>
      <c r="R216" s="767"/>
      <c r="S216" s="231"/>
      <c r="T216" s="279"/>
      <c r="U216" s="241"/>
      <c r="V216" s="279"/>
      <c r="W216" s="279"/>
      <c r="X216" s="279"/>
      <c r="Y216" s="21"/>
      <c r="Z216" s="21"/>
      <c r="AA216" s="21"/>
      <c r="AB216" s="206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</row>
    <row r="217" spans="1:58" ht="15.75">
      <c r="A217" s="851"/>
      <c r="B217" s="769"/>
      <c r="C217" s="769"/>
      <c r="D217" s="769"/>
      <c r="E217" s="770"/>
      <c r="F217" s="37"/>
      <c r="G217" s="56">
        <v>2</v>
      </c>
      <c r="H217" s="59" t="s">
        <v>153</v>
      </c>
      <c r="I217" s="59" t="s">
        <v>148</v>
      </c>
      <c r="J217" s="48" t="s">
        <v>169</v>
      </c>
      <c r="K217" s="280" t="s">
        <v>1015</v>
      </c>
      <c r="L217" s="769"/>
      <c r="M217" s="770"/>
      <c r="N217" s="254">
        <v>1</v>
      </c>
      <c r="O217" s="874" t="s">
        <v>1015</v>
      </c>
      <c r="P217" s="783"/>
      <c r="Q217" s="871" t="s">
        <v>1016</v>
      </c>
      <c r="R217" s="783"/>
      <c r="S217" s="279"/>
      <c r="T217" s="279"/>
      <c r="U217" s="241"/>
      <c r="V217" s="21"/>
      <c r="W217" s="21"/>
      <c r="X217" s="21"/>
      <c r="Y217" s="21"/>
      <c r="Z217" s="21"/>
      <c r="AA217" s="21"/>
      <c r="AB217" s="206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</row>
    <row r="218" spans="1:58" ht="15.75">
      <c r="A218" s="851"/>
      <c r="B218" s="769"/>
      <c r="C218" s="769"/>
      <c r="D218" s="769"/>
      <c r="E218" s="770"/>
      <c r="F218" s="37"/>
      <c r="G218" s="56">
        <v>3</v>
      </c>
      <c r="H218" s="57" t="s">
        <v>169</v>
      </c>
      <c r="I218" s="59"/>
      <c r="J218" s="48" t="s">
        <v>169</v>
      </c>
      <c r="K218" s="280" t="s">
        <v>1017</v>
      </c>
      <c r="L218" s="769"/>
      <c r="M218" s="770"/>
      <c r="N218" s="254">
        <v>2</v>
      </c>
      <c r="O218" s="859" t="s">
        <v>1017</v>
      </c>
      <c r="P218" s="770"/>
      <c r="Q218" s="872" t="s">
        <v>1018</v>
      </c>
      <c r="R218" s="770"/>
      <c r="S218" s="279"/>
      <c r="T218" s="279"/>
      <c r="U218" s="279"/>
      <c r="V218" s="21"/>
      <c r="W218" s="21"/>
      <c r="X218" s="21"/>
      <c r="Y218" s="21"/>
      <c r="Z218" s="21"/>
      <c r="AA218" s="21"/>
      <c r="AB218" s="206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</row>
    <row r="219" spans="1:58" ht="15.75">
      <c r="A219" s="851"/>
      <c r="B219" s="769"/>
      <c r="C219" s="769"/>
      <c r="D219" s="769"/>
      <c r="E219" s="770"/>
      <c r="F219" s="37"/>
      <c r="G219" s="56">
        <v>4</v>
      </c>
      <c r="H219" s="59" t="s">
        <v>1012</v>
      </c>
      <c r="I219" s="59"/>
      <c r="J219" s="48" t="s">
        <v>169</v>
      </c>
      <c r="K219" s="280" t="s">
        <v>1019</v>
      </c>
      <c r="L219" s="769"/>
      <c r="M219" s="770"/>
      <c r="N219" s="254">
        <v>3</v>
      </c>
      <c r="O219" s="859" t="s">
        <v>1014</v>
      </c>
      <c r="P219" s="770"/>
      <c r="Q219" s="872" t="s">
        <v>1020</v>
      </c>
      <c r="R219" s="770"/>
      <c r="S219" s="21"/>
      <c r="T219" s="279"/>
      <c r="U219" s="279"/>
      <c r="V219" s="22"/>
      <c r="W219" s="22"/>
      <c r="X219" s="22"/>
      <c r="Y219" s="21"/>
      <c r="Z219" s="21"/>
      <c r="AA219" s="21"/>
      <c r="AB219" s="206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</row>
    <row r="220" spans="1:58" ht="15.75">
      <c r="A220" s="851"/>
      <c r="B220" s="769"/>
      <c r="C220" s="769"/>
      <c r="D220" s="769"/>
      <c r="E220" s="770"/>
      <c r="F220" s="37"/>
      <c r="G220" s="56">
        <v>5</v>
      </c>
      <c r="H220" s="59"/>
      <c r="I220" s="69"/>
      <c r="J220" s="48" t="s">
        <v>1012</v>
      </c>
      <c r="K220" s="280" t="s">
        <v>1018</v>
      </c>
      <c r="L220" s="769"/>
      <c r="M220" s="770"/>
      <c r="N220" s="254">
        <v>4</v>
      </c>
      <c r="O220" s="859" t="s">
        <v>1019</v>
      </c>
      <c r="P220" s="770"/>
      <c r="Q220" s="872" t="s">
        <v>1021</v>
      </c>
      <c r="R220" s="770"/>
      <c r="S220" s="21"/>
      <c r="T220" s="279"/>
      <c r="U220" s="279"/>
      <c r="V220" s="22"/>
      <c r="W220" s="22"/>
      <c r="X220" s="22"/>
      <c r="Y220" s="21"/>
      <c r="Z220" s="21"/>
      <c r="AA220" s="21"/>
      <c r="AB220" s="206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</row>
    <row r="221" spans="1:58" ht="15.75">
      <c r="A221" s="851"/>
      <c r="B221" s="769"/>
      <c r="C221" s="769"/>
      <c r="D221" s="769"/>
      <c r="E221" s="770"/>
      <c r="F221" s="37"/>
      <c r="G221" s="56">
        <v>6</v>
      </c>
      <c r="H221" s="59"/>
      <c r="I221" s="69"/>
      <c r="J221" s="48" t="s">
        <v>1012</v>
      </c>
      <c r="K221" s="280" t="s">
        <v>1020</v>
      </c>
      <c r="L221" s="769"/>
      <c r="M221" s="770"/>
      <c r="N221" s="254">
        <v>5</v>
      </c>
      <c r="O221" s="859" t="s">
        <v>1022</v>
      </c>
      <c r="P221" s="770"/>
      <c r="Q221" s="872" t="s">
        <v>1023</v>
      </c>
      <c r="R221" s="770"/>
      <c r="S221" s="21"/>
      <c r="T221" s="279"/>
      <c r="U221" s="279"/>
      <c r="V221" s="21"/>
      <c r="W221" s="21"/>
      <c r="X221" s="21"/>
      <c r="Y221" s="21"/>
      <c r="Z221" s="21"/>
      <c r="AA221" s="21"/>
      <c r="AB221" s="206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</row>
    <row r="222" spans="1:58" ht="15.75">
      <c r="A222" s="851"/>
      <c r="B222" s="769"/>
      <c r="C222" s="769"/>
      <c r="D222" s="769"/>
      <c r="E222" s="770"/>
      <c r="F222" s="37"/>
      <c r="G222" s="56">
        <v>7</v>
      </c>
      <c r="H222" s="59"/>
      <c r="I222" s="69"/>
      <c r="J222" s="48" t="s">
        <v>1012</v>
      </c>
      <c r="K222" s="280" t="s">
        <v>1021</v>
      </c>
      <c r="L222" s="769"/>
      <c r="M222" s="770"/>
      <c r="N222" s="254">
        <v>6</v>
      </c>
      <c r="O222" s="859" t="s">
        <v>1018</v>
      </c>
      <c r="P222" s="770"/>
      <c r="Q222" s="872" t="s">
        <v>1024</v>
      </c>
      <c r="R222" s="770"/>
      <c r="S222" s="21"/>
      <c r="T222" s="279"/>
      <c r="U222" s="279"/>
      <c r="V222" s="21"/>
      <c r="W222" s="21"/>
      <c r="X222" s="21"/>
      <c r="Y222" s="21"/>
      <c r="Z222" s="21"/>
      <c r="AA222" s="21"/>
      <c r="AB222" s="206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</row>
    <row r="223" spans="1:58" ht="15.75">
      <c r="A223" s="851"/>
      <c r="B223" s="769"/>
      <c r="C223" s="769"/>
      <c r="D223" s="769"/>
      <c r="E223" s="770"/>
      <c r="F223" s="37"/>
      <c r="G223" s="56">
        <v>8</v>
      </c>
      <c r="H223" s="59"/>
      <c r="I223" s="69"/>
      <c r="J223" s="48" t="s">
        <v>1012</v>
      </c>
      <c r="K223" s="280" t="s">
        <v>1023</v>
      </c>
      <c r="L223" s="769"/>
      <c r="M223" s="770"/>
      <c r="N223" s="254">
        <v>7</v>
      </c>
      <c r="O223" s="859" t="s">
        <v>1025</v>
      </c>
      <c r="P223" s="770"/>
      <c r="Q223" s="872" t="s">
        <v>1026</v>
      </c>
      <c r="R223" s="770"/>
      <c r="S223" s="21"/>
      <c r="T223" s="279"/>
      <c r="U223" s="279"/>
      <c r="V223" s="21"/>
      <c r="W223" s="21"/>
      <c r="X223" s="21"/>
      <c r="Y223" s="21"/>
      <c r="Z223" s="21"/>
      <c r="AA223" s="21"/>
      <c r="AB223" s="206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</row>
    <row r="224" spans="1:58" ht="15.75">
      <c r="A224" s="851"/>
      <c r="B224" s="769"/>
      <c r="C224" s="769"/>
      <c r="D224" s="769"/>
      <c r="E224" s="770"/>
      <c r="F224" s="37"/>
      <c r="G224" s="56">
        <v>9</v>
      </c>
      <c r="H224" s="59"/>
      <c r="I224" s="69"/>
      <c r="J224" s="290"/>
      <c r="K224" s="291"/>
      <c r="L224" s="769"/>
      <c r="M224" s="770"/>
      <c r="N224" s="254">
        <v>8</v>
      </c>
      <c r="O224" s="840" t="s">
        <v>1027</v>
      </c>
      <c r="P224" s="827"/>
      <c r="Q224" s="841" t="s">
        <v>1028</v>
      </c>
      <c r="R224" s="827"/>
      <c r="S224" s="71"/>
      <c r="T224" s="279"/>
      <c r="U224" s="279"/>
      <c r="V224" s="21"/>
      <c r="W224" s="21"/>
      <c r="X224" s="21"/>
      <c r="Y224" s="21"/>
      <c r="Z224" s="21"/>
      <c r="AA224" s="21"/>
      <c r="AB224" s="206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</row>
    <row r="225" spans="1:58" ht="15.75">
      <c r="A225" s="851"/>
      <c r="B225" s="769"/>
      <c r="C225" s="769"/>
      <c r="D225" s="769"/>
      <c r="E225" s="770"/>
      <c r="F225" s="37"/>
      <c r="G225" s="56">
        <v>10</v>
      </c>
      <c r="H225" s="59"/>
      <c r="I225" s="69"/>
      <c r="J225" s="290"/>
      <c r="K225" s="291"/>
      <c r="L225" s="769"/>
      <c r="M225" s="770"/>
      <c r="N225" s="107"/>
      <c r="O225" s="865" t="s">
        <v>963</v>
      </c>
      <c r="P225" s="767"/>
      <c r="Q225" s="865" t="s">
        <v>963</v>
      </c>
      <c r="R225" s="767"/>
      <c r="S225" s="71"/>
      <c r="T225" s="279"/>
      <c r="U225" s="279"/>
      <c r="V225" s="21"/>
      <c r="W225" s="21"/>
      <c r="X225" s="21"/>
      <c r="Y225" s="21"/>
      <c r="Z225" s="21"/>
      <c r="AA225" s="21"/>
      <c r="AB225" s="206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</row>
    <row r="226" spans="1:58" ht="15.75">
      <c r="A226" s="851"/>
      <c r="B226" s="769"/>
      <c r="C226" s="769"/>
      <c r="D226" s="769"/>
      <c r="E226" s="770"/>
      <c r="F226" s="37"/>
      <c r="G226" s="56">
        <v>11</v>
      </c>
      <c r="H226" s="59"/>
      <c r="I226" s="69"/>
      <c r="J226" s="290"/>
      <c r="K226" s="291"/>
      <c r="L226" s="769"/>
      <c r="M226" s="770"/>
      <c r="N226" s="145">
        <v>1</v>
      </c>
      <c r="O226" s="873" t="s">
        <v>1015</v>
      </c>
      <c r="P226" s="783"/>
      <c r="Q226" s="873" t="s">
        <v>1029</v>
      </c>
      <c r="R226" s="783"/>
      <c r="S226" s="21"/>
      <c r="T226" s="279"/>
      <c r="U226" s="279"/>
      <c r="V226" s="21"/>
      <c r="W226" s="21"/>
      <c r="X226" s="21"/>
      <c r="Y226" s="21"/>
      <c r="Z226" s="21"/>
      <c r="AA226" s="21"/>
      <c r="AB226" s="206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</row>
    <row r="227" spans="1:58" ht="15.75">
      <c r="A227" s="851"/>
      <c r="B227" s="769"/>
      <c r="C227" s="769"/>
      <c r="D227" s="769"/>
      <c r="E227" s="770"/>
      <c r="F227" s="37"/>
      <c r="G227" s="56">
        <v>12</v>
      </c>
      <c r="H227" s="59"/>
      <c r="I227" s="69"/>
      <c r="J227" s="290"/>
      <c r="K227" s="291"/>
      <c r="L227" s="769"/>
      <c r="M227" s="770"/>
      <c r="N227" s="292">
        <v>2</v>
      </c>
      <c r="O227" s="768" t="s">
        <v>1017</v>
      </c>
      <c r="P227" s="770"/>
      <c r="Q227" s="768" t="s">
        <v>1016</v>
      </c>
      <c r="R227" s="770"/>
      <c r="S227" s="21"/>
      <c r="T227" s="279"/>
      <c r="U227" s="279"/>
      <c r="V227" s="21"/>
      <c r="W227" s="21"/>
      <c r="X227" s="21"/>
      <c r="Y227" s="21"/>
      <c r="Z227" s="21"/>
      <c r="AA227" s="21"/>
      <c r="AB227" s="206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</row>
    <row r="228" spans="1:58" ht="15.75">
      <c r="A228" s="851"/>
      <c r="B228" s="769"/>
      <c r="C228" s="769"/>
      <c r="D228" s="769"/>
      <c r="E228" s="770"/>
      <c r="F228" s="37"/>
      <c r="G228" s="56">
        <v>13</v>
      </c>
      <c r="H228" s="59"/>
      <c r="I228" s="69"/>
      <c r="J228" s="290"/>
      <c r="K228" s="291"/>
      <c r="L228" s="769"/>
      <c r="M228" s="770"/>
      <c r="N228" s="292">
        <v>3</v>
      </c>
      <c r="O228" s="768" t="s">
        <v>1014</v>
      </c>
      <c r="P228" s="770"/>
      <c r="Q228" s="768" t="s">
        <v>1030</v>
      </c>
      <c r="R228" s="770"/>
      <c r="S228" s="21"/>
      <c r="T228" s="279"/>
      <c r="U228" s="279"/>
      <c r="V228" s="21"/>
      <c r="W228" s="21"/>
      <c r="X228" s="21"/>
      <c r="Y228" s="21"/>
      <c r="Z228" s="21"/>
      <c r="AA228" s="21"/>
      <c r="AB228" s="206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</row>
    <row r="229" spans="1:58" ht="15.75">
      <c r="A229" s="851"/>
      <c r="B229" s="769"/>
      <c r="C229" s="769"/>
      <c r="D229" s="769"/>
      <c r="E229" s="770"/>
      <c r="F229" s="37"/>
      <c r="G229" s="56">
        <v>14</v>
      </c>
      <c r="H229" s="59"/>
      <c r="I229" s="69"/>
      <c r="J229" s="290"/>
      <c r="K229" s="291"/>
      <c r="L229" s="769"/>
      <c r="M229" s="770"/>
      <c r="N229" s="292">
        <v>4</v>
      </c>
      <c r="O229" s="768" t="s">
        <v>1019</v>
      </c>
      <c r="P229" s="770"/>
      <c r="Q229" s="768" t="s">
        <v>1018</v>
      </c>
      <c r="R229" s="770"/>
      <c r="S229" s="21"/>
      <c r="T229" s="279"/>
      <c r="U229" s="279"/>
      <c r="V229" s="21"/>
      <c r="W229" s="21"/>
      <c r="X229" s="21"/>
      <c r="Y229" s="21"/>
      <c r="Z229" s="21"/>
      <c r="AA229" s="21"/>
      <c r="AB229" s="206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</row>
    <row r="230" spans="1:58" ht="15.75">
      <c r="A230" s="851"/>
      <c r="B230" s="769"/>
      <c r="C230" s="769"/>
      <c r="D230" s="769"/>
      <c r="E230" s="770"/>
      <c r="F230" s="37"/>
      <c r="G230" s="56">
        <v>15</v>
      </c>
      <c r="H230" s="59"/>
      <c r="I230" s="69"/>
      <c r="J230" s="290"/>
      <c r="K230" s="291"/>
      <c r="L230" s="769"/>
      <c r="M230" s="770"/>
      <c r="N230" s="292">
        <v>5</v>
      </c>
      <c r="O230" s="768" t="s">
        <v>1031</v>
      </c>
      <c r="P230" s="770"/>
      <c r="Q230" s="768" t="s">
        <v>1032</v>
      </c>
      <c r="R230" s="770"/>
      <c r="S230" s="21"/>
      <c r="T230" s="279"/>
      <c r="U230" s="279"/>
      <c r="V230" s="21"/>
      <c r="W230" s="21"/>
      <c r="X230" s="21"/>
      <c r="Y230" s="21"/>
      <c r="Z230" s="21"/>
      <c r="AA230" s="21"/>
      <c r="AB230" s="206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</row>
    <row r="231" spans="1:58" ht="15.75">
      <c r="A231" s="851"/>
      <c r="B231" s="769"/>
      <c r="C231" s="769"/>
      <c r="D231" s="769"/>
      <c r="E231" s="770"/>
      <c r="F231" s="37"/>
      <c r="G231" s="56">
        <v>16</v>
      </c>
      <c r="H231" s="59"/>
      <c r="I231" s="69"/>
      <c r="J231" s="290"/>
      <c r="K231" s="291"/>
      <c r="L231" s="769"/>
      <c r="M231" s="770"/>
      <c r="N231" s="292">
        <v>6</v>
      </c>
      <c r="O231" s="768" t="s">
        <v>1033</v>
      </c>
      <c r="P231" s="770"/>
      <c r="Q231" s="768" t="s">
        <v>1020</v>
      </c>
      <c r="R231" s="770"/>
      <c r="S231" s="21"/>
      <c r="T231" s="279"/>
      <c r="U231" s="279"/>
      <c r="V231" s="21"/>
      <c r="W231" s="21"/>
      <c r="X231" s="21"/>
      <c r="Y231" s="21"/>
      <c r="Z231" s="21"/>
      <c r="AA231" s="21"/>
      <c r="AB231" s="206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</row>
    <row r="232" spans="1:58" ht="15.75">
      <c r="A232" s="851"/>
      <c r="B232" s="769"/>
      <c r="C232" s="769"/>
      <c r="D232" s="769"/>
      <c r="E232" s="770"/>
      <c r="F232" s="37"/>
      <c r="G232" s="93">
        <v>17</v>
      </c>
      <c r="H232" s="59"/>
      <c r="I232" s="69"/>
      <c r="J232" s="290"/>
      <c r="K232" s="291"/>
      <c r="L232" s="769"/>
      <c r="M232" s="770"/>
      <c r="N232" s="292">
        <v>7</v>
      </c>
      <c r="O232" s="768" t="s">
        <v>1022</v>
      </c>
      <c r="P232" s="770"/>
      <c r="Q232" s="768" t="s">
        <v>1034</v>
      </c>
      <c r="R232" s="770"/>
      <c r="S232" s="21"/>
      <c r="T232" s="279"/>
      <c r="U232" s="279"/>
      <c r="V232" s="21"/>
      <c r="W232" s="21"/>
      <c r="X232" s="21"/>
      <c r="Y232" s="21"/>
      <c r="Z232" s="21"/>
      <c r="AA232" s="21"/>
      <c r="AB232" s="206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</row>
    <row r="233" spans="1:58" ht="15.75">
      <c r="A233" s="851"/>
      <c r="B233" s="769"/>
      <c r="C233" s="769"/>
      <c r="D233" s="769"/>
      <c r="E233" s="770"/>
      <c r="F233" s="37"/>
      <c r="G233" s="93">
        <v>18</v>
      </c>
      <c r="H233" s="59"/>
      <c r="I233" s="69"/>
      <c r="J233" s="290"/>
      <c r="K233" s="291"/>
      <c r="L233" s="769"/>
      <c r="M233" s="770"/>
      <c r="N233" s="292">
        <v>8</v>
      </c>
      <c r="O233" s="768" t="s">
        <v>1035</v>
      </c>
      <c r="P233" s="770"/>
      <c r="Q233" s="768" t="s">
        <v>1021</v>
      </c>
      <c r="R233" s="770"/>
      <c r="S233" s="21"/>
      <c r="T233" s="279"/>
      <c r="U233" s="279"/>
      <c r="V233" s="21"/>
      <c r="W233" s="21"/>
      <c r="X233" s="21"/>
      <c r="Y233" s="21"/>
      <c r="Z233" s="21"/>
      <c r="AA233" s="21"/>
      <c r="AB233" s="206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</row>
    <row r="234" spans="1:58" ht="15.75">
      <c r="A234" s="851"/>
      <c r="B234" s="769"/>
      <c r="C234" s="769"/>
      <c r="D234" s="769"/>
      <c r="E234" s="770"/>
      <c r="F234" s="37"/>
      <c r="G234" s="93">
        <v>19</v>
      </c>
      <c r="H234" s="59"/>
      <c r="I234" s="69"/>
      <c r="J234" s="290"/>
      <c r="K234" s="291"/>
      <c r="L234" s="769"/>
      <c r="M234" s="770"/>
      <c r="N234" s="292">
        <v>9</v>
      </c>
      <c r="O234" s="768" t="s">
        <v>1036</v>
      </c>
      <c r="P234" s="770"/>
      <c r="Q234" s="768" t="s">
        <v>1023</v>
      </c>
      <c r="R234" s="770"/>
      <c r="S234" s="21"/>
      <c r="T234" s="279"/>
      <c r="U234" s="279"/>
      <c r="V234" s="21"/>
      <c r="W234" s="21"/>
      <c r="X234" s="21"/>
      <c r="Y234" s="21"/>
      <c r="Z234" s="21"/>
      <c r="AA234" s="21"/>
      <c r="AB234" s="206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</row>
    <row r="235" spans="1:58" ht="15.75">
      <c r="A235" s="851"/>
      <c r="B235" s="769"/>
      <c r="C235" s="769"/>
      <c r="D235" s="769"/>
      <c r="E235" s="770"/>
      <c r="F235" s="37"/>
      <c r="G235" s="93">
        <v>20</v>
      </c>
      <c r="H235" s="59"/>
      <c r="I235" s="69"/>
      <c r="J235" s="290"/>
      <c r="K235" s="291"/>
      <c r="L235" s="769"/>
      <c r="M235" s="770"/>
      <c r="N235" s="292">
        <v>10</v>
      </c>
      <c r="O235" s="768" t="s">
        <v>1037</v>
      </c>
      <c r="P235" s="770"/>
      <c r="Q235" s="768" t="s">
        <v>1038</v>
      </c>
      <c r="R235" s="770"/>
      <c r="S235" s="21"/>
      <c r="T235" s="279"/>
      <c r="U235" s="279"/>
      <c r="V235" s="21"/>
      <c r="W235" s="21"/>
      <c r="X235" s="21"/>
      <c r="Y235" s="21"/>
      <c r="Z235" s="21"/>
      <c r="AA235" s="21"/>
      <c r="AB235" s="206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</row>
    <row r="236" spans="1:58" ht="15.75">
      <c r="A236" s="851"/>
      <c r="B236" s="769"/>
      <c r="C236" s="769"/>
      <c r="D236" s="769"/>
      <c r="E236" s="770"/>
      <c r="F236" s="37"/>
      <c r="G236" s="93">
        <v>21</v>
      </c>
      <c r="H236" s="59"/>
      <c r="I236" s="69"/>
      <c r="J236" s="290"/>
      <c r="K236" s="291"/>
      <c r="L236" s="769"/>
      <c r="M236" s="770"/>
      <c r="N236" s="292">
        <v>11</v>
      </c>
      <c r="O236" s="768" t="s">
        <v>1030</v>
      </c>
      <c r="P236" s="770"/>
      <c r="Q236" s="768" t="s">
        <v>1039</v>
      </c>
      <c r="R236" s="770"/>
      <c r="S236" s="21"/>
      <c r="T236" s="279"/>
      <c r="U236" s="279"/>
      <c r="V236" s="21"/>
      <c r="W236" s="21"/>
      <c r="X236" s="21"/>
      <c r="Y236" s="21"/>
      <c r="Z236" s="21"/>
      <c r="AA236" s="21"/>
      <c r="AB236" s="206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</row>
    <row r="237" spans="1:58" ht="15.75">
      <c r="A237" s="851"/>
      <c r="B237" s="769"/>
      <c r="C237" s="769"/>
      <c r="D237" s="769"/>
      <c r="E237" s="770"/>
      <c r="F237" s="37"/>
      <c r="G237" s="93">
        <v>22</v>
      </c>
      <c r="H237" s="59"/>
      <c r="I237" s="69"/>
      <c r="J237" s="290"/>
      <c r="K237" s="291"/>
      <c r="L237" s="769"/>
      <c r="M237" s="770"/>
      <c r="N237" s="292">
        <v>12</v>
      </c>
      <c r="O237" s="768" t="s">
        <v>1018</v>
      </c>
      <c r="P237" s="770"/>
      <c r="Q237" s="768" t="s">
        <v>1040</v>
      </c>
      <c r="R237" s="770"/>
      <c r="S237" s="21"/>
      <c r="T237" s="279"/>
      <c r="U237" s="279"/>
      <c r="V237" s="21"/>
      <c r="W237" s="21"/>
      <c r="X237" s="21"/>
      <c r="Y237" s="21"/>
      <c r="Z237" s="21"/>
      <c r="AA237" s="21"/>
      <c r="AB237" s="206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</row>
    <row r="238" spans="1:58" ht="15.75">
      <c r="A238" s="851"/>
      <c r="B238" s="769"/>
      <c r="C238" s="769"/>
      <c r="D238" s="769"/>
      <c r="E238" s="770"/>
      <c r="F238" s="37"/>
      <c r="G238" s="93">
        <v>23</v>
      </c>
      <c r="H238" s="69"/>
      <c r="I238" s="69"/>
      <c r="J238" s="290"/>
      <c r="K238" s="291"/>
      <c r="L238" s="769"/>
      <c r="M238" s="770"/>
      <c r="N238" s="292">
        <v>13</v>
      </c>
      <c r="O238" s="768" t="s">
        <v>1041</v>
      </c>
      <c r="P238" s="770"/>
      <c r="Q238" s="768" t="s">
        <v>1024</v>
      </c>
      <c r="R238" s="770"/>
      <c r="S238" s="71"/>
      <c r="T238" s="279"/>
      <c r="U238" s="279"/>
      <c r="V238" s="21"/>
      <c r="W238" s="21"/>
      <c r="X238" s="21"/>
      <c r="Y238" s="21"/>
      <c r="Z238" s="21"/>
      <c r="AA238" s="21"/>
      <c r="AB238" s="206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</row>
    <row r="239" spans="1:58" ht="15.75">
      <c r="A239" s="851"/>
      <c r="B239" s="769"/>
      <c r="C239" s="769"/>
      <c r="D239" s="769"/>
      <c r="E239" s="770"/>
      <c r="F239" s="37"/>
      <c r="G239" s="93">
        <v>24</v>
      </c>
      <c r="H239" s="69"/>
      <c r="I239" s="69"/>
      <c r="J239" s="290"/>
      <c r="K239" s="291"/>
      <c r="L239" s="769"/>
      <c r="M239" s="770"/>
      <c r="N239" s="292">
        <v>14</v>
      </c>
      <c r="O239" s="768" t="s">
        <v>1025</v>
      </c>
      <c r="P239" s="770"/>
      <c r="Q239" s="768" t="s">
        <v>1042</v>
      </c>
      <c r="R239" s="770"/>
      <c r="S239" s="21"/>
      <c r="T239" s="21"/>
      <c r="U239" s="21"/>
      <c r="V239" s="21"/>
      <c r="W239" s="21"/>
      <c r="X239" s="21"/>
      <c r="Y239" s="21"/>
      <c r="Z239" s="21"/>
      <c r="AA239" s="21"/>
      <c r="AB239" s="206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</row>
    <row r="240" spans="1:58" ht="15.75">
      <c r="A240" s="852"/>
      <c r="B240" s="858"/>
      <c r="C240" s="858"/>
      <c r="D240" s="858"/>
      <c r="E240" s="827"/>
      <c r="F240" s="37"/>
      <c r="G240" s="93">
        <v>25</v>
      </c>
      <c r="H240" s="139"/>
      <c r="I240" s="69"/>
      <c r="J240" s="290"/>
      <c r="K240" s="291"/>
      <c r="L240" s="769"/>
      <c r="M240" s="770"/>
      <c r="N240" s="292">
        <v>15</v>
      </c>
      <c r="O240" s="768" t="s">
        <v>1043</v>
      </c>
      <c r="P240" s="770"/>
      <c r="Q240" s="768" t="s">
        <v>1044</v>
      </c>
      <c r="R240" s="770"/>
      <c r="S240" s="21"/>
      <c r="T240" s="22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</row>
    <row r="241" spans="1:58" ht="15.75">
      <c r="A241" s="37"/>
      <c r="B241" s="37"/>
      <c r="C241" s="37"/>
      <c r="D241" s="37"/>
      <c r="E241" s="37"/>
      <c r="F241" s="37"/>
      <c r="G241" s="93"/>
      <c r="H241" s="69"/>
      <c r="I241" s="69"/>
      <c r="J241" s="290"/>
      <c r="K241" s="291"/>
      <c r="L241" s="769"/>
      <c r="M241" s="770"/>
      <c r="N241" s="292">
        <v>16</v>
      </c>
      <c r="O241" s="768" t="s">
        <v>1027</v>
      </c>
      <c r="P241" s="770"/>
      <c r="Q241" s="768" t="s">
        <v>1026</v>
      </c>
      <c r="R241" s="770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</row>
    <row r="242" spans="1:58" ht="15.75">
      <c r="A242" s="37"/>
      <c r="B242" s="37"/>
      <c r="C242" s="857"/>
      <c r="D242" s="769"/>
      <c r="E242" s="56" t="s">
        <v>1045</v>
      </c>
      <c r="F242" s="37"/>
      <c r="G242" s="93"/>
      <c r="H242" s="69"/>
      <c r="I242" s="69"/>
      <c r="J242" s="290"/>
      <c r="K242" s="291"/>
      <c r="L242" s="769"/>
      <c r="M242" s="770"/>
      <c r="N242" s="254">
        <v>17</v>
      </c>
      <c r="O242" s="768" t="s">
        <v>1046</v>
      </c>
      <c r="P242" s="770"/>
      <c r="Q242" s="768" t="s">
        <v>1028</v>
      </c>
      <c r="R242" s="770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</row>
    <row r="243" spans="1:58" ht="15.75">
      <c r="A243" s="37"/>
      <c r="B243" s="37"/>
      <c r="C243" s="857"/>
      <c r="D243" s="769"/>
      <c r="E243" s="37"/>
      <c r="F243" s="37"/>
      <c r="G243" s="93"/>
      <c r="H243" s="69"/>
      <c r="I243" s="69"/>
      <c r="J243" s="290"/>
      <c r="K243" s="291"/>
      <c r="L243" s="769"/>
      <c r="M243" s="770"/>
      <c r="N243" s="254">
        <v>18</v>
      </c>
      <c r="O243" s="768" t="s">
        <v>1047</v>
      </c>
      <c r="P243" s="770"/>
      <c r="Q243" s="768" t="s">
        <v>1048</v>
      </c>
      <c r="R243" s="770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</row>
    <row r="244" spans="1:58" ht="15.75">
      <c r="A244" s="37"/>
      <c r="B244" s="37"/>
      <c r="C244" s="37"/>
      <c r="D244" s="37"/>
      <c r="E244" s="37"/>
      <c r="F244" s="37"/>
      <c r="G244" s="93"/>
      <c r="H244" s="69"/>
      <c r="I244" s="69"/>
      <c r="J244" s="290"/>
      <c r="K244" s="291"/>
      <c r="L244" s="769"/>
      <c r="M244" s="770"/>
      <c r="N244" s="254">
        <v>19</v>
      </c>
      <c r="O244" s="768" t="s">
        <v>1049</v>
      </c>
      <c r="P244" s="770"/>
      <c r="Q244" s="768"/>
      <c r="R244" s="770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</row>
    <row r="245" spans="1:58" ht="15.75">
      <c r="A245" s="37"/>
      <c r="B245" s="37"/>
      <c r="C245" s="37"/>
      <c r="D245" s="37"/>
      <c r="E245" s="37"/>
      <c r="F245" s="37"/>
      <c r="G245" s="93"/>
      <c r="H245" s="69"/>
      <c r="I245" s="69"/>
      <c r="J245" s="290"/>
      <c r="K245" s="291"/>
      <c r="L245" s="769"/>
      <c r="M245" s="770"/>
      <c r="N245" s="254">
        <v>20</v>
      </c>
      <c r="O245" s="768" t="s">
        <v>1050</v>
      </c>
      <c r="P245" s="770"/>
      <c r="Q245" s="768"/>
      <c r="R245" s="770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</row>
    <row r="246" spans="1:58" ht="15.75">
      <c r="A246" s="37"/>
      <c r="B246" s="37"/>
      <c r="C246" s="37"/>
      <c r="D246" s="37"/>
      <c r="E246" s="37"/>
      <c r="F246" s="37"/>
      <c r="G246" s="93"/>
      <c r="H246" s="69"/>
      <c r="I246" s="69"/>
      <c r="J246" s="290"/>
      <c r="K246" s="291"/>
      <c r="L246" s="769"/>
      <c r="M246" s="770"/>
      <c r="N246" s="254">
        <v>21</v>
      </c>
      <c r="O246" s="768" t="s">
        <v>1051</v>
      </c>
      <c r="P246" s="770"/>
      <c r="Q246" s="768"/>
      <c r="R246" s="770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</row>
    <row r="247" spans="1:58" ht="15.75">
      <c r="A247" s="37"/>
      <c r="B247" s="37"/>
      <c r="C247" s="37"/>
      <c r="D247" s="18"/>
      <c r="E247" s="37"/>
      <c r="F247" s="37"/>
      <c r="G247" s="93"/>
      <c r="H247" s="69"/>
      <c r="I247" s="69"/>
      <c r="J247" s="290"/>
      <c r="K247" s="291"/>
      <c r="L247" s="769"/>
      <c r="M247" s="770"/>
      <c r="N247" s="254">
        <v>22</v>
      </c>
      <c r="O247" s="768" t="s">
        <v>1052</v>
      </c>
      <c r="P247" s="770"/>
      <c r="Q247" s="768"/>
      <c r="R247" s="770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</row>
    <row r="248" spans="1:58" ht="15.75">
      <c r="A248" s="37"/>
      <c r="B248" s="37"/>
      <c r="C248" s="37"/>
      <c r="D248" s="18"/>
      <c r="E248" s="37"/>
      <c r="F248" s="37"/>
      <c r="G248" s="93"/>
      <c r="H248" s="69"/>
      <c r="I248" s="69"/>
      <c r="J248" s="290"/>
      <c r="K248" s="291"/>
      <c r="L248" s="769"/>
      <c r="M248" s="770"/>
      <c r="N248" s="254">
        <v>23</v>
      </c>
      <c r="O248" s="768" t="s">
        <v>1053</v>
      </c>
      <c r="P248" s="770"/>
      <c r="Q248" s="768"/>
      <c r="R248" s="770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</row>
    <row r="249" spans="1:58" ht="15.75">
      <c r="A249" s="37"/>
      <c r="B249" s="37"/>
      <c r="C249" s="37"/>
      <c r="D249" s="37"/>
      <c r="E249" s="37"/>
      <c r="F249" s="37"/>
      <c r="G249" s="93"/>
      <c r="H249" s="69"/>
      <c r="I249" s="69"/>
      <c r="J249" s="290"/>
      <c r="K249" s="291"/>
      <c r="L249" s="769"/>
      <c r="M249" s="770"/>
      <c r="N249" s="128"/>
      <c r="O249" s="768"/>
      <c r="P249" s="770"/>
      <c r="Q249" s="768"/>
      <c r="R249" s="770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</row>
    <row r="250" spans="1:58" ht="15.75">
      <c r="A250" s="37"/>
      <c r="B250" s="37"/>
      <c r="C250" s="37"/>
      <c r="D250" s="37"/>
      <c r="E250" s="37"/>
      <c r="F250" s="37"/>
      <c r="G250" s="119"/>
      <c r="H250" s="121"/>
      <c r="I250" s="121"/>
      <c r="J250" s="294"/>
      <c r="K250" s="295"/>
      <c r="L250" s="858"/>
      <c r="M250" s="827"/>
      <c r="N250" s="128"/>
      <c r="O250" s="826"/>
      <c r="P250" s="827"/>
      <c r="Q250" s="826"/>
      <c r="R250" s="827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</row>
    <row r="251" spans="1:58" ht="15.75">
      <c r="A251" s="37"/>
      <c r="B251" s="37"/>
      <c r="C251" s="37"/>
      <c r="D251" s="37"/>
      <c r="E251" s="37"/>
      <c r="F251" s="37"/>
      <c r="G251" s="828" t="s">
        <v>199</v>
      </c>
      <c r="H251" s="774"/>
      <c r="I251" s="76"/>
      <c r="J251" s="780">
        <f>COUNTA(K216:K250)</f>
        <v>8</v>
      </c>
      <c r="K251" s="774"/>
      <c r="L251" s="830"/>
      <c r="M251" s="774"/>
      <c r="N251" s="274"/>
      <c r="O251" s="780">
        <f>COUNTA(O226:P250)</f>
        <v>23</v>
      </c>
      <c r="P251" s="774"/>
      <c r="Q251" s="780">
        <f>COUNTA(Q226:R250)</f>
        <v>18</v>
      </c>
      <c r="R251" s="774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</row>
    <row r="252" spans="1:58" ht="15.75">
      <c r="A252" s="37"/>
      <c r="B252" s="37"/>
      <c r="C252" s="37"/>
      <c r="D252" s="37"/>
      <c r="E252" s="37"/>
      <c r="F252" s="37"/>
      <c r="G252" s="37"/>
      <c r="H252" s="21"/>
      <c r="I252" s="21"/>
      <c r="J252" s="831" t="s">
        <v>200</v>
      </c>
      <c r="K252" s="769"/>
      <c r="L252" s="86"/>
      <c r="M252" s="86"/>
      <c r="N252" s="128"/>
      <c r="O252" s="849" t="s">
        <v>169</v>
      </c>
      <c r="P252" s="783"/>
      <c r="Q252" s="849" t="s">
        <v>1012</v>
      </c>
      <c r="R252" s="783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</row>
    <row r="253" spans="1:58" ht="15.75">
      <c r="A253" s="37"/>
      <c r="B253" s="37"/>
      <c r="C253" s="37"/>
      <c r="D253" s="37"/>
      <c r="E253" s="37"/>
      <c r="F253" s="37"/>
      <c r="G253" s="37"/>
      <c r="H253" s="21"/>
      <c r="I253" s="21"/>
      <c r="J253" s="88" t="s">
        <v>931</v>
      </c>
      <c r="K253" s="206"/>
      <c r="L253" s="86"/>
      <c r="M253" s="86"/>
      <c r="N253" s="86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</row>
    <row r="254" spans="1:58" ht="15.75">
      <c r="A254" s="37"/>
      <c r="B254" s="37"/>
      <c r="C254" s="37"/>
      <c r="D254" s="37"/>
      <c r="E254" s="37"/>
      <c r="F254" s="37"/>
      <c r="G254" s="37"/>
      <c r="H254" s="21"/>
      <c r="I254" s="21"/>
      <c r="J254" s="206"/>
      <c r="K254" s="206"/>
      <c r="L254" s="86"/>
      <c r="M254" s="86"/>
      <c r="N254" s="86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</row>
    <row r="255" spans="1:58" ht="15.75">
      <c r="A255" s="37"/>
      <c r="B255" s="37"/>
      <c r="C255" s="37"/>
      <c r="D255" s="37"/>
      <c r="E255" s="37"/>
      <c r="F255" s="37"/>
      <c r="G255" s="37"/>
      <c r="H255" s="21"/>
      <c r="I255" s="21"/>
      <c r="J255" s="206"/>
      <c r="K255" s="206"/>
      <c r="L255" s="86"/>
      <c r="M255" s="86"/>
      <c r="N255" s="86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</row>
    <row r="256" spans="1:58" ht="15.75">
      <c r="A256" s="37"/>
      <c r="B256" s="37"/>
      <c r="C256" s="37"/>
      <c r="D256" s="37"/>
      <c r="E256" s="37"/>
      <c r="F256" s="37"/>
      <c r="G256" s="37"/>
      <c r="H256" s="21"/>
      <c r="I256" s="21"/>
      <c r="J256" s="206"/>
      <c r="K256" s="206"/>
      <c r="L256" s="86"/>
      <c r="M256" s="86"/>
      <c r="N256" s="86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</row>
    <row r="257" spans="1:58" ht="15.75">
      <c r="A257" s="37"/>
      <c r="B257" s="37"/>
      <c r="C257" s="37"/>
      <c r="D257" s="37"/>
      <c r="E257" s="37"/>
      <c r="F257" s="37"/>
      <c r="G257" s="37"/>
      <c r="H257" s="21"/>
      <c r="I257" s="21"/>
      <c r="J257" s="206"/>
      <c r="K257" s="206"/>
      <c r="L257" s="86"/>
      <c r="M257" s="86"/>
      <c r="N257" s="86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</row>
    <row r="258" spans="1:58" ht="15.75">
      <c r="A258" s="37"/>
      <c r="B258" s="37"/>
      <c r="C258" s="37"/>
      <c r="D258" s="37"/>
      <c r="E258" s="37"/>
      <c r="F258" s="37"/>
      <c r="G258" s="37"/>
      <c r="H258" s="21"/>
      <c r="I258" s="21"/>
      <c r="J258" s="206"/>
      <c r="K258" s="206"/>
      <c r="L258" s="86"/>
      <c r="M258" s="86"/>
      <c r="N258" s="86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</row>
    <row r="259" spans="1:58" ht="15.75">
      <c r="A259" s="37"/>
      <c r="B259" s="37"/>
      <c r="C259" s="37"/>
      <c r="D259" s="37"/>
      <c r="E259" s="37"/>
      <c r="F259" s="37"/>
      <c r="G259" s="37"/>
      <c r="H259" s="21"/>
      <c r="I259" s="21"/>
      <c r="J259" s="206"/>
      <c r="K259" s="206"/>
      <c r="L259" s="86"/>
      <c r="M259" s="86"/>
      <c r="N259" s="86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</row>
    <row r="260" spans="1:58" ht="15.75">
      <c r="A260" s="37"/>
      <c r="B260" s="37"/>
      <c r="C260" s="37"/>
      <c r="D260" s="37"/>
      <c r="E260" s="37"/>
      <c r="F260" s="37"/>
      <c r="G260" s="37"/>
      <c r="H260" s="21"/>
      <c r="I260" s="21"/>
      <c r="J260" s="206"/>
      <c r="K260" s="206"/>
      <c r="L260" s="86"/>
      <c r="M260" s="86"/>
      <c r="N260" s="86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</row>
    <row r="261" spans="1:58" ht="15.75">
      <c r="A261" s="37"/>
      <c r="B261" s="37"/>
      <c r="C261" s="37"/>
      <c r="D261" s="37"/>
      <c r="E261" s="37"/>
      <c r="F261" s="37"/>
      <c r="G261" s="37"/>
      <c r="H261" s="21"/>
      <c r="I261" s="21"/>
      <c r="J261" s="206"/>
      <c r="K261" s="206"/>
      <c r="L261" s="86"/>
      <c r="M261" s="86"/>
      <c r="N261" s="86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</row>
    <row r="262" spans="1:58" ht="15.75">
      <c r="A262" s="37"/>
      <c r="B262" s="37"/>
      <c r="C262" s="37"/>
      <c r="D262" s="37"/>
      <c r="E262" s="37"/>
      <c r="F262" s="37"/>
      <c r="G262" s="37"/>
      <c r="H262" s="21"/>
      <c r="I262" s="21"/>
      <c r="J262" s="206"/>
      <c r="K262" s="206"/>
      <c r="L262" s="86"/>
      <c r="M262" s="86"/>
      <c r="N262" s="86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</row>
    <row r="263" spans="1:58" ht="15.75">
      <c r="A263" s="37"/>
      <c r="B263" s="37"/>
      <c r="C263" s="37"/>
      <c r="D263" s="37"/>
      <c r="E263" s="37"/>
      <c r="F263" s="37"/>
      <c r="G263" s="37"/>
      <c r="H263" s="21"/>
      <c r="I263" s="21"/>
      <c r="J263" s="206"/>
      <c r="K263" s="206"/>
      <c r="L263" s="86"/>
      <c r="M263" s="86"/>
      <c r="N263" s="86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</row>
    <row r="264" spans="1:58" ht="15.75">
      <c r="A264" s="37"/>
      <c r="B264" s="37"/>
      <c r="C264" s="37"/>
      <c r="D264" s="37"/>
      <c r="E264" s="37"/>
      <c r="F264" s="37"/>
      <c r="G264" s="37"/>
      <c r="H264" s="21"/>
      <c r="I264" s="21"/>
      <c r="J264" s="206"/>
      <c r="K264" s="206"/>
      <c r="L264" s="86"/>
      <c r="M264" s="86"/>
      <c r="N264" s="86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</row>
    <row r="265" spans="1:58" ht="15.75">
      <c r="A265" s="37"/>
      <c r="B265" s="37"/>
      <c r="C265" s="37"/>
      <c r="D265" s="37"/>
      <c r="E265" s="37"/>
      <c r="F265" s="37"/>
      <c r="G265" s="37"/>
      <c r="H265" s="21"/>
      <c r="I265" s="21"/>
      <c r="J265" s="206"/>
      <c r="K265" s="206"/>
      <c r="L265" s="86"/>
      <c r="M265" s="86"/>
      <c r="N265" s="86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</row>
    <row r="266" spans="1:58" ht="15.75">
      <c r="A266" s="37"/>
      <c r="B266" s="37"/>
      <c r="C266" s="37"/>
      <c r="D266" s="37"/>
      <c r="E266" s="37"/>
      <c r="F266" s="37"/>
      <c r="G266" s="37"/>
      <c r="H266" s="21"/>
      <c r="I266" s="21"/>
      <c r="J266" s="206"/>
      <c r="K266" s="206"/>
      <c r="L266" s="86"/>
      <c r="M266" s="86"/>
      <c r="N266" s="86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</row>
    <row r="267" spans="1:58" ht="15.75">
      <c r="A267" s="37"/>
      <c r="B267" s="37"/>
      <c r="C267" s="37"/>
      <c r="D267" s="37"/>
      <c r="E267" s="37"/>
      <c r="F267" s="37"/>
      <c r="G267" s="37"/>
      <c r="H267" s="21"/>
      <c r="I267" s="21"/>
      <c r="J267" s="206"/>
      <c r="K267" s="206"/>
      <c r="L267" s="86"/>
      <c r="M267" s="86"/>
      <c r="N267" s="86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</row>
    <row r="268" spans="1:58" ht="15.75">
      <c r="A268" s="37"/>
      <c r="B268" s="37"/>
      <c r="C268" s="37"/>
      <c r="D268" s="37"/>
      <c r="E268" s="37"/>
      <c r="F268" s="37"/>
      <c r="G268" s="37"/>
      <c r="H268" s="21"/>
      <c r="I268" s="21"/>
      <c r="J268" s="206"/>
      <c r="K268" s="206"/>
      <c r="L268" s="86"/>
      <c r="M268" s="86"/>
      <c r="N268" s="86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</row>
    <row r="269" spans="1:58" ht="15.75">
      <c r="A269" s="37"/>
      <c r="B269" s="37"/>
      <c r="C269" s="37"/>
      <c r="D269" s="37"/>
      <c r="E269" s="37"/>
      <c r="F269" s="37"/>
      <c r="G269" s="37"/>
      <c r="H269" s="21"/>
      <c r="I269" s="21"/>
      <c r="J269" s="206"/>
      <c r="K269" s="206"/>
      <c r="L269" s="86"/>
      <c r="M269" s="86"/>
      <c r="N269" s="86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</row>
    <row r="270" spans="1:58" ht="15.75">
      <c r="A270" s="37"/>
      <c r="B270" s="37"/>
      <c r="C270" s="37"/>
      <c r="D270" s="37"/>
      <c r="E270" s="37"/>
      <c r="F270" s="37"/>
      <c r="G270" s="37"/>
      <c r="H270" s="21"/>
      <c r="I270" s="21"/>
      <c r="J270" s="206"/>
      <c r="K270" s="206"/>
      <c r="L270" s="86"/>
      <c r="M270" s="86"/>
      <c r="N270" s="86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</row>
    <row r="271" spans="1:58" ht="15.75">
      <c r="A271" s="37"/>
      <c r="B271" s="37"/>
      <c r="C271" s="37"/>
      <c r="D271" s="37"/>
      <c r="E271" s="37"/>
      <c r="F271" s="37"/>
      <c r="G271" s="37"/>
      <c r="H271" s="21"/>
      <c r="I271" s="21"/>
      <c r="J271" s="206"/>
      <c r="K271" s="206"/>
      <c r="L271" s="86"/>
      <c r="M271" s="86"/>
      <c r="N271" s="86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</row>
    <row r="272" spans="1:58" ht="15.75">
      <c r="A272" s="37"/>
      <c r="B272" s="37"/>
      <c r="C272" s="37"/>
      <c r="D272" s="37"/>
      <c r="E272" s="37"/>
      <c r="F272" s="37"/>
      <c r="G272" s="37"/>
      <c r="H272" s="21"/>
      <c r="I272" s="21"/>
      <c r="J272" s="206"/>
      <c r="K272" s="206"/>
      <c r="L272" s="86"/>
      <c r="M272" s="86"/>
      <c r="N272" s="86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</row>
    <row r="273" spans="1:58" ht="15.75">
      <c r="A273" s="37"/>
      <c r="B273" s="37"/>
      <c r="C273" s="37"/>
      <c r="D273" s="37"/>
      <c r="E273" s="37"/>
      <c r="F273" s="37"/>
      <c r="G273" s="37"/>
      <c r="H273" s="21"/>
      <c r="I273" s="21"/>
      <c r="J273" s="206"/>
      <c r="K273" s="206"/>
      <c r="L273" s="86"/>
      <c r="M273" s="86"/>
      <c r="N273" s="86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</row>
    <row r="274" spans="1:58" ht="15.75">
      <c r="A274" s="37"/>
      <c r="B274" s="37"/>
      <c r="C274" s="37"/>
      <c r="D274" s="37"/>
      <c r="E274" s="37"/>
      <c r="F274" s="37"/>
      <c r="G274" s="37"/>
      <c r="H274" s="21"/>
      <c r="I274" s="21"/>
      <c r="J274" s="206"/>
      <c r="K274" s="206"/>
      <c r="L274" s="86"/>
      <c r="M274" s="86"/>
      <c r="N274" s="86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</row>
    <row r="275" spans="1:58" ht="15.75">
      <c r="A275" s="37"/>
      <c r="B275" s="37"/>
      <c r="C275" s="37"/>
      <c r="D275" s="37"/>
      <c r="E275" s="37"/>
      <c r="F275" s="37"/>
      <c r="G275" s="37"/>
      <c r="H275" s="21"/>
      <c r="I275" s="21"/>
      <c r="J275" s="206"/>
      <c r="K275" s="206"/>
      <c r="L275" s="86"/>
      <c r="M275" s="86"/>
      <c r="N275" s="86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</row>
    <row r="276" spans="1:58" ht="15.75">
      <c r="A276" s="37"/>
      <c r="B276" s="37"/>
      <c r="C276" s="37"/>
      <c r="D276" s="37"/>
      <c r="E276" s="37"/>
      <c r="F276" s="37"/>
      <c r="G276" s="37"/>
      <c r="H276" s="21"/>
      <c r="I276" s="21"/>
      <c r="J276" s="206"/>
      <c r="K276" s="206"/>
      <c r="L276" s="86"/>
      <c r="M276" s="86"/>
      <c r="N276" s="86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</row>
    <row r="277" spans="1:58" ht="15.75">
      <c r="A277" s="37"/>
      <c r="B277" s="37"/>
      <c r="C277" s="37"/>
      <c r="D277" s="37"/>
      <c r="E277" s="37"/>
      <c r="F277" s="37"/>
      <c r="G277" s="37"/>
      <c r="H277" s="21"/>
      <c r="I277" s="21"/>
      <c r="J277" s="206"/>
      <c r="K277" s="206"/>
      <c r="L277" s="86"/>
      <c r="M277" s="86"/>
      <c r="N277" s="86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</row>
    <row r="278" spans="1:58" ht="15.75">
      <c r="A278" s="37"/>
      <c r="B278" s="37"/>
      <c r="C278" s="37"/>
      <c r="D278" s="37"/>
      <c r="E278" s="37"/>
      <c r="F278" s="37"/>
      <c r="G278" s="37"/>
      <c r="H278" s="21"/>
      <c r="I278" s="21"/>
      <c r="J278" s="206"/>
      <c r="K278" s="206"/>
      <c r="L278" s="86"/>
      <c r="M278" s="86"/>
      <c r="N278" s="86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</row>
    <row r="279" spans="1:58" ht="15.75">
      <c r="A279" s="37"/>
      <c r="B279" s="37"/>
      <c r="C279" s="37"/>
      <c r="D279" s="37"/>
      <c r="E279" s="37"/>
      <c r="F279" s="37"/>
      <c r="G279" s="37"/>
      <c r="H279" s="21"/>
      <c r="I279" s="21"/>
      <c r="J279" s="206"/>
      <c r="K279" s="206"/>
      <c r="L279" s="86"/>
      <c r="M279" s="86"/>
      <c r="N279" s="86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</row>
    <row r="280" spans="1:58" ht="15.75">
      <c r="A280" s="37"/>
      <c r="B280" s="37"/>
      <c r="C280" s="37"/>
      <c r="D280" s="37"/>
      <c r="E280" s="37"/>
      <c r="F280" s="37"/>
      <c r="G280" s="37"/>
      <c r="H280" s="21"/>
      <c r="I280" s="21"/>
      <c r="J280" s="206"/>
      <c r="K280" s="206"/>
      <c r="L280" s="86"/>
      <c r="M280" s="86"/>
      <c r="N280" s="86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</row>
    <row r="281" spans="1:58" ht="15.75">
      <c r="A281" s="37"/>
      <c r="B281" s="37"/>
      <c r="C281" s="37"/>
      <c r="D281" s="37"/>
      <c r="E281" s="37"/>
      <c r="F281" s="37"/>
      <c r="G281" s="37"/>
      <c r="H281" s="21"/>
      <c r="I281" s="21"/>
      <c r="J281" s="206"/>
      <c r="K281" s="206"/>
      <c r="L281" s="86"/>
      <c r="M281" s="86"/>
      <c r="N281" s="86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</row>
    <row r="282" spans="1:58" ht="15.75">
      <c r="A282" s="37"/>
      <c r="B282" s="37"/>
      <c r="C282" s="37"/>
      <c r="D282" s="37"/>
      <c r="E282" s="37"/>
      <c r="F282" s="37"/>
      <c r="G282" s="37"/>
      <c r="H282" s="21"/>
      <c r="I282" s="21"/>
      <c r="J282" s="206"/>
      <c r="K282" s="206"/>
      <c r="L282" s="86"/>
      <c r="M282" s="86"/>
      <c r="N282" s="86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</row>
    <row r="283" spans="1:58" ht="15.75">
      <c r="A283" s="37"/>
      <c r="B283" s="37"/>
      <c r="C283" s="37"/>
      <c r="D283" s="37"/>
      <c r="E283" s="37"/>
      <c r="F283" s="37"/>
      <c r="G283" s="37"/>
      <c r="H283" s="21"/>
      <c r="I283" s="21"/>
      <c r="J283" s="206"/>
      <c r="K283" s="206"/>
      <c r="L283" s="86"/>
      <c r="M283" s="86"/>
      <c r="N283" s="86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</row>
    <row r="284" spans="1:58" ht="15.75">
      <c r="A284" s="37"/>
      <c r="B284" s="37"/>
      <c r="C284" s="37"/>
      <c r="D284" s="37"/>
      <c r="E284" s="37"/>
      <c r="F284" s="37"/>
      <c r="G284" s="37"/>
      <c r="H284" s="21"/>
      <c r="I284" s="21"/>
      <c r="J284" s="206"/>
      <c r="K284" s="206"/>
      <c r="L284" s="86"/>
      <c r="M284" s="86"/>
      <c r="N284" s="86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</row>
    <row r="285" spans="1:58" ht="15.75">
      <c r="A285" s="37"/>
      <c r="B285" s="37"/>
      <c r="C285" s="37"/>
      <c r="D285" s="37"/>
      <c r="E285" s="37"/>
      <c r="F285" s="37"/>
      <c r="G285" s="37"/>
      <c r="H285" s="21"/>
      <c r="I285" s="21"/>
      <c r="J285" s="206"/>
      <c r="K285" s="206"/>
      <c r="L285" s="86"/>
      <c r="M285" s="86"/>
      <c r="N285" s="86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</row>
    <row r="286" spans="1:58" ht="15.75">
      <c r="A286" s="37"/>
      <c r="B286" s="37"/>
      <c r="C286" s="37"/>
      <c r="D286" s="37"/>
      <c r="E286" s="37"/>
      <c r="F286" s="37"/>
      <c r="G286" s="37"/>
      <c r="H286" s="21"/>
      <c r="I286" s="21"/>
      <c r="J286" s="206"/>
      <c r="K286" s="206"/>
      <c r="L286" s="86"/>
      <c r="M286" s="86"/>
      <c r="N286" s="86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</row>
    <row r="287" spans="1:58" ht="15.75">
      <c r="A287" s="37"/>
      <c r="B287" s="37"/>
      <c r="C287" s="37"/>
      <c r="D287" s="37"/>
      <c r="E287" s="37"/>
      <c r="F287" s="37"/>
      <c r="G287" s="37"/>
      <c r="H287" s="21"/>
      <c r="I287" s="21"/>
      <c r="J287" s="206"/>
      <c r="K287" s="206"/>
      <c r="L287" s="86"/>
      <c r="M287" s="86"/>
      <c r="N287" s="86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</row>
    <row r="288" spans="1:58" ht="15.75">
      <c r="A288" s="37"/>
      <c r="B288" s="37"/>
      <c r="C288" s="37"/>
      <c r="D288" s="37"/>
      <c r="E288" s="37"/>
      <c r="F288" s="37"/>
      <c r="G288" s="37"/>
      <c r="H288" s="21"/>
      <c r="I288" s="21"/>
      <c r="J288" s="206"/>
      <c r="K288" s="206"/>
      <c r="L288" s="86"/>
      <c r="M288" s="86"/>
      <c r="N288" s="86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</row>
    <row r="289" spans="1:58" ht="15.75">
      <c r="A289" s="37"/>
      <c r="B289" s="37"/>
      <c r="C289" s="37"/>
      <c r="D289" s="37"/>
      <c r="E289" s="37"/>
      <c r="F289" s="37"/>
      <c r="G289" s="37"/>
      <c r="H289" s="21"/>
      <c r="I289" s="21"/>
      <c r="J289" s="206"/>
      <c r="K289" s="206"/>
      <c r="L289" s="86"/>
      <c r="M289" s="86"/>
      <c r="N289" s="86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</row>
    <row r="290" spans="1:58" ht="15.75">
      <c r="A290" s="37"/>
      <c r="B290" s="37"/>
      <c r="C290" s="37"/>
      <c r="D290" s="37"/>
      <c r="E290" s="37"/>
      <c r="F290" s="37"/>
      <c r="G290" s="37"/>
      <c r="H290" s="21"/>
      <c r="I290" s="21"/>
      <c r="J290" s="206"/>
      <c r="K290" s="206"/>
      <c r="L290" s="86"/>
      <c r="M290" s="86"/>
      <c r="N290" s="86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</row>
    <row r="291" spans="1:58" ht="15.75">
      <c r="A291" s="37"/>
      <c r="B291" s="37"/>
      <c r="C291" s="37"/>
      <c r="D291" s="37"/>
      <c r="E291" s="37"/>
      <c r="F291" s="37"/>
      <c r="G291" s="37"/>
      <c r="H291" s="21"/>
      <c r="I291" s="21"/>
      <c r="J291" s="206"/>
      <c r="K291" s="206"/>
      <c r="L291" s="86"/>
      <c r="M291" s="86"/>
      <c r="N291" s="86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</row>
    <row r="292" spans="1:58" ht="15.75">
      <c r="A292" s="37"/>
      <c r="B292" s="37"/>
      <c r="C292" s="37"/>
      <c r="D292" s="37"/>
      <c r="E292" s="37"/>
      <c r="F292" s="37"/>
      <c r="G292" s="37"/>
      <c r="H292" s="21"/>
      <c r="I292" s="21"/>
      <c r="J292" s="206"/>
      <c r="K292" s="206"/>
      <c r="L292" s="86"/>
      <c r="M292" s="86"/>
      <c r="N292" s="86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</row>
    <row r="293" spans="1:58" ht="15.75">
      <c r="A293" s="37"/>
      <c r="B293" s="37"/>
      <c r="C293" s="37"/>
      <c r="D293" s="37"/>
      <c r="E293" s="37"/>
      <c r="F293" s="37"/>
      <c r="G293" s="37"/>
      <c r="H293" s="21"/>
      <c r="I293" s="21"/>
      <c r="J293" s="206"/>
      <c r="K293" s="206"/>
      <c r="L293" s="86"/>
      <c r="M293" s="86"/>
      <c r="N293" s="86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</row>
    <row r="294" spans="1:58" ht="15.75">
      <c r="A294" s="37"/>
      <c r="B294" s="37"/>
      <c r="C294" s="37"/>
      <c r="D294" s="37"/>
      <c r="E294" s="37"/>
      <c r="F294" s="37"/>
      <c r="G294" s="37"/>
      <c r="H294" s="21"/>
      <c r="I294" s="21"/>
      <c r="J294" s="206"/>
      <c r="K294" s="206"/>
      <c r="L294" s="86"/>
      <c r="M294" s="86"/>
      <c r="N294" s="86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</row>
    <row r="295" spans="1:58" ht="15.75">
      <c r="A295" s="37"/>
      <c r="B295" s="37"/>
      <c r="C295" s="37"/>
      <c r="D295" s="37"/>
      <c r="E295" s="37"/>
      <c r="F295" s="37"/>
      <c r="G295" s="37"/>
      <c r="H295" s="21"/>
      <c r="I295" s="21"/>
      <c r="J295" s="206"/>
      <c r="K295" s="206"/>
      <c r="L295" s="86"/>
      <c r="M295" s="86"/>
      <c r="N295" s="86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</row>
    <row r="296" spans="1:58" ht="15.75">
      <c r="A296" s="37"/>
      <c r="B296" s="37"/>
      <c r="C296" s="37"/>
      <c r="D296" s="37"/>
      <c r="E296" s="37"/>
      <c r="F296" s="37"/>
      <c r="G296" s="37"/>
      <c r="H296" s="21"/>
      <c r="I296" s="21"/>
      <c r="J296" s="206"/>
      <c r="K296" s="206"/>
      <c r="L296" s="86"/>
      <c r="M296" s="86"/>
      <c r="N296" s="86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</row>
    <row r="297" spans="1:58" ht="15.75">
      <c r="A297" s="37"/>
      <c r="B297" s="37"/>
      <c r="C297" s="37"/>
      <c r="D297" s="37"/>
      <c r="E297" s="37"/>
      <c r="F297" s="37"/>
      <c r="G297" s="37"/>
      <c r="H297" s="21"/>
      <c r="I297" s="21"/>
      <c r="J297" s="206"/>
      <c r="K297" s="206"/>
      <c r="L297" s="86"/>
      <c r="M297" s="86"/>
      <c r="N297" s="86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</row>
    <row r="298" spans="1:58" ht="15.75">
      <c r="A298" s="37"/>
      <c r="B298" s="37"/>
      <c r="C298" s="37"/>
      <c r="D298" s="37"/>
      <c r="E298" s="37"/>
      <c r="F298" s="37"/>
      <c r="G298" s="37"/>
      <c r="H298" s="21"/>
      <c r="I298" s="21"/>
      <c r="J298" s="206"/>
      <c r="K298" s="206"/>
      <c r="L298" s="86"/>
      <c r="M298" s="86"/>
      <c r="N298" s="86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</row>
    <row r="299" spans="1:58" ht="15.75">
      <c r="A299" s="37"/>
      <c r="B299" s="37"/>
      <c r="C299" s="37"/>
      <c r="D299" s="37"/>
      <c r="E299" s="37"/>
      <c r="F299" s="37"/>
      <c r="G299" s="37"/>
      <c r="H299" s="21"/>
      <c r="I299" s="21"/>
      <c r="J299" s="206"/>
      <c r="K299" s="206"/>
      <c r="L299" s="86"/>
      <c r="M299" s="86"/>
      <c r="N299" s="86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</row>
    <row r="300" spans="1:58" ht="15.75">
      <c r="A300" s="37"/>
      <c r="B300" s="37"/>
      <c r="C300" s="37"/>
      <c r="D300" s="37"/>
      <c r="E300" s="37"/>
      <c r="F300" s="37"/>
      <c r="G300" s="37"/>
      <c r="H300" s="21"/>
      <c r="I300" s="21"/>
      <c r="J300" s="206"/>
      <c r="K300" s="206"/>
      <c r="L300" s="86"/>
      <c r="M300" s="86"/>
      <c r="N300" s="86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</row>
    <row r="301" spans="1:58" ht="15.75">
      <c r="A301" s="37"/>
      <c r="B301" s="37"/>
      <c r="C301" s="37"/>
      <c r="D301" s="37"/>
      <c r="E301" s="37"/>
      <c r="F301" s="37"/>
      <c r="G301" s="37"/>
      <c r="H301" s="21"/>
      <c r="I301" s="21"/>
      <c r="J301" s="206"/>
      <c r="K301" s="206"/>
      <c r="L301" s="86"/>
      <c r="M301" s="86"/>
      <c r="N301" s="86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</row>
    <row r="302" spans="1:58" ht="15.75">
      <c r="A302" s="37"/>
      <c r="B302" s="37"/>
      <c r="C302" s="37"/>
      <c r="D302" s="37"/>
      <c r="E302" s="37"/>
      <c r="F302" s="37"/>
      <c r="G302" s="37"/>
      <c r="H302" s="21"/>
      <c r="I302" s="21"/>
      <c r="J302" s="206"/>
      <c r="K302" s="206"/>
      <c r="L302" s="86"/>
      <c r="M302" s="86"/>
      <c r="N302" s="86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</row>
    <row r="303" spans="1:58" ht="15.75">
      <c r="A303" s="37"/>
      <c r="B303" s="37"/>
      <c r="C303" s="37"/>
      <c r="D303" s="37"/>
      <c r="E303" s="37"/>
      <c r="F303" s="37"/>
      <c r="G303" s="37"/>
      <c r="H303" s="21"/>
      <c r="I303" s="21"/>
      <c r="J303" s="206"/>
      <c r="K303" s="206"/>
      <c r="L303" s="86"/>
      <c r="M303" s="86"/>
      <c r="N303" s="86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</row>
    <row r="304" spans="1:58" ht="15.75">
      <c r="A304" s="37"/>
      <c r="B304" s="37"/>
      <c r="C304" s="37"/>
      <c r="D304" s="37"/>
      <c r="E304" s="37"/>
      <c r="F304" s="37"/>
      <c r="G304" s="37"/>
      <c r="H304" s="21"/>
      <c r="I304" s="21"/>
      <c r="J304" s="206"/>
      <c r="K304" s="206"/>
      <c r="L304" s="86"/>
      <c r="M304" s="86"/>
      <c r="N304" s="86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</row>
    <row r="305" spans="1:58" ht="15.75">
      <c r="A305" s="37"/>
      <c r="B305" s="37"/>
      <c r="C305" s="37"/>
      <c r="D305" s="37"/>
      <c r="E305" s="37"/>
      <c r="F305" s="37"/>
      <c r="G305" s="37"/>
      <c r="H305" s="21"/>
      <c r="I305" s="21"/>
      <c r="J305" s="206"/>
      <c r="K305" s="206"/>
      <c r="L305" s="86"/>
      <c r="M305" s="86"/>
      <c r="N305" s="86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</row>
    <row r="306" spans="1:58" ht="15.75">
      <c r="A306" s="37"/>
      <c r="B306" s="37"/>
      <c r="C306" s="37"/>
      <c r="D306" s="37"/>
      <c r="E306" s="37"/>
      <c r="F306" s="37"/>
      <c r="G306" s="37"/>
      <c r="H306" s="21"/>
      <c r="I306" s="21"/>
      <c r="J306" s="206"/>
      <c r="K306" s="206"/>
      <c r="L306" s="86"/>
      <c r="M306" s="86"/>
      <c r="N306" s="86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</row>
    <row r="307" spans="1:58" ht="15.75">
      <c r="A307" s="37"/>
      <c r="B307" s="37"/>
      <c r="C307" s="37"/>
      <c r="D307" s="37"/>
      <c r="E307" s="37"/>
      <c r="F307" s="37"/>
      <c r="G307" s="37"/>
      <c r="H307" s="21"/>
      <c r="I307" s="21"/>
      <c r="J307" s="206"/>
      <c r="K307" s="206"/>
      <c r="L307" s="86"/>
      <c r="M307" s="86"/>
      <c r="N307" s="86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</row>
    <row r="308" spans="1:58" ht="15.75">
      <c r="A308" s="37"/>
      <c r="B308" s="37"/>
      <c r="C308" s="37"/>
      <c r="D308" s="37"/>
      <c r="E308" s="37"/>
      <c r="F308" s="37"/>
      <c r="G308" s="37"/>
      <c r="H308" s="21"/>
      <c r="I308" s="21"/>
      <c r="J308" s="206"/>
      <c r="K308" s="206"/>
      <c r="L308" s="86"/>
      <c r="M308" s="86"/>
      <c r="N308" s="86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</row>
    <row r="309" spans="1:58" ht="15.75">
      <c r="A309" s="37"/>
      <c r="B309" s="37"/>
      <c r="C309" s="37"/>
      <c r="D309" s="37"/>
      <c r="E309" s="37"/>
      <c r="F309" s="37"/>
      <c r="G309" s="37"/>
      <c r="H309" s="21"/>
      <c r="I309" s="21"/>
      <c r="J309" s="206"/>
      <c r="K309" s="206"/>
      <c r="L309" s="86"/>
      <c r="M309" s="86"/>
      <c r="N309" s="86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</row>
    <row r="310" spans="1:58" ht="15.75">
      <c r="A310" s="37"/>
      <c r="B310" s="37"/>
      <c r="C310" s="37"/>
      <c r="D310" s="37"/>
      <c r="E310" s="37"/>
      <c r="F310" s="37"/>
      <c r="G310" s="37"/>
      <c r="H310" s="21"/>
      <c r="I310" s="21"/>
      <c r="J310" s="206"/>
      <c r="K310" s="206"/>
      <c r="L310" s="86"/>
      <c r="M310" s="86"/>
      <c r="N310" s="86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</row>
    <row r="311" spans="1:58" ht="15.75">
      <c r="A311" s="37"/>
      <c r="B311" s="37"/>
      <c r="C311" s="37"/>
      <c r="D311" s="37"/>
      <c r="E311" s="37"/>
      <c r="F311" s="37"/>
      <c r="G311" s="37"/>
      <c r="H311" s="21"/>
      <c r="I311" s="21"/>
      <c r="J311" s="206"/>
      <c r="K311" s="206"/>
      <c r="L311" s="86"/>
      <c r="M311" s="86"/>
      <c r="N311" s="86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</row>
    <row r="312" spans="1:58" ht="15.75">
      <c r="A312" s="37"/>
      <c r="B312" s="37"/>
      <c r="C312" s="37"/>
      <c r="D312" s="37"/>
      <c r="E312" s="37"/>
      <c r="F312" s="37"/>
      <c r="G312" s="37"/>
      <c r="H312" s="21"/>
      <c r="I312" s="21"/>
      <c r="J312" s="206"/>
      <c r="K312" s="206"/>
      <c r="L312" s="86"/>
      <c r="M312" s="86"/>
      <c r="N312" s="86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</row>
    <row r="313" spans="1:58" ht="15.75">
      <c r="A313" s="37"/>
      <c r="B313" s="37"/>
      <c r="C313" s="37"/>
      <c r="D313" s="37"/>
      <c r="E313" s="37"/>
      <c r="F313" s="37"/>
      <c r="G313" s="37"/>
      <c r="H313" s="21"/>
      <c r="I313" s="21"/>
      <c r="J313" s="206"/>
      <c r="K313" s="206"/>
      <c r="L313" s="86"/>
      <c r="M313" s="86"/>
      <c r="N313" s="86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</row>
    <row r="314" spans="1:58" ht="15.75">
      <c r="A314" s="37"/>
      <c r="B314" s="37"/>
      <c r="C314" s="37"/>
      <c r="D314" s="37"/>
      <c r="E314" s="37"/>
      <c r="F314" s="37"/>
      <c r="G314" s="37"/>
      <c r="H314" s="21"/>
      <c r="I314" s="21"/>
      <c r="J314" s="206"/>
      <c r="K314" s="206"/>
      <c r="L314" s="86"/>
      <c r="M314" s="86"/>
      <c r="N314" s="86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</row>
    <row r="315" spans="1:58" ht="15.75">
      <c r="A315" s="37"/>
      <c r="B315" s="37"/>
      <c r="C315" s="37"/>
      <c r="D315" s="37"/>
      <c r="E315" s="37"/>
      <c r="F315" s="37"/>
      <c r="G315" s="37"/>
      <c r="H315" s="21"/>
      <c r="I315" s="21"/>
      <c r="J315" s="206"/>
      <c r="K315" s="206"/>
      <c r="L315" s="86"/>
      <c r="M315" s="86"/>
      <c r="N315" s="86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</row>
    <row r="316" spans="1:58" ht="15.75">
      <c r="A316" s="37"/>
      <c r="B316" s="37"/>
      <c r="C316" s="37"/>
      <c r="D316" s="37"/>
      <c r="E316" s="37"/>
      <c r="F316" s="37"/>
      <c r="G316" s="37"/>
      <c r="H316" s="21"/>
      <c r="I316" s="21"/>
      <c r="J316" s="206"/>
      <c r="K316" s="206"/>
      <c r="L316" s="86"/>
      <c r="M316" s="86"/>
      <c r="N316" s="86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</row>
    <row r="317" spans="1:58" ht="15.75">
      <c r="A317" s="37"/>
      <c r="B317" s="37"/>
      <c r="C317" s="37"/>
      <c r="D317" s="37"/>
      <c r="E317" s="37"/>
      <c r="F317" s="37"/>
      <c r="G317" s="37"/>
      <c r="H317" s="21"/>
      <c r="I317" s="21"/>
      <c r="J317" s="206"/>
      <c r="K317" s="206"/>
      <c r="L317" s="86"/>
      <c r="M317" s="86"/>
      <c r="N317" s="86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</row>
    <row r="318" spans="1:58" ht="15.75">
      <c r="A318" s="37"/>
      <c r="B318" s="37"/>
      <c r="C318" s="37"/>
      <c r="D318" s="37"/>
      <c r="E318" s="37"/>
      <c r="F318" s="37"/>
      <c r="G318" s="37"/>
      <c r="H318" s="21"/>
      <c r="I318" s="21"/>
      <c r="J318" s="206"/>
      <c r="K318" s="206"/>
      <c r="L318" s="86"/>
      <c r="M318" s="86"/>
      <c r="N318" s="86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</row>
    <row r="319" spans="1:58" ht="15.75">
      <c r="A319" s="37"/>
      <c r="B319" s="37"/>
      <c r="C319" s="37"/>
      <c r="D319" s="37"/>
      <c r="E319" s="37"/>
      <c r="F319" s="37"/>
      <c r="G319" s="37"/>
      <c r="H319" s="21"/>
      <c r="I319" s="21"/>
      <c r="J319" s="206"/>
      <c r="K319" s="206"/>
      <c r="L319" s="86"/>
      <c r="M319" s="86"/>
      <c r="N319" s="86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</row>
    <row r="320" spans="1:58" ht="15.75">
      <c r="A320" s="37"/>
      <c r="B320" s="37"/>
      <c r="C320" s="37"/>
      <c r="D320" s="37"/>
      <c r="E320" s="37"/>
      <c r="F320" s="37"/>
      <c r="G320" s="37"/>
      <c r="H320" s="21"/>
      <c r="I320" s="21"/>
      <c r="J320" s="206"/>
      <c r="K320" s="206"/>
      <c r="L320" s="86"/>
      <c r="M320" s="86"/>
      <c r="N320" s="86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</row>
    <row r="321" spans="1:58" ht="15.75">
      <c r="A321" s="37"/>
      <c r="B321" s="37"/>
      <c r="C321" s="37"/>
      <c r="D321" s="37"/>
      <c r="E321" s="37"/>
      <c r="F321" s="37"/>
      <c r="G321" s="37"/>
      <c r="H321" s="21"/>
      <c r="I321" s="21"/>
      <c r="J321" s="206"/>
      <c r="K321" s="206"/>
      <c r="L321" s="86"/>
      <c r="M321" s="86"/>
      <c r="N321" s="86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</row>
    <row r="322" spans="1:58" ht="15.75">
      <c r="A322" s="37"/>
      <c r="B322" s="37"/>
      <c r="C322" s="37"/>
      <c r="D322" s="37"/>
      <c r="E322" s="37"/>
      <c r="F322" s="37"/>
      <c r="G322" s="37"/>
      <c r="H322" s="21"/>
      <c r="I322" s="21"/>
      <c r="J322" s="206"/>
      <c r="K322" s="206"/>
      <c r="L322" s="86"/>
      <c r="M322" s="86"/>
      <c r="N322" s="86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</row>
    <row r="323" spans="1:58" ht="15.75">
      <c r="A323" s="37"/>
      <c r="B323" s="37"/>
      <c r="C323" s="37"/>
      <c r="D323" s="37"/>
      <c r="E323" s="37"/>
      <c r="F323" s="37"/>
      <c r="G323" s="37"/>
      <c r="H323" s="21"/>
      <c r="I323" s="21"/>
      <c r="J323" s="206"/>
      <c r="K323" s="206"/>
      <c r="L323" s="86"/>
      <c r="M323" s="86"/>
      <c r="N323" s="86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</row>
    <row r="324" spans="1:58" ht="15.75">
      <c r="A324" s="37"/>
      <c r="B324" s="37"/>
      <c r="C324" s="37"/>
      <c r="D324" s="37"/>
      <c r="E324" s="37"/>
      <c r="F324" s="37"/>
      <c r="G324" s="37"/>
      <c r="H324" s="21"/>
      <c r="I324" s="21"/>
      <c r="J324" s="206"/>
      <c r="K324" s="206"/>
      <c r="L324" s="86"/>
      <c r="M324" s="86"/>
      <c r="N324" s="86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</row>
    <row r="325" spans="1:58" ht="15.75">
      <c r="A325" s="37"/>
      <c r="B325" s="37"/>
      <c r="C325" s="37"/>
      <c r="D325" s="37"/>
      <c r="E325" s="37"/>
      <c r="F325" s="37"/>
      <c r="G325" s="37"/>
      <c r="H325" s="21"/>
      <c r="I325" s="21"/>
      <c r="J325" s="206"/>
      <c r="K325" s="206"/>
      <c r="L325" s="86"/>
      <c r="M325" s="86"/>
      <c r="N325" s="86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</row>
    <row r="326" spans="1:58" ht="15.75">
      <c r="A326" s="37"/>
      <c r="B326" s="37"/>
      <c r="C326" s="37"/>
      <c r="D326" s="37"/>
      <c r="E326" s="37"/>
      <c r="F326" s="37"/>
      <c r="G326" s="37"/>
      <c r="H326" s="21"/>
      <c r="I326" s="21"/>
      <c r="J326" s="206"/>
      <c r="K326" s="206"/>
      <c r="L326" s="86"/>
      <c r="M326" s="86"/>
      <c r="N326" s="86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</row>
    <row r="327" spans="1:58" ht="15.75">
      <c r="A327" s="37"/>
      <c r="B327" s="37"/>
      <c r="C327" s="37"/>
      <c r="D327" s="37"/>
      <c r="E327" s="37"/>
      <c r="F327" s="37"/>
      <c r="G327" s="37"/>
      <c r="H327" s="21"/>
      <c r="I327" s="21"/>
      <c r="J327" s="206"/>
      <c r="K327" s="206"/>
      <c r="L327" s="86"/>
      <c r="M327" s="86"/>
      <c r="N327" s="86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</row>
    <row r="328" spans="1:58" ht="15.75">
      <c r="A328" s="37"/>
      <c r="B328" s="37"/>
      <c r="C328" s="37"/>
      <c r="D328" s="37"/>
      <c r="E328" s="37"/>
      <c r="F328" s="37"/>
      <c r="G328" s="37"/>
      <c r="H328" s="21"/>
      <c r="I328" s="21"/>
      <c r="J328" s="206"/>
      <c r="K328" s="206"/>
      <c r="L328" s="86"/>
      <c r="M328" s="86"/>
      <c r="N328" s="86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</row>
    <row r="329" spans="1:58" ht="15.75">
      <c r="A329" s="37"/>
      <c r="B329" s="37"/>
      <c r="C329" s="37"/>
      <c r="D329" s="37"/>
      <c r="E329" s="37"/>
      <c r="F329" s="37"/>
      <c r="G329" s="37"/>
      <c r="H329" s="21"/>
      <c r="I329" s="21"/>
      <c r="J329" s="206"/>
      <c r="K329" s="206"/>
      <c r="L329" s="86"/>
      <c r="M329" s="86"/>
      <c r="N329" s="86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</row>
    <row r="330" spans="1:58" ht="15.75">
      <c r="A330" s="37"/>
      <c r="B330" s="37"/>
      <c r="C330" s="37"/>
      <c r="D330" s="37"/>
      <c r="E330" s="37"/>
      <c r="F330" s="37"/>
      <c r="G330" s="37"/>
      <c r="H330" s="21"/>
      <c r="I330" s="21"/>
      <c r="J330" s="206"/>
      <c r="K330" s="206"/>
      <c r="L330" s="86"/>
      <c r="M330" s="86"/>
      <c r="N330" s="86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</row>
    <row r="331" spans="1:58" ht="15.75">
      <c r="A331" s="37"/>
      <c r="B331" s="37"/>
      <c r="C331" s="37"/>
      <c r="D331" s="37"/>
      <c r="E331" s="37"/>
      <c r="F331" s="37"/>
      <c r="G331" s="37"/>
      <c r="H331" s="21"/>
      <c r="I331" s="21"/>
      <c r="J331" s="206"/>
      <c r="K331" s="206"/>
      <c r="L331" s="86"/>
      <c r="M331" s="86"/>
      <c r="N331" s="86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</row>
    <row r="332" spans="1:58" ht="15.75">
      <c r="A332" s="37"/>
      <c r="B332" s="37"/>
      <c r="C332" s="37"/>
      <c r="D332" s="37"/>
      <c r="E332" s="37"/>
      <c r="F332" s="37"/>
      <c r="G332" s="37"/>
      <c r="H332" s="21"/>
      <c r="I332" s="21"/>
      <c r="J332" s="206"/>
      <c r="K332" s="206"/>
      <c r="L332" s="86"/>
      <c r="M332" s="86"/>
      <c r="N332" s="86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</row>
    <row r="333" spans="1:58" ht="15.75">
      <c r="A333" s="37"/>
      <c r="B333" s="37"/>
      <c r="C333" s="37"/>
      <c r="D333" s="37"/>
      <c r="E333" s="37"/>
      <c r="F333" s="37"/>
      <c r="G333" s="37"/>
      <c r="H333" s="21"/>
      <c r="I333" s="21"/>
      <c r="J333" s="206"/>
      <c r="K333" s="206"/>
      <c r="L333" s="86"/>
      <c r="M333" s="86"/>
      <c r="N333" s="86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</row>
    <row r="334" spans="1:58" ht="15.75">
      <c r="A334" s="37"/>
      <c r="B334" s="37"/>
      <c r="C334" s="37"/>
      <c r="D334" s="37"/>
      <c r="E334" s="37"/>
      <c r="F334" s="37"/>
      <c r="G334" s="37"/>
      <c r="H334" s="21"/>
      <c r="I334" s="21"/>
      <c r="J334" s="206"/>
      <c r="K334" s="206"/>
      <c r="L334" s="86"/>
      <c r="M334" s="86"/>
      <c r="N334" s="86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</row>
    <row r="335" spans="1:58" ht="15.75">
      <c r="A335" s="37"/>
      <c r="B335" s="37"/>
      <c r="C335" s="37"/>
      <c r="D335" s="37"/>
      <c r="E335" s="37"/>
      <c r="F335" s="37"/>
      <c r="G335" s="37"/>
      <c r="H335" s="21"/>
      <c r="I335" s="21"/>
      <c r="J335" s="206"/>
      <c r="K335" s="206"/>
      <c r="L335" s="86"/>
      <c r="M335" s="86"/>
      <c r="N335" s="86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</row>
    <row r="336" spans="1:58" ht="15.75">
      <c r="A336" s="37"/>
      <c r="B336" s="37"/>
      <c r="C336" s="37"/>
      <c r="D336" s="37"/>
      <c r="E336" s="37"/>
      <c r="F336" s="37"/>
      <c r="G336" s="37"/>
      <c r="H336" s="21"/>
      <c r="I336" s="21"/>
      <c r="J336" s="206"/>
      <c r="K336" s="206"/>
      <c r="L336" s="86"/>
      <c r="M336" s="86"/>
      <c r="N336" s="86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</row>
    <row r="337" spans="1:58" ht="15.75">
      <c r="A337" s="37"/>
      <c r="B337" s="37"/>
      <c r="C337" s="37"/>
      <c r="D337" s="37"/>
      <c r="E337" s="37"/>
      <c r="F337" s="37"/>
      <c r="G337" s="37"/>
      <c r="H337" s="21"/>
      <c r="I337" s="21"/>
      <c r="J337" s="206"/>
      <c r="K337" s="206"/>
      <c r="L337" s="86"/>
      <c r="M337" s="86"/>
      <c r="N337" s="86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</row>
    <row r="338" spans="1:58" ht="15.75">
      <c r="A338" s="37"/>
      <c r="B338" s="37"/>
      <c r="C338" s="37"/>
      <c r="D338" s="37"/>
      <c r="E338" s="37"/>
      <c r="F338" s="37"/>
      <c r="G338" s="37"/>
      <c r="H338" s="21"/>
      <c r="I338" s="21"/>
      <c r="J338" s="206"/>
      <c r="K338" s="206"/>
      <c r="L338" s="86"/>
      <c r="M338" s="86"/>
      <c r="N338" s="86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</row>
    <row r="339" spans="1:58" ht="15.75">
      <c r="A339" s="37"/>
      <c r="B339" s="37"/>
      <c r="C339" s="37"/>
      <c r="D339" s="37"/>
      <c r="E339" s="37"/>
      <c r="F339" s="37"/>
      <c r="G339" s="37"/>
      <c r="H339" s="21"/>
      <c r="I339" s="21"/>
      <c r="J339" s="206"/>
      <c r="K339" s="206"/>
      <c r="L339" s="86"/>
      <c r="M339" s="86"/>
      <c r="N339" s="86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</row>
    <row r="340" spans="1:58" ht="15.75">
      <c r="A340" s="37"/>
      <c r="B340" s="37"/>
      <c r="C340" s="37"/>
      <c r="D340" s="37"/>
      <c r="E340" s="37"/>
      <c r="F340" s="37"/>
      <c r="G340" s="37"/>
      <c r="H340" s="21"/>
      <c r="I340" s="21"/>
      <c r="J340" s="206"/>
      <c r="K340" s="206"/>
      <c r="L340" s="86"/>
      <c r="M340" s="86"/>
      <c r="N340" s="86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</row>
    <row r="341" spans="1:58" ht="15.75">
      <c r="A341" s="37"/>
      <c r="B341" s="37"/>
      <c r="C341" s="37"/>
      <c r="D341" s="37"/>
      <c r="E341" s="37"/>
      <c r="F341" s="37"/>
      <c r="G341" s="37"/>
      <c r="H341" s="21"/>
      <c r="I341" s="21"/>
      <c r="J341" s="206"/>
      <c r="K341" s="206"/>
      <c r="L341" s="86"/>
      <c r="M341" s="86"/>
      <c r="N341" s="86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</row>
    <row r="342" spans="1:58" ht="15.75">
      <c r="A342" s="37"/>
      <c r="B342" s="37"/>
      <c r="C342" s="37"/>
      <c r="D342" s="37"/>
      <c r="E342" s="37"/>
      <c r="F342" s="37"/>
      <c r="G342" s="37"/>
      <c r="H342" s="21"/>
      <c r="I342" s="21"/>
      <c r="J342" s="206"/>
      <c r="K342" s="206"/>
      <c r="L342" s="86"/>
      <c r="M342" s="86"/>
      <c r="N342" s="86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</row>
    <row r="343" spans="1:58" ht="15.75">
      <c r="A343" s="37"/>
      <c r="B343" s="37"/>
      <c r="C343" s="37"/>
      <c r="D343" s="37"/>
      <c r="E343" s="37"/>
      <c r="F343" s="37"/>
      <c r="G343" s="37"/>
      <c r="H343" s="21"/>
      <c r="I343" s="21"/>
      <c r="J343" s="206"/>
      <c r="K343" s="206"/>
      <c r="L343" s="86"/>
      <c r="M343" s="86"/>
      <c r="N343" s="86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</row>
    <row r="344" spans="1:58" ht="15.75">
      <c r="A344" s="37"/>
      <c r="B344" s="37"/>
      <c r="C344" s="37"/>
      <c r="D344" s="37"/>
      <c r="E344" s="37"/>
      <c r="F344" s="37"/>
      <c r="G344" s="37"/>
      <c r="H344" s="21"/>
      <c r="I344" s="21"/>
      <c r="J344" s="206"/>
      <c r="K344" s="206"/>
      <c r="L344" s="86"/>
      <c r="M344" s="86"/>
      <c r="N344" s="86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</row>
    <row r="345" spans="1:58" ht="15.75">
      <c r="A345" s="37"/>
      <c r="B345" s="37"/>
      <c r="C345" s="37"/>
      <c r="D345" s="37"/>
      <c r="E345" s="37"/>
      <c r="F345" s="37"/>
      <c r="G345" s="37"/>
      <c r="H345" s="21"/>
      <c r="I345" s="21"/>
      <c r="J345" s="206"/>
      <c r="K345" s="206"/>
      <c r="L345" s="86"/>
      <c r="M345" s="86"/>
      <c r="N345" s="86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</row>
    <row r="346" spans="1:58" ht="15.75">
      <c r="A346" s="37"/>
      <c r="B346" s="37"/>
      <c r="C346" s="37"/>
      <c r="D346" s="37"/>
      <c r="E346" s="37"/>
      <c r="F346" s="37"/>
      <c r="G346" s="37"/>
      <c r="H346" s="21"/>
      <c r="I346" s="21"/>
      <c r="J346" s="206"/>
      <c r="K346" s="206"/>
      <c r="L346" s="86"/>
      <c r="M346" s="86"/>
      <c r="N346" s="86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</row>
    <row r="347" spans="1:58" ht="15.75">
      <c r="A347" s="37"/>
      <c r="B347" s="37"/>
      <c r="C347" s="37"/>
      <c r="D347" s="37"/>
      <c r="E347" s="37"/>
      <c r="F347" s="37"/>
      <c r="G347" s="37"/>
      <c r="H347" s="21"/>
      <c r="I347" s="21"/>
      <c r="J347" s="206"/>
      <c r="K347" s="206"/>
      <c r="L347" s="86"/>
      <c r="M347" s="86"/>
      <c r="N347" s="86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</row>
    <row r="348" spans="1:58" ht="15.75">
      <c r="A348" s="37"/>
      <c r="B348" s="37"/>
      <c r="C348" s="37"/>
      <c r="D348" s="37"/>
      <c r="E348" s="37"/>
      <c r="F348" s="37"/>
      <c r="G348" s="37"/>
      <c r="H348" s="21"/>
      <c r="I348" s="21"/>
      <c r="J348" s="206"/>
      <c r="K348" s="206"/>
      <c r="L348" s="86"/>
      <c r="M348" s="86"/>
      <c r="N348" s="86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</row>
    <row r="349" spans="1:58" ht="15.75">
      <c r="A349" s="37"/>
      <c r="B349" s="37"/>
      <c r="C349" s="37"/>
      <c r="D349" s="37"/>
      <c r="E349" s="37"/>
      <c r="F349" s="37"/>
      <c r="G349" s="37"/>
      <c r="H349" s="21"/>
      <c r="I349" s="21"/>
      <c r="J349" s="206"/>
      <c r="K349" s="206"/>
      <c r="L349" s="86"/>
      <c r="M349" s="86"/>
      <c r="N349" s="86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</row>
    <row r="350" spans="1:58" ht="15.75">
      <c r="A350" s="37"/>
      <c r="B350" s="37"/>
      <c r="C350" s="37"/>
      <c r="D350" s="37"/>
      <c r="E350" s="37"/>
      <c r="F350" s="37"/>
      <c r="G350" s="37"/>
      <c r="H350" s="21"/>
      <c r="I350" s="21"/>
      <c r="J350" s="206"/>
      <c r="K350" s="206"/>
      <c r="L350" s="86"/>
      <c r="M350" s="86"/>
      <c r="N350" s="86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</row>
    <row r="351" spans="1:58" ht="15.75">
      <c r="A351" s="37"/>
      <c r="B351" s="37"/>
      <c r="C351" s="37"/>
      <c r="D351" s="37"/>
      <c r="E351" s="37"/>
      <c r="F351" s="37"/>
      <c r="G351" s="37"/>
      <c r="H351" s="21"/>
      <c r="I351" s="21"/>
      <c r="J351" s="206"/>
      <c r="K351" s="206"/>
      <c r="L351" s="86"/>
      <c r="M351" s="86"/>
      <c r="N351" s="86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</row>
    <row r="352" spans="1:58" ht="15.75">
      <c r="A352" s="37"/>
      <c r="B352" s="37"/>
      <c r="C352" s="37"/>
      <c r="D352" s="37"/>
      <c r="E352" s="37"/>
      <c r="F352" s="37"/>
      <c r="G352" s="37"/>
      <c r="H352" s="21"/>
      <c r="I352" s="21"/>
      <c r="J352" s="206"/>
      <c r="K352" s="206"/>
      <c r="L352" s="86"/>
      <c r="M352" s="86"/>
      <c r="N352" s="86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</row>
    <row r="353" spans="1:58" ht="15.75">
      <c r="A353" s="37"/>
      <c r="B353" s="37"/>
      <c r="C353" s="37"/>
      <c r="D353" s="37"/>
      <c r="E353" s="37"/>
      <c r="F353" s="37"/>
      <c r="G353" s="37"/>
      <c r="H353" s="21"/>
      <c r="I353" s="21"/>
      <c r="J353" s="206"/>
      <c r="K353" s="206"/>
      <c r="L353" s="86"/>
      <c r="M353" s="86"/>
      <c r="N353" s="86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</row>
    <row r="354" spans="1:58" ht="15.75">
      <c r="A354" s="37"/>
      <c r="B354" s="37"/>
      <c r="C354" s="37"/>
      <c r="D354" s="37"/>
      <c r="E354" s="37"/>
      <c r="F354" s="37"/>
      <c r="G354" s="37"/>
      <c r="H354" s="21"/>
      <c r="I354" s="21"/>
      <c r="J354" s="206"/>
      <c r="K354" s="206"/>
      <c r="L354" s="86"/>
      <c r="M354" s="86"/>
      <c r="N354" s="86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</row>
    <row r="355" spans="1:58" ht="15.75">
      <c r="A355" s="37"/>
      <c r="B355" s="37"/>
      <c r="C355" s="37"/>
      <c r="D355" s="37"/>
      <c r="E355" s="37"/>
      <c r="F355" s="37"/>
      <c r="G355" s="37"/>
      <c r="H355" s="21"/>
      <c r="I355" s="21"/>
      <c r="J355" s="206"/>
      <c r="K355" s="206"/>
      <c r="L355" s="86"/>
      <c r="M355" s="86"/>
      <c r="N355" s="86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</row>
    <row r="356" spans="1:58" ht="15.75">
      <c r="A356" s="37"/>
      <c r="B356" s="37"/>
      <c r="C356" s="37"/>
      <c r="D356" s="37"/>
      <c r="E356" s="37"/>
      <c r="F356" s="37"/>
      <c r="G356" s="37"/>
      <c r="H356" s="21"/>
      <c r="I356" s="21"/>
      <c r="J356" s="206"/>
      <c r="K356" s="206"/>
      <c r="L356" s="86"/>
      <c r="M356" s="86"/>
      <c r="N356" s="86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</row>
    <row r="357" spans="1:58" ht="15.75">
      <c r="A357" s="37"/>
      <c r="B357" s="37"/>
      <c r="C357" s="37"/>
      <c r="D357" s="37"/>
      <c r="E357" s="37"/>
      <c r="F357" s="37"/>
      <c r="G357" s="37"/>
      <c r="H357" s="21"/>
      <c r="I357" s="21"/>
      <c r="J357" s="206"/>
      <c r="K357" s="206"/>
      <c r="L357" s="86"/>
      <c r="M357" s="86"/>
      <c r="N357" s="86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</row>
    <row r="358" spans="1:58" ht="15.75">
      <c r="A358" s="37"/>
      <c r="B358" s="37"/>
      <c r="C358" s="37"/>
      <c r="D358" s="37"/>
      <c r="E358" s="37"/>
      <c r="F358" s="37"/>
      <c r="G358" s="37"/>
      <c r="H358" s="21"/>
      <c r="I358" s="21"/>
      <c r="J358" s="206"/>
      <c r="K358" s="206"/>
      <c r="L358" s="86"/>
      <c r="M358" s="86"/>
      <c r="N358" s="86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</row>
    <row r="359" spans="1:58" ht="15.75">
      <c r="A359" s="37"/>
      <c r="B359" s="37"/>
      <c r="C359" s="37"/>
      <c r="D359" s="37"/>
      <c r="E359" s="37"/>
      <c r="F359" s="37"/>
      <c r="G359" s="37"/>
      <c r="H359" s="21"/>
      <c r="I359" s="21"/>
      <c r="J359" s="206"/>
      <c r="K359" s="206"/>
      <c r="L359" s="86"/>
      <c r="M359" s="86"/>
      <c r="N359" s="86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</row>
    <row r="360" spans="1:58" ht="15.75">
      <c r="A360" s="37"/>
      <c r="B360" s="37"/>
      <c r="C360" s="37"/>
      <c r="D360" s="37"/>
      <c r="E360" s="37"/>
      <c r="F360" s="37"/>
      <c r="G360" s="37"/>
      <c r="H360" s="21"/>
      <c r="I360" s="21"/>
      <c r="J360" s="206"/>
      <c r="K360" s="206"/>
      <c r="L360" s="86"/>
      <c r="M360" s="86"/>
      <c r="N360" s="86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</row>
    <row r="361" spans="1:58" ht="15.75">
      <c r="A361" s="37"/>
      <c r="B361" s="37"/>
      <c r="C361" s="37"/>
      <c r="D361" s="37"/>
      <c r="E361" s="37"/>
      <c r="F361" s="37"/>
      <c r="G361" s="37"/>
      <c r="H361" s="21"/>
      <c r="I361" s="21"/>
      <c r="J361" s="206"/>
      <c r="K361" s="206"/>
      <c r="L361" s="86"/>
      <c r="M361" s="86"/>
      <c r="N361" s="86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</row>
    <row r="362" spans="1:58" ht="15.75">
      <c r="A362" s="37"/>
      <c r="B362" s="37"/>
      <c r="C362" s="37"/>
      <c r="D362" s="37"/>
      <c r="E362" s="37"/>
      <c r="F362" s="37"/>
      <c r="G362" s="37"/>
      <c r="H362" s="21"/>
      <c r="I362" s="21"/>
      <c r="J362" s="206"/>
      <c r="K362" s="206"/>
      <c r="L362" s="86"/>
      <c r="M362" s="86"/>
      <c r="N362" s="86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</row>
    <row r="363" spans="1:58" ht="15.75">
      <c r="A363" s="37"/>
      <c r="B363" s="37"/>
      <c r="C363" s="37"/>
      <c r="D363" s="37"/>
      <c r="E363" s="37"/>
      <c r="F363" s="37"/>
      <c r="G363" s="37"/>
      <c r="H363" s="21"/>
      <c r="I363" s="21"/>
      <c r="J363" s="206"/>
      <c r="K363" s="206"/>
      <c r="L363" s="86"/>
      <c r="M363" s="86"/>
      <c r="N363" s="86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</row>
    <row r="364" spans="1:58" ht="15.75">
      <c r="A364" s="37"/>
      <c r="B364" s="37"/>
      <c r="C364" s="37"/>
      <c r="D364" s="37"/>
      <c r="E364" s="37"/>
      <c r="F364" s="37"/>
      <c r="G364" s="37"/>
      <c r="H364" s="21"/>
      <c r="I364" s="21"/>
      <c r="J364" s="206"/>
      <c r="K364" s="206"/>
      <c r="L364" s="86"/>
      <c r="M364" s="86"/>
      <c r="N364" s="86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</row>
    <row r="365" spans="1:58" ht="15.75">
      <c r="A365" s="37"/>
      <c r="B365" s="37"/>
      <c r="C365" s="37"/>
      <c r="D365" s="37"/>
      <c r="E365" s="37"/>
      <c r="F365" s="37"/>
      <c r="G365" s="37"/>
      <c r="H365" s="21"/>
      <c r="I365" s="21"/>
      <c r="J365" s="206"/>
      <c r="K365" s="206"/>
      <c r="L365" s="86"/>
      <c r="M365" s="86"/>
      <c r="N365" s="86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</row>
    <row r="366" spans="1:58" ht="15.75">
      <c r="A366" s="37"/>
      <c r="B366" s="37"/>
      <c r="C366" s="37"/>
      <c r="D366" s="37"/>
      <c r="E366" s="37"/>
      <c r="F366" s="37"/>
      <c r="G366" s="37"/>
      <c r="H366" s="21"/>
      <c r="I366" s="21"/>
      <c r="J366" s="206"/>
      <c r="K366" s="206"/>
      <c r="L366" s="86"/>
      <c r="M366" s="86"/>
      <c r="N366" s="86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</row>
    <row r="367" spans="1:58" ht="15.75">
      <c r="A367" s="37"/>
      <c r="B367" s="37"/>
      <c r="C367" s="37"/>
      <c r="D367" s="37"/>
      <c r="E367" s="37"/>
      <c r="F367" s="37"/>
      <c r="G367" s="37"/>
      <c r="H367" s="21"/>
      <c r="I367" s="21"/>
      <c r="J367" s="206"/>
      <c r="K367" s="206"/>
      <c r="L367" s="86"/>
      <c r="M367" s="86"/>
      <c r="N367" s="86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</row>
    <row r="368" spans="1:58" ht="15.75">
      <c r="A368" s="37"/>
      <c r="B368" s="37"/>
      <c r="C368" s="37"/>
      <c r="D368" s="37"/>
      <c r="E368" s="37"/>
      <c r="F368" s="37"/>
      <c r="G368" s="37"/>
      <c r="H368" s="21"/>
      <c r="I368" s="21"/>
      <c r="J368" s="206"/>
      <c r="K368" s="206"/>
      <c r="L368" s="86"/>
      <c r="M368" s="86"/>
      <c r="N368" s="86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</row>
    <row r="369" spans="1:58" ht="15.75">
      <c r="A369" s="37"/>
      <c r="B369" s="37"/>
      <c r="C369" s="37"/>
      <c r="D369" s="37"/>
      <c r="E369" s="37"/>
      <c r="F369" s="37"/>
      <c r="G369" s="37"/>
      <c r="H369" s="21"/>
      <c r="I369" s="21"/>
      <c r="J369" s="206"/>
      <c r="K369" s="206"/>
      <c r="L369" s="86"/>
      <c r="M369" s="86"/>
      <c r="N369" s="86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</row>
    <row r="370" spans="1:58" ht="15.75">
      <c r="A370" s="37"/>
      <c r="B370" s="37"/>
      <c r="C370" s="37"/>
      <c r="D370" s="37"/>
      <c r="E370" s="37"/>
      <c r="F370" s="37"/>
      <c r="G370" s="37"/>
      <c r="H370" s="21"/>
      <c r="I370" s="21"/>
      <c r="J370" s="206"/>
      <c r="K370" s="206"/>
      <c r="L370" s="86"/>
      <c r="M370" s="86"/>
      <c r="N370" s="86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</row>
    <row r="371" spans="1:58" ht="15.75">
      <c r="A371" s="37"/>
      <c r="B371" s="37"/>
      <c r="C371" s="37"/>
      <c r="D371" s="37"/>
      <c r="E371" s="37"/>
      <c r="F371" s="37"/>
      <c r="G371" s="37"/>
      <c r="H371" s="21"/>
      <c r="I371" s="21"/>
      <c r="J371" s="206"/>
      <c r="K371" s="206"/>
      <c r="L371" s="86"/>
      <c r="M371" s="86"/>
      <c r="N371" s="86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</row>
    <row r="372" spans="1:58" ht="15.75">
      <c r="A372" s="37"/>
      <c r="B372" s="37"/>
      <c r="C372" s="37"/>
      <c r="D372" s="37"/>
      <c r="E372" s="37"/>
      <c r="F372" s="37"/>
      <c r="G372" s="37"/>
      <c r="H372" s="21"/>
      <c r="I372" s="21"/>
      <c r="J372" s="206"/>
      <c r="K372" s="206"/>
      <c r="L372" s="86"/>
      <c r="M372" s="86"/>
      <c r="N372" s="86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</row>
    <row r="373" spans="1:58" ht="15.75">
      <c r="A373" s="37"/>
      <c r="B373" s="37"/>
      <c r="C373" s="37"/>
      <c r="D373" s="37"/>
      <c r="E373" s="37"/>
      <c r="F373" s="37"/>
      <c r="G373" s="37"/>
      <c r="H373" s="21"/>
      <c r="I373" s="21"/>
      <c r="J373" s="206"/>
      <c r="K373" s="206"/>
      <c r="L373" s="86"/>
      <c r="M373" s="86"/>
      <c r="N373" s="86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</row>
    <row r="374" spans="1:58" ht="15.75">
      <c r="A374" s="37"/>
      <c r="B374" s="37"/>
      <c r="C374" s="37"/>
      <c r="D374" s="37"/>
      <c r="E374" s="37"/>
      <c r="F374" s="37"/>
      <c r="G374" s="37"/>
      <c r="H374" s="21"/>
      <c r="I374" s="21"/>
      <c r="J374" s="206"/>
      <c r="K374" s="206"/>
      <c r="L374" s="86"/>
      <c r="M374" s="86"/>
      <c r="N374" s="86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</row>
    <row r="375" spans="1:58" ht="15.75">
      <c r="A375" s="37"/>
      <c r="B375" s="37"/>
      <c r="C375" s="37"/>
      <c r="D375" s="37"/>
      <c r="E375" s="37"/>
      <c r="F375" s="37"/>
      <c r="G375" s="37"/>
      <c r="H375" s="21"/>
      <c r="I375" s="21"/>
      <c r="J375" s="206"/>
      <c r="K375" s="206"/>
      <c r="L375" s="86"/>
      <c r="M375" s="86"/>
      <c r="N375" s="86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</row>
    <row r="376" spans="1:58" ht="15.75">
      <c r="A376" s="37"/>
      <c r="B376" s="37"/>
      <c r="C376" s="37"/>
      <c r="D376" s="37"/>
      <c r="E376" s="37"/>
      <c r="F376" s="37"/>
      <c r="G376" s="37"/>
      <c r="H376" s="21"/>
      <c r="I376" s="21"/>
      <c r="J376" s="206"/>
      <c r="K376" s="206"/>
      <c r="L376" s="86"/>
      <c r="M376" s="86"/>
      <c r="N376" s="86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</row>
    <row r="377" spans="1:58" ht="15.75">
      <c r="A377" s="37"/>
      <c r="B377" s="37"/>
      <c r="C377" s="37"/>
      <c r="D377" s="37"/>
      <c r="E377" s="37"/>
      <c r="F377" s="37"/>
      <c r="G377" s="37"/>
      <c r="H377" s="21"/>
      <c r="I377" s="21"/>
      <c r="J377" s="206"/>
      <c r="K377" s="206"/>
      <c r="L377" s="86"/>
      <c r="M377" s="86"/>
      <c r="N377" s="86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</row>
    <row r="378" spans="1:58" ht="15.75">
      <c r="A378" s="37"/>
      <c r="B378" s="37"/>
      <c r="C378" s="37"/>
      <c r="D378" s="37"/>
      <c r="E378" s="37"/>
      <c r="F378" s="37"/>
      <c r="G378" s="37"/>
      <c r="H378" s="21"/>
      <c r="I378" s="21"/>
      <c r="J378" s="206"/>
      <c r="K378" s="206"/>
      <c r="L378" s="86"/>
      <c r="M378" s="86"/>
      <c r="N378" s="86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</row>
    <row r="379" spans="1:58" ht="15.75">
      <c r="A379" s="37"/>
      <c r="B379" s="37"/>
      <c r="C379" s="37"/>
      <c r="D379" s="37"/>
      <c r="E379" s="37"/>
      <c r="F379" s="37"/>
      <c r="G379" s="37"/>
      <c r="H379" s="21"/>
      <c r="I379" s="21"/>
      <c r="J379" s="206"/>
      <c r="K379" s="206"/>
      <c r="L379" s="86"/>
      <c r="M379" s="86"/>
      <c r="N379" s="86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</row>
    <row r="380" spans="1:58" ht="15.75">
      <c r="A380" s="37"/>
      <c r="B380" s="37"/>
      <c r="C380" s="37"/>
      <c r="D380" s="37"/>
      <c r="E380" s="37"/>
      <c r="F380" s="37"/>
      <c r="G380" s="37"/>
      <c r="H380" s="21"/>
      <c r="I380" s="21"/>
      <c r="J380" s="206"/>
      <c r="K380" s="206"/>
      <c r="L380" s="86"/>
      <c r="M380" s="86"/>
      <c r="N380" s="86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</row>
    <row r="381" spans="1:58" ht="15.75">
      <c r="A381" s="37"/>
      <c r="B381" s="37"/>
      <c r="C381" s="37"/>
      <c r="D381" s="37"/>
      <c r="E381" s="37"/>
      <c r="F381" s="37"/>
      <c r="G381" s="37"/>
      <c r="H381" s="21"/>
      <c r="I381" s="21"/>
      <c r="J381" s="206"/>
      <c r="K381" s="206"/>
      <c r="L381" s="86"/>
      <c r="M381" s="86"/>
      <c r="N381" s="86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</row>
    <row r="382" spans="1:58" ht="15.75">
      <c r="A382" s="37"/>
      <c r="B382" s="37"/>
      <c r="C382" s="37"/>
      <c r="D382" s="37"/>
      <c r="E382" s="37"/>
      <c r="F382" s="37"/>
      <c r="G382" s="37"/>
      <c r="H382" s="21"/>
      <c r="I382" s="21"/>
      <c r="J382" s="206"/>
      <c r="K382" s="206"/>
      <c r="L382" s="86"/>
      <c r="M382" s="86"/>
      <c r="N382" s="86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</row>
    <row r="383" spans="1:58" ht="15.75">
      <c r="A383" s="37"/>
      <c r="B383" s="37"/>
      <c r="C383" s="37"/>
      <c r="D383" s="37"/>
      <c r="E383" s="37"/>
      <c r="F383" s="37"/>
      <c r="G383" s="37"/>
      <c r="H383" s="21"/>
      <c r="I383" s="21"/>
      <c r="J383" s="206"/>
      <c r="K383" s="206"/>
      <c r="L383" s="86"/>
      <c r="M383" s="86"/>
      <c r="N383" s="86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</row>
    <row r="384" spans="1:58" ht="15.75">
      <c r="A384" s="37"/>
      <c r="B384" s="37"/>
      <c r="C384" s="37"/>
      <c r="D384" s="37"/>
      <c r="E384" s="37"/>
      <c r="F384" s="37"/>
      <c r="G384" s="37"/>
      <c r="H384" s="21"/>
      <c r="I384" s="21"/>
      <c r="J384" s="206"/>
      <c r="K384" s="206"/>
      <c r="L384" s="86"/>
      <c r="M384" s="86"/>
      <c r="N384" s="86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</row>
    <row r="385" spans="1:58" ht="15.75">
      <c r="A385" s="37"/>
      <c r="B385" s="37"/>
      <c r="C385" s="37"/>
      <c r="D385" s="37"/>
      <c r="E385" s="37"/>
      <c r="F385" s="37"/>
      <c r="G385" s="37"/>
      <c r="H385" s="21"/>
      <c r="I385" s="21"/>
      <c r="J385" s="206"/>
      <c r="K385" s="206"/>
      <c r="L385" s="86"/>
      <c r="M385" s="86"/>
      <c r="N385" s="86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</row>
    <row r="386" spans="1:58" ht="15.75">
      <c r="A386" s="37"/>
      <c r="B386" s="37"/>
      <c r="C386" s="37"/>
      <c r="D386" s="37"/>
      <c r="E386" s="37"/>
      <c r="F386" s="37"/>
      <c r="G386" s="37"/>
      <c r="H386" s="21"/>
      <c r="I386" s="21"/>
      <c r="J386" s="206"/>
      <c r="K386" s="206"/>
      <c r="L386" s="86"/>
      <c r="M386" s="86"/>
      <c r="N386" s="86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</row>
    <row r="387" spans="1:58" ht="15.75">
      <c r="A387" s="37"/>
      <c r="B387" s="37"/>
      <c r="C387" s="37"/>
      <c r="D387" s="37"/>
      <c r="E387" s="37"/>
      <c r="F387" s="37"/>
      <c r="G387" s="37"/>
      <c r="H387" s="21"/>
      <c r="I387" s="21"/>
      <c r="J387" s="206"/>
      <c r="K387" s="206"/>
      <c r="L387" s="86"/>
      <c r="M387" s="86"/>
      <c r="N387" s="86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</row>
    <row r="388" spans="1:58" ht="15.75">
      <c r="A388" s="37"/>
      <c r="B388" s="37"/>
      <c r="C388" s="37"/>
      <c r="D388" s="37"/>
      <c r="E388" s="37"/>
      <c r="F388" s="37"/>
      <c r="G388" s="37"/>
      <c r="H388" s="21"/>
      <c r="I388" s="21"/>
      <c r="J388" s="206"/>
      <c r="K388" s="206"/>
      <c r="L388" s="86"/>
      <c r="M388" s="86"/>
      <c r="N388" s="86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</row>
    <row r="389" spans="1:58" ht="15.75">
      <c r="A389" s="37"/>
      <c r="B389" s="37"/>
      <c r="C389" s="37"/>
      <c r="D389" s="37"/>
      <c r="E389" s="37"/>
      <c r="F389" s="37"/>
      <c r="G389" s="37"/>
      <c r="H389" s="21"/>
      <c r="I389" s="21"/>
      <c r="J389" s="206"/>
      <c r="K389" s="206"/>
      <c r="L389" s="86"/>
      <c r="M389" s="86"/>
      <c r="N389" s="86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</row>
    <row r="390" spans="1:58" ht="15.75">
      <c r="A390" s="37"/>
      <c r="B390" s="37"/>
      <c r="C390" s="37"/>
      <c r="D390" s="37"/>
      <c r="E390" s="37"/>
      <c r="F390" s="37"/>
      <c r="G390" s="37"/>
      <c r="H390" s="21"/>
      <c r="I390" s="21"/>
      <c r="J390" s="206"/>
      <c r="K390" s="206"/>
      <c r="L390" s="86"/>
      <c r="M390" s="86"/>
      <c r="N390" s="86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</row>
    <row r="391" spans="1:58" ht="15.75">
      <c r="A391" s="37"/>
      <c r="B391" s="37"/>
      <c r="C391" s="37"/>
      <c r="D391" s="37"/>
      <c r="E391" s="37"/>
      <c r="F391" s="37"/>
      <c r="G391" s="37"/>
      <c r="H391" s="21"/>
      <c r="I391" s="21"/>
      <c r="J391" s="206"/>
      <c r="K391" s="206"/>
      <c r="L391" s="86"/>
      <c r="M391" s="86"/>
      <c r="N391" s="86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</row>
    <row r="392" spans="1:58" ht="15.75">
      <c r="A392" s="37"/>
      <c r="B392" s="37"/>
      <c r="C392" s="37"/>
      <c r="D392" s="37"/>
      <c r="E392" s="37"/>
      <c r="F392" s="37"/>
      <c r="G392" s="37"/>
      <c r="H392" s="21"/>
      <c r="I392" s="21"/>
      <c r="J392" s="206"/>
      <c r="K392" s="206"/>
      <c r="L392" s="86"/>
      <c r="M392" s="86"/>
      <c r="N392" s="86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</row>
    <row r="393" spans="1:58" ht="15.75">
      <c r="A393" s="37"/>
      <c r="B393" s="37"/>
      <c r="C393" s="37"/>
      <c r="D393" s="37"/>
      <c r="E393" s="37"/>
      <c r="F393" s="37"/>
      <c r="G393" s="37"/>
      <c r="H393" s="21"/>
      <c r="I393" s="21"/>
      <c r="J393" s="206"/>
      <c r="K393" s="206"/>
      <c r="L393" s="86"/>
      <c r="M393" s="86"/>
      <c r="N393" s="86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</row>
    <row r="394" spans="1:58" ht="15.75">
      <c r="A394" s="37"/>
      <c r="B394" s="37"/>
      <c r="C394" s="37"/>
      <c r="D394" s="37"/>
      <c r="E394" s="37"/>
      <c r="F394" s="37"/>
      <c r="G394" s="37"/>
      <c r="H394" s="21"/>
      <c r="I394" s="21"/>
      <c r="J394" s="206"/>
      <c r="K394" s="206"/>
      <c r="L394" s="86"/>
      <c r="M394" s="86"/>
      <c r="N394" s="86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</row>
    <row r="395" spans="1:58" ht="15.75">
      <c r="A395" s="37"/>
      <c r="B395" s="37"/>
      <c r="C395" s="37"/>
      <c r="D395" s="37"/>
      <c r="E395" s="37"/>
      <c r="F395" s="37"/>
      <c r="G395" s="37"/>
      <c r="H395" s="21"/>
      <c r="I395" s="21"/>
      <c r="J395" s="206"/>
      <c r="K395" s="206"/>
      <c r="L395" s="86"/>
      <c r="M395" s="86"/>
      <c r="N395" s="86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</row>
    <row r="396" spans="1:58" ht="15.75">
      <c r="A396" s="37"/>
      <c r="B396" s="37"/>
      <c r="C396" s="37"/>
      <c r="D396" s="37"/>
      <c r="E396" s="37"/>
      <c r="F396" s="37"/>
      <c r="G396" s="37"/>
      <c r="H396" s="21"/>
      <c r="I396" s="21"/>
      <c r="J396" s="206"/>
      <c r="K396" s="206"/>
      <c r="L396" s="86"/>
      <c r="M396" s="86"/>
      <c r="N396" s="86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</row>
    <row r="397" spans="1:58" ht="15.75">
      <c r="A397" s="37"/>
      <c r="B397" s="37"/>
      <c r="C397" s="37"/>
      <c r="D397" s="37"/>
      <c r="E397" s="37"/>
      <c r="F397" s="37"/>
      <c r="G397" s="37"/>
      <c r="H397" s="21"/>
      <c r="I397" s="21"/>
      <c r="J397" s="206"/>
      <c r="K397" s="206"/>
      <c r="L397" s="86"/>
      <c r="M397" s="86"/>
      <c r="N397" s="86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</row>
    <row r="398" spans="1:58" ht="15.75">
      <c r="A398" s="37"/>
      <c r="B398" s="37"/>
      <c r="C398" s="37"/>
      <c r="D398" s="37"/>
      <c r="E398" s="37"/>
      <c r="F398" s="37"/>
      <c r="G398" s="37"/>
      <c r="H398" s="21"/>
      <c r="I398" s="21"/>
      <c r="J398" s="206"/>
      <c r="K398" s="206"/>
      <c r="L398" s="86"/>
      <c r="M398" s="86"/>
      <c r="N398" s="86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</row>
    <row r="399" spans="1:58" ht="15.75">
      <c r="A399" s="37"/>
      <c r="B399" s="37"/>
      <c r="C399" s="37"/>
      <c r="D399" s="37"/>
      <c r="E399" s="37"/>
      <c r="F399" s="37"/>
      <c r="G399" s="37"/>
      <c r="H399" s="21"/>
      <c r="I399" s="21"/>
      <c r="J399" s="206"/>
      <c r="K399" s="206"/>
      <c r="L399" s="86"/>
      <c r="M399" s="86"/>
      <c r="N399" s="86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</row>
    <row r="400" spans="1:58" ht="15.75">
      <c r="A400" s="37"/>
      <c r="B400" s="37"/>
      <c r="C400" s="37"/>
      <c r="D400" s="37"/>
      <c r="E400" s="37"/>
      <c r="F400" s="37"/>
      <c r="G400" s="37"/>
      <c r="H400" s="21"/>
      <c r="I400" s="21"/>
      <c r="J400" s="206"/>
      <c r="K400" s="206"/>
      <c r="L400" s="86"/>
      <c r="M400" s="86"/>
      <c r="N400" s="86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</row>
    <row r="401" spans="1:58" ht="15.75">
      <c r="A401" s="37"/>
      <c r="B401" s="37"/>
      <c r="C401" s="37"/>
      <c r="D401" s="37"/>
      <c r="E401" s="37"/>
      <c r="F401" s="37"/>
      <c r="G401" s="37"/>
      <c r="H401" s="21"/>
      <c r="I401" s="21"/>
      <c r="J401" s="206"/>
      <c r="K401" s="206"/>
      <c r="L401" s="86"/>
      <c r="M401" s="86"/>
      <c r="N401" s="86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</row>
    <row r="402" spans="1:58" ht="15.75">
      <c r="A402" s="37"/>
      <c r="B402" s="37"/>
      <c r="C402" s="37"/>
      <c r="D402" s="37"/>
      <c r="E402" s="37"/>
      <c r="F402" s="37"/>
      <c r="G402" s="37"/>
      <c r="H402" s="21"/>
      <c r="I402" s="21"/>
      <c r="J402" s="206"/>
      <c r="K402" s="206"/>
      <c r="L402" s="86"/>
      <c r="M402" s="86"/>
      <c r="N402" s="86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</row>
    <row r="403" spans="1:58" ht="15.75">
      <c r="A403" s="37"/>
      <c r="B403" s="37"/>
      <c r="C403" s="37"/>
      <c r="D403" s="37"/>
      <c r="E403" s="37"/>
      <c r="F403" s="37"/>
      <c r="G403" s="37"/>
      <c r="H403" s="21"/>
      <c r="I403" s="21"/>
      <c r="J403" s="206"/>
      <c r="K403" s="206"/>
      <c r="L403" s="86"/>
      <c r="M403" s="86"/>
      <c r="N403" s="86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</row>
    <row r="404" spans="1:58" ht="15.75">
      <c r="A404" s="37"/>
      <c r="B404" s="37"/>
      <c r="C404" s="37"/>
      <c r="D404" s="37"/>
      <c r="E404" s="37"/>
      <c r="F404" s="37"/>
      <c r="G404" s="37"/>
      <c r="H404" s="21"/>
      <c r="I404" s="21"/>
      <c r="J404" s="206"/>
      <c r="K404" s="206"/>
      <c r="L404" s="86"/>
      <c r="M404" s="86"/>
      <c r="N404" s="86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</row>
    <row r="405" spans="1:58" ht="15.75">
      <c r="A405" s="37"/>
      <c r="B405" s="37"/>
      <c r="C405" s="37"/>
      <c r="D405" s="37"/>
      <c r="E405" s="37"/>
      <c r="F405" s="37"/>
      <c r="G405" s="37"/>
      <c r="H405" s="21"/>
      <c r="I405" s="21"/>
      <c r="J405" s="206"/>
      <c r="K405" s="206"/>
      <c r="L405" s="86"/>
      <c r="M405" s="86"/>
      <c r="N405" s="86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</row>
    <row r="406" spans="1:58" ht="15.75">
      <c r="A406" s="37"/>
      <c r="B406" s="37"/>
      <c r="C406" s="37"/>
      <c r="D406" s="37"/>
      <c r="E406" s="37"/>
      <c r="F406" s="37"/>
      <c r="G406" s="37"/>
      <c r="H406" s="21"/>
      <c r="I406" s="21"/>
      <c r="J406" s="206"/>
      <c r="K406" s="206"/>
      <c r="L406" s="86"/>
      <c r="M406" s="86"/>
      <c r="N406" s="86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</row>
    <row r="407" spans="1:58" ht="15.75">
      <c r="A407" s="37"/>
      <c r="B407" s="37"/>
      <c r="C407" s="37"/>
      <c r="D407" s="37"/>
      <c r="E407" s="37"/>
      <c r="F407" s="37"/>
      <c r="G407" s="37"/>
      <c r="H407" s="21"/>
      <c r="I407" s="21"/>
      <c r="J407" s="206"/>
      <c r="K407" s="206"/>
      <c r="L407" s="86"/>
      <c r="M407" s="86"/>
      <c r="N407" s="86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</row>
    <row r="408" spans="1:58" ht="15.75">
      <c r="A408" s="37"/>
      <c r="B408" s="37"/>
      <c r="C408" s="37"/>
      <c r="D408" s="37"/>
      <c r="E408" s="37"/>
      <c r="F408" s="37"/>
      <c r="G408" s="37"/>
      <c r="H408" s="21"/>
      <c r="I408" s="21"/>
      <c r="J408" s="206"/>
      <c r="K408" s="206"/>
      <c r="L408" s="86"/>
      <c r="M408" s="86"/>
      <c r="N408" s="86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</row>
    <row r="409" spans="1:58" ht="15.75">
      <c r="A409" s="37"/>
      <c r="B409" s="37"/>
      <c r="C409" s="37"/>
      <c r="D409" s="37"/>
      <c r="E409" s="37"/>
      <c r="F409" s="37"/>
      <c r="G409" s="37"/>
      <c r="H409" s="21"/>
      <c r="I409" s="21"/>
      <c r="J409" s="206"/>
      <c r="K409" s="206"/>
      <c r="L409" s="86"/>
      <c r="M409" s="86"/>
      <c r="N409" s="86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</row>
    <row r="410" spans="1:58" ht="15.75">
      <c r="A410" s="37"/>
      <c r="B410" s="37"/>
      <c r="C410" s="37"/>
      <c r="D410" s="37"/>
      <c r="E410" s="37"/>
      <c r="F410" s="37"/>
      <c r="G410" s="37"/>
      <c r="H410" s="21"/>
      <c r="I410" s="21"/>
      <c r="J410" s="206"/>
      <c r="K410" s="206"/>
      <c r="L410" s="86"/>
      <c r="M410" s="86"/>
      <c r="N410" s="86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</row>
    <row r="411" spans="1:58" ht="15.75">
      <c r="A411" s="37"/>
      <c r="B411" s="37"/>
      <c r="C411" s="37"/>
      <c r="D411" s="37"/>
      <c r="E411" s="37"/>
      <c r="F411" s="37"/>
      <c r="G411" s="37"/>
      <c r="H411" s="21"/>
      <c r="I411" s="21"/>
      <c r="J411" s="206"/>
      <c r="K411" s="206"/>
      <c r="L411" s="86"/>
      <c r="M411" s="86"/>
      <c r="N411" s="86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</row>
    <row r="412" spans="1:58" ht="15.75">
      <c r="A412" s="37"/>
      <c r="B412" s="37"/>
      <c r="C412" s="37"/>
      <c r="D412" s="37"/>
      <c r="E412" s="37"/>
      <c r="F412" s="37"/>
      <c r="G412" s="37"/>
      <c r="H412" s="21"/>
      <c r="I412" s="21"/>
      <c r="J412" s="206"/>
      <c r="K412" s="206"/>
      <c r="L412" s="86"/>
      <c r="M412" s="86"/>
      <c r="N412" s="86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</row>
    <row r="413" spans="1:58" ht="15.75">
      <c r="A413" s="37"/>
      <c r="B413" s="37"/>
      <c r="C413" s="37"/>
      <c r="D413" s="37"/>
      <c r="E413" s="37"/>
      <c r="F413" s="37"/>
      <c r="G413" s="37"/>
      <c r="H413" s="21"/>
      <c r="I413" s="21"/>
      <c r="J413" s="206"/>
      <c r="K413" s="206"/>
      <c r="L413" s="86"/>
      <c r="M413" s="86"/>
      <c r="N413" s="86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</row>
    <row r="414" spans="1:58" ht="15.75">
      <c r="A414" s="37"/>
      <c r="B414" s="37"/>
      <c r="C414" s="37"/>
      <c r="D414" s="37"/>
      <c r="E414" s="37"/>
      <c r="F414" s="37"/>
      <c r="G414" s="37"/>
      <c r="H414" s="21"/>
      <c r="I414" s="21"/>
      <c r="J414" s="206"/>
      <c r="K414" s="206"/>
      <c r="L414" s="86"/>
      <c r="M414" s="86"/>
      <c r="N414" s="86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</row>
    <row r="415" spans="1:58" ht="15.75">
      <c r="A415" s="37"/>
      <c r="B415" s="37"/>
      <c r="C415" s="37"/>
      <c r="D415" s="37"/>
      <c r="E415" s="37"/>
      <c r="F415" s="37"/>
      <c r="G415" s="37"/>
      <c r="H415" s="21"/>
      <c r="I415" s="21"/>
      <c r="J415" s="206"/>
      <c r="K415" s="206"/>
      <c r="L415" s="86"/>
      <c r="M415" s="86"/>
      <c r="N415" s="86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</row>
    <row r="416" spans="1:58" ht="15.75">
      <c r="A416" s="37"/>
      <c r="B416" s="37"/>
      <c r="C416" s="37"/>
      <c r="D416" s="37"/>
      <c r="E416" s="37"/>
      <c r="F416" s="37"/>
      <c r="G416" s="37"/>
      <c r="H416" s="21"/>
      <c r="I416" s="21"/>
      <c r="J416" s="206"/>
      <c r="K416" s="206"/>
      <c r="L416" s="86"/>
      <c r="M416" s="86"/>
      <c r="N416" s="86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</row>
    <row r="417" spans="1:58" ht="15.75">
      <c r="A417" s="37"/>
      <c r="B417" s="37"/>
      <c r="C417" s="37"/>
      <c r="D417" s="37"/>
      <c r="E417" s="37"/>
      <c r="F417" s="37"/>
      <c r="G417" s="37"/>
      <c r="H417" s="21"/>
      <c r="I417" s="21"/>
      <c r="J417" s="206"/>
      <c r="K417" s="206"/>
      <c r="L417" s="86"/>
      <c r="M417" s="86"/>
      <c r="N417" s="86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</row>
    <row r="418" spans="1:58" ht="15.75">
      <c r="A418" s="37"/>
      <c r="B418" s="37"/>
      <c r="C418" s="37"/>
      <c r="D418" s="37"/>
      <c r="E418" s="37"/>
      <c r="F418" s="37"/>
      <c r="G418" s="37"/>
      <c r="H418" s="21"/>
      <c r="I418" s="21"/>
      <c r="J418" s="206"/>
      <c r="K418" s="206"/>
      <c r="L418" s="86"/>
      <c r="M418" s="86"/>
      <c r="N418" s="86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</row>
    <row r="419" spans="1:58" ht="15.75">
      <c r="A419" s="37"/>
      <c r="B419" s="37"/>
      <c r="C419" s="37"/>
      <c r="D419" s="37"/>
      <c r="E419" s="37"/>
      <c r="F419" s="37"/>
      <c r="G419" s="37"/>
      <c r="H419" s="21"/>
      <c r="I419" s="21"/>
      <c r="J419" s="206"/>
      <c r="K419" s="206"/>
      <c r="L419" s="86"/>
      <c r="M419" s="86"/>
      <c r="N419" s="86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</row>
    <row r="420" spans="1:58" ht="15.75">
      <c r="A420" s="37"/>
      <c r="B420" s="37"/>
      <c r="C420" s="37"/>
      <c r="D420" s="37"/>
      <c r="E420" s="37"/>
      <c r="F420" s="37"/>
      <c r="G420" s="37"/>
      <c r="H420" s="21"/>
      <c r="I420" s="21"/>
      <c r="J420" s="206"/>
      <c r="K420" s="206"/>
      <c r="L420" s="86"/>
      <c r="M420" s="86"/>
      <c r="N420" s="86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</row>
    <row r="421" spans="1:58" ht="15.75">
      <c r="A421" s="37"/>
      <c r="B421" s="37"/>
      <c r="C421" s="37"/>
      <c r="D421" s="37"/>
      <c r="E421" s="37"/>
      <c r="F421" s="37"/>
      <c r="G421" s="37"/>
      <c r="H421" s="21"/>
      <c r="I421" s="21"/>
      <c r="J421" s="206"/>
      <c r="K421" s="206"/>
      <c r="L421" s="86"/>
      <c r="M421" s="86"/>
      <c r="N421" s="86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</row>
    <row r="422" spans="1:58" ht="15.75">
      <c r="A422" s="37"/>
      <c r="B422" s="37"/>
      <c r="C422" s="37"/>
      <c r="D422" s="37"/>
      <c r="E422" s="37"/>
      <c r="F422" s="37"/>
      <c r="G422" s="37"/>
      <c r="H422" s="21"/>
      <c r="I422" s="21"/>
      <c r="J422" s="206"/>
      <c r="K422" s="206"/>
      <c r="L422" s="86"/>
      <c r="M422" s="86"/>
      <c r="N422" s="86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</row>
    <row r="423" spans="1:58" ht="15.75">
      <c r="A423" s="37"/>
      <c r="B423" s="37"/>
      <c r="C423" s="37"/>
      <c r="D423" s="37"/>
      <c r="E423" s="37"/>
      <c r="F423" s="37"/>
      <c r="G423" s="37"/>
      <c r="H423" s="21"/>
      <c r="I423" s="21"/>
      <c r="J423" s="206"/>
      <c r="K423" s="206"/>
      <c r="L423" s="86"/>
      <c r="M423" s="86"/>
      <c r="N423" s="86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</row>
    <row r="424" spans="1:58" ht="15.75">
      <c r="A424" s="37"/>
      <c r="B424" s="37"/>
      <c r="C424" s="37"/>
      <c r="D424" s="37"/>
      <c r="E424" s="37"/>
      <c r="F424" s="37"/>
      <c r="G424" s="37"/>
      <c r="H424" s="21"/>
      <c r="I424" s="21"/>
      <c r="J424" s="206"/>
      <c r="K424" s="206"/>
      <c r="L424" s="86"/>
      <c r="M424" s="86"/>
      <c r="N424" s="86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</row>
    <row r="425" spans="1:58" ht="15.75">
      <c r="A425" s="37"/>
      <c r="B425" s="37"/>
      <c r="C425" s="37"/>
      <c r="D425" s="37"/>
      <c r="E425" s="37"/>
      <c r="F425" s="37"/>
      <c r="G425" s="37"/>
      <c r="H425" s="21"/>
      <c r="I425" s="21"/>
      <c r="J425" s="206"/>
      <c r="K425" s="206"/>
      <c r="L425" s="86"/>
      <c r="M425" s="86"/>
      <c r="N425" s="86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</row>
    <row r="426" spans="1:58" ht="15.75">
      <c r="A426" s="37"/>
      <c r="B426" s="37"/>
      <c r="C426" s="37"/>
      <c r="D426" s="37"/>
      <c r="E426" s="37"/>
      <c r="F426" s="37"/>
      <c r="G426" s="37"/>
      <c r="H426" s="21"/>
      <c r="I426" s="21"/>
      <c r="J426" s="206"/>
      <c r="K426" s="206"/>
      <c r="L426" s="86"/>
      <c r="M426" s="86"/>
      <c r="N426" s="86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</row>
    <row r="427" spans="1:58" ht="15.75">
      <c r="A427" s="37"/>
      <c r="B427" s="37"/>
      <c r="C427" s="37"/>
      <c r="D427" s="37"/>
      <c r="E427" s="37"/>
      <c r="F427" s="37"/>
      <c r="G427" s="37"/>
      <c r="H427" s="21"/>
      <c r="I427" s="21"/>
      <c r="J427" s="206"/>
      <c r="K427" s="206"/>
      <c r="L427" s="86"/>
      <c r="M427" s="86"/>
      <c r="N427" s="86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</row>
    <row r="428" spans="1:58" ht="15.75">
      <c r="A428" s="37"/>
      <c r="B428" s="37"/>
      <c r="C428" s="37"/>
      <c r="D428" s="37"/>
      <c r="E428" s="37"/>
      <c r="F428" s="37"/>
      <c r="G428" s="37"/>
      <c r="H428" s="21"/>
      <c r="I428" s="21"/>
      <c r="J428" s="206"/>
      <c r="K428" s="206"/>
      <c r="L428" s="86"/>
      <c r="M428" s="86"/>
      <c r="N428" s="86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</row>
    <row r="429" spans="1:58" ht="15.75">
      <c r="A429" s="37"/>
      <c r="B429" s="37"/>
      <c r="C429" s="37"/>
      <c r="D429" s="37"/>
      <c r="E429" s="37"/>
      <c r="F429" s="37"/>
      <c r="G429" s="37"/>
      <c r="H429" s="21"/>
      <c r="I429" s="21"/>
      <c r="J429" s="206"/>
      <c r="K429" s="206"/>
      <c r="L429" s="86"/>
      <c r="M429" s="86"/>
      <c r="N429" s="86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</row>
    <row r="430" spans="1:58" ht="15.75">
      <c r="A430" s="37"/>
      <c r="B430" s="37"/>
      <c r="C430" s="37"/>
      <c r="D430" s="37"/>
      <c r="E430" s="37"/>
      <c r="F430" s="37"/>
      <c r="G430" s="37"/>
      <c r="H430" s="21"/>
      <c r="I430" s="21"/>
      <c r="J430" s="206"/>
      <c r="K430" s="206"/>
      <c r="L430" s="86"/>
      <c r="M430" s="86"/>
      <c r="N430" s="86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</row>
    <row r="431" spans="1:58" ht="15.75">
      <c r="A431" s="37"/>
      <c r="B431" s="37"/>
      <c r="C431" s="37"/>
      <c r="D431" s="37"/>
      <c r="E431" s="37"/>
      <c r="F431" s="37"/>
      <c r="G431" s="37"/>
      <c r="H431" s="21"/>
      <c r="I431" s="21"/>
      <c r="J431" s="206"/>
      <c r="K431" s="206"/>
      <c r="L431" s="86"/>
      <c r="M431" s="86"/>
      <c r="N431" s="86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</row>
    <row r="432" spans="1:58" ht="15.75">
      <c r="A432" s="37"/>
      <c r="B432" s="37"/>
      <c r="C432" s="37"/>
      <c r="D432" s="37"/>
      <c r="E432" s="37"/>
      <c r="F432" s="37"/>
      <c r="G432" s="37"/>
      <c r="H432" s="21"/>
      <c r="I432" s="21"/>
      <c r="J432" s="206"/>
      <c r="K432" s="206"/>
      <c r="L432" s="86"/>
      <c r="M432" s="86"/>
      <c r="N432" s="86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</row>
    <row r="433" spans="1:58" ht="15.75">
      <c r="A433" s="37"/>
      <c r="B433" s="37"/>
      <c r="C433" s="37"/>
      <c r="D433" s="37"/>
      <c r="E433" s="37"/>
      <c r="F433" s="37"/>
      <c r="G433" s="37"/>
      <c r="H433" s="21"/>
      <c r="I433" s="21"/>
      <c r="J433" s="206"/>
      <c r="K433" s="206"/>
      <c r="L433" s="86"/>
      <c r="M433" s="86"/>
      <c r="N433" s="86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</row>
    <row r="434" spans="1:58" ht="15.75">
      <c r="A434" s="37"/>
      <c r="B434" s="37"/>
      <c r="C434" s="37"/>
      <c r="D434" s="37"/>
      <c r="E434" s="37"/>
      <c r="F434" s="37"/>
      <c r="G434" s="37"/>
      <c r="H434" s="21"/>
      <c r="I434" s="21"/>
      <c r="J434" s="206"/>
      <c r="K434" s="206"/>
      <c r="L434" s="86"/>
      <c r="M434" s="86"/>
      <c r="N434" s="86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</row>
    <row r="435" spans="1:58" ht="15.75">
      <c r="A435" s="37"/>
      <c r="B435" s="37"/>
      <c r="C435" s="37"/>
      <c r="D435" s="37"/>
      <c r="E435" s="37"/>
      <c r="F435" s="37"/>
      <c r="G435" s="37"/>
      <c r="H435" s="21"/>
      <c r="I435" s="21"/>
      <c r="J435" s="206"/>
      <c r="K435" s="206"/>
      <c r="L435" s="86"/>
      <c r="M435" s="86"/>
      <c r="N435" s="86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</row>
    <row r="436" spans="1:58" ht="15.75">
      <c r="A436" s="37"/>
      <c r="B436" s="37"/>
      <c r="C436" s="37"/>
      <c r="D436" s="37"/>
      <c r="E436" s="37"/>
      <c r="F436" s="37"/>
      <c r="G436" s="37"/>
      <c r="H436" s="21"/>
      <c r="I436" s="21"/>
      <c r="J436" s="206"/>
      <c r="K436" s="206"/>
      <c r="L436" s="86"/>
      <c r="M436" s="86"/>
      <c r="N436" s="86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</row>
    <row r="437" spans="1:58" ht="15.75">
      <c r="A437" s="37"/>
      <c r="B437" s="37"/>
      <c r="C437" s="37"/>
      <c r="D437" s="37"/>
      <c r="E437" s="37"/>
      <c r="F437" s="37"/>
      <c r="G437" s="37"/>
      <c r="H437" s="21"/>
      <c r="I437" s="21"/>
      <c r="J437" s="206"/>
      <c r="K437" s="206"/>
      <c r="L437" s="86"/>
      <c r="M437" s="86"/>
      <c r="N437" s="86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</row>
    <row r="438" spans="1:58" ht="15.75">
      <c r="A438" s="37"/>
      <c r="B438" s="37"/>
      <c r="C438" s="37"/>
      <c r="D438" s="37"/>
      <c r="E438" s="37"/>
      <c r="F438" s="37"/>
      <c r="G438" s="37"/>
      <c r="H438" s="21"/>
      <c r="I438" s="21"/>
      <c r="J438" s="206"/>
      <c r="K438" s="206"/>
      <c r="L438" s="86"/>
      <c r="M438" s="86"/>
      <c r="N438" s="86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</row>
    <row r="439" spans="1:58" ht="15.75">
      <c r="A439" s="37"/>
      <c r="B439" s="37"/>
      <c r="C439" s="37"/>
      <c r="D439" s="37"/>
      <c r="E439" s="37"/>
      <c r="F439" s="37"/>
      <c r="G439" s="37"/>
      <c r="H439" s="21"/>
      <c r="I439" s="21"/>
      <c r="J439" s="206"/>
      <c r="K439" s="206"/>
      <c r="L439" s="86"/>
      <c r="M439" s="86"/>
      <c r="N439" s="86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</row>
    <row r="440" spans="1:58" ht="15.75">
      <c r="A440" s="37"/>
      <c r="B440" s="37"/>
      <c r="C440" s="37"/>
      <c r="D440" s="37"/>
      <c r="E440" s="37"/>
      <c r="F440" s="37"/>
      <c r="G440" s="37"/>
      <c r="H440" s="21"/>
      <c r="I440" s="21"/>
      <c r="J440" s="206"/>
      <c r="K440" s="206"/>
      <c r="L440" s="86"/>
      <c r="M440" s="86"/>
      <c r="N440" s="86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</row>
    <row r="441" spans="1:58" ht="15.75">
      <c r="A441" s="37"/>
      <c r="B441" s="37"/>
      <c r="C441" s="37"/>
      <c r="D441" s="37"/>
      <c r="E441" s="37"/>
      <c r="F441" s="37"/>
      <c r="G441" s="37"/>
      <c r="H441" s="21"/>
      <c r="I441" s="21"/>
      <c r="J441" s="206"/>
      <c r="K441" s="206"/>
      <c r="L441" s="86"/>
      <c r="M441" s="86"/>
      <c r="N441" s="86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</row>
    <row r="442" spans="1:58" ht="15.75">
      <c r="A442" s="37"/>
      <c r="B442" s="37"/>
      <c r="C442" s="37"/>
      <c r="D442" s="37"/>
      <c r="E442" s="37"/>
      <c r="F442" s="37"/>
      <c r="G442" s="37"/>
      <c r="H442" s="21"/>
      <c r="I442" s="21"/>
      <c r="J442" s="206"/>
      <c r="K442" s="206"/>
      <c r="L442" s="86"/>
      <c r="M442" s="86"/>
      <c r="N442" s="86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</row>
    <row r="443" spans="1:58" ht="15.75">
      <c r="A443" s="37"/>
      <c r="B443" s="37"/>
      <c r="C443" s="37"/>
      <c r="D443" s="37"/>
      <c r="E443" s="37"/>
      <c r="F443" s="37"/>
      <c r="G443" s="37"/>
      <c r="H443" s="21"/>
      <c r="I443" s="21"/>
      <c r="J443" s="206"/>
      <c r="K443" s="206"/>
      <c r="L443" s="86"/>
      <c r="M443" s="86"/>
      <c r="N443" s="86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</row>
    <row r="444" spans="1:58" ht="15.75">
      <c r="A444" s="37"/>
      <c r="B444" s="37"/>
      <c r="C444" s="37"/>
      <c r="D444" s="37"/>
      <c r="E444" s="37"/>
      <c r="F444" s="37"/>
      <c r="G444" s="37"/>
      <c r="H444" s="21"/>
      <c r="I444" s="21"/>
      <c r="J444" s="206"/>
      <c r="K444" s="206"/>
      <c r="L444" s="86"/>
      <c r="M444" s="86"/>
      <c r="N444" s="86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</row>
    <row r="445" spans="1:58" ht="15.75">
      <c r="A445" s="37"/>
      <c r="B445" s="37"/>
      <c r="C445" s="37"/>
      <c r="D445" s="37"/>
      <c r="E445" s="37"/>
      <c r="F445" s="37"/>
      <c r="G445" s="37"/>
      <c r="H445" s="21"/>
      <c r="I445" s="21"/>
      <c r="J445" s="206"/>
      <c r="K445" s="206"/>
      <c r="L445" s="86"/>
      <c r="M445" s="86"/>
      <c r="N445" s="86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</row>
    <row r="446" spans="1:58" ht="15.75">
      <c r="A446" s="37"/>
      <c r="B446" s="37"/>
      <c r="C446" s="37"/>
      <c r="D446" s="37"/>
      <c r="E446" s="37"/>
      <c r="F446" s="37"/>
      <c r="G446" s="37"/>
      <c r="H446" s="21"/>
      <c r="I446" s="21"/>
      <c r="J446" s="206"/>
      <c r="K446" s="206"/>
      <c r="L446" s="86"/>
      <c r="M446" s="86"/>
      <c r="N446" s="86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</row>
    <row r="447" spans="1:58" ht="15.75">
      <c r="A447" s="37"/>
      <c r="B447" s="37"/>
      <c r="C447" s="37"/>
      <c r="D447" s="37"/>
      <c r="E447" s="37"/>
      <c r="F447" s="37"/>
      <c r="G447" s="37"/>
      <c r="H447" s="21"/>
      <c r="I447" s="21"/>
      <c r="J447" s="206"/>
      <c r="K447" s="206"/>
      <c r="L447" s="86"/>
      <c r="M447" s="86"/>
      <c r="N447" s="86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</row>
    <row r="448" spans="1:58" ht="15.75">
      <c r="A448" s="37"/>
      <c r="B448" s="37"/>
      <c r="C448" s="37"/>
      <c r="D448" s="37"/>
      <c r="E448" s="37"/>
      <c r="F448" s="37"/>
      <c r="G448" s="37"/>
      <c r="H448" s="21"/>
      <c r="I448" s="21"/>
      <c r="J448" s="206"/>
      <c r="K448" s="206"/>
      <c r="L448" s="86"/>
      <c r="M448" s="86"/>
      <c r="N448" s="86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</row>
    <row r="449" spans="1:58" ht="15.75">
      <c r="A449" s="37"/>
      <c r="B449" s="37"/>
      <c r="C449" s="37"/>
      <c r="D449" s="37"/>
      <c r="E449" s="37"/>
      <c r="F449" s="37"/>
      <c r="G449" s="37"/>
      <c r="H449" s="21"/>
      <c r="I449" s="21"/>
      <c r="J449" s="206"/>
      <c r="K449" s="206"/>
      <c r="L449" s="86"/>
      <c r="M449" s="86"/>
      <c r="N449" s="86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</row>
    <row r="450" spans="1:58" ht="15.75">
      <c r="A450" s="37"/>
      <c r="B450" s="37"/>
      <c r="C450" s="37"/>
      <c r="D450" s="37"/>
      <c r="E450" s="37"/>
      <c r="F450" s="37"/>
      <c r="G450" s="37"/>
      <c r="H450" s="21"/>
      <c r="I450" s="21"/>
      <c r="J450" s="206"/>
      <c r="K450" s="206"/>
      <c r="L450" s="86"/>
      <c r="M450" s="86"/>
      <c r="N450" s="86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</row>
    <row r="451" spans="1:58" ht="15.75">
      <c r="A451" s="37"/>
      <c r="B451" s="37"/>
      <c r="C451" s="37"/>
      <c r="D451" s="37"/>
      <c r="E451" s="37"/>
      <c r="F451" s="37"/>
      <c r="G451" s="37"/>
      <c r="H451" s="21"/>
      <c r="I451" s="21"/>
      <c r="J451" s="206"/>
      <c r="K451" s="206"/>
      <c r="L451" s="86"/>
      <c r="M451" s="86"/>
      <c r="N451" s="86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</row>
    <row r="452" spans="1:58" ht="15.75">
      <c r="A452" s="37"/>
      <c r="B452" s="37"/>
      <c r="C452" s="37"/>
      <c r="D452" s="37"/>
      <c r="E452" s="37"/>
      <c r="F452" s="37"/>
      <c r="G452" s="37"/>
      <c r="H452" s="21"/>
      <c r="I452" s="21"/>
      <c r="J452" s="206"/>
      <c r="K452" s="206"/>
      <c r="L452" s="86"/>
      <c r="M452" s="86"/>
      <c r="N452" s="86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</row>
    <row r="453" spans="1:58" ht="15.75">
      <c r="A453" s="37"/>
      <c r="B453" s="37"/>
      <c r="C453" s="37"/>
      <c r="D453" s="37"/>
      <c r="E453" s="37"/>
      <c r="F453" s="37"/>
      <c r="G453" s="37"/>
      <c r="H453" s="21"/>
      <c r="I453" s="21"/>
      <c r="J453" s="206"/>
      <c r="K453" s="206"/>
      <c r="L453" s="86"/>
      <c r="M453" s="86"/>
      <c r="N453" s="86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</row>
    <row r="454" spans="1:58" ht="15.75">
      <c r="A454" s="37"/>
      <c r="B454" s="37"/>
      <c r="C454" s="37"/>
      <c r="D454" s="37"/>
      <c r="E454" s="37"/>
      <c r="F454" s="37"/>
      <c r="G454" s="37"/>
      <c r="H454" s="21"/>
      <c r="I454" s="21"/>
      <c r="J454" s="206"/>
      <c r="K454" s="206"/>
      <c r="L454" s="86"/>
      <c r="M454" s="86"/>
      <c r="N454" s="86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</row>
    <row r="455" spans="1:58" ht="15.75">
      <c r="A455" s="37"/>
      <c r="B455" s="37"/>
      <c r="C455" s="37"/>
      <c r="D455" s="37"/>
      <c r="E455" s="37"/>
      <c r="F455" s="37"/>
      <c r="G455" s="37"/>
      <c r="H455" s="21"/>
      <c r="I455" s="21"/>
      <c r="J455" s="206"/>
      <c r="K455" s="206"/>
      <c r="L455" s="86"/>
      <c r="M455" s="86"/>
      <c r="N455" s="86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</row>
    <row r="456" spans="1:58" ht="15.75">
      <c r="A456" s="37"/>
      <c r="B456" s="37"/>
      <c r="C456" s="37"/>
      <c r="D456" s="37"/>
      <c r="E456" s="37"/>
      <c r="F456" s="37"/>
      <c r="G456" s="37"/>
      <c r="H456" s="21"/>
      <c r="I456" s="21"/>
      <c r="J456" s="206"/>
      <c r="K456" s="206"/>
      <c r="L456" s="86"/>
      <c r="M456" s="86"/>
      <c r="N456" s="86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</row>
    <row r="457" spans="1:58" ht="15.75">
      <c r="A457" s="37"/>
      <c r="B457" s="37"/>
      <c r="C457" s="37"/>
      <c r="D457" s="37"/>
      <c r="E457" s="37"/>
      <c r="F457" s="37"/>
      <c r="G457" s="37"/>
      <c r="H457" s="21"/>
      <c r="I457" s="21"/>
      <c r="J457" s="206"/>
      <c r="K457" s="206"/>
      <c r="L457" s="86"/>
      <c r="M457" s="86"/>
      <c r="N457" s="86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</row>
    <row r="458" spans="1:58" ht="15.75">
      <c r="A458" s="37"/>
      <c r="B458" s="37"/>
      <c r="C458" s="37"/>
      <c r="D458" s="37"/>
      <c r="E458" s="37"/>
      <c r="F458" s="37"/>
      <c r="G458" s="37"/>
      <c r="H458" s="21"/>
      <c r="I458" s="21"/>
      <c r="J458" s="206"/>
      <c r="K458" s="206"/>
      <c r="L458" s="86"/>
      <c r="M458" s="86"/>
      <c r="N458" s="86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</row>
    <row r="459" spans="1:58" ht="15.75">
      <c r="A459" s="37"/>
      <c r="B459" s="37"/>
      <c r="C459" s="37"/>
      <c r="D459" s="37"/>
      <c r="E459" s="37"/>
      <c r="F459" s="37"/>
      <c r="G459" s="37"/>
      <c r="H459" s="21"/>
      <c r="I459" s="21"/>
      <c r="J459" s="206"/>
      <c r="K459" s="206"/>
      <c r="L459" s="86"/>
      <c r="M459" s="86"/>
      <c r="N459" s="86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</row>
    <row r="460" spans="1:58" ht="15.75">
      <c r="A460" s="37"/>
      <c r="B460" s="37"/>
      <c r="C460" s="37"/>
      <c r="D460" s="37"/>
      <c r="E460" s="37"/>
      <c r="F460" s="37"/>
      <c r="G460" s="37"/>
      <c r="H460" s="21"/>
      <c r="I460" s="21"/>
      <c r="J460" s="206"/>
      <c r="K460" s="206"/>
      <c r="L460" s="86"/>
      <c r="M460" s="86"/>
      <c r="N460" s="86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</row>
    <row r="461" spans="1:58" ht="15.75">
      <c r="A461" s="37"/>
      <c r="B461" s="37"/>
      <c r="C461" s="37"/>
      <c r="D461" s="37"/>
      <c r="E461" s="37"/>
      <c r="F461" s="37"/>
      <c r="G461" s="37"/>
      <c r="H461" s="21"/>
      <c r="I461" s="21"/>
      <c r="J461" s="206"/>
      <c r="K461" s="206"/>
      <c r="L461" s="86"/>
      <c r="M461" s="86"/>
      <c r="N461" s="86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</row>
    <row r="462" spans="1:58" ht="15.75">
      <c r="A462" s="37"/>
      <c r="B462" s="37"/>
      <c r="C462" s="37"/>
      <c r="D462" s="37"/>
      <c r="E462" s="37"/>
      <c r="F462" s="37"/>
      <c r="G462" s="37"/>
      <c r="H462" s="21"/>
      <c r="I462" s="21"/>
      <c r="J462" s="206"/>
      <c r="K462" s="206"/>
      <c r="L462" s="86"/>
      <c r="M462" s="86"/>
      <c r="N462" s="86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</row>
    <row r="463" spans="1:58" ht="15.75">
      <c r="A463" s="37"/>
      <c r="B463" s="37"/>
      <c r="C463" s="37"/>
      <c r="D463" s="37"/>
      <c r="E463" s="37"/>
      <c r="F463" s="37"/>
      <c r="G463" s="37"/>
      <c r="H463" s="21"/>
      <c r="I463" s="21"/>
      <c r="J463" s="206"/>
      <c r="K463" s="206"/>
      <c r="L463" s="86"/>
      <c r="M463" s="86"/>
      <c r="N463" s="86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</row>
    <row r="464" spans="1:58" ht="15.75">
      <c r="A464" s="37"/>
      <c r="B464" s="37"/>
      <c r="C464" s="37"/>
      <c r="D464" s="37"/>
      <c r="E464" s="37"/>
      <c r="F464" s="37"/>
      <c r="G464" s="37"/>
      <c r="H464" s="21"/>
      <c r="I464" s="21"/>
      <c r="J464" s="206"/>
      <c r="K464" s="206"/>
      <c r="L464" s="86"/>
      <c r="M464" s="86"/>
      <c r="N464" s="86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</row>
    <row r="465" spans="1:58" ht="15.75">
      <c r="A465" s="37"/>
      <c r="B465" s="37"/>
      <c r="C465" s="37"/>
      <c r="D465" s="37"/>
      <c r="E465" s="37"/>
      <c r="F465" s="37"/>
      <c r="G465" s="37"/>
      <c r="H465" s="21"/>
      <c r="I465" s="21"/>
      <c r="J465" s="206"/>
      <c r="K465" s="206"/>
      <c r="L465" s="86"/>
      <c r="M465" s="86"/>
      <c r="N465" s="86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</row>
    <row r="466" spans="1:58" ht="15.75">
      <c r="A466" s="37"/>
      <c r="B466" s="37"/>
      <c r="C466" s="37"/>
      <c r="D466" s="37"/>
      <c r="E466" s="37"/>
      <c r="F466" s="37"/>
      <c r="G466" s="37"/>
      <c r="H466" s="21"/>
      <c r="I466" s="21"/>
      <c r="J466" s="206"/>
      <c r="K466" s="206"/>
      <c r="L466" s="86"/>
      <c r="M466" s="86"/>
      <c r="N466" s="86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</row>
    <row r="467" spans="1:58" ht="15.75">
      <c r="A467" s="37"/>
      <c r="B467" s="37"/>
      <c r="C467" s="37"/>
      <c r="D467" s="37"/>
      <c r="E467" s="37"/>
      <c r="F467" s="37"/>
      <c r="G467" s="37"/>
      <c r="H467" s="21"/>
      <c r="I467" s="21"/>
      <c r="J467" s="206"/>
      <c r="K467" s="206"/>
      <c r="L467" s="86"/>
      <c r="M467" s="86"/>
      <c r="N467" s="86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</row>
    <row r="468" spans="1:58" ht="15.75">
      <c r="A468" s="37"/>
      <c r="B468" s="37"/>
      <c r="C468" s="37"/>
      <c r="D468" s="37"/>
      <c r="E468" s="37"/>
      <c r="F468" s="37"/>
      <c r="G468" s="37"/>
      <c r="H468" s="21"/>
      <c r="I468" s="21"/>
      <c r="J468" s="206"/>
      <c r="K468" s="206"/>
      <c r="L468" s="86"/>
      <c r="M468" s="86"/>
      <c r="N468" s="86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</row>
    <row r="469" spans="1:58" ht="15.75">
      <c r="A469" s="37"/>
      <c r="B469" s="37"/>
      <c r="C469" s="37"/>
      <c r="D469" s="37"/>
      <c r="E469" s="37"/>
      <c r="F469" s="37"/>
      <c r="G469" s="37"/>
      <c r="H469" s="21"/>
      <c r="I469" s="21"/>
      <c r="J469" s="206"/>
      <c r="K469" s="206"/>
      <c r="L469" s="86"/>
      <c r="M469" s="86"/>
      <c r="N469" s="86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</row>
    <row r="470" spans="1:58" ht="15.75">
      <c r="A470" s="37"/>
      <c r="B470" s="37"/>
      <c r="C470" s="37"/>
      <c r="D470" s="37"/>
      <c r="E470" s="37"/>
      <c r="F470" s="37"/>
      <c r="G470" s="37"/>
      <c r="H470" s="21"/>
      <c r="I470" s="21"/>
      <c r="J470" s="206"/>
      <c r="K470" s="206"/>
      <c r="L470" s="86"/>
      <c r="M470" s="86"/>
      <c r="N470" s="86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</row>
    <row r="471" spans="1:58" ht="15.75">
      <c r="A471" s="37"/>
      <c r="B471" s="37"/>
      <c r="C471" s="37"/>
      <c r="D471" s="37"/>
      <c r="E471" s="37"/>
      <c r="F471" s="37"/>
      <c r="G471" s="37"/>
      <c r="H471" s="21"/>
      <c r="I471" s="21"/>
      <c r="J471" s="206"/>
      <c r="K471" s="206"/>
      <c r="L471" s="86"/>
      <c r="M471" s="86"/>
      <c r="N471" s="86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</row>
    <row r="472" spans="1:58" ht="15.75">
      <c r="A472" s="37"/>
      <c r="B472" s="37"/>
      <c r="C472" s="37"/>
      <c r="D472" s="37"/>
      <c r="E472" s="37"/>
      <c r="F472" s="37"/>
      <c r="G472" s="37"/>
      <c r="H472" s="21"/>
      <c r="I472" s="21"/>
      <c r="J472" s="206"/>
      <c r="K472" s="206"/>
      <c r="L472" s="86"/>
      <c r="M472" s="86"/>
      <c r="N472" s="86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</row>
    <row r="473" spans="1:58" ht="15.75">
      <c r="A473" s="37"/>
      <c r="B473" s="37"/>
      <c r="C473" s="37"/>
      <c r="D473" s="37"/>
      <c r="E473" s="37"/>
      <c r="F473" s="37"/>
      <c r="G473" s="37"/>
      <c r="H473" s="21"/>
      <c r="I473" s="21"/>
      <c r="J473" s="206"/>
      <c r="K473" s="206"/>
      <c r="L473" s="86"/>
      <c r="M473" s="86"/>
      <c r="N473" s="86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</row>
    <row r="474" spans="1:58" ht="15.75">
      <c r="A474" s="37"/>
      <c r="B474" s="37"/>
      <c r="C474" s="37"/>
      <c r="D474" s="37"/>
      <c r="E474" s="37"/>
      <c r="F474" s="37"/>
      <c r="G474" s="37"/>
      <c r="H474" s="21"/>
      <c r="I474" s="21"/>
      <c r="J474" s="206"/>
      <c r="K474" s="206"/>
      <c r="L474" s="86"/>
      <c r="M474" s="86"/>
      <c r="N474" s="86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</row>
    <row r="475" spans="1:58" ht="15.75">
      <c r="A475" s="37"/>
      <c r="B475" s="37"/>
      <c r="C475" s="37"/>
      <c r="D475" s="37"/>
      <c r="E475" s="37"/>
      <c r="F475" s="37"/>
      <c r="G475" s="37"/>
      <c r="H475" s="21"/>
      <c r="I475" s="21"/>
      <c r="J475" s="206"/>
      <c r="K475" s="206"/>
      <c r="L475" s="86"/>
      <c r="M475" s="86"/>
      <c r="N475" s="86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</row>
    <row r="476" spans="1:58" ht="15.75">
      <c r="A476" s="37"/>
      <c r="B476" s="37"/>
      <c r="C476" s="37"/>
      <c r="D476" s="37"/>
      <c r="E476" s="37"/>
      <c r="F476" s="37"/>
      <c r="G476" s="37"/>
      <c r="H476" s="21"/>
      <c r="I476" s="21"/>
      <c r="J476" s="206"/>
      <c r="K476" s="206"/>
      <c r="L476" s="86"/>
      <c r="M476" s="86"/>
      <c r="N476" s="86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</row>
    <row r="477" spans="1:58" ht="15.75">
      <c r="A477" s="37"/>
      <c r="B477" s="37"/>
      <c r="C477" s="37"/>
      <c r="D477" s="37"/>
      <c r="E477" s="37"/>
      <c r="F477" s="37"/>
      <c r="G477" s="37"/>
      <c r="H477" s="21"/>
      <c r="I477" s="21"/>
      <c r="J477" s="206"/>
      <c r="K477" s="206"/>
      <c r="L477" s="86"/>
      <c r="M477" s="86"/>
      <c r="N477" s="86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</row>
    <row r="478" spans="1:58" ht="15.75">
      <c r="A478" s="37"/>
      <c r="B478" s="37"/>
      <c r="C478" s="37"/>
      <c r="D478" s="37"/>
      <c r="E478" s="37"/>
      <c r="F478" s="37"/>
      <c r="G478" s="37"/>
      <c r="H478" s="21"/>
      <c r="I478" s="21"/>
      <c r="J478" s="206"/>
      <c r="K478" s="206"/>
      <c r="L478" s="86"/>
      <c r="M478" s="86"/>
      <c r="N478" s="86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</row>
    <row r="479" spans="1:58" ht="15.75">
      <c r="A479" s="37"/>
      <c r="B479" s="37"/>
      <c r="C479" s="37"/>
      <c r="D479" s="37"/>
      <c r="E479" s="37"/>
      <c r="F479" s="37"/>
      <c r="G479" s="37"/>
      <c r="H479" s="21"/>
      <c r="I479" s="21"/>
      <c r="J479" s="206"/>
      <c r="K479" s="206"/>
      <c r="L479" s="86"/>
      <c r="M479" s="86"/>
      <c r="N479" s="86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</row>
    <row r="480" spans="1:58" ht="15.75">
      <c r="A480" s="37"/>
      <c r="B480" s="37"/>
      <c r="C480" s="37"/>
      <c r="D480" s="37"/>
      <c r="E480" s="37"/>
      <c r="F480" s="37"/>
      <c r="G480" s="37"/>
      <c r="H480" s="21"/>
      <c r="I480" s="21"/>
      <c r="J480" s="206"/>
      <c r="K480" s="206"/>
      <c r="L480" s="86"/>
      <c r="M480" s="86"/>
      <c r="N480" s="86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</row>
    <row r="481" spans="1:58" ht="15.75">
      <c r="A481" s="37"/>
      <c r="B481" s="37"/>
      <c r="C481" s="37"/>
      <c r="D481" s="37"/>
      <c r="E481" s="37"/>
      <c r="F481" s="37"/>
      <c r="G481" s="37"/>
      <c r="H481" s="21"/>
      <c r="I481" s="21"/>
      <c r="J481" s="206"/>
      <c r="K481" s="206"/>
      <c r="L481" s="86"/>
      <c r="M481" s="86"/>
      <c r="N481" s="86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</row>
    <row r="482" spans="1:58" ht="15.75">
      <c r="A482" s="37"/>
      <c r="B482" s="37"/>
      <c r="C482" s="37"/>
      <c r="D482" s="37"/>
      <c r="E482" s="37"/>
      <c r="F482" s="37"/>
      <c r="G482" s="37"/>
      <c r="H482" s="21"/>
      <c r="I482" s="21"/>
      <c r="J482" s="206"/>
      <c r="K482" s="206"/>
      <c r="L482" s="86"/>
      <c r="M482" s="86"/>
      <c r="N482" s="86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</row>
    <row r="483" spans="1:58" ht="15.75">
      <c r="A483" s="37"/>
      <c r="B483" s="37"/>
      <c r="C483" s="37"/>
      <c r="D483" s="37"/>
      <c r="E483" s="37"/>
      <c r="F483" s="37"/>
      <c r="G483" s="37"/>
      <c r="H483" s="21"/>
      <c r="I483" s="21"/>
      <c r="J483" s="206"/>
      <c r="K483" s="206"/>
      <c r="L483" s="86"/>
      <c r="M483" s="86"/>
      <c r="N483" s="86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</row>
    <row r="484" spans="1:58" ht="15.75">
      <c r="A484" s="37"/>
      <c r="B484" s="37"/>
      <c r="C484" s="37"/>
      <c r="D484" s="37"/>
      <c r="E484" s="37"/>
      <c r="F484" s="37"/>
      <c r="G484" s="37"/>
      <c r="H484" s="21"/>
      <c r="I484" s="21"/>
      <c r="J484" s="206"/>
      <c r="K484" s="206"/>
      <c r="L484" s="86"/>
      <c r="M484" s="86"/>
      <c r="N484" s="86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</row>
    <row r="485" spans="1:58" ht="15.75">
      <c r="A485" s="37"/>
      <c r="B485" s="37"/>
      <c r="C485" s="37"/>
      <c r="D485" s="37"/>
      <c r="E485" s="37"/>
      <c r="F485" s="37"/>
      <c r="G485" s="37"/>
      <c r="H485" s="21"/>
      <c r="I485" s="21"/>
      <c r="J485" s="206"/>
      <c r="K485" s="206"/>
      <c r="L485" s="86"/>
      <c r="M485" s="86"/>
      <c r="N485" s="86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</row>
    <row r="486" spans="1:58" ht="15.75">
      <c r="A486" s="37"/>
      <c r="B486" s="37"/>
      <c r="C486" s="37"/>
      <c r="D486" s="37"/>
      <c r="E486" s="37"/>
      <c r="F486" s="37"/>
      <c r="G486" s="37"/>
      <c r="H486" s="21"/>
      <c r="I486" s="21"/>
      <c r="J486" s="206"/>
      <c r="K486" s="206"/>
      <c r="L486" s="86"/>
      <c r="M486" s="86"/>
      <c r="N486" s="86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</row>
    <row r="487" spans="1:58" ht="15.75">
      <c r="A487" s="37"/>
      <c r="B487" s="37"/>
      <c r="C487" s="37"/>
      <c r="D487" s="37"/>
      <c r="E487" s="37"/>
      <c r="F487" s="37"/>
      <c r="G487" s="37"/>
      <c r="H487" s="21"/>
      <c r="I487" s="21"/>
      <c r="J487" s="206"/>
      <c r="K487" s="206"/>
      <c r="L487" s="86"/>
      <c r="M487" s="86"/>
      <c r="N487" s="86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</row>
    <row r="488" spans="1:58" ht="15.75">
      <c r="A488" s="37"/>
      <c r="B488" s="37"/>
      <c r="C488" s="37"/>
      <c r="D488" s="37"/>
      <c r="E488" s="37"/>
      <c r="F488" s="37"/>
      <c r="G488" s="37"/>
      <c r="H488" s="21"/>
      <c r="I488" s="21"/>
      <c r="J488" s="206"/>
      <c r="K488" s="206"/>
      <c r="L488" s="86"/>
      <c r="M488" s="86"/>
      <c r="N488" s="86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</row>
    <row r="489" spans="1:58" ht="15.75">
      <c r="A489" s="37"/>
      <c r="B489" s="37"/>
      <c r="C489" s="37"/>
      <c r="D489" s="37"/>
      <c r="E489" s="37"/>
      <c r="F489" s="37"/>
      <c r="G489" s="37"/>
      <c r="H489" s="21"/>
      <c r="I489" s="21"/>
      <c r="J489" s="206"/>
      <c r="K489" s="206"/>
      <c r="L489" s="86"/>
      <c r="M489" s="86"/>
      <c r="N489" s="86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</row>
    <row r="490" spans="1:58" ht="15.75">
      <c r="A490" s="37"/>
      <c r="B490" s="37"/>
      <c r="C490" s="37"/>
      <c r="D490" s="37"/>
      <c r="E490" s="37"/>
      <c r="F490" s="37"/>
      <c r="G490" s="37"/>
      <c r="H490" s="21"/>
      <c r="I490" s="21"/>
      <c r="J490" s="206"/>
      <c r="K490" s="206"/>
      <c r="L490" s="86"/>
      <c r="M490" s="86"/>
      <c r="N490" s="86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</row>
    <row r="491" spans="1:58" ht="15.75">
      <c r="A491" s="37"/>
      <c r="B491" s="37"/>
      <c r="C491" s="37"/>
      <c r="D491" s="37"/>
      <c r="E491" s="37"/>
      <c r="F491" s="37"/>
      <c r="G491" s="37"/>
      <c r="H491" s="21"/>
      <c r="I491" s="21"/>
      <c r="J491" s="206"/>
      <c r="K491" s="206"/>
      <c r="L491" s="86"/>
      <c r="M491" s="86"/>
      <c r="N491" s="86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</row>
    <row r="492" spans="1:58" ht="15.75">
      <c r="A492" s="37"/>
      <c r="B492" s="37"/>
      <c r="C492" s="37"/>
      <c r="D492" s="37"/>
      <c r="E492" s="37"/>
      <c r="F492" s="37"/>
      <c r="G492" s="37"/>
      <c r="H492" s="21"/>
      <c r="I492" s="21"/>
      <c r="J492" s="206"/>
      <c r="K492" s="206"/>
      <c r="L492" s="86"/>
      <c r="M492" s="86"/>
      <c r="N492" s="86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</row>
    <row r="493" spans="1:58" ht="15.75">
      <c r="A493" s="37"/>
      <c r="B493" s="37"/>
      <c r="C493" s="37"/>
      <c r="D493" s="37"/>
      <c r="E493" s="37"/>
      <c r="F493" s="37"/>
      <c r="G493" s="37"/>
      <c r="H493" s="21"/>
      <c r="I493" s="21"/>
      <c r="J493" s="206"/>
      <c r="K493" s="206"/>
      <c r="L493" s="86"/>
      <c r="M493" s="86"/>
      <c r="N493" s="86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</row>
    <row r="494" spans="1:58" ht="15.75">
      <c r="A494" s="37"/>
      <c r="B494" s="37"/>
      <c r="C494" s="37"/>
      <c r="D494" s="37"/>
      <c r="E494" s="37"/>
      <c r="F494" s="37"/>
      <c r="G494" s="37"/>
      <c r="H494" s="21"/>
      <c r="I494" s="21"/>
      <c r="J494" s="206"/>
      <c r="K494" s="206"/>
      <c r="L494" s="86"/>
      <c r="M494" s="86"/>
      <c r="N494" s="86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</row>
    <row r="495" spans="1:58" ht="15.75">
      <c r="A495" s="37"/>
      <c r="B495" s="37"/>
      <c r="C495" s="37"/>
      <c r="D495" s="37"/>
      <c r="E495" s="37"/>
      <c r="F495" s="37"/>
      <c r="G495" s="37"/>
      <c r="H495" s="21"/>
      <c r="I495" s="21"/>
      <c r="J495" s="206"/>
      <c r="K495" s="206"/>
      <c r="L495" s="86"/>
      <c r="M495" s="86"/>
      <c r="N495" s="86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</row>
    <row r="496" spans="1:58" ht="15.75">
      <c r="A496" s="37"/>
      <c r="B496" s="37"/>
      <c r="C496" s="37"/>
      <c r="D496" s="37"/>
      <c r="E496" s="37"/>
      <c r="F496" s="37"/>
      <c r="G496" s="37"/>
      <c r="H496" s="21"/>
      <c r="I496" s="21"/>
      <c r="J496" s="206"/>
      <c r="K496" s="206"/>
      <c r="L496" s="86"/>
      <c r="M496" s="86"/>
      <c r="N496" s="86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</row>
    <row r="497" spans="1:58" ht="15.75">
      <c r="A497" s="37"/>
      <c r="B497" s="37"/>
      <c r="C497" s="37"/>
      <c r="D497" s="37"/>
      <c r="E497" s="37"/>
      <c r="F497" s="37"/>
      <c r="G497" s="37"/>
      <c r="H497" s="21"/>
      <c r="I497" s="21"/>
      <c r="J497" s="206"/>
      <c r="K497" s="206"/>
      <c r="L497" s="86"/>
      <c r="M497" s="86"/>
      <c r="N497" s="86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</row>
    <row r="498" spans="1:58" ht="15.75">
      <c r="A498" s="37"/>
      <c r="B498" s="37"/>
      <c r="C498" s="37"/>
      <c r="D498" s="37"/>
      <c r="E498" s="37"/>
      <c r="F498" s="37"/>
      <c r="G498" s="37"/>
      <c r="H498" s="21"/>
      <c r="I498" s="21"/>
      <c r="J498" s="206"/>
      <c r="K498" s="206"/>
      <c r="L498" s="86"/>
      <c r="M498" s="86"/>
      <c r="N498" s="86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</row>
    <row r="499" spans="1:58" ht="15.75">
      <c r="A499" s="37"/>
      <c r="B499" s="37"/>
      <c r="C499" s="37"/>
      <c r="D499" s="37"/>
      <c r="E499" s="37"/>
      <c r="F499" s="37"/>
      <c r="G499" s="37"/>
      <c r="H499" s="21"/>
      <c r="I499" s="21"/>
      <c r="J499" s="206"/>
      <c r="K499" s="206"/>
      <c r="L499" s="86"/>
      <c r="M499" s="86"/>
      <c r="N499" s="86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</row>
    <row r="500" spans="1:58" ht="15.75">
      <c r="A500" s="37"/>
      <c r="B500" s="37"/>
      <c r="C500" s="37"/>
      <c r="D500" s="37"/>
      <c r="E500" s="37"/>
      <c r="F500" s="37"/>
      <c r="G500" s="37"/>
      <c r="H500" s="21"/>
      <c r="I500" s="21"/>
      <c r="J500" s="206"/>
      <c r="K500" s="206"/>
      <c r="L500" s="86"/>
      <c r="M500" s="86"/>
      <c r="N500" s="86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</row>
    <row r="501" spans="1:58" ht="15.75">
      <c r="A501" s="37"/>
      <c r="B501" s="37"/>
      <c r="C501" s="37"/>
      <c r="D501" s="37"/>
      <c r="E501" s="37"/>
      <c r="F501" s="37"/>
      <c r="G501" s="37"/>
      <c r="H501" s="21"/>
      <c r="I501" s="21"/>
      <c r="J501" s="206"/>
      <c r="K501" s="206"/>
      <c r="L501" s="86"/>
      <c r="M501" s="86"/>
      <c r="N501" s="86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</row>
    <row r="502" spans="1:58" ht="15.75">
      <c r="A502" s="37"/>
      <c r="B502" s="37"/>
      <c r="C502" s="37"/>
      <c r="D502" s="37"/>
      <c r="E502" s="37"/>
      <c r="F502" s="37"/>
      <c r="G502" s="37"/>
      <c r="H502" s="21"/>
      <c r="I502" s="21"/>
      <c r="J502" s="206"/>
      <c r="K502" s="206"/>
      <c r="L502" s="86"/>
      <c r="M502" s="86"/>
      <c r="N502" s="86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</row>
    <row r="503" spans="1:58" ht="15.75">
      <c r="A503" s="37"/>
      <c r="B503" s="37"/>
      <c r="C503" s="37"/>
      <c r="D503" s="37"/>
      <c r="E503" s="37"/>
      <c r="F503" s="37"/>
      <c r="G503" s="37"/>
      <c r="H503" s="21"/>
      <c r="I503" s="21"/>
      <c r="J503" s="206"/>
      <c r="K503" s="206"/>
      <c r="L503" s="86"/>
      <c r="M503" s="86"/>
      <c r="N503" s="86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</row>
    <row r="504" spans="1:58" ht="15.75">
      <c r="A504" s="37"/>
      <c r="B504" s="37"/>
      <c r="C504" s="37"/>
      <c r="D504" s="37"/>
      <c r="E504" s="37"/>
      <c r="F504" s="37"/>
      <c r="G504" s="37"/>
      <c r="H504" s="21"/>
      <c r="I504" s="21"/>
      <c r="J504" s="206"/>
      <c r="K504" s="206"/>
      <c r="L504" s="86"/>
      <c r="M504" s="86"/>
      <c r="N504" s="86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</row>
    <row r="505" spans="1:58" ht="15.75">
      <c r="A505" s="37"/>
      <c r="B505" s="37"/>
      <c r="C505" s="37"/>
      <c r="D505" s="37"/>
      <c r="E505" s="37"/>
      <c r="F505" s="37"/>
      <c r="G505" s="37"/>
      <c r="H505" s="21"/>
      <c r="I505" s="21"/>
      <c r="J505" s="206"/>
      <c r="K505" s="206"/>
      <c r="L505" s="86"/>
      <c r="M505" s="86"/>
      <c r="N505" s="86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</row>
    <row r="506" spans="1:58" ht="15.75">
      <c r="A506" s="37"/>
      <c r="B506" s="37"/>
      <c r="C506" s="37"/>
      <c r="D506" s="37"/>
      <c r="E506" s="37"/>
      <c r="F506" s="37"/>
      <c r="G506" s="37"/>
      <c r="H506" s="21"/>
      <c r="I506" s="21"/>
      <c r="J506" s="206"/>
      <c r="K506" s="206"/>
      <c r="L506" s="86"/>
      <c r="M506" s="86"/>
      <c r="N506" s="86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</row>
    <row r="507" spans="1:58" ht="15.75">
      <c r="A507" s="37"/>
      <c r="B507" s="37"/>
      <c r="C507" s="37"/>
      <c r="D507" s="37"/>
      <c r="E507" s="37"/>
      <c r="F507" s="37"/>
      <c r="G507" s="37"/>
      <c r="H507" s="21"/>
      <c r="I507" s="21"/>
      <c r="J507" s="206"/>
      <c r="K507" s="206"/>
      <c r="L507" s="86"/>
      <c r="M507" s="86"/>
      <c r="N507" s="86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</row>
    <row r="508" spans="1:58" ht="15.75">
      <c r="A508" s="37"/>
      <c r="B508" s="37"/>
      <c r="C508" s="37"/>
      <c r="D508" s="37"/>
      <c r="E508" s="37"/>
      <c r="F508" s="37"/>
      <c r="G508" s="37"/>
      <c r="H508" s="21"/>
      <c r="I508" s="21"/>
      <c r="J508" s="206"/>
      <c r="K508" s="206"/>
      <c r="L508" s="86"/>
      <c r="M508" s="86"/>
      <c r="N508" s="86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</row>
    <row r="509" spans="1:58" ht="15.75">
      <c r="A509" s="37"/>
      <c r="B509" s="37"/>
      <c r="C509" s="37"/>
      <c r="D509" s="37"/>
      <c r="E509" s="37"/>
      <c r="F509" s="37"/>
      <c r="G509" s="37"/>
      <c r="H509" s="21"/>
      <c r="I509" s="21"/>
      <c r="J509" s="206"/>
      <c r="K509" s="206"/>
      <c r="L509" s="86"/>
      <c r="M509" s="86"/>
      <c r="N509" s="86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</row>
    <row r="510" spans="1:58" ht="15.75">
      <c r="A510" s="37"/>
      <c r="B510" s="37"/>
      <c r="C510" s="37"/>
      <c r="D510" s="37"/>
      <c r="E510" s="37"/>
      <c r="F510" s="37"/>
      <c r="G510" s="37"/>
      <c r="H510" s="21"/>
      <c r="I510" s="21"/>
      <c r="J510" s="206"/>
      <c r="K510" s="206"/>
      <c r="L510" s="86"/>
      <c r="M510" s="86"/>
      <c r="N510" s="86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1"/>
      <c r="BE510" s="21"/>
      <c r="BF510" s="21"/>
    </row>
    <row r="511" spans="1:58" ht="15.75">
      <c r="A511" s="37"/>
      <c r="B511" s="37"/>
      <c r="C511" s="37"/>
      <c r="D511" s="37"/>
      <c r="E511" s="37"/>
      <c r="F511" s="37"/>
      <c r="G511" s="37"/>
      <c r="H511" s="21"/>
      <c r="I511" s="21"/>
      <c r="J511" s="206"/>
      <c r="K511" s="206"/>
      <c r="L511" s="86"/>
      <c r="M511" s="86"/>
      <c r="N511" s="86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</row>
    <row r="512" spans="1:58" ht="15.75">
      <c r="A512" s="37"/>
      <c r="B512" s="37"/>
      <c r="C512" s="37"/>
      <c r="D512" s="37"/>
      <c r="E512" s="37"/>
      <c r="F512" s="37"/>
      <c r="G512" s="37"/>
      <c r="H512" s="21"/>
      <c r="I512" s="21"/>
      <c r="J512" s="206"/>
      <c r="K512" s="206"/>
      <c r="L512" s="86"/>
      <c r="M512" s="86"/>
      <c r="N512" s="86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1"/>
      <c r="BE512" s="21"/>
      <c r="BF512" s="21"/>
    </row>
    <row r="513" spans="1:58" ht="15.75">
      <c r="A513" s="37"/>
      <c r="B513" s="37"/>
      <c r="C513" s="37"/>
      <c r="D513" s="37"/>
      <c r="E513" s="37"/>
      <c r="F513" s="37"/>
      <c r="G513" s="37"/>
      <c r="H513" s="21"/>
      <c r="I513" s="21"/>
      <c r="J513" s="206"/>
      <c r="K513" s="206"/>
      <c r="L513" s="86"/>
      <c r="M513" s="86"/>
      <c r="N513" s="86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1"/>
      <c r="BE513" s="21"/>
      <c r="BF513" s="21"/>
    </row>
    <row r="514" spans="1:58" ht="15.75">
      <c r="A514" s="37"/>
      <c r="B514" s="37"/>
      <c r="C514" s="37"/>
      <c r="D514" s="37"/>
      <c r="E514" s="37"/>
      <c r="F514" s="37"/>
      <c r="G514" s="37"/>
      <c r="H514" s="21"/>
      <c r="I514" s="21"/>
      <c r="J514" s="206"/>
      <c r="K514" s="206"/>
      <c r="L514" s="86"/>
      <c r="M514" s="86"/>
      <c r="N514" s="86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1"/>
      <c r="BE514" s="21"/>
      <c r="BF514" s="21"/>
    </row>
    <row r="515" spans="1:58" ht="15.75">
      <c r="A515" s="37"/>
      <c r="B515" s="37"/>
      <c r="C515" s="37"/>
      <c r="D515" s="37"/>
      <c r="E515" s="37"/>
      <c r="F515" s="37"/>
      <c r="G515" s="37"/>
      <c r="H515" s="21"/>
      <c r="I515" s="21"/>
      <c r="J515" s="206"/>
      <c r="K515" s="206"/>
      <c r="L515" s="86"/>
      <c r="M515" s="86"/>
      <c r="N515" s="86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1"/>
      <c r="BE515" s="21"/>
      <c r="BF515" s="21"/>
    </row>
    <row r="516" spans="1:58" ht="15.75">
      <c r="A516" s="37"/>
      <c r="B516" s="37"/>
      <c r="C516" s="37"/>
      <c r="D516" s="37"/>
      <c r="E516" s="37"/>
      <c r="F516" s="37"/>
      <c r="G516" s="37"/>
      <c r="H516" s="21"/>
      <c r="I516" s="21"/>
      <c r="J516" s="206"/>
      <c r="K516" s="206"/>
      <c r="L516" s="86"/>
      <c r="M516" s="86"/>
      <c r="N516" s="86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</row>
    <row r="517" spans="1:58" ht="15.75">
      <c r="A517" s="37"/>
      <c r="B517" s="37"/>
      <c r="C517" s="37"/>
      <c r="D517" s="37"/>
      <c r="E517" s="37"/>
      <c r="F517" s="37"/>
      <c r="G517" s="37"/>
      <c r="H517" s="21"/>
      <c r="I517" s="21"/>
      <c r="J517" s="206"/>
      <c r="K517" s="206"/>
      <c r="L517" s="86"/>
      <c r="M517" s="86"/>
      <c r="N517" s="86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</row>
    <row r="518" spans="1:58" ht="15.75">
      <c r="A518" s="37"/>
      <c r="B518" s="37"/>
      <c r="C518" s="37"/>
      <c r="D518" s="37"/>
      <c r="E518" s="37"/>
      <c r="F518" s="37"/>
      <c r="G518" s="37"/>
      <c r="H518" s="21"/>
      <c r="I518" s="21"/>
      <c r="J518" s="206"/>
      <c r="K518" s="206"/>
      <c r="L518" s="86"/>
      <c r="M518" s="86"/>
      <c r="N518" s="86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</row>
    <row r="519" spans="1:58" ht="15.75">
      <c r="A519" s="37"/>
      <c r="B519" s="37"/>
      <c r="C519" s="37"/>
      <c r="D519" s="37"/>
      <c r="E519" s="37"/>
      <c r="F519" s="37"/>
      <c r="G519" s="37"/>
      <c r="H519" s="21"/>
      <c r="I519" s="21"/>
      <c r="J519" s="206"/>
      <c r="K519" s="206"/>
      <c r="L519" s="86"/>
      <c r="M519" s="86"/>
      <c r="N519" s="86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</row>
    <row r="520" spans="1:58" ht="15.75">
      <c r="A520" s="37"/>
      <c r="B520" s="37"/>
      <c r="C520" s="37"/>
      <c r="D520" s="37"/>
      <c r="E520" s="37"/>
      <c r="F520" s="37"/>
      <c r="G520" s="37"/>
      <c r="H520" s="21"/>
      <c r="I520" s="21"/>
      <c r="J520" s="206"/>
      <c r="K520" s="206"/>
      <c r="L520" s="86"/>
      <c r="M520" s="86"/>
      <c r="N520" s="86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</row>
    <row r="521" spans="1:58" ht="15.75">
      <c r="A521" s="37"/>
      <c r="B521" s="37"/>
      <c r="C521" s="37"/>
      <c r="D521" s="37"/>
      <c r="E521" s="37"/>
      <c r="F521" s="37"/>
      <c r="G521" s="37"/>
      <c r="H521" s="21"/>
      <c r="I521" s="21"/>
      <c r="J521" s="206"/>
      <c r="K521" s="206"/>
      <c r="L521" s="86"/>
      <c r="M521" s="86"/>
      <c r="N521" s="86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1"/>
    </row>
    <row r="522" spans="1:58" ht="15.75">
      <c r="A522" s="37"/>
      <c r="B522" s="37"/>
      <c r="C522" s="37"/>
      <c r="D522" s="37"/>
      <c r="E522" s="37"/>
      <c r="F522" s="37"/>
      <c r="G522" s="37"/>
      <c r="H522" s="21"/>
      <c r="I522" s="21"/>
      <c r="J522" s="206"/>
      <c r="K522" s="206"/>
      <c r="L522" s="86"/>
      <c r="M522" s="86"/>
      <c r="N522" s="86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1"/>
    </row>
    <row r="523" spans="1:58" ht="15.75">
      <c r="A523" s="37"/>
      <c r="B523" s="37"/>
      <c r="C523" s="37"/>
      <c r="D523" s="37"/>
      <c r="E523" s="37"/>
      <c r="F523" s="37"/>
      <c r="G523" s="37"/>
      <c r="H523" s="21"/>
      <c r="I523" s="21"/>
      <c r="J523" s="206"/>
      <c r="K523" s="206"/>
      <c r="L523" s="86"/>
      <c r="M523" s="86"/>
      <c r="N523" s="86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</row>
    <row r="524" spans="1:58" ht="15.75">
      <c r="A524" s="37"/>
      <c r="B524" s="37"/>
      <c r="C524" s="37"/>
      <c r="D524" s="37"/>
      <c r="E524" s="37"/>
      <c r="F524" s="37"/>
      <c r="G524" s="37"/>
      <c r="H524" s="21"/>
      <c r="I524" s="21"/>
      <c r="J524" s="206"/>
      <c r="K524" s="206"/>
      <c r="L524" s="86"/>
      <c r="M524" s="86"/>
      <c r="N524" s="86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</row>
    <row r="525" spans="1:58" ht="15.75">
      <c r="A525" s="37"/>
      <c r="B525" s="37"/>
      <c r="C525" s="37"/>
      <c r="D525" s="37"/>
      <c r="E525" s="37"/>
      <c r="F525" s="37"/>
      <c r="G525" s="37"/>
      <c r="H525" s="21"/>
      <c r="I525" s="21"/>
      <c r="J525" s="206"/>
      <c r="K525" s="206"/>
      <c r="L525" s="86"/>
      <c r="M525" s="86"/>
      <c r="N525" s="86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</row>
    <row r="526" spans="1:58" ht="15.75">
      <c r="A526" s="37"/>
      <c r="B526" s="37"/>
      <c r="C526" s="37"/>
      <c r="D526" s="37"/>
      <c r="E526" s="37"/>
      <c r="F526" s="37"/>
      <c r="G526" s="37"/>
      <c r="H526" s="21"/>
      <c r="I526" s="21"/>
      <c r="J526" s="206"/>
      <c r="K526" s="206"/>
      <c r="L526" s="86"/>
      <c r="M526" s="86"/>
      <c r="N526" s="86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</row>
    <row r="527" spans="1:58" ht="15.75">
      <c r="A527" s="37"/>
      <c r="B527" s="37"/>
      <c r="C527" s="37"/>
      <c r="D527" s="37"/>
      <c r="E527" s="37"/>
      <c r="F527" s="37"/>
      <c r="G527" s="37"/>
      <c r="H527" s="21"/>
      <c r="I527" s="21"/>
      <c r="J527" s="206"/>
      <c r="K527" s="206"/>
      <c r="L527" s="86"/>
      <c r="M527" s="86"/>
      <c r="N527" s="86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</row>
    <row r="528" spans="1:58" ht="15.75">
      <c r="A528" s="37"/>
      <c r="B528" s="37"/>
      <c r="C528" s="37"/>
      <c r="D528" s="37"/>
      <c r="E528" s="37"/>
      <c r="F528" s="37"/>
      <c r="G528" s="37"/>
      <c r="H528" s="21"/>
      <c r="I528" s="21"/>
      <c r="J528" s="206"/>
      <c r="K528" s="206"/>
      <c r="L528" s="86"/>
      <c r="M528" s="86"/>
      <c r="N528" s="86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</row>
    <row r="529" spans="1:58" ht="15.75">
      <c r="A529" s="37"/>
      <c r="B529" s="37"/>
      <c r="C529" s="37"/>
      <c r="D529" s="37"/>
      <c r="E529" s="37"/>
      <c r="F529" s="37"/>
      <c r="G529" s="37"/>
      <c r="H529" s="21"/>
      <c r="I529" s="21"/>
      <c r="J529" s="206"/>
      <c r="K529" s="206"/>
      <c r="L529" s="86"/>
      <c r="M529" s="86"/>
      <c r="N529" s="86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</row>
    <row r="530" spans="1:58" ht="15.75">
      <c r="A530" s="37"/>
      <c r="B530" s="37"/>
      <c r="C530" s="37"/>
      <c r="D530" s="37"/>
      <c r="E530" s="37"/>
      <c r="F530" s="37"/>
      <c r="G530" s="37"/>
      <c r="H530" s="21"/>
      <c r="I530" s="21"/>
      <c r="J530" s="206"/>
      <c r="K530" s="206"/>
      <c r="L530" s="86"/>
      <c r="M530" s="86"/>
      <c r="N530" s="86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</row>
    <row r="531" spans="1:58" ht="15.75">
      <c r="A531" s="37"/>
      <c r="B531" s="37"/>
      <c r="C531" s="37"/>
      <c r="D531" s="37"/>
      <c r="E531" s="37"/>
      <c r="F531" s="37"/>
      <c r="G531" s="37"/>
      <c r="H531" s="21"/>
      <c r="I531" s="21"/>
      <c r="J531" s="206"/>
      <c r="K531" s="206"/>
      <c r="L531" s="86"/>
      <c r="M531" s="86"/>
      <c r="N531" s="86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</row>
    <row r="532" spans="1:58" ht="15.75">
      <c r="A532" s="37"/>
      <c r="B532" s="37"/>
      <c r="C532" s="37"/>
      <c r="D532" s="37"/>
      <c r="E532" s="37"/>
      <c r="F532" s="37"/>
      <c r="G532" s="37"/>
      <c r="H532" s="21"/>
      <c r="I532" s="21"/>
      <c r="J532" s="206"/>
      <c r="K532" s="206"/>
      <c r="L532" s="86"/>
      <c r="M532" s="86"/>
      <c r="N532" s="86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</row>
    <row r="533" spans="1:58" ht="15.75">
      <c r="A533" s="37"/>
      <c r="B533" s="37"/>
      <c r="C533" s="37"/>
      <c r="D533" s="37"/>
      <c r="E533" s="37"/>
      <c r="F533" s="37"/>
      <c r="G533" s="37"/>
      <c r="H533" s="21"/>
      <c r="I533" s="21"/>
      <c r="J533" s="206"/>
      <c r="K533" s="206"/>
      <c r="L533" s="86"/>
      <c r="M533" s="86"/>
      <c r="N533" s="86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</row>
    <row r="534" spans="1:58" ht="15.75">
      <c r="A534" s="37"/>
      <c r="B534" s="37"/>
      <c r="C534" s="37"/>
      <c r="D534" s="37"/>
      <c r="E534" s="37"/>
      <c r="F534" s="37"/>
      <c r="G534" s="37"/>
      <c r="H534" s="21"/>
      <c r="I534" s="21"/>
      <c r="J534" s="206"/>
      <c r="K534" s="206"/>
      <c r="L534" s="86"/>
      <c r="M534" s="86"/>
      <c r="N534" s="86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</row>
    <row r="535" spans="1:58" ht="15.75">
      <c r="A535" s="37"/>
      <c r="B535" s="37"/>
      <c r="C535" s="37"/>
      <c r="D535" s="37"/>
      <c r="E535" s="37"/>
      <c r="F535" s="37"/>
      <c r="G535" s="37"/>
      <c r="H535" s="21"/>
      <c r="I535" s="21"/>
      <c r="J535" s="206"/>
      <c r="K535" s="206"/>
      <c r="L535" s="86"/>
      <c r="M535" s="86"/>
      <c r="N535" s="86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</row>
    <row r="536" spans="1:58" ht="15.75">
      <c r="A536" s="37"/>
      <c r="B536" s="37"/>
      <c r="C536" s="37"/>
      <c r="D536" s="37"/>
      <c r="E536" s="37"/>
      <c r="F536" s="37"/>
      <c r="G536" s="37"/>
      <c r="H536" s="21"/>
      <c r="I536" s="21"/>
      <c r="J536" s="206"/>
      <c r="K536" s="206"/>
      <c r="L536" s="86"/>
      <c r="M536" s="86"/>
      <c r="N536" s="86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</row>
    <row r="537" spans="1:58" ht="15.75">
      <c r="A537" s="37"/>
      <c r="B537" s="37"/>
      <c r="C537" s="37"/>
      <c r="D537" s="37"/>
      <c r="E537" s="37"/>
      <c r="F537" s="37"/>
      <c r="G537" s="37"/>
      <c r="H537" s="21"/>
      <c r="I537" s="21"/>
      <c r="J537" s="206"/>
      <c r="K537" s="206"/>
      <c r="L537" s="86"/>
      <c r="M537" s="86"/>
      <c r="N537" s="86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</row>
    <row r="538" spans="1:58" ht="15.75">
      <c r="A538" s="37"/>
      <c r="B538" s="37"/>
      <c r="C538" s="37"/>
      <c r="D538" s="37"/>
      <c r="E538" s="37"/>
      <c r="F538" s="37"/>
      <c r="G538" s="37"/>
      <c r="H538" s="21"/>
      <c r="I538" s="21"/>
      <c r="J538" s="206"/>
      <c r="K538" s="206"/>
      <c r="L538" s="86"/>
      <c r="M538" s="86"/>
      <c r="N538" s="86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</row>
    <row r="539" spans="1:58" ht="15.75">
      <c r="A539" s="37"/>
      <c r="B539" s="37"/>
      <c r="C539" s="37"/>
      <c r="D539" s="37"/>
      <c r="E539" s="37"/>
      <c r="F539" s="37"/>
      <c r="G539" s="37"/>
      <c r="H539" s="21"/>
      <c r="I539" s="21"/>
      <c r="J539" s="206"/>
      <c r="K539" s="206"/>
      <c r="L539" s="86"/>
      <c r="M539" s="86"/>
      <c r="N539" s="86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</row>
    <row r="540" spans="1:58" ht="15.75">
      <c r="A540" s="37"/>
      <c r="B540" s="37"/>
      <c r="C540" s="37"/>
      <c r="D540" s="37"/>
      <c r="E540" s="37"/>
      <c r="F540" s="37"/>
      <c r="G540" s="37"/>
      <c r="H540" s="21"/>
      <c r="I540" s="21"/>
      <c r="J540" s="206"/>
      <c r="K540" s="206"/>
      <c r="L540" s="86"/>
      <c r="M540" s="86"/>
      <c r="N540" s="86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</row>
    <row r="541" spans="1:58" ht="15.75">
      <c r="A541" s="37"/>
      <c r="B541" s="37"/>
      <c r="C541" s="37"/>
      <c r="D541" s="37"/>
      <c r="E541" s="37"/>
      <c r="F541" s="37"/>
      <c r="G541" s="37"/>
      <c r="H541" s="21"/>
      <c r="I541" s="21"/>
      <c r="J541" s="206"/>
      <c r="K541" s="206"/>
      <c r="L541" s="86"/>
      <c r="M541" s="86"/>
      <c r="N541" s="86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</row>
    <row r="542" spans="1:58" ht="15.75">
      <c r="A542" s="37"/>
      <c r="B542" s="37"/>
      <c r="C542" s="37"/>
      <c r="D542" s="37"/>
      <c r="E542" s="37"/>
      <c r="F542" s="37"/>
      <c r="G542" s="37"/>
      <c r="H542" s="21"/>
      <c r="I542" s="21"/>
      <c r="J542" s="206"/>
      <c r="K542" s="206"/>
      <c r="L542" s="86"/>
      <c r="M542" s="86"/>
      <c r="N542" s="86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</row>
    <row r="543" spans="1:58" ht="15.75">
      <c r="A543" s="37"/>
      <c r="B543" s="37"/>
      <c r="C543" s="37"/>
      <c r="D543" s="37"/>
      <c r="E543" s="37"/>
      <c r="F543" s="37"/>
      <c r="G543" s="37"/>
      <c r="H543" s="21"/>
      <c r="I543" s="21"/>
      <c r="J543" s="206"/>
      <c r="K543" s="206"/>
      <c r="L543" s="86"/>
      <c r="M543" s="86"/>
      <c r="N543" s="86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</row>
    <row r="544" spans="1:58" ht="15.75">
      <c r="A544" s="37"/>
      <c r="B544" s="37"/>
      <c r="C544" s="37"/>
      <c r="D544" s="37"/>
      <c r="E544" s="37"/>
      <c r="F544" s="37"/>
      <c r="G544" s="37"/>
      <c r="H544" s="21"/>
      <c r="I544" s="21"/>
      <c r="J544" s="206"/>
      <c r="K544" s="206"/>
      <c r="L544" s="86"/>
      <c r="M544" s="86"/>
      <c r="N544" s="86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</row>
    <row r="545" spans="1:58" ht="15.75">
      <c r="A545" s="37"/>
      <c r="B545" s="37"/>
      <c r="C545" s="37"/>
      <c r="D545" s="37"/>
      <c r="E545" s="37"/>
      <c r="F545" s="37"/>
      <c r="G545" s="37"/>
      <c r="H545" s="21"/>
      <c r="I545" s="21"/>
      <c r="J545" s="206"/>
      <c r="K545" s="206"/>
      <c r="L545" s="86"/>
      <c r="M545" s="86"/>
      <c r="N545" s="86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</row>
    <row r="546" spans="1:58" ht="15.75">
      <c r="A546" s="37"/>
      <c r="B546" s="37"/>
      <c r="C546" s="37"/>
      <c r="D546" s="37"/>
      <c r="E546" s="37"/>
      <c r="F546" s="37"/>
      <c r="G546" s="37"/>
      <c r="H546" s="21"/>
      <c r="I546" s="21"/>
      <c r="J546" s="206"/>
      <c r="K546" s="206"/>
      <c r="L546" s="86"/>
      <c r="M546" s="86"/>
      <c r="N546" s="86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</row>
    <row r="547" spans="1:58" ht="15.75">
      <c r="A547" s="37"/>
      <c r="B547" s="37"/>
      <c r="C547" s="37"/>
      <c r="D547" s="37"/>
      <c r="E547" s="37"/>
      <c r="F547" s="37"/>
      <c r="G547" s="37"/>
      <c r="H547" s="21"/>
      <c r="I547" s="21"/>
      <c r="J547" s="206"/>
      <c r="K547" s="206"/>
      <c r="L547" s="86"/>
      <c r="M547" s="86"/>
      <c r="N547" s="86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</row>
    <row r="548" spans="1:58" ht="15.75">
      <c r="A548" s="37"/>
      <c r="B548" s="37"/>
      <c r="C548" s="37"/>
      <c r="D548" s="37"/>
      <c r="E548" s="37"/>
      <c r="F548" s="37"/>
      <c r="G548" s="37"/>
      <c r="H548" s="21"/>
      <c r="I548" s="21"/>
      <c r="J548" s="206"/>
      <c r="K548" s="206"/>
      <c r="L548" s="86"/>
      <c r="M548" s="86"/>
      <c r="N548" s="86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1"/>
    </row>
    <row r="549" spans="1:58" ht="15.75">
      <c r="A549" s="37"/>
      <c r="B549" s="37"/>
      <c r="C549" s="37"/>
      <c r="D549" s="37"/>
      <c r="E549" s="37"/>
      <c r="F549" s="37"/>
      <c r="G549" s="37"/>
      <c r="H549" s="21"/>
      <c r="I549" s="21"/>
      <c r="J549" s="206"/>
      <c r="K549" s="206"/>
      <c r="L549" s="86"/>
      <c r="M549" s="86"/>
      <c r="N549" s="86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1"/>
    </row>
    <row r="550" spans="1:58" ht="15.75">
      <c r="A550" s="37"/>
      <c r="B550" s="37"/>
      <c r="C550" s="37"/>
      <c r="D550" s="37"/>
      <c r="E550" s="37"/>
      <c r="F550" s="37"/>
      <c r="G550" s="37"/>
      <c r="H550" s="21"/>
      <c r="I550" s="21"/>
      <c r="J550" s="206"/>
      <c r="K550" s="206"/>
      <c r="L550" s="86"/>
      <c r="M550" s="86"/>
      <c r="N550" s="86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1"/>
    </row>
    <row r="551" spans="1:58" ht="15.75">
      <c r="A551" s="37"/>
      <c r="B551" s="37"/>
      <c r="C551" s="37"/>
      <c r="D551" s="37"/>
      <c r="E551" s="37"/>
      <c r="F551" s="37"/>
      <c r="G551" s="37"/>
      <c r="H551" s="21"/>
      <c r="I551" s="21"/>
      <c r="J551" s="206"/>
      <c r="K551" s="206"/>
      <c r="L551" s="86"/>
      <c r="M551" s="86"/>
      <c r="N551" s="86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1"/>
    </row>
    <row r="552" spans="1:58" ht="15.75">
      <c r="A552" s="37"/>
      <c r="B552" s="37"/>
      <c r="C552" s="37"/>
      <c r="D552" s="37"/>
      <c r="E552" s="37"/>
      <c r="F552" s="37"/>
      <c r="G552" s="37"/>
      <c r="H552" s="21"/>
      <c r="I552" s="21"/>
      <c r="J552" s="206"/>
      <c r="K552" s="206"/>
      <c r="L552" s="86"/>
      <c r="M552" s="86"/>
      <c r="N552" s="86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1"/>
      <c r="BE552" s="21"/>
      <c r="BF552" s="21"/>
    </row>
    <row r="553" spans="1:58" ht="15.75">
      <c r="A553" s="37"/>
      <c r="B553" s="37"/>
      <c r="C553" s="37"/>
      <c r="D553" s="37"/>
      <c r="E553" s="37"/>
      <c r="F553" s="37"/>
      <c r="G553" s="37"/>
      <c r="H553" s="21"/>
      <c r="I553" s="21"/>
      <c r="J553" s="206"/>
      <c r="K553" s="206"/>
      <c r="L553" s="86"/>
      <c r="M553" s="86"/>
      <c r="N553" s="86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1"/>
      <c r="BE553" s="21"/>
      <c r="BF553" s="21"/>
    </row>
    <row r="554" spans="1:58" ht="15.75">
      <c r="A554" s="37"/>
      <c r="B554" s="37"/>
      <c r="C554" s="37"/>
      <c r="D554" s="37"/>
      <c r="E554" s="37"/>
      <c r="F554" s="37"/>
      <c r="G554" s="37"/>
      <c r="H554" s="21"/>
      <c r="I554" s="21"/>
      <c r="J554" s="206"/>
      <c r="K554" s="206"/>
      <c r="L554" s="86"/>
      <c r="M554" s="86"/>
      <c r="N554" s="86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1"/>
      <c r="BE554" s="21"/>
      <c r="BF554" s="21"/>
    </row>
    <row r="555" spans="1:58" ht="15.75">
      <c r="A555" s="37"/>
      <c r="B555" s="37"/>
      <c r="C555" s="37"/>
      <c r="D555" s="37"/>
      <c r="E555" s="37"/>
      <c r="F555" s="37"/>
      <c r="G555" s="37"/>
      <c r="H555" s="21"/>
      <c r="I555" s="21"/>
      <c r="J555" s="206"/>
      <c r="K555" s="206"/>
      <c r="L555" s="86"/>
      <c r="M555" s="86"/>
      <c r="N555" s="86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1"/>
      <c r="BE555" s="21"/>
      <c r="BF555" s="21"/>
    </row>
    <row r="556" spans="1:58" ht="15.75">
      <c r="A556" s="37"/>
      <c r="B556" s="37"/>
      <c r="C556" s="37"/>
      <c r="D556" s="37"/>
      <c r="E556" s="37"/>
      <c r="F556" s="37"/>
      <c r="G556" s="37"/>
      <c r="H556" s="21"/>
      <c r="I556" s="21"/>
      <c r="J556" s="206"/>
      <c r="K556" s="206"/>
      <c r="L556" s="86"/>
      <c r="M556" s="86"/>
      <c r="N556" s="86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1"/>
      <c r="BE556" s="21"/>
      <c r="BF556" s="21"/>
    </row>
    <row r="557" spans="1:58" ht="15.75">
      <c r="A557" s="37"/>
      <c r="B557" s="37"/>
      <c r="C557" s="37"/>
      <c r="D557" s="37"/>
      <c r="E557" s="37"/>
      <c r="F557" s="37"/>
      <c r="G557" s="37"/>
      <c r="H557" s="21"/>
      <c r="I557" s="21"/>
      <c r="J557" s="206"/>
      <c r="K557" s="206"/>
      <c r="L557" s="86"/>
      <c r="M557" s="86"/>
      <c r="N557" s="86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</row>
    <row r="558" spans="1:58" ht="15.75">
      <c r="A558" s="37"/>
      <c r="B558" s="37"/>
      <c r="C558" s="37"/>
      <c r="D558" s="37"/>
      <c r="E558" s="37"/>
      <c r="F558" s="37"/>
      <c r="G558" s="37"/>
      <c r="H558" s="21"/>
      <c r="I558" s="21"/>
      <c r="J558" s="206"/>
      <c r="K558" s="206"/>
      <c r="L558" s="86"/>
      <c r="M558" s="86"/>
      <c r="N558" s="86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</row>
    <row r="559" spans="1:58" ht="15.75">
      <c r="A559" s="37"/>
      <c r="B559" s="37"/>
      <c r="C559" s="37"/>
      <c r="D559" s="37"/>
      <c r="E559" s="37"/>
      <c r="F559" s="37"/>
      <c r="G559" s="37"/>
      <c r="H559" s="21"/>
      <c r="I559" s="21"/>
      <c r="J559" s="206"/>
      <c r="K559" s="206"/>
      <c r="L559" s="86"/>
      <c r="M559" s="86"/>
      <c r="N559" s="86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</row>
    <row r="560" spans="1:58" ht="15.75">
      <c r="A560" s="37"/>
      <c r="B560" s="37"/>
      <c r="C560" s="37"/>
      <c r="D560" s="37"/>
      <c r="E560" s="37"/>
      <c r="F560" s="37"/>
      <c r="G560" s="37"/>
      <c r="H560" s="21"/>
      <c r="I560" s="21"/>
      <c r="J560" s="206"/>
      <c r="K560" s="206"/>
      <c r="L560" s="86"/>
      <c r="M560" s="86"/>
      <c r="N560" s="86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</row>
    <row r="561" spans="1:58" ht="15.75">
      <c r="A561" s="37"/>
      <c r="B561" s="37"/>
      <c r="C561" s="37"/>
      <c r="D561" s="37"/>
      <c r="E561" s="37"/>
      <c r="F561" s="37"/>
      <c r="G561" s="37"/>
      <c r="H561" s="21"/>
      <c r="I561" s="21"/>
      <c r="J561" s="206"/>
      <c r="K561" s="206"/>
      <c r="L561" s="86"/>
      <c r="M561" s="86"/>
      <c r="N561" s="86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</row>
    <row r="562" spans="1:58" ht="15.75">
      <c r="A562" s="37"/>
      <c r="B562" s="37"/>
      <c r="C562" s="37"/>
      <c r="D562" s="37"/>
      <c r="E562" s="37"/>
      <c r="F562" s="37"/>
      <c r="G562" s="37"/>
      <c r="H562" s="21"/>
      <c r="I562" s="21"/>
      <c r="J562" s="206"/>
      <c r="K562" s="206"/>
      <c r="L562" s="86"/>
      <c r="M562" s="86"/>
      <c r="N562" s="86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</row>
    <row r="563" spans="1:58" ht="15.75">
      <c r="A563" s="37"/>
      <c r="B563" s="37"/>
      <c r="C563" s="37"/>
      <c r="D563" s="37"/>
      <c r="E563" s="37"/>
      <c r="F563" s="37"/>
      <c r="G563" s="37"/>
      <c r="H563" s="21"/>
      <c r="I563" s="21"/>
      <c r="J563" s="206"/>
      <c r="K563" s="206"/>
      <c r="L563" s="86"/>
      <c r="M563" s="86"/>
      <c r="N563" s="86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</row>
    <row r="564" spans="1:58" ht="15.75">
      <c r="A564" s="37"/>
      <c r="B564" s="37"/>
      <c r="C564" s="37"/>
      <c r="D564" s="37"/>
      <c r="E564" s="37"/>
      <c r="F564" s="37"/>
      <c r="G564" s="37"/>
      <c r="H564" s="21"/>
      <c r="I564" s="21"/>
      <c r="J564" s="206"/>
      <c r="K564" s="206"/>
      <c r="L564" s="86"/>
      <c r="M564" s="86"/>
      <c r="N564" s="86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</row>
    <row r="565" spans="1:58" ht="15.75">
      <c r="A565" s="37"/>
      <c r="B565" s="37"/>
      <c r="C565" s="37"/>
      <c r="D565" s="37"/>
      <c r="E565" s="37"/>
      <c r="F565" s="37"/>
      <c r="G565" s="37"/>
      <c r="H565" s="21"/>
      <c r="I565" s="21"/>
      <c r="J565" s="206"/>
      <c r="K565" s="206"/>
      <c r="L565" s="86"/>
      <c r="M565" s="86"/>
      <c r="N565" s="86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</row>
    <row r="566" spans="1:58" ht="15.75">
      <c r="A566" s="37"/>
      <c r="B566" s="37"/>
      <c r="C566" s="37"/>
      <c r="D566" s="37"/>
      <c r="E566" s="37"/>
      <c r="F566" s="37"/>
      <c r="G566" s="37"/>
      <c r="H566" s="21"/>
      <c r="I566" s="21"/>
      <c r="J566" s="206"/>
      <c r="K566" s="206"/>
      <c r="L566" s="86"/>
      <c r="M566" s="86"/>
      <c r="N566" s="86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</row>
    <row r="567" spans="1:58" ht="15.75">
      <c r="A567" s="37"/>
      <c r="B567" s="37"/>
      <c r="C567" s="37"/>
      <c r="D567" s="37"/>
      <c r="E567" s="37"/>
      <c r="F567" s="37"/>
      <c r="G567" s="37"/>
      <c r="H567" s="21"/>
      <c r="I567" s="21"/>
      <c r="J567" s="206"/>
      <c r="K567" s="206"/>
      <c r="L567" s="86"/>
      <c r="M567" s="86"/>
      <c r="N567" s="86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</row>
    <row r="568" spans="1:58" ht="15.75">
      <c r="A568" s="37"/>
      <c r="B568" s="37"/>
      <c r="C568" s="37"/>
      <c r="D568" s="37"/>
      <c r="E568" s="37"/>
      <c r="F568" s="37"/>
      <c r="G568" s="37"/>
      <c r="H568" s="21"/>
      <c r="I568" s="21"/>
      <c r="J568" s="206"/>
      <c r="K568" s="206"/>
      <c r="L568" s="86"/>
      <c r="M568" s="86"/>
      <c r="N568" s="86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</row>
    <row r="569" spans="1:58" ht="15.75">
      <c r="A569" s="37"/>
      <c r="B569" s="37"/>
      <c r="C569" s="37"/>
      <c r="D569" s="37"/>
      <c r="E569" s="37"/>
      <c r="F569" s="37"/>
      <c r="G569" s="37"/>
      <c r="H569" s="21"/>
      <c r="I569" s="21"/>
      <c r="J569" s="206"/>
      <c r="K569" s="206"/>
      <c r="L569" s="86"/>
      <c r="M569" s="86"/>
      <c r="N569" s="86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</row>
    <row r="570" spans="1:58" ht="15.75">
      <c r="A570" s="37"/>
      <c r="B570" s="37"/>
      <c r="C570" s="37"/>
      <c r="D570" s="37"/>
      <c r="E570" s="37"/>
      <c r="F570" s="37"/>
      <c r="G570" s="37"/>
      <c r="H570" s="21"/>
      <c r="I570" s="21"/>
      <c r="J570" s="206"/>
      <c r="K570" s="206"/>
      <c r="L570" s="86"/>
      <c r="M570" s="86"/>
      <c r="N570" s="86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</row>
    <row r="571" spans="1:58" ht="15.75">
      <c r="A571" s="37"/>
      <c r="B571" s="37"/>
      <c r="C571" s="37"/>
      <c r="D571" s="37"/>
      <c r="E571" s="37"/>
      <c r="F571" s="37"/>
      <c r="G571" s="37"/>
      <c r="H571" s="21"/>
      <c r="I571" s="21"/>
      <c r="J571" s="206"/>
      <c r="K571" s="206"/>
      <c r="L571" s="86"/>
      <c r="M571" s="86"/>
      <c r="N571" s="86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</row>
    <row r="572" spans="1:58" ht="15.75">
      <c r="A572" s="37"/>
      <c r="B572" s="37"/>
      <c r="C572" s="37"/>
      <c r="D572" s="37"/>
      <c r="E572" s="37"/>
      <c r="F572" s="37"/>
      <c r="G572" s="37"/>
      <c r="H572" s="21"/>
      <c r="I572" s="21"/>
      <c r="J572" s="206"/>
      <c r="K572" s="206"/>
      <c r="L572" s="86"/>
      <c r="M572" s="86"/>
      <c r="N572" s="86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</row>
    <row r="573" spans="1:58" ht="15.75">
      <c r="A573" s="37"/>
      <c r="B573" s="37"/>
      <c r="C573" s="37"/>
      <c r="D573" s="37"/>
      <c r="E573" s="37"/>
      <c r="F573" s="37"/>
      <c r="G573" s="37"/>
      <c r="H573" s="21"/>
      <c r="I573" s="21"/>
      <c r="J573" s="206"/>
      <c r="K573" s="206"/>
      <c r="L573" s="86"/>
      <c r="M573" s="86"/>
      <c r="N573" s="86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</row>
    <row r="574" spans="1:58" ht="15.75">
      <c r="A574" s="37"/>
      <c r="B574" s="37"/>
      <c r="C574" s="37"/>
      <c r="D574" s="37"/>
      <c r="E574" s="37"/>
      <c r="F574" s="37"/>
      <c r="G574" s="37"/>
      <c r="H574" s="21"/>
      <c r="I574" s="21"/>
      <c r="J574" s="206"/>
      <c r="K574" s="206"/>
      <c r="L574" s="86"/>
      <c r="M574" s="86"/>
      <c r="N574" s="86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</row>
    <row r="575" spans="1:58" ht="15.75">
      <c r="A575" s="37"/>
      <c r="B575" s="37"/>
      <c r="C575" s="37"/>
      <c r="D575" s="37"/>
      <c r="E575" s="37"/>
      <c r="F575" s="37"/>
      <c r="G575" s="37"/>
      <c r="H575" s="21"/>
      <c r="I575" s="21"/>
      <c r="J575" s="206"/>
      <c r="K575" s="206"/>
      <c r="L575" s="86"/>
      <c r="M575" s="86"/>
      <c r="N575" s="86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</row>
    <row r="576" spans="1:58" ht="15.75">
      <c r="A576" s="37"/>
      <c r="B576" s="37"/>
      <c r="C576" s="37"/>
      <c r="D576" s="37"/>
      <c r="E576" s="37"/>
      <c r="F576" s="37"/>
      <c r="G576" s="37"/>
      <c r="H576" s="21"/>
      <c r="I576" s="21"/>
      <c r="J576" s="206"/>
      <c r="K576" s="206"/>
      <c r="L576" s="86"/>
      <c r="M576" s="86"/>
      <c r="N576" s="86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</row>
    <row r="577" spans="1:58" ht="15.75">
      <c r="A577" s="37"/>
      <c r="B577" s="37"/>
      <c r="C577" s="37"/>
      <c r="D577" s="37"/>
      <c r="E577" s="37"/>
      <c r="F577" s="37"/>
      <c r="G577" s="37"/>
      <c r="H577" s="21"/>
      <c r="I577" s="21"/>
      <c r="J577" s="206"/>
      <c r="K577" s="206"/>
      <c r="L577" s="86"/>
      <c r="M577" s="86"/>
      <c r="N577" s="86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</row>
    <row r="578" spans="1:58" ht="15.75">
      <c r="A578" s="37"/>
      <c r="B578" s="37"/>
      <c r="C578" s="37"/>
      <c r="D578" s="37"/>
      <c r="E578" s="37"/>
      <c r="F578" s="37"/>
      <c r="G578" s="37"/>
      <c r="H578" s="21"/>
      <c r="I578" s="21"/>
      <c r="J578" s="206"/>
      <c r="K578" s="206"/>
      <c r="L578" s="86"/>
      <c r="M578" s="86"/>
      <c r="N578" s="86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</row>
    <row r="579" spans="1:58" ht="15.75">
      <c r="A579" s="37"/>
      <c r="B579" s="37"/>
      <c r="C579" s="37"/>
      <c r="D579" s="37"/>
      <c r="E579" s="37"/>
      <c r="F579" s="37"/>
      <c r="G579" s="37"/>
      <c r="H579" s="21"/>
      <c r="I579" s="21"/>
      <c r="J579" s="206"/>
      <c r="K579" s="206"/>
      <c r="L579" s="86"/>
      <c r="M579" s="86"/>
      <c r="N579" s="86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1"/>
      <c r="BE579" s="21"/>
      <c r="BF579" s="21"/>
    </row>
    <row r="580" spans="1:58" ht="15.75">
      <c r="A580" s="37"/>
      <c r="B580" s="37"/>
      <c r="C580" s="37"/>
      <c r="D580" s="37"/>
      <c r="E580" s="37"/>
      <c r="F580" s="37"/>
      <c r="G580" s="37"/>
      <c r="H580" s="21"/>
      <c r="I580" s="21"/>
      <c r="J580" s="206"/>
      <c r="K580" s="206"/>
      <c r="L580" s="86"/>
      <c r="M580" s="86"/>
      <c r="N580" s="86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  <c r="BD580" s="21"/>
      <c r="BE580" s="21"/>
      <c r="BF580" s="21"/>
    </row>
    <row r="581" spans="1:58" ht="15.75">
      <c r="A581" s="37"/>
      <c r="B581" s="37"/>
      <c r="C581" s="37"/>
      <c r="D581" s="37"/>
      <c r="E581" s="37"/>
      <c r="F581" s="37"/>
      <c r="G581" s="37"/>
      <c r="H581" s="21"/>
      <c r="I581" s="21"/>
      <c r="J581" s="206"/>
      <c r="K581" s="206"/>
      <c r="L581" s="86"/>
      <c r="M581" s="86"/>
      <c r="N581" s="86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  <c r="BF581" s="21"/>
    </row>
    <row r="582" spans="1:58" ht="15.75">
      <c r="A582" s="37"/>
      <c r="B582" s="37"/>
      <c r="C582" s="37"/>
      <c r="D582" s="37"/>
      <c r="E582" s="37"/>
      <c r="F582" s="37"/>
      <c r="G582" s="37"/>
      <c r="H582" s="21"/>
      <c r="I582" s="21"/>
      <c r="J582" s="206"/>
      <c r="K582" s="206"/>
      <c r="L582" s="86"/>
      <c r="M582" s="86"/>
      <c r="N582" s="86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1"/>
      <c r="BE582" s="21"/>
      <c r="BF582" s="21"/>
    </row>
    <row r="583" spans="1:58" ht="15.75">
      <c r="A583" s="37"/>
      <c r="B583" s="37"/>
      <c r="C583" s="37"/>
      <c r="D583" s="37"/>
      <c r="E583" s="37"/>
      <c r="F583" s="37"/>
      <c r="G583" s="37"/>
      <c r="H583" s="21"/>
      <c r="I583" s="21"/>
      <c r="J583" s="206"/>
      <c r="K583" s="206"/>
      <c r="L583" s="86"/>
      <c r="M583" s="86"/>
      <c r="N583" s="86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1"/>
      <c r="BE583" s="21"/>
      <c r="BF583" s="21"/>
    </row>
    <row r="584" spans="1:58" ht="15.75">
      <c r="A584" s="37"/>
      <c r="B584" s="37"/>
      <c r="C584" s="37"/>
      <c r="D584" s="37"/>
      <c r="E584" s="37"/>
      <c r="F584" s="37"/>
      <c r="G584" s="37"/>
      <c r="H584" s="21"/>
      <c r="I584" s="21"/>
      <c r="J584" s="206"/>
      <c r="K584" s="206"/>
      <c r="L584" s="86"/>
      <c r="M584" s="86"/>
      <c r="N584" s="86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1"/>
      <c r="BE584" s="21"/>
      <c r="BF584" s="21"/>
    </row>
    <row r="585" spans="1:58" ht="15.75">
      <c r="A585" s="37"/>
      <c r="B585" s="37"/>
      <c r="C585" s="37"/>
      <c r="D585" s="37"/>
      <c r="E585" s="37"/>
      <c r="F585" s="37"/>
      <c r="G585" s="37"/>
      <c r="H585" s="21"/>
      <c r="I585" s="21"/>
      <c r="J585" s="206"/>
      <c r="K585" s="206"/>
      <c r="L585" s="86"/>
      <c r="M585" s="86"/>
      <c r="N585" s="86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1"/>
      <c r="BE585" s="21"/>
      <c r="BF585" s="21"/>
    </row>
    <row r="586" spans="1:58" ht="15.75">
      <c r="A586" s="37"/>
      <c r="B586" s="37"/>
      <c r="C586" s="37"/>
      <c r="D586" s="37"/>
      <c r="E586" s="37"/>
      <c r="F586" s="37"/>
      <c r="G586" s="37"/>
      <c r="H586" s="21"/>
      <c r="I586" s="21"/>
      <c r="J586" s="206"/>
      <c r="K586" s="206"/>
      <c r="L586" s="86"/>
      <c r="M586" s="86"/>
      <c r="N586" s="86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1"/>
      <c r="BE586" s="21"/>
      <c r="BF586" s="21"/>
    </row>
    <row r="587" spans="1:58" ht="15.75">
      <c r="A587" s="37"/>
      <c r="B587" s="37"/>
      <c r="C587" s="37"/>
      <c r="D587" s="37"/>
      <c r="E587" s="37"/>
      <c r="F587" s="37"/>
      <c r="G587" s="37"/>
      <c r="H587" s="21"/>
      <c r="I587" s="21"/>
      <c r="J587" s="206"/>
      <c r="K587" s="206"/>
      <c r="L587" s="86"/>
      <c r="M587" s="86"/>
      <c r="N587" s="86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</row>
    <row r="588" spans="1:58" ht="15.75">
      <c r="A588" s="37"/>
      <c r="B588" s="37"/>
      <c r="C588" s="37"/>
      <c r="D588" s="37"/>
      <c r="E588" s="37"/>
      <c r="F588" s="37"/>
      <c r="G588" s="37"/>
      <c r="H588" s="21"/>
      <c r="I588" s="21"/>
      <c r="J588" s="206"/>
      <c r="K588" s="206"/>
      <c r="L588" s="86"/>
      <c r="M588" s="86"/>
      <c r="N588" s="86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</row>
    <row r="589" spans="1:58" ht="15.75">
      <c r="A589" s="37"/>
      <c r="B589" s="37"/>
      <c r="C589" s="37"/>
      <c r="D589" s="37"/>
      <c r="E589" s="37"/>
      <c r="F589" s="37"/>
      <c r="G589" s="37"/>
      <c r="H589" s="21"/>
      <c r="I589" s="21"/>
      <c r="J589" s="206"/>
      <c r="K589" s="206"/>
      <c r="L589" s="86"/>
      <c r="M589" s="86"/>
      <c r="N589" s="86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</row>
    <row r="590" spans="1:58" ht="15.75">
      <c r="A590" s="37"/>
      <c r="B590" s="37"/>
      <c r="C590" s="37"/>
      <c r="D590" s="37"/>
      <c r="E590" s="37"/>
      <c r="F590" s="37"/>
      <c r="G590" s="37"/>
      <c r="H590" s="21"/>
      <c r="I590" s="21"/>
      <c r="J590" s="206"/>
      <c r="K590" s="206"/>
      <c r="L590" s="86"/>
      <c r="M590" s="86"/>
      <c r="N590" s="86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</row>
    <row r="591" spans="1:58" ht="15.75">
      <c r="A591" s="37"/>
      <c r="B591" s="37"/>
      <c r="C591" s="37"/>
      <c r="D591" s="37"/>
      <c r="E591" s="37"/>
      <c r="F591" s="37"/>
      <c r="G591" s="37"/>
      <c r="H591" s="21"/>
      <c r="I591" s="21"/>
      <c r="J591" s="206"/>
      <c r="K591" s="206"/>
      <c r="L591" s="86"/>
      <c r="M591" s="86"/>
      <c r="N591" s="86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</row>
    <row r="592" spans="1:58" ht="15.75">
      <c r="A592" s="37"/>
      <c r="B592" s="37"/>
      <c r="C592" s="37"/>
      <c r="D592" s="37"/>
      <c r="E592" s="37"/>
      <c r="F592" s="37"/>
      <c r="G592" s="37"/>
      <c r="H592" s="21"/>
      <c r="I592" s="21"/>
      <c r="J592" s="206"/>
      <c r="K592" s="206"/>
      <c r="L592" s="86"/>
      <c r="M592" s="86"/>
      <c r="N592" s="86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</row>
    <row r="593" spans="1:58" ht="15.75">
      <c r="A593" s="37"/>
      <c r="B593" s="37"/>
      <c r="C593" s="37"/>
      <c r="D593" s="37"/>
      <c r="E593" s="37"/>
      <c r="F593" s="37"/>
      <c r="G593" s="37"/>
      <c r="H593" s="21"/>
      <c r="I593" s="21"/>
      <c r="J593" s="206"/>
      <c r="K593" s="206"/>
      <c r="L593" s="86"/>
      <c r="M593" s="86"/>
      <c r="N593" s="86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</row>
    <row r="594" spans="1:58" ht="15.75">
      <c r="A594" s="37"/>
      <c r="B594" s="37"/>
      <c r="C594" s="37"/>
      <c r="D594" s="37"/>
      <c r="E594" s="37"/>
      <c r="F594" s="37"/>
      <c r="G594" s="37"/>
      <c r="H594" s="21"/>
      <c r="I594" s="21"/>
      <c r="J594" s="206"/>
      <c r="K594" s="206"/>
      <c r="L594" s="86"/>
      <c r="M594" s="86"/>
      <c r="N594" s="86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</row>
    <row r="595" spans="1:58" ht="15.75">
      <c r="A595" s="37"/>
      <c r="B595" s="37"/>
      <c r="C595" s="37"/>
      <c r="D595" s="37"/>
      <c r="E595" s="37"/>
      <c r="F595" s="37"/>
      <c r="G595" s="37"/>
      <c r="H595" s="21"/>
      <c r="I595" s="21"/>
      <c r="J595" s="206"/>
      <c r="K595" s="206"/>
      <c r="L595" s="86"/>
      <c r="M595" s="86"/>
      <c r="N595" s="86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</row>
    <row r="596" spans="1:58" ht="15.75">
      <c r="A596" s="37"/>
      <c r="B596" s="37"/>
      <c r="C596" s="37"/>
      <c r="D596" s="37"/>
      <c r="E596" s="37"/>
      <c r="F596" s="37"/>
      <c r="G596" s="37"/>
      <c r="H596" s="21"/>
      <c r="I596" s="21"/>
      <c r="J596" s="206"/>
      <c r="K596" s="206"/>
      <c r="L596" s="86"/>
      <c r="M596" s="86"/>
      <c r="N596" s="86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</row>
    <row r="597" spans="1:58" ht="15.75">
      <c r="A597" s="37"/>
      <c r="B597" s="37"/>
      <c r="C597" s="37"/>
      <c r="D597" s="37"/>
      <c r="E597" s="37"/>
      <c r="F597" s="37"/>
      <c r="G597" s="37"/>
      <c r="H597" s="21"/>
      <c r="I597" s="21"/>
      <c r="J597" s="206"/>
      <c r="K597" s="206"/>
      <c r="L597" s="86"/>
      <c r="M597" s="86"/>
      <c r="N597" s="86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</row>
    <row r="598" spans="1:58" ht="15.75">
      <c r="A598" s="37"/>
      <c r="B598" s="37"/>
      <c r="C598" s="37"/>
      <c r="D598" s="37"/>
      <c r="E598" s="37"/>
      <c r="F598" s="37"/>
      <c r="G598" s="37"/>
      <c r="H598" s="21"/>
      <c r="I598" s="21"/>
      <c r="J598" s="206"/>
      <c r="K598" s="206"/>
      <c r="L598" s="86"/>
      <c r="M598" s="86"/>
      <c r="N598" s="86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  <c r="BD598" s="21"/>
      <c r="BE598" s="21"/>
      <c r="BF598" s="21"/>
    </row>
    <row r="599" spans="1:58" ht="15.75">
      <c r="A599" s="37"/>
      <c r="B599" s="37"/>
      <c r="C599" s="37"/>
      <c r="D599" s="37"/>
      <c r="E599" s="37"/>
      <c r="F599" s="37"/>
      <c r="G599" s="37"/>
      <c r="H599" s="21"/>
      <c r="I599" s="21"/>
      <c r="J599" s="206"/>
      <c r="K599" s="206"/>
      <c r="L599" s="86"/>
      <c r="M599" s="86"/>
      <c r="N599" s="86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  <c r="BD599" s="21"/>
      <c r="BE599" s="21"/>
      <c r="BF599" s="21"/>
    </row>
    <row r="600" spans="1:58" ht="15.75">
      <c r="A600" s="37"/>
      <c r="B600" s="37"/>
      <c r="C600" s="37"/>
      <c r="D600" s="37"/>
      <c r="E600" s="37"/>
      <c r="F600" s="37"/>
      <c r="G600" s="37"/>
      <c r="H600" s="21"/>
      <c r="I600" s="21"/>
      <c r="J600" s="206"/>
      <c r="K600" s="206"/>
      <c r="L600" s="86"/>
      <c r="M600" s="86"/>
      <c r="N600" s="86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  <c r="BD600" s="21"/>
      <c r="BE600" s="21"/>
      <c r="BF600" s="21"/>
    </row>
    <row r="601" spans="1:58" ht="15.75">
      <c r="A601" s="37"/>
      <c r="B601" s="37"/>
      <c r="C601" s="37"/>
      <c r="D601" s="37"/>
      <c r="E601" s="37"/>
      <c r="F601" s="37"/>
      <c r="G601" s="37"/>
      <c r="H601" s="21"/>
      <c r="I601" s="21"/>
      <c r="J601" s="206"/>
      <c r="K601" s="206"/>
      <c r="L601" s="86"/>
      <c r="M601" s="86"/>
      <c r="N601" s="86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  <c r="BD601" s="21"/>
      <c r="BE601" s="21"/>
      <c r="BF601" s="21"/>
    </row>
    <row r="602" spans="1:58" ht="15.75">
      <c r="A602" s="37"/>
      <c r="B602" s="37"/>
      <c r="C602" s="37"/>
      <c r="D602" s="37"/>
      <c r="E602" s="37"/>
      <c r="F602" s="37"/>
      <c r="G602" s="37"/>
      <c r="H602" s="21"/>
      <c r="I602" s="21"/>
      <c r="J602" s="206"/>
      <c r="K602" s="206"/>
      <c r="L602" s="86"/>
      <c r="M602" s="86"/>
      <c r="N602" s="86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  <c r="BD602" s="21"/>
      <c r="BE602" s="21"/>
      <c r="BF602" s="21"/>
    </row>
    <row r="603" spans="1:58" ht="15.75">
      <c r="A603" s="37"/>
      <c r="B603" s="37"/>
      <c r="C603" s="37"/>
      <c r="D603" s="37"/>
      <c r="E603" s="37"/>
      <c r="F603" s="37"/>
      <c r="G603" s="37"/>
      <c r="H603" s="21"/>
      <c r="I603" s="21"/>
      <c r="J603" s="206"/>
      <c r="K603" s="206"/>
      <c r="L603" s="86"/>
      <c r="M603" s="86"/>
      <c r="N603" s="86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1"/>
      <c r="BE603" s="21"/>
      <c r="BF603" s="21"/>
    </row>
    <row r="604" spans="1:58" ht="15.75">
      <c r="A604" s="37"/>
      <c r="B604" s="37"/>
      <c r="C604" s="37"/>
      <c r="D604" s="37"/>
      <c r="E604" s="37"/>
      <c r="F604" s="37"/>
      <c r="G604" s="37"/>
      <c r="H604" s="21"/>
      <c r="I604" s="21"/>
      <c r="J604" s="206"/>
      <c r="K604" s="206"/>
      <c r="L604" s="86"/>
      <c r="M604" s="86"/>
      <c r="N604" s="86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1"/>
      <c r="BE604" s="21"/>
      <c r="BF604" s="21"/>
    </row>
    <row r="605" spans="1:58" ht="15.75">
      <c r="A605" s="37"/>
      <c r="B605" s="37"/>
      <c r="C605" s="37"/>
      <c r="D605" s="37"/>
      <c r="E605" s="37"/>
      <c r="F605" s="37"/>
      <c r="G605" s="37"/>
      <c r="H605" s="21"/>
      <c r="I605" s="21"/>
      <c r="J605" s="206"/>
      <c r="K605" s="206"/>
      <c r="L605" s="86"/>
      <c r="M605" s="86"/>
      <c r="N605" s="86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1"/>
      <c r="BE605" s="21"/>
      <c r="BF605" s="21"/>
    </row>
    <row r="606" spans="1:58" ht="15.75">
      <c r="A606" s="37"/>
      <c r="B606" s="37"/>
      <c r="C606" s="37"/>
      <c r="D606" s="37"/>
      <c r="E606" s="37"/>
      <c r="F606" s="37"/>
      <c r="G606" s="37"/>
      <c r="H606" s="21"/>
      <c r="I606" s="21"/>
      <c r="J606" s="206"/>
      <c r="K606" s="206"/>
      <c r="L606" s="86"/>
      <c r="M606" s="86"/>
      <c r="N606" s="86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1"/>
      <c r="BE606" s="21"/>
      <c r="BF606" s="21"/>
    </row>
    <row r="607" spans="1:58" ht="15.75">
      <c r="A607" s="37"/>
      <c r="B607" s="37"/>
      <c r="C607" s="37"/>
      <c r="D607" s="37"/>
      <c r="E607" s="37"/>
      <c r="F607" s="37"/>
      <c r="G607" s="37"/>
      <c r="H607" s="21"/>
      <c r="I607" s="21"/>
      <c r="J607" s="206"/>
      <c r="K607" s="206"/>
      <c r="L607" s="86"/>
      <c r="M607" s="86"/>
      <c r="N607" s="86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</row>
    <row r="608" spans="1:58" ht="15.75">
      <c r="A608" s="37"/>
      <c r="B608" s="37"/>
      <c r="C608" s="37"/>
      <c r="D608" s="37"/>
      <c r="E608" s="37"/>
      <c r="F608" s="37"/>
      <c r="G608" s="37"/>
      <c r="H608" s="21"/>
      <c r="I608" s="21"/>
      <c r="J608" s="206"/>
      <c r="K608" s="206"/>
      <c r="L608" s="86"/>
      <c r="M608" s="86"/>
      <c r="N608" s="86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1"/>
      <c r="BE608" s="21"/>
      <c r="BF608" s="21"/>
    </row>
    <row r="609" spans="1:58" ht="15.75">
      <c r="A609" s="37"/>
      <c r="B609" s="37"/>
      <c r="C609" s="37"/>
      <c r="D609" s="37"/>
      <c r="E609" s="37"/>
      <c r="F609" s="37"/>
      <c r="G609" s="37"/>
      <c r="H609" s="21"/>
      <c r="I609" s="21"/>
      <c r="J609" s="206"/>
      <c r="K609" s="206"/>
      <c r="L609" s="86"/>
      <c r="M609" s="86"/>
      <c r="N609" s="86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1"/>
      <c r="BE609" s="21"/>
      <c r="BF609" s="21"/>
    </row>
    <row r="610" spans="1:58" ht="15.75">
      <c r="A610" s="37"/>
      <c r="B610" s="37"/>
      <c r="C610" s="37"/>
      <c r="D610" s="37"/>
      <c r="E610" s="37"/>
      <c r="F610" s="37"/>
      <c r="G610" s="37"/>
      <c r="H610" s="21"/>
      <c r="I610" s="21"/>
      <c r="J610" s="206"/>
      <c r="K610" s="206"/>
      <c r="L610" s="86"/>
      <c r="M610" s="86"/>
      <c r="N610" s="86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1"/>
      <c r="BE610" s="21"/>
      <c r="BF610" s="21"/>
    </row>
    <row r="611" spans="1:58" ht="15.75">
      <c r="A611" s="37"/>
      <c r="B611" s="37"/>
      <c r="C611" s="37"/>
      <c r="D611" s="37"/>
      <c r="E611" s="37"/>
      <c r="F611" s="37"/>
      <c r="G611" s="37"/>
      <c r="H611" s="21"/>
      <c r="I611" s="21"/>
      <c r="J611" s="206"/>
      <c r="K611" s="206"/>
      <c r="L611" s="86"/>
      <c r="M611" s="86"/>
      <c r="N611" s="86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</row>
    <row r="612" spans="1:58" ht="15.75">
      <c r="A612" s="37"/>
      <c r="B612" s="37"/>
      <c r="C612" s="37"/>
      <c r="D612" s="37"/>
      <c r="E612" s="37"/>
      <c r="F612" s="37"/>
      <c r="G612" s="37"/>
      <c r="H612" s="21"/>
      <c r="I612" s="21"/>
      <c r="J612" s="206"/>
      <c r="K612" s="206"/>
      <c r="L612" s="86"/>
      <c r="M612" s="86"/>
      <c r="N612" s="86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</row>
    <row r="613" spans="1:58" ht="15.75">
      <c r="A613" s="37"/>
      <c r="B613" s="37"/>
      <c r="C613" s="37"/>
      <c r="D613" s="37"/>
      <c r="E613" s="37"/>
      <c r="F613" s="37"/>
      <c r="G613" s="37"/>
      <c r="H613" s="21"/>
      <c r="I613" s="21"/>
      <c r="J613" s="206"/>
      <c r="K613" s="206"/>
      <c r="L613" s="86"/>
      <c r="M613" s="86"/>
      <c r="N613" s="86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</row>
    <row r="614" spans="1:58" ht="15.75">
      <c r="A614" s="37"/>
      <c r="B614" s="37"/>
      <c r="C614" s="37"/>
      <c r="D614" s="37"/>
      <c r="E614" s="37"/>
      <c r="F614" s="37"/>
      <c r="G614" s="37"/>
      <c r="H614" s="21"/>
      <c r="I614" s="21"/>
      <c r="J614" s="206"/>
      <c r="K614" s="206"/>
      <c r="L614" s="86"/>
      <c r="M614" s="86"/>
      <c r="N614" s="86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1"/>
      <c r="BE614" s="21"/>
      <c r="BF614" s="21"/>
    </row>
    <row r="615" spans="1:58" ht="15.75">
      <c r="A615" s="37"/>
      <c r="B615" s="37"/>
      <c r="C615" s="37"/>
      <c r="D615" s="37"/>
      <c r="E615" s="37"/>
      <c r="F615" s="37"/>
      <c r="G615" s="37"/>
      <c r="H615" s="21"/>
      <c r="I615" s="21"/>
      <c r="J615" s="206"/>
      <c r="K615" s="206"/>
      <c r="L615" s="86"/>
      <c r="M615" s="86"/>
      <c r="N615" s="86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1"/>
      <c r="BE615" s="21"/>
      <c r="BF615" s="21"/>
    </row>
    <row r="616" spans="1:58" ht="15.75">
      <c r="A616" s="37"/>
      <c r="B616" s="37"/>
      <c r="C616" s="37"/>
      <c r="D616" s="37"/>
      <c r="E616" s="37"/>
      <c r="F616" s="37"/>
      <c r="G616" s="37"/>
      <c r="H616" s="21"/>
      <c r="I616" s="21"/>
      <c r="J616" s="206"/>
      <c r="K616" s="206"/>
      <c r="L616" s="86"/>
      <c r="M616" s="86"/>
      <c r="N616" s="86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1"/>
      <c r="BE616" s="21"/>
      <c r="BF616" s="21"/>
    </row>
    <row r="617" spans="1:58" ht="15.75">
      <c r="A617" s="37"/>
      <c r="B617" s="37"/>
      <c r="C617" s="37"/>
      <c r="D617" s="37"/>
      <c r="E617" s="37"/>
      <c r="F617" s="37"/>
      <c r="G617" s="37"/>
      <c r="H617" s="21"/>
      <c r="I617" s="21"/>
      <c r="J617" s="206"/>
      <c r="K617" s="206"/>
      <c r="L617" s="86"/>
      <c r="M617" s="86"/>
      <c r="N617" s="86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  <c r="BD617" s="21"/>
      <c r="BE617" s="21"/>
      <c r="BF617" s="21"/>
    </row>
    <row r="618" spans="1:58" ht="15.75">
      <c r="A618" s="37"/>
      <c r="B618" s="37"/>
      <c r="C618" s="37"/>
      <c r="D618" s="37"/>
      <c r="E618" s="37"/>
      <c r="F618" s="37"/>
      <c r="G618" s="37"/>
      <c r="H618" s="21"/>
      <c r="I618" s="21"/>
      <c r="J618" s="206"/>
      <c r="K618" s="206"/>
      <c r="L618" s="86"/>
      <c r="M618" s="86"/>
      <c r="N618" s="86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1"/>
      <c r="BE618" s="21"/>
      <c r="BF618" s="21"/>
    </row>
    <row r="619" spans="1:58" ht="15.75">
      <c r="A619" s="37"/>
      <c r="B619" s="37"/>
      <c r="C619" s="37"/>
      <c r="D619" s="37"/>
      <c r="E619" s="37"/>
      <c r="F619" s="37"/>
      <c r="G619" s="37"/>
      <c r="H619" s="21"/>
      <c r="I619" s="21"/>
      <c r="J619" s="206"/>
      <c r="K619" s="206"/>
      <c r="L619" s="86"/>
      <c r="M619" s="86"/>
      <c r="N619" s="86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1"/>
      <c r="BE619" s="21"/>
      <c r="BF619" s="21"/>
    </row>
    <row r="620" spans="1:58" ht="15.75">
      <c r="A620" s="37"/>
      <c r="B620" s="37"/>
      <c r="C620" s="37"/>
      <c r="D620" s="37"/>
      <c r="E620" s="37"/>
      <c r="F620" s="37"/>
      <c r="G620" s="37"/>
      <c r="H620" s="21"/>
      <c r="I620" s="21"/>
      <c r="J620" s="206"/>
      <c r="K620" s="206"/>
      <c r="L620" s="86"/>
      <c r="M620" s="86"/>
      <c r="N620" s="86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  <c r="BD620" s="21"/>
      <c r="BE620" s="21"/>
      <c r="BF620" s="21"/>
    </row>
    <row r="621" spans="1:58" ht="15.75">
      <c r="A621" s="37"/>
      <c r="B621" s="37"/>
      <c r="C621" s="37"/>
      <c r="D621" s="37"/>
      <c r="E621" s="37"/>
      <c r="F621" s="37"/>
      <c r="G621" s="37"/>
      <c r="H621" s="21"/>
      <c r="I621" s="21"/>
      <c r="J621" s="206"/>
      <c r="K621" s="206"/>
      <c r="L621" s="86"/>
      <c r="M621" s="86"/>
      <c r="N621" s="86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  <c r="BD621" s="21"/>
      <c r="BE621" s="21"/>
      <c r="BF621" s="21"/>
    </row>
    <row r="622" spans="1:58" ht="15.75">
      <c r="A622" s="37"/>
      <c r="B622" s="37"/>
      <c r="C622" s="37"/>
      <c r="D622" s="37"/>
      <c r="E622" s="37"/>
      <c r="F622" s="37"/>
      <c r="G622" s="37"/>
      <c r="H622" s="21"/>
      <c r="I622" s="21"/>
      <c r="J622" s="206"/>
      <c r="K622" s="206"/>
      <c r="L622" s="86"/>
      <c r="M622" s="86"/>
      <c r="N622" s="86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  <c r="BD622" s="21"/>
      <c r="BE622" s="21"/>
      <c r="BF622" s="21"/>
    </row>
    <row r="623" spans="1:58" ht="15.75">
      <c r="A623" s="37"/>
      <c r="B623" s="37"/>
      <c r="C623" s="37"/>
      <c r="D623" s="37"/>
      <c r="E623" s="37"/>
      <c r="F623" s="37"/>
      <c r="G623" s="37"/>
      <c r="H623" s="21"/>
      <c r="I623" s="21"/>
      <c r="J623" s="206"/>
      <c r="K623" s="206"/>
      <c r="L623" s="86"/>
      <c r="M623" s="86"/>
      <c r="N623" s="86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1"/>
      <c r="BE623" s="21"/>
      <c r="BF623" s="21"/>
    </row>
    <row r="624" spans="1:58" ht="15.75">
      <c r="A624" s="37"/>
      <c r="B624" s="37"/>
      <c r="C624" s="37"/>
      <c r="D624" s="37"/>
      <c r="E624" s="37"/>
      <c r="F624" s="37"/>
      <c r="G624" s="37"/>
      <c r="H624" s="21"/>
      <c r="I624" s="21"/>
      <c r="J624" s="206"/>
      <c r="K624" s="206"/>
      <c r="L624" s="86"/>
      <c r="M624" s="86"/>
      <c r="N624" s="86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  <c r="BD624" s="21"/>
      <c r="BE624" s="21"/>
      <c r="BF624" s="21"/>
    </row>
    <row r="625" spans="1:58" ht="15.75">
      <c r="A625" s="37"/>
      <c r="B625" s="37"/>
      <c r="C625" s="37"/>
      <c r="D625" s="37"/>
      <c r="E625" s="37"/>
      <c r="F625" s="37"/>
      <c r="G625" s="37"/>
      <c r="H625" s="21"/>
      <c r="I625" s="21"/>
      <c r="J625" s="206"/>
      <c r="K625" s="206"/>
      <c r="L625" s="86"/>
      <c r="M625" s="86"/>
      <c r="N625" s="86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21"/>
      <c r="BE625" s="21"/>
      <c r="BF625" s="21"/>
    </row>
    <row r="626" spans="1:58" ht="15.75">
      <c r="A626" s="37"/>
      <c r="B626" s="37"/>
      <c r="C626" s="37"/>
      <c r="D626" s="37"/>
      <c r="E626" s="37"/>
      <c r="F626" s="37"/>
      <c r="G626" s="37"/>
      <c r="H626" s="21"/>
      <c r="I626" s="21"/>
      <c r="J626" s="206"/>
      <c r="K626" s="206"/>
      <c r="L626" s="86"/>
      <c r="M626" s="86"/>
      <c r="N626" s="86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  <c r="BD626" s="21"/>
      <c r="BE626" s="21"/>
      <c r="BF626" s="21"/>
    </row>
    <row r="627" spans="1:58" ht="15.75">
      <c r="A627" s="37"/>
      <c r="B627" s="37"/>
      <c r="C627" s="37"/>
      <c r="D627" s="37"/>
      <c r="E627" s="37"/>
      <c r="F627" s="37"/>
      <c r="G627" s="37"/>
      <c r="H627" s="21"/>
      <c r="I627" s="21"/>
      <c r="J627" s="206"/>
      <c r="K627" s="206"/>
      <c r="L627" s="86"/>
      <c r="M627" s="86"/>
      <c r="N627" s="86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1"/>
      <c r="BE627" s="21"/>
      <c r="BF627" s="21"/>
    </row>
    <row r="628" spans="1:58" ht="15.75">
      <c r="A628" s="37"/>
      <c r="B628" s="37"/>
      <c r="C628" s="37"/>
      <c r="D628" s="37"/>
      <c r="E628" s="37"/>
      <c r="F628" s="37"/>
      <c r="G628" s="37"/>
      <c r="H628" s="21"/>
      <c r="I628" s="21"/>
      <c r="J628" s="206"/>
      <c r="K628" s="206"/>
      <c r="L628" s="86"/>
      <c r="M628" s="86"/>
      <c r="N628" s="86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1"/>
      <c r="BE628" s="21"/>
      <c r="BF628" s="21"/>
    </row>
    <row r="629" spans="1:58" ht="15.75">
      <c r="A629" s="37"/>
      <c r="B629" s="37"/>
      <c r="C629" s="37"/>
      <c r="D629" s="37"/>
      <c r="E629" s="37"/>
      <c r="F629" s="37"/>
      <c r="G629" s="37"/>
      <c r="H629" s="21"/>
      <c r="I629" s="21"/>
      <c r="J629" s="206"/>
      <c r="K629" s="206"/>
      <c r="L629" s="86"/>
      <c r="M629" s="86"/>
      <c r="N629" s="86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1"/>
      <c r="BE629" s="21"/>
      <c r="BF629" s="21"/>
    </row>
    <row r="630" spans="1:58" ht="15.75">
      <c r="A630" s="37"/>
      <c r="B630" s="37"/>
      <c r="C630" s="37"/>
      <c r="D630" s="37"/>
      <c r="E630" s="37"/>
      <c r="F630" s="37"/>
      <c r="G630" s="37"/>
      <c r="H630" s="21"/>
      <c r="I630" s="21"/>
      <c r="J630" s="206"/>
      <c r="K630" s="206"/>
      <c r="L630" s="86"/>
      <c r="M630" s="86"/>
      <c r="N630" s="86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  <c r="BD630" s="21"/>
      <c r="BE630" s="21"/>
      <c r="BF630" s="21"/>
    </row>
    <row r="631" spans="1:58" ht="15.75">
      <c r="A631" s="37"/>
      <c r="B631" s="37"/>
      <c r="C631" s="37"/>
      <c r="D631" s="37"/>
      <c r="E631" s="37"/>
      <c r="F631" s="37"/>
      <c r="G631" s="37"/>
      <c r="H631" s="21"/>
      <c r="I631" s="21"/>
      <c r="J631" s="206"/>
      <c r="K631" s="206"/>
      <c r="L631" s="86"/>
      <c r="M631" s="86"/>
      <c r="N631" s="86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  <c r="BD631" s="21"/>
      <c r="BE631" s="21"/>
      <c r="BF631" s="21"/>
    </row>
    <row r="632" spans="1:58" ht="15.75">
      <c r="A632" s="37"/>
      <c r="B632" s="37"/>
      <c r="C632" s="37"/>
      <c r="D632" s="37"/>
      <c r="E632" s="37"/>
      <c r="F632" s="37"/>
      <c r="G632" s="37"/>
      <c r="H632" s="21"/>
      <c r="I632" s="21"/>
      <c r="J632" s="206"/>
      <c r="K632" s="206"/>
      <c r="L632" s="86"/>
      <c r="M632" s="86"/>
      <c r="N632" s="86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  <c r="BD632" s="21"/>
      <c r="BE632" s="21"/>
      <c r="BF632" s="21"/>
    </row>
    <row r="633" spans="1:58" ht="15.75">
      <c r="A633" s="37"/>
      <c r="B633" s="37"/>
      <c r="C633" s="37"/>
      <c r="D633" s="37"/>
      <c r="E633" s="37"/>
      <c r="F633" s="37"/>
      <c r="G633" s="37"/>
      <c r="H633" s="21"/>
      <c r="I633" s="21"/>
      <c r="J633" s="206"/>
      <c r="K633" s="206"/>
      <c r="L633" s="86"/>
      <c r="M633" s="86"/>
      <c r="N633" s="86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  <c r="BD633" s="21"/>
      <c r="BE633" s="21"/>
      <c r="BF633" s="21"/>
    </row>
    <row r="634" spans="1:58" ht="15.75">
      <c r="A634" s="37"/>
      <c r="B634" s="37"/>
      <c r="C634" s="37"/>
      <c r="D634" s="37"/>
      <c r="E634" s="37"/>
      <c r="F634" s="37"/>
      <c r="G634" s="37"/>
      <c r="H634" s="21"/>
      <c r="I634" s="21"/>
      <c r="J634" s="206"/>
      <c r="K634" s="206"/>
      <c r="L634" s="86"/>
      <c r="M634" s="86"/>
      <c r="N634" s="86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  <c r="BD634" s="21"/>
      <c r="BE634" s="21"/>
      <c r="BF634" s="21"/>
    </row>
    <row r="635" spans="1:58" ht="15.75">
      <c r="A635" s="37"/>
      <c r="B635" s="37"/>
      <c r="C635" s="37"/>
      <c r="D635" s="37"/>
      <c r="E635" s="37"/>
      <c r="F635" s="37"/>
      <c r="G635" s="37"/>
      <c r="H635" s="21"/>
      <c r="I635" s="21"/>
      <c r="J635" s="206"/>
      <c r="K635" s="206"/>
      <c r="L635" s="86"/>
      <c r="M635" s="86"/>
      <c r="N635" s="86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  <c r="BD635" s="21"/>
      <c r="BE635" s="21"/>
      <c r="BF635" s="21"/>
    </row>
    <row r="636" spans="1:58" ht="15.75">
      <c r="A636" s="37"/>
      <c r="B636" s="37"/>
      <c r="C636" s="37"/>
      <c r="D636" s="37"/>
      <c r="E636" s="37"/>
      <c r="F636" s="37"/>
      <c r="G636" s="37"/>
      <c r="H636" s="21"/>
      <c r="I636" s="21"/>
      <c r="J636" s="206"/>
      <c r="K636" s="206"/>
      <c r="L636" s="86"/>
      <c r="M636" s="86"/>
      <c r="N636" s="86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21"/>
      <c r="BE636" s="21"/>
      <c r="BF636" s="21"/>
    </row>
    <row r="637" spans="1:58" ht="15.75">
      <c r="A637" s="37"/>
      <c r="B637" s="37"/>
      <c r="C637" s="37"/>
      <c r="D637" s="37"/>
      <c r="E637" s="37"/>
      <c r="F637" s="37"/>
      <c r="G637" s="37"/>
      <c r="H637" s="21"/>
      <c r="I637" s="21"/>
      <c r="J637" s="206"/>
      <c r="K637" s="206"/>
      <c r="L637" s="86"/>
      <c r="M637" s="86"/>
      <c r="N637" s="86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  <c r="BD637" s="21"/>
      <c r="BE637" s="21"/>
      <c r="BF637" s="21"/>
    </row>
    <row r="638" spans="1:58" ht="15.75">
      <c r="A638" s="37"/>
      <c r="B638" s="37"/>
      <c r="C638" s="37"/>
      <c r="D638" s="37"/>
      <c r="E638" s="37"/>
      <c r="F638" s="37"/>
      <c r="G638" s="37"/>
      <c r="H638" s="21"/>
      <c r="I638" s="21"/>
      <c r="J638" s="206"/>
      <c r="K638" s="206"/>
      <c r="L638" s="86"/>
      <c r="M638" s="86"/>
      <c r="N638" s="86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  <c r="BD638" s="21"/>
      <c r="BE638" s="21"/>
      <c r="BF638" s="21"/>
    </row>
    <row r="639" spans="1:58" ht="15.75">
      <c r="A639" s="37"/>
      <c r="B639" s="37"/>
      <c r="C639" s="37"/>
      <c r="D639" s="37"/>
      <c r="E639" s="37"/>
      <c r="F639" s="37"/>
      <c r="G639" s="37"/>
      <c r="H639" s="21"/>
      <c r="I639" s="21"/>
      <c r="J639" s="206"/>
      <c r="K639" s="206"/>
      <c r="L639" s="86"/>
      <c r="M639" s="86"/>
      <c r="N639" s="86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  <c r="BD639" s="21"/>
      <c r="BE639" s="21"/>
      <c r="BF639" s="21"/>
    </row>
    <row r="640" spans="1:58" ht="15.75">
      <c r="A640" s="37"/>
      <c r="B640" s="37"/>
      <c r="C640" s="37"/>
      <c r="D640" s="37"/>
      <c r="E640" s="37"/>
      <c r="F640" s="37"/>
      <c r="G640" s="37"/>
      <c r="H640" s="21"/>
      <c r="I640" s="21"/>
      <c r="J640" s="206"/>
      <c r="K640" s="206"/>
      <c r="L640" s="86"/>
      <c r="M640" s="86"/>
      <c r="N640" s="86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  <c r="BD640" s="21"/>
      <c r="BE640" s="21"/>
      <c r="BF640" s="21"/>
    </row>
    <row r="641" spans="1:58" ht="15.75">
      <c r="A641" s="37"/>
      <c r="B641" s="37"/>
      <c r="C641" s="37"/>
      <c r="D641" s="37"/>
      <c r="E641" s="37"/>
      <c r="F641" s="37"/>
      <c r="G641" s="37"/>
      <c r="H641" s="21"/>
      <c r="I641" s="21"/>
      <c r="J641" s="206"/>
      <c r="K641" s="206"/>
      <c r="L641" s="86"/>
      <c r="M641" s="86"/>
      <c r="N641" s="86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  <c r="BD641" s="21"/>
      <c r="BE641" s="21"/>
      <c r="BF641" s="21"/>
    </row>
    <row r="642" spans="1:58" ht="15.75">
      <c r="A642" s="37"/>
      <c r="B642" s="37"/>
      <c r="C642" s="37"/>
      <c r="D642" s="37"/>
      <c r="E642" s="37"/>
      <c r="F642" s="37"/>
      <c r="G642" s="37"/>
      <c r="H642" s="21"/>
      <c r="I642" s="21"/>
      <c r="J642" s="206"/>
      <c r="K642" s="206"/>
      <c r="L642" s="86"/>
      <c r="M642" s="86"/>
      <c r="N642" s="86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  <c r="BD642" s="21"/>
      <c r="BE642" s="21"/>
      <c r="BF642" s="21"/>
    </row>
    <row r="643" spans="1:58" ht="15.75">
      <c r="A643" s="37"/>
      <c r="B643" s="37"/>
      <c r="C643" s="37"/>
      <c r="D643" s="37"/>
      <c r="E643" s="37"/>
      <c r="F643" s="37"/>
      <c r="G643" s="37"/>
      <c r="H643" s="21"/>
      <c r="I643" s="21"/>
      <c r="J643" s="206"/>
      <c r="K643" s="206"/>
      <c r="L643" s="86"/>
      <c r="M643" s="86"/>
      <c r="N643" s="86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  <c r="BD643" s="21"/>
      <c r="BE643" s="21"/>
      <c r="BF643" s="21"/>
    </row>
    <row r="644" spans="1:58" ht="15.75">
      <c r="A644" s="37"/>
      <c r="B644" s="37"/>
      <c r="C644" s="37"/>
      <c r="D644" s="37"/>
      <c r="E644" s="37"/>
      <c r="F644" s="37"/>
      <c r="G644" s="37"/>
      <c r="H644" s="21"/>
      <c r="I644" s="21"/>
      <c r="J644" s="206"/>
      <c r="K644" s="206"/>
      <c r="L644" s="86"/>
      <c r="M644" s="86"/>
      <c r="N644" s="86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  <c r="BD644" s="21"/>
      <c r="BE644" s="21"/>
      <c r="BF644" s="21"/>
    </row>
    <row r="645" spans="1:58" ht="15.75">
      <c r="A645" s="37"/>
      <c r="B645" s="37"/>
      <c r="C645" s="37"/>
      <c r="D645" s="37"/>
      <c r="E645" s="37"/>
      <c r="F645" s="37"/>
      <c r="G645" s="37"/>
      <c r="H645" s="21"/>
      <c r="I645" s="21"/>
      <c r="J645" s="206"/>
      <c r="K645" s="206"/>
      <c r="L645" s="86"/>
      <c r="M645" s="86"/>
      <c r="N645" s="86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  <c r="BD645" s="21"/>
      <c r="BE645" s="21"/>
      <c r="BF645" s="21"/>
    </row>
    <row r="646" spans="1:58" ht="15.75">
      <c r="A646" s="37"/>
      <c r="B646" s="37"/>
      <c r="C646" s="37"/>
      <c r="D646" s="37"/>
      <c r="E646" s="37"/>
      <c r="F646" s="37"/>
      <c r="G646" s="37"/>
      <c r="H646" s="21"/>
      <c r="I646" s="21"/>
      <c r="J646" s="206"/>
      <c r="K646" s="206"/>
      <c r="L646" s="86"/>
      <c r="M646" s="86"/>
      <c r="N646" s="86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  <c r="BD646" s="21"/>
      <c r="BE646" s="21"/>
      <c r="BF646" s="21"/>
    </row>
    <row r="647" spans="1:58" ht="15.75">
      <c r="A647" s="37"/>
      <c r="B647" s="37"/>
      <c r="C647" s="37"/>
      <c r="D647" s="37"/>
      <c r="E647" s="37"/>
      <c r="F647" s="37"/>
      <c r="G647" s="37"/>
      <c r="H647" s="21"/>
      <c r="I647" s="21"/>
      <c r="J647" s="206"/>
      <c r="K647" s="206"/>
      <c r="L647" s="86"/>
      <c r="M647" s="86"/>
      <c r="N647" s="86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21"/>
      <c r="BE647" s="21"/>
      <c r="BF647" s="21"/>
    </row>
    <row r="648" spans="1:58" ht="15.75">
      <c r="A648" s="37"/>
      <c r="B648" s="37"/>
      <c r="C648" s="37"/>
      <c r="D648" s="37"/>
      <c r="E648" s="37"/>
      <c r="F648" s="37"/>
      <c r="G648" s="37"/>
      <c r="H648" s="21"/>
      <c r="I648" s="21"/>
      <c r="J648" s="206"/>
      <c r="K648" s="206"/>
      <c r="L648" s="86"/>
      <c r="M648" s="86"/>
      <c r="N648" s="86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  <c r="BD648" s="21"/>
      <c r="BE648" s="21"/>
      <c r="BF648" s="21"/>
    </row>
    <row r="649" spans="1:58" ht="15.75">
      <c r="A649" s="37"/>
      <c r="B649" s="37"/>
      <c r="C649" s="37"/>
      <c r="D649" s="37"/>
      <c r="E649" s="37"/>
      <c r="F649" s="37"/>
      <c r="G649" s="37"/>
      <c r="H649" s="21"/>
      <c r="I649" s="21"/>
      <c r="J649" s="206"/>
      <c r="K649" s="206"/>
      <c r="L649" s="86"/>
      <c r="M649" s="86"/>
      <c r="N649" s="86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  <c r="BD649" s="21"/>
      <c r="BE649" s="21"/>
      <c r="BF649" s="21"/>
    </row>
    <row r="650" spans="1:58" ht="15.75">
      <c r="A650" s="37"/>
      <c r="B650" s="37"/>
      <c r="C650" s="37"/>
      <c r="D650" s="37"/>
      <c r="E650" s="37"/>
      <c r="F650" s="37"/>
      <c r="G650" s="37"/>
      <c r="H650" s="21"/>
      <c r="I650" s="21"/>
      <c r="J650" s="206"/>
      <c r="K650" s="206"/>
      <c r="L650" s="86"/>
      <c r="M650" s="86"/>
      <c r="N650" s="86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  <c r="BD650" s="21"/>
      <c r="BE650" s="21"/>
      <c r="BF650" s="21"/>
    </row>
    <row r="651" spans="1:58" ht="15.75">
      <c r="A651" s="37"/>
      <c r="B651" s="37"/>
      <c r="C651" s="37"/>
      <c r="D651" s="37"/>
      <c r="E651" s="37"/>
      <c r="F651" s="37"/>
      <c r="G651" s="37"/>
      <c r="H651" s="21"/>
      <c r="I651" s="21"/>
      <c r="J651" s="206"/>
      <c r="K651" s="206"/>
      <c r="L651" s="86"/>
      <c r="M651" s="86"/>
      <c r="N651" s="86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  <c r="BD651" s="21"/>
      <c r="BE651" s="21"/>
      <c r="BF651" s="21"/>
    </row>
    <row r="652" spans="1:58" ht="15.75">
      <c r="A652" s="37"/>
      <c r="B652" s="37"/>
      <c r="C652" s="37"/>
      <c r="D652" s="37"/>
      <c r="E652" s="37"/>
      <c r="F652" s="37"/>
      <c r="G652" s="37"/>
      <c r="H652" s="21"/>
      <c r="I652" s="21"/>
      <c r="J652" s="206"/>
      <c r="K652" s="206"/>
      <c r="L652" s="86"/>
      <c r="M652" s="86"/>
      <c r="N652" s="86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  <c r="BD652" s="21"/>
      <c r="BE652" s="21"/>
      <c r="BF652" s="21"/>
    </row>
    <row r="653" spans="1:58" ht="15.75">
      <c r="A653" s="37"/>
      <c r="B653" s="37"/>
      <c r="C653" s="37"/>
      <c r="D653" s="37"/>
      <c r="E653" s="37"/>
      <c r="F653" s="37"/>
      <c r="G653" s="37"/>
      <c r="H653" s="21"/>
      <c r="I653" s="21"/>
      <c r="J653" s="206"/>
      <c r="K653" s="206"/>
      <c r="L653" s="86"/>
      <c r="M653" s="86"/>
      <c r="N653" s="86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  <c r="BD653" s="21"/>
      <c r="BE653" s="21"/>
      <c r="BF653" s="21"/>
    </row>
    <row r="654" spans="1:58" ht="15.75">
      <c r="A654" s="37"/>
      <c r="B654" s="37"/>
      <c r="C654" s="37"/>
      <c r="D654" s="37"/>
      <c r="E654" s="37"/>
      <c r="F654" s="37"/>
      <c r="G654" s="37"/>
      <c r="H654" s="21"/>
      <c r="I654" s="21"/>
      <c r="J654" s="206"/>
      <c r="K654" s="206"/>
      <c r="L654" s="86"/>
      <c r="M654" s="86"/>
      <c r="N654" s="86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  <c r="BD654" s="21"/>
      <c r="BE654" s="21"/>
      <c r="BF654" s="21"/>
    </row>
    <row r="655" spans="1:58" ht="15.75">
      <c r="A655" s="37"/>
      <c r="B655" s="37"/>
      <c r="C655" s="37"/>
      <c r="D655" s="37"/>
      <c r="E655" s="37"/>
      <c r="F655" s="37"/>
      <c r="G655" s="37"/>
      <c r="H655" s="21"/>
      <c r="I655" s="21"/>
      <c r="J655" s="206"/>
      <c r="K655" s="206"/>
      <c r="L655" s="86"/>
      <c r="M655" s="86"/>
      <c r="N655" s="86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1"/>
      <c r="BE655" s="21"/>
      <c r="BF655" s="21"/>
    </row>
    <row r="656" spans="1:58" ht="15.75">
      <c r="A656" s="37"/>
      <c r="B656" s="37"/>
      <c r="C656" s="37"/>
      <c r="D656" s="37"/>
      <c r="E656" s="37"/>
      <c r="F656" s="37"/>
      <c r="G656" s="37"/>
      <c r="H656" s="21"/>
      <c r="I656" s="21"/>
      <c r="J656" s="206"/>
      <c r="K656" s="206"/>
      <c r="L656" s="86"/>
      <c r="M656" s="86"/>
      <c r="N656" s="86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  <c r="BD656" s="21"/>
      <c r="BE656" s="21"/>
      <c r="BF656" s="21"/>
    </row>
    <row r="657" spans="1:58" ht="15.75">
      <c r="A657" s="37"/>
      <c r="B657" s="37"/>
      <c r="C657" s="37"/>
      <c r="D657" s="37"/>
      <c r="E657" s="37"/>
      <c r="F657" s="37"/>
      <c r="G657" s="37"/>
      <c r="H657" s="21"/>
      <c r="I657" s="21"/>
      <c r="J657" s="206"/>
      <c r="K657" s="206"/>
      <c r="L657" s="86"/>
      <c r="M657" s="86"/>
      <c r="N657" s="86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</row>
    <row r="658" spans="1:58" ht="15.75">
      <c r="A658" s="37"/>
      <c r="B658" s="37"/>
      <c r="C658" s="37"/>
      <c r="D658" s="37"/>
      <c r="E658" s="37"/>
      <c r="F658" s="37"/>
      <c r="G658" s="37"/>
      <c r="H658" s="21"/>
      <c r="I658" s="21"/>
      <c r="J658" s="206"/>
      <c r="K658" s="206"/>
      <c r="L658" s="86"/>
      <c r="M658" s="86"/>
      <c r="N658" s="86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  <c r="BD658" s="21"/>
      <c r="BE658" s="21"/>
      <c r="BF658" s="21"/>
    </row>
    <row r="659" spans="1:58" ht="15.75">
      <c r="A659" s="37"/>
      <c r="B659" s="37"/>
      <c r="C659" s="37"/>
      <c r="D659" s="37"/>
      <c r="E659" s="37"/>
      <c r="F659" s="37"/>
      <c r="G659" s="37"/>
      <c r="H659" s="21"/>
      <c r="I659" s="21"/>
      <c r="J659" s="206"/>
      <c r="K659" s="206"/>
      <c r="L659" s="86"/>
      <c r="M659" s="86"/>
      <c r="N659" s="86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  <c r="BD659" s="21"/>
      <c r="BE659" s="21"/>
      <c r="BF659" s="21"/>
    </row>
    <row r="660" spans="1:58" ht="15.75">
      <c r="A660" s="37"/>
      <c r="B660" s="37"/>
      <c r="C660" s="37"/>
      <c r="D660" s="37"/>
      <c r="E660" s="37"/>
      <c r="F660" s="37"/>
      <c r="G660" s="37"/>
      <c r="H660" s="21"/>
      <c r="I660" s="21"/>
      <c r="J660" s="206"/>
      <c r="K660" s="206"/>
      <c r="L660" s="86"/>
      <c r="M660" s="86"/>
      <c r="N660" s="86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  <c r="BD660" s="21"/>
      <c r="BE660" s="21"/>
      <c r="BF660" s="21"/>
    </row>
    <row r="661" spans="1:58" ht="15.75">
      <c r="A661" s="37"/>
      <c r="B661" s="37"/>
      <c r="C661" s="37"/>
      <c r="D661" s="37"/>
      <c r="E661" s="37"/>
      <c r="F661" s="37"/>
      <c r="G661" s="37"/>
      <c r="H661" s="21"/>
      <c r="I661" s="21"/>
      <c r="J661" s="206"/>
      <c r="K661" s="206"/>
      <c r="L661" s="86"/>
      <c r="M661" s="86"/>
      <c r="N661" s="86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  <c r="BD661" s="21"/>
      <c r="BE661" s="21"/>
      <c r="BF661" s="21"/>
    </row>
    <row r="662" spans="1:58" ht="15.75">
      <c r="A662" s="37"/>
      <c r="B662" s="37"/>
      <c r="C662" s="37"/>
      <c r="D662" s="37"/>
      <c r="E662" s="37"/>
      <c r="F662" s="37"/>
      <c r="G662" s="37"/>
      <c r="H662" s="21"/>
      <c r="I662" s="21"/>
      <c r="J662" s="206"/>
      <c r="K662" s="206"/>
      <c r="L662" s="86"/>
      <c r="M662" s="86"/>
      <c r="N662" s="86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1"/>
      <c r="BC662" s="21"/>
      <c r="BD662" s="21"/>
      <c r="BE662" s="21"/>
      <c r="BF662" s="21"/>
    </row>
    <row r="663" spans="1:58" ht="15.75">
      <c r="A663" s="37"/>
      <c r="B663" s="37"/>
      <c r="C663" s="37"/>
      <c r="D663" s="37"/>
      <c r="E663" s="37"/>
      <c r="F663" s="37"/>
      <c r="G663" s="37"/>
      <c r="H663" s="21"/>
      <c r="I663" s="21"/>
      <c r="J663" s="206"/>
      <c r="K663" s="206"/>
      <c r="L663" s="86"/>
      <c r="M663" s="86"/>
      <c r="N663" s="86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  <c r="BD663" s="21"/>
      <c r="BE663" s="21"/>
      <c r="BF663" s="21"/>
    </row>
    <row r="664" spans="1:58" ht="15.75">
      <c r="A664" s="37"/>
      <c r="B664" s="37"/>
      <c r="C664" s="37"/>
      <c r="D664" s="37"/>
      <c r="E664" s="37"/>
      <c r="F664" s="37"/>
      <c r="G664" s="37"/>
      <c r="H664" s="21"/>
      <c r="I664" s="21"/>
      <c r="J664" s="206"/>
      <c r="K664" s="206"/>
      <c r="L664" s="86"/>
      <c r="M664" s="86"/>
      <c r="N664" s="86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1"/>
      <c r="BE664" s="21"/>
      <c r="BF664" s="21"/>
    </row>
    <row r="665" spans="1:58" ht="15.75">
      <c r="A665" s="37"/>
      <c r="B665" s="37"/>
      <c r="C665" s="37"/>
      <c r="D665" s="37"/>
      <c r="E665" s="37"/>
      <c r="F665" s="37"/>
      <c r="G665" s="37"/>
      <c r="H665" s="21"/>
      <c r="I665" s="21"/>
      <c r="J665" s="206"/>
      <c r="K665" s="206"/>
      <c r="L665" s="86"/>
      <c r="M665" s="86"/>
      <c r="N665" s="86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1"/>
      <c r="BE665" s="21"/>
      <c r="BF665" s="21"/>
    </row>
    <row r="666" spans="1:58" ht="15.75">
      <c r="A666" s="37"/>
      <c r="B666" s="37"/>
      <c r="C666" s="37"/>
      <c r="D666" s="37"/>
      <c r="E666" s="37"/>
      <c r="F666" s="37"/>
      <c r="G666" s="37"/>
      <c r="H666" s="21"/>
      <c r="I666" s="21"/>
      <c r="J666" s="206"/>
      <c r="K666" s="206"/>
      <c r="L666" s="86"/>
      <c r="M666" s="86"/>
      <c r="N666" s="86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1"/>
      <c r="BE666" s="21"/>
      <c r="BF666" s="21"/>
    </row>
    <row r="667" spans="1:58" ht="15.75">
      <c r="A667" s="37"/>
      <c r="B667" s="37"/>
      <c r="C667" s="37"/>
      <c r="D667" s="37"/>
      <c r="E667" s="37"/>
      <c r="F667" s="37"/>
      <c r="G667" s="37"/>
      <c r="H667" s="21"/>
      <c r="I667" s="21"/>
      <c r="J667" s="206"/>
      <c r="K667" s="206"/>
      <c r="L667" s="86"/>
      <c r="M667" s="86"/>
      <c r="N667" s="86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1"/>
      <c r="BE667" s="21"/>
      <c r="BF667" s="21"/>
    </row>
    <row r="668" spans="1:58" ht="15.75">
      <c r="A668" s="37"/>
      <c r="B668" s="37"/>
      <c r="C668" s="37"/>
      <c r="D668" s="37"/>
      <c r="E668" s="37"/>
      <c r="F668" s="37"/>
      <c r="G668" s="37"/>
      <c r="H668" s="21"/>
      <c r="I668" s="21"/>
      <c r="J668" s="206"/>
      <c r="K668" s="206"/>
      <c r="L668" s="86"/>
      <c r="M668" s="86"/>
      <c r="N668" s="86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1"/>
      <c r="BE668" s="21"/>
      <c r="BF668" s="21"/>
    </row>
    <row r="669" spans="1:58" ht="15.75">
      <c r="A669" s="37"/>
      <c r="B669" s="37"/>
      <c r="C669" s="37"/>
      <c r="D669" s="37"/>
      <c r="E669" s="37"/>
      <c r="F669" s="37"/>
      <c r="G669" s="37"/>
      <c r="H669" s="21"/>
      <c r="I669" s="21"/>
      <c r="J669" s="206"/>
      <c r="K669" s="206"/>
      <c r="L669" s="86"/>
      <c r="M669" s="86"/>
      <c r="N669" s="86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1"/>
      <c r="BE669" s="21"/>
      <c r="BF669" s="21"/>
    </row>
    <row r="670" spans="1:58" ht="15.75">
      <c r="A670" s="37"/>
      <c r="B670" s="37"/>
      <c r="C670" s="37"/>
      <c r="D670" s="37"/>
      <c r="E670" s="37"/>
      <c r="F670" s="37"/>
      <c r="G670" s="37"/>
      <c r="H670" s="21"/>
      <c r="I670" s="21"/>
      <c r="J670" s="206"/>
      <c r="K670" s="206"/>
      <c r="L670" s="86"/>
      <c r="M670" s="86"/>
      <c r="N670" s="86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1"/>
      <c r="BE670" s="21"/>
      <c r="BF670" s="21"/>
    </row>
    <row r="671" spans="1:58" ht="15.75">
      <c r="A671" s="37"/>
      <c r="B671" s="37"/>
      <c r="C671" s="37"/>
      <c r="D671" s="37"/>
      <c r="E671" s="37"/>
      <c r="F671" s="37"/>
      <c r="G671" s="37"/>
      <c r="H671" s="21"/>
      <c r="I671" s="21"/>
      <c r="J671" s="206"/>
      <c r="K671" s="206"/>
      <c r="L671" s="86"/>
      <c r="M671" s="86"/>
      <c r="N671" s="86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1"/>
      <c r="BE671" s="21"/>
      <c r="BF671" s="21"/>
    </row>
    <row r="672" spans="1:58" ht="15.75">
      <c r="A672" s="37"/>
      <c r="B672" s="37"/>
      <c r="C672" s="37"/>
      <c r="D672" s="37"/>
      <c r="E672" s="37"/>
      <c r="F672" s="37"/>
      <c r="G672" s="37"/>
      <c r="H672" s="21"/>
      <c r="I672" s="21"/>
      <c r="J672" s="206"/>
      <c r="K672" s="206"/>
      <c r="L672" s="86"/>
      <c r="M672" s="86"/>
      <c r="N672" s="86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1"/>
      <c r="BE672" s="21"/>
      <c r="BF672" s="21"/>
    </row>
    <row r="673" spans="1:58" ht="15.75">
      <c r="A673" s="37"/>
      <c r="B673" s="37"/>
      <c r="C673" s="37"/>
      <c r="D673" s="37"/>
      <c r="E673" s="37"/>
      <c r="F673" s="37"/>
      <c r="G673" s="37"/>
      <c r="H673" s="21"/>
      <c r="I673" s="21"/>
      <c r="J673" s="206"/>
      <c r="K673" s="206"/>
      <c r="L673" s="86"/>
      <c r="M673" s="86"/>
      <c r="N673" s="86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  <c r="BD673" s="21"/>
      <c r="BE673" s="21"/>
      <c r="BF673" s="21"/>
    </row>
    <row r="674" spans="1:58" ht="15.75">
      <c r="A674" s="37"/>
      <c r="B674" s="37"/>
      <c r="C674" s="37"/>
      <c r="D674" s="37"/>
      <c r="E674" s="37"/>
      <c r="F674" s="37"/>
      <c r="G674" s="37"/>
      <c r="H674" s="21"/>
      <c r="I674" s="21"/>
      <c r="J674" s="206"/>
      <c r="K674" s="206"/>
      <c r="L674" s="86"/>
      <c r="M674" s="86"/>
      <c r="N674" s="86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  <c r="BD674" s="21"/>
      <c r="BE674" s="21"/>
      <c r="BF674" s="21"/>
    </row>
    <row r="675" spans="1:58" ht="15.75">
      <c r="A675" s="37"/>
      <c r="B675" s="37"/>
      <c r="C675" s="37"/>
      <c r="D675" s="37"/>
      <c r="E675" s="37"/>
      <c r="F675" s="37"/>
      <c r="G675" s="37"/>
      <c r="H675" s="21"/>
      <c r="I675" s="21"/>
      <c r="J675" s="206"/>
      <c r="K675" s="206"/>
      <c r="L675" s="86"/>
      <c r="M675" s="86"/>
      <c r="N675" s="86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  <c r="BD675" s="21"/>
      <c r="BE675" s="21"/>
      <c r="BF675" s="21"/>
    </row>
    <row r="676" spans="1:58" ht="15.75">
      <c r="A676" s="37"/>
      <c r="B676" s="37"/>
      <c r="C676" s="37"/>
      <c r="D676" s="37"/>
      <c r="E676" s="37"/>
      <c r="F676" s="37"/>
      <c r="G676" s="37"/>
      <c r="H676" s="21"/>
      <c r="I676" s="21"/>
      <c r="J676" s="206"/>
      <c r="K676" s="206"/>
      <c r="L676" s="86"/>
      <c r="M676" s="86"/>
      <c r="N676" s="86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  <c r="BD676" s="21"/>
      <c r="BE676" s="21"/>
      <c r="BF676" s="21"/>
    </row>
    <row r="677" spans="1:58" ht="15.75">
      <c r="A677" s="37"/>
      <c r="B677" s="37"/>
      <c r="C677" s="37"/>
      <c r="D677" s="37"/>
      <c r="E677" s="37"/>
      <c r="F677" s="37"/>
      <c r="G677" s="37"/>
      <c r="H677" s="21"/>
      <c r="I677" s="21"/>
      <c r="J677" s="206"/>
      <c r="K677" s="206"/>
      <c r="L677" s="86"/>
      <c r="M677" s="86"/>
      <c r="N677" s="86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1"/>
      <c r="BC677" s="21"/>
      <c r="BD677" s="21"/>
      <c r="BE677" s="21"/>
      <c r="BF677" s="21"/>
    </row>
    <row r="678" spans="1:58" ht="15.75">
      <c r="A678" s="37"/>
      <c r="B678" s="37"/>
      <c r="C678" s="37"/>
      <c r="D678" s="37"/>
      <c r="E678" s="37"/>
      <c r="F678" s="37"/>
      <c r="G678" s="37"/>
      <c r="H678" s="21"/>
      <c r="I678" s="21"/>
      <c r="J678" s="206"/>
      <c r="K678" s="206"/>
      <c r="L678" s="86"/>
      <c r="M678" s="86"/>
      <c r="N678" s="86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  <c r="AY678" s="21"/>
      <c r="AZ678" s="21"/>
      <c r="BA678" s="21"/>
      <c r="BB678" s="21"/>
      <c r="BC678" s="21"/>
      <c r="BD678" s="21"/>
      <c r="BE678" s="21"/>
      <c r="BF678" s="21"/>
    </row>
    <row r="679" spans="1:58" ht="15.75">
      <c r="A679" s="37"/>
      <c r="B679" s="37"/>
      <c r="C679" s="37"/>
      <c r="D679" s="37"/>
      <c r="E679" s="37"/>
      <c r="F679" s="37"/>
      <c r="G679" s="37"/>
      <c r="H679" s="21"/>
      <c r="I679" s="21"/>
      <c r="J679" s="206"/>
      <c r="K679" s="206"/>
      <c r="L679" s="86"/>
      <c r="M679" s="86"/>
      <c r="N679" s="86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  <c r="BD679" s="21"/>
      <c r="BE679" s="21"/>
      <c r="BF679" s="21"/>
    </row>
    <row r="680" spans="1:58" ht="15.75">
      <c r="A680" s="37"/>
      <c r="B680" s="37"/>
      <c r="C680" s="37"/>
      <c r="D680" s="37"/>
      <c r="E680" s="37"/>
      <c r="F680" s="37"/>
      <c r="G680" s="37"/>
      <c r="H680" s="21"/>
      <c r="I680" s="21"/>
      <c r="J680" s="206"/>
      <c r="K680" s="206"/>
      <c r="L680" s="86"/>
      <c r="M680" s="86"/>
      <c r="N680" s="86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  <c r="BD680" s="21"/>
      <c r="BE680" s="21"/>
      <c r="BF680" s="21"/>
    </row>
    <row r="681" spans="1:58" ht="15.75">
      <c r="A681" s="37"/>
      <c r="B681" s="37"/>
      <c r="C681" s="37"/>
      <c r="D681" s="37"/>
      <c r="E681" s="37"/>
      <c r="F681" s="37"/>
      <c r="G681" s="37"/>
      <c r="H681" s="21"/>
      <c r="I681" s="21"/>
      <c r="J681" s="206"/>
      <c r="K681" s="206"/>
      <c r="L681" s="86"/>
      <c r="M681" s="86"/>
      <c r="N681" s="86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  <c r="BD681" s="21"/>
      <c r="BE681" s="21"/>
      <c r="BF681" s="21"/>
    </row>
    <row r="682" spans="1:58" ht="15.75">
      <c r="A682" s="37"/>
      <c r="B682" s="37"/>
      <c r="C682" s="37"/>
      <c r="D682" s="37"/>
      <c r="E682" s="37"/>
      <c r="F682" s="37"/>
      <c r="G682" s="37"/>
      <c r="H682" s="21"/>
      <c r="I682" s="21"/>
      <c r="J682" s="206"/>
      <c r="K682" s="206"/>
      <c r="L682" s="86"/>
      <c r="M682" s="86"/>
      <c r="N682" s="86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  <c r="BD682" s="21"/>
      <c r="BE682" s="21"/>
      <c r="BF682" s="21"/>
    </row>
    <row r="683" spans="1:58" ht="15.75">
      <c r="A683" s="37"/>
      <c r="B683" s="37"/>
      <c r="C683" s="37"/>
      <c r="D683" s="37"/>
      <c r="E683" s="37"/>
      <c r="F683" s="37"/>
      <c r="G683" s="37"/>
      <c r="H683" s="21"/>
      <c r="I683" s="21"/>
      <c r="J683" s="206"/>
      <c r="K683" s="206"/>
      <c r="L683" s="86"/>
      <c r="M683" s="86"/>
      <c r="N683" s="86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1"/>
      <c r="BC683" s="21"/>
      <c r="BD683" s="21"/>
      <c r="BE683" s="21"/>
      <c r="BF683" s="21"/>
    </row>
    <row r="684" spans="1:58" ht="15.75">
      <c r="A684" s="37"/>
      <c r="B684" s="37"/>
      <c r="C684" s="37"/>
      <c r="D684" s="37"/>
      <c r="E684" s="37"/>
      <c r="F684" s="37"/>
      <c r="G684" s="37"/>
      <c r="H684" s="21"/>
      <c r="I684" s="21"/>
      <c r="J684" s="206"/>
      <c r="K684" s="206"/>
      <c r="L684" s="86"/>
      <c r="M684" s="86"/>
      <c r="N684" s="86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  <c r="AY684" s="21"/>
      <c r="AZ684" s="21"/>
      <c r="BA684" s="21"/>
      <c r="BB684" s="21"/>
      <c r="BC684" s="21"/>
      <c r="BD684" s="21"/>
      <c r="BE684" s="21"/>
      <c r="BF684" s="21"/>
    </row>
    <row r="685" spans="1:58" ht="15.75">
      <c r="A685" s="37"/>
      <c r="B685" s="37"/>
      <c r="C685" s="37"/>
      <c r="D685" s="37"/>
      <c r="E685" s="37"/>
      <c r="F685" s="37"/>
      <c r="G685" s="37"/>
      <c r="H685" s="21"/>
      <c r="I685" s="21"/>
      <c r="J685" s="206"/>
      <c r="K685" s="206"/>
      <c r="L685" s="86"/>
      <c r="M685" s="86"/>
      <c r="N685" s="86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  <c r="AY685" s="21"/>
      <c r="AZ685" s="21"/>
      <c r="BA685" s="21"/>
      <c r="BB685" s="21"/>
      <c r="BC685" s="21"/>
      <c r="BD685" s="21"/>
      <c r="BE685" s="21"/>
      <c r="BF685" s="21"/>
    </row>
    <row r="686" spans="1:58" ht="15.75">
      <c r="A686" s="37"/>
      <c r="B686" s="37"/>
      <c r="C686" s="37"/>
      <c r="D686" s="37"/>
      <c r="E686" s="37"/>
      <c r="F686" s="37"/>
      <c r="G686" s="37"/>
      <c r="H686" s="21"/>
      <c r="I686" s="21"/>
      <c r="J686" s="206"/>
      <c r="K686" s="206"/>
      <c r="L686" s="86"/>
      <c r="M686" s="86"/>
      <c r="N686" s="86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  <c r="BD686" s="21"/>
      <c r="BE686" s="21"/>
      <c r="BF686" s="21"/>
    </row>
    <row r="687" spans="1:58" ht="15.75">
      <c r="A687" s="37"/>
      <c r="B687" s="37"/>
      <c r="C687" s="37"/>
      <c r="D687" s="37"/>
      <c r="E687" s="37"/>
      <c r="F687" s="37"/>
      <c r="G687" s="37"/>
      <c r="H687" s="21"/>
      <c r="I687" s="21"/>
      <c r="J687" s="206"/>
      <c r="K687" s="206"/>
      <c r="L687" s="86"/>
      <c r="M687" s="86"/>
      <c r="N687" s="86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  <c r="AY687" s="21"/>
      <c r="AZ687" s="21"/>
      <c r="BA687" s="21"/>
      <c r="BB687" s="21"/>
      <c r="BC687" s="21"/>
      <c r="BD687" s="21"/>
      <c r="BE687" s="21"/>
      <c r="BF687" s="21"/>
    </row>
    <row r="688" spans="1:58" ht="15.75">
      <c r="A688" s="37"/>
      <c r="B688" s="37"/>
      <c r="C688" s="37"/>
      <c r="D688" s="37"/>
      <c r="E688" s="37"/>
      <c r="F688" s="37"/>
      <c r="G688" s="37"/>
      <c r="H688" s="21"/>
      <c r="I688" s="21"/>
      <c r="J688" s="206"/>
      <c r="K688" s="206"/>
      <c r="L688" s="86"/>
      <c r="M688" s="86"/>
      <c r="N688" s="86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  <c r="BB688" s="21"/>
      <c r="BC688" s="21"/>
      <c r="BD688" s="21"/>
      <c r="BE688" s="21"/>
      <c r="BF688" s="21"/>
    </row>
    <row r="689" spans="1:58" ht="15.75">
      <c r="A689" s="37"/>
      <c r="B689" s="37"/>
      <c r="C689" s="37"/>
      <c r="D689" s="37"/>
      <c r="E689" s="37"/>
      <c r="F689" s="37"/>
      <c r="G689" s="37"/>
      <c r="H689" s="21"/>
      <c r="I689" s="21"/>
      <c r="J689" s="206"/>
      <c r="K689" s="206"/>
      <c r="L689" s="86"/>
      <c r="M689" s="86"/>
      <c r="N689" s="86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  <c r="AY689" s="21"/>
      <c r="AZ689" s="21"/>
      <c r="BA689" s="21"/>
      <c r="BB689" s="21"/>
      <c r="BC689" s="21"/>
      <c r="BD689" s="21"/>
      <c r="BE689" s="21"/>
      <c r="BF689" s="21"/>
    </row>
    <row r="690" spans="1:58" ht="15.75">
      <c r="A690" s="37"/>
      <c r="B690" s="37"/>
      <c r="C690" s="37"/>
      <c r="D690" s="37"/>
      <c r="E690" s="37"/>
      <c r="F690" s="37"/>
      <c r="G690" s="37"/>
      <c r="H690" s="21"/>
      <c r="I690" s="21"/>
      <c r="J690" s="206"/>
      <c r="K690" s="206"/>
      <c r="L690" s="86"/>
      <c r="M690" s="86"/>
      <c r="N690" s="86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  <c r="BD690" s="21"/>
      <c r="BE690" s="21"/>
      <c r="BF690" s="21"/>
    </row>
    <row r="691" spans="1:58" ht="15.75">
      <c r="A691" s="37"/>
      <c r="B691" s="37"/>
      <c r="C691" s="37"/>
      <c r="D691" s="37"/>
      <c r="E691" s="37"/>
      <c r="F691" s="37"/>
      <c r="G691" s="37"/>
      <c r="H691" s="21"/>
      <c r="I691" s="21"/>
      <c r="J691" s="206"/>
      <c r="K691" s="206"/>
      <c r="L691" s="86"/>
      <c r="M691" s="86"/>
      <c r="N691" s="86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  <c r="AY691" s="21"/>
      <c r="AZ691" s="21"/>
      <c r="BA691" s="21"/>
      <c r="BB691" s="21"/>
      <c r="BC691" s="21"/>
      <c r="BD691" s="21"/>
      <c r="BE691" s="21"/>
      <c r="BF691" s="21"/>
    </row>
    <row r="692" spans="1:58" ht="15.75">
      <c r="A692" s="37"/>
      <c r="B692" s="37"/>
      <c r="C692" s="37"/>
      <c r="D692" s="37"/>
      <c r="E692" s="37"/>
      <c r="F692" s="37"/>
      <c r="G692" s="37"/>
      <c r="H692" s="21"/>
      <c r="I692" s="21"/>
      <c r="J692" s="206"/>
      <c r="K692" s="206"/>
      <c r="L692" s="86"/>
      <c r="M692" s="86"/>
      <c r="N692" s="86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  <c r="BB692" s="21"/>
      <c r="BC692" s="21"/>
      <c r="BD692" s="21"/>
      <c r="BE692" s="21"/>
      <c r="BF692" s="21"/>
    </row>
    <row r="693" spans="1:58" ht="15.75">
      <c r="A693" s="37"/>
      <c r="B693" s="37"/>
      <c r="C693" s="37"/>
      <c r="D693" s="37"/>
      <c r="E693" s="37"/>
      <c r="F693" s="37"/>
      <c r="G693" s="37"/>
      <c r="H693" s="21"/>
      <c r="I693" s="21"/>
      <c r="J693" s="206"/>
      <c r="K693" s="206"/>
      <c r="L693" s="86"/>
      <c r="M693" s="86"/>
      <c r="N693" s="86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  <c r="AY693" s="21"/>
      <c r="AZ693" s="21"/>
      <c r="BA693" s="21"/>
      <c r="BB693" s="21"/>
      <c r="BC693" s="21"/>
      <c r="BD693" s="21"/>
      <c r="BE693" s="21"/>
      <c r="BF693" s="21"/>
    </row>
    <row r="694" spans="1:58" ht="15.75">
      <c r="A694" s="37"/>
      <c r="B694" s="37"/>
      <c r="C694" s="37"/>
      <c r="D694" s="37"/>
      <c r="E694" s="37"/>
      <c r="F694" s="37"/>
      <c r="G694" s="37"/>
      <c r="H694" s="21"/>
      <c r="I694" s="21"/>
      <c r="J694" s="206"/>
      <c r="K694" s="206"/>
      <c r="L694" s="86"/>
      <c r="M694" s="86"/>
      <c r="N694" s="86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  <c r="AY694" s="21"/>
      <c r="AZ694" s="21"/>
      <c r="BA694" s="21"/>
      <c r="BB694" s="21"/>
      <c r="BC694" s="21"/>
      <c r="BD694" s="21"/>
      <c r="BE694" s="21"/>
      <c r="BF694" s="21"/>
    </row>
    <row r="695" spans="1:58" ht="15.75">
      <c r="A695" s="37"/>
      <c r="B695" s="37"/>
      <c r="C695" s="37"/>
      <c r="D695" s="37"/>
      <c r="E695" s="37"/>
      <c r="F695" s="37"/>
      <c r="G695" s="37"/>
      <c r="H695" s="21"/>
      <c r="I695" s="21"/>
      <c r="J695" s="206"/>
      <c r="K695" s="206"/>
      <c r="L695" s="86"/>
      <c r="M695" s="86"/>
      <c r="N695" s="86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  <c r="BB695" s="21"/>
      <c r="BC695" s="21"/>
      <c r="BD695" s="21"/>
      <c r="BE695" s="21"/>
      <c r="BF695" s="21"/>
    </row>
    <row r="696" spans="1:58" ht="15.75">
      <c r="A696" s="37"/>
      <c r="B696" s="37"/>
      <c r="C696" s="37"/>
      <c r="D696" s="37"/>
      <c r="E696" s="37"/>
      <c r="F696" s="37"/>
      <c r="G696" s="37"/>
      <c r="H696" s="21"/>
      <c r="I696" s="21"/>
      <c r="J696" s="206"/>
      <c r="K696" s="206"/>
      <c r="L696" s="86"/>
      <c r="M696" s="86"/>
      <c r="N696" s="86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</row>
    <row r="697" spans="1:58" ht="15.75">
      <c r="A697" s="37"/>
      <c r="B697" s="37"/>
      <c r="C697" s="37"/>
      <c r="D697" s="37"/>
      <c r="E697" s="37"/>
      <c r="F697" s="37"/>
      <c r="G697" s="37"/>
      <c r="H697" s="21"/>
      <c r="I697" s="21"/>
      <c r="J697" s="206"/>
      <c r="K697" s="206"/>
      <c r="L697" s="86"/>
      <c r="M697" s="86"/>
      <c r="N697" s="86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  <c r="BB697" s="21"/>
      <c r="BC697" s="21"/>
      <c r="BD697" s="21"/>
      <c r="BE697" s="21"/>
      <c r="BF697" s="21"/>
    </row>
    <row r="698" spans="1:58" ht="15.75">
      <c r="A698" s="37"/>
      <c r="B698" s="37"/>
      <c r="C698" s="37"/>
      <c r="D698" s="37"/>
      <c r="E698" s="37"/>
      <c r="F698" s="37"/>
      <c r="G698" s="37"/>
      <c r="H698" s="21"/>
      <c r="I698" s="21"/>
      <c r="J698" s="206"/>
      <c r="K698" s="206"/>
      <c r="L698" s="86"/>
      <c r="M698" s="86"/>
      <c r="N698" s="86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  <c r="BB698" s="21"/>
      <c r="BC698" s="21"/>
      <c r="BD698" s="21"/>
      <c r="BE698" s="21"/>
      <c r="BF698" s="21"/>
    </row>
    <row r="699" spans="1:58" ht="15.75">
      <c r="A699" s="37"/>
      <c r="B699" s="37"/>
      <c r="C699" s="37"/>
      <c r="D699" s="37"/>
      <c r="E699" s="37"/>
      <c r="F699" s="37"/>
      <c r="G699" s="37"/>
      <c r="H699" s="21"/>
      <c r="I699" s="21"/>
      <c r="J699" s="206"/>
      <c r="K699" s="206"/>
      <c r="L699" s="86"/>
      <c r="M699" s="86"/>
      <c r="N699" s="86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  <c r="BD699" s="21"/>
      <c r="BE699" s="21"/>
      <c r="BF699" s="21"/>
    </row>
    <row r="700" spans="1:58" ht="15.75">
      <c r="A700" s="37"/>
      <c r="B700" s="37"/>
      <c r="C700" s="37"/>
      <c r="D700" s="37"/>
      <c r="E700" s="37"/>
      <c r="F700" s="37"/>
      <c r="G700" s="37"/>
      <c r="H700" s="21"/>
      <c r="I700" s="21"/>
      <c r="J700" s="206"/>
      <c r="K700" s="206"/>
      <c r="L700" s="86"/>
      <c r="M700" s="86"/>
      <c r="N700" s="86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1"/>
      <c r="BC700" s="21"/>
      <c r="BD700" s="21"/>
      <c r="BE700" s="21"/>
      <c r="BF700" s="21"/>
    </row>
    <row r="701" spans="1:58" ht="15.75">
      <c r="A701" s="37"/>
      <c r="B701" s="37"/>
      <c r="C701" s="37"/>
      <c r="D701" s="37"/>
      <c r="E701" s="37"/>
      <c r="F701" s="37"/>
      <c r="G701" s="37"/>
      <c r="H701" s="21"/>
      <c r="I701" s="21"/>
      <c r="J701" s="206"/>
      <c r="K701" s="206"/>
      <c r="L701" s="86"/>
      <c r="M701" s="86"/>
      <c r="N701" s="86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1"/>
      <c r="BC701" s="21"/>
      <c r="BD701" s="21"/>
      <c r="BE701" s="21"/>
      <c r="BF701" s="21"/>
    </row>
    <row r="702" spans="1:58" ht="15.75">
      <c r="A702" s="37"/>
      <c r="B702" s="37"/>
      <c r="C702" s="37"/>
      <c r="D702" s="37"/>
      <c r="E702" s="37"/>
      <c r="F702" s="37"/>
      <c r="G702" s="37"/>
      <c r="H702" s="21"/>
      <c r="I702" s="21"/>
      <c r="J702" s="206"/>
      <c r="K702" s="206"/>
      <c r="L702" s="86"/>
      <c r="M702" s="86"/>
      <c r="N702" s="86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</row>
    <row r="703" spans="1:58" ht="15.75">
      <c r="A703" s="37"/>
      <c r="B703" s="37"/>
      <c r="C703" s="37"/>
      <c r="D703" s="37"/>
      <c r="E703" s="37"/>
      <c r="F703" s="37"/>
      <c r="G703" s="37"/>
      <c r="H703" s="21"/>
      <c r="I703" s="21"/>
      <c r="J703" s="206"/>
      <c r="K703" s="206"/>
      <c r="L703" s="86"/>
      <c r="M703" s="86"/>
      <c r="N703" s="86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</row>
    <row r="704" spans="1:58" ht="15.75">
      <c r="A704" s="37"/>
      <c r="B704" s="37"/>
      <c r="C704" s="37"/>
      <c r="D704" s="37"/>
      <c r="E704" s="37"/>
      <c r="F704" s="37"/>
      <c r="G704" s="37"/>
      <c r="H704" s="21"/>
      <c r="I704" s="21"/>
      <c r="J704" s="206"/>
      <c r="K704" s="206"/>
      <c r="L704" s="86"/>
      <c r="M704" s="86"/>
      <c r="N704" s="86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  <c r="BD704" s="21"/>
      <c r="BE704" s="21"/>
      <c r="BF704" s="21"/>
    </row>
    <row r="705" spans="1:58" ht="15.75">
      <c r="A705" s="37"/>
      <c r="B705" s="37"/>
      <c r="C705" s="37"/>
      <c r="D705" s="37"/>
      <c r="E705" s="37"/>
      <c r="F705" s="37"/>
      <c r="G705" s="37"/>
      <c r="H705" s="21"/>
      <c r="I705" s="21"/>
      <c r="J705" s="206"/>
      <c r="K705" s="206"/>
      <c r="L705" s="86"/>
      <c r="M705" s="86"/>
      <c r="N705" s="86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</row>
    <row r="706" spans="1:58" ht="15.75">
      <c r="A706" s="37"/>
      <c r="B706" s="37"/>
      <c r="C706" s="37"/>
      <c r="D706" s="37"/>
      <c r="E706" s="37"/>
      <c r="F706" s="37"/>
      <c r="G706" s="37"/>
      <c r="H706" s="21"/>
      <c r="I706" s="21"/>
      <c r="J706" s="206"/>
      <c r="K706" s="206"/>
      <c r="L706" s="86"/>
      <c r="M706" s="86"/>
      <c r="N706" s="86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  <c r="BD706" s="21"/>
      <c r="BE706" s="21"/>
      <c r="BF706" s="21"/>
    </row>
    <row r="707" spans="1:58" ht="15.75">
      <c r="A707" s="37"/>
      <c r="B707" s="37"/>
      <c r="C707" s="37"/>
      <c r="D707" s="37"/>
      <c r="E707" s="37"/>
      <c r="F707" s="37"/>
      <c r="G707" s="37"/>
      <c r="H707" s="21"/>
      <c r="I707" s="21"/>
      <c r="J707" s="206"/>
      <c r="K707" s="206"/>
      <c r="L707" s="86"/>
      <c r="M707" s="86"/>
      <c r="N707" s="86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  <c r="AX707" s="21"/>
      <c r="AY707" s="21"/>
      <c r="AZ707" s="21"/>
      <c r="BA707" s="21"/>
      <c r="BB707" s="21"/>
      <c r="BC707" s="21"/>
      <c r="BD707" s="21"/>
      <c r="BE707" s="21"/>
      <c r="BF707" s="21"/>
    </row>
    <row r="708" spans="1:58" ht="15.75">
      <c r="A708" s="37"/>
      <c r="B708" s="37"/>
      <c r="C708" s="37"/>
      <c r="D708" s="37"/>
      <c r="E708" s="37"/>
      <c r="F708" s="37"/>
      <c r="G708" s="37"/>
      <c r="H708" s="21"/>
      <c r="I708" s="21"/>
      <c r="J708" s="206"/>
      <c r="K708" s="206"/>
      <c r="L708" s="86"/>
      <c r="M708" s="86"/>
      <c r="N708" s="86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  <c r="BD708" s="21"/>
      <c r="BE708" s="21"/>
      <c r="BF708" s="21"/>
    </row>
    <row r="709" spans="1:58" ht="15.75">
      <c r="A709" s="37"/>
      <c r="B709" s="37"/>
      <c r="C709" s="37"/>
      <c r="D709" s="37"/>
      <c r="E709" s="37"/>
      <c r="F709" s="37"/>
      <c r="G709" s="37"/>
      <c r="H709" s="21"/>
      <c r="I709" s="21"/>
      <c r="J709" s="206"/>
      <c r="K709" s="206"/>
      <c r="L709" s="86"/>
      <c r="M709" s="86"/>
      <c r="N709" s="86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  <c r="AY709" s="21"/>
      <c r="AZ709" s="21"/>
      <c r="BA709" s="21"/>
      <c r="BB709" s="21"/>
      <c r="BC709" s="21"/>
      <c r="BD709" s="21"/>
      <c r="BE709" s="21"/>
      <c r="BF709" s="21"/>
    </row>
    <row r="710" spans="1:58" ht="15.75">
      <c r="A710" s="37"/>
      <c r="B710" s="37"/>
      <c r="C710" s="37"/>
      <c r="D710" s="37"/>
      <c r="E710" s="37"/>
      <c r="F710" s="37"/>
      <c r="G710" s="37"/>
      <c r="H710" s="21"/>
      <c r="I710" s="21"/>
      <c r="J710" s="206"/>
      <c r="K710" s="206"/>
      <c r="L710" s="86"/>
      <c r="M710" s="86"/>
      <c r="N710" s="86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  <c r="AY710" s="21"/>
      <c r="AZ710" s="21"/>
      <c r="BA710" s="21"/>
      <c r="BB710" s="21"/>
      <c r="BC710" s="21"/>
      <c r="BD710" s="21"/>
      <c r="BE710" s="21"/>
      <c r="BF710" s="21"/>
    </row>
    <row r="711" spans="1:58" ht="15.75">
      <c r="A711" s="37"/>
      <c r="B711" s="37"/>
      <c r="C711" s="37"/>
      <c r="D711" s="37"/>
      <c r="E711" s="37"/>
      <c r="F711" s="37"/>
      <c r="G711" s="37"/>
      <c r="H711" s="21"/>
      <c r="I711" s="21"/>
      <c r="J711" s="206"/>
      <c r="K711" s="206"/>
      <c r="L711" s="86"/>
      <c r="M711" s="86"/>
      <c r="N711" s="86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  <c r="BD711" s="21"/>
      <c r="BE711" s="21"/>
      <c r="BF711" s="21"/>
    </row>
    <row r="712" spans="1:58" ht="15.75">
      <c r="A712" s="37"/>
      <c r="B712" s="37"/>
      <c r="C712" s="37"/>
      <c r="D712" s="37"/>
      <c r="E712" s="37"/>
      <c r="F712" s="37"/>
      <c r="G712" s="37"/>
      <c r="H712" s="21"/>
      <c r="I712" s="21"/>
      <c r="J712" s="206"/>
      <c r="K712" s="206"/>
      <c r="L712" s="86"/>
      <c r="M712" s="86"/>
      <c r="N712" s="86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  <c r="BD712" s="21"/>
      <c r="BE712" s="21"/>
      <c r="BF712" s="21"/>
    </row>
    <row r="713" spans="1:58" ht="15.75">
      <c r="A713" s="37"/>
      <c r="B713" s="37"/>
      <c r="C713" s="37"/>
      <c r="D713" s="37"/>
      <c r="E713" s="37"/>
      <c r="F713" s="37"/>
      <c r="G713" s="37"/>
      <c r="H713" s="21"/>
      <c r="I713" s="21"/>
      <c r="J713" s="206"/>
      <c r="K713" s="206"/>
      <c r="L713" s="86"/>
      <c r="M713" s="86"/>
      <c r="N713" s="86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  <c r="BD713" s="21"/>
      <c r="BE713" s="21"/>
      <c r="BF713" s="21"/>
    </row>
    <row r="714" spans="1:58" ht="15.75">
      <c r="A714" s="37"/>
      <c r="B714" s="37"/>
      <c r="C714" s="37"/>
      <c r="D714" s="37"/>
      <c r="E714" s="37"/>
      <c r="F714" s="37"/>
      <c r="G714" s="37"/>
      <c r="H714" s="21"/>
      <c r="I714" s="21"/>
      <c r="J714" s="206"/>
      <c r="K714" s="206"/>
      <c r="L714" s="86"/>
      <c r="M714" s="86"/>
      <c r="N714" s="86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  <c r="BD714" s="21"/>
      <c r="BE714" s="21"/>
      <c r="BF714" s="21"/>
    </row>
    <row r="715" spans="1:58" ht="15.75">
      <c r="A715" s="37"/>
      <c r="B715" s="37"/>
      <c r="C715" s="37"/>
      <c r="D715" s="37"/>
      <c r="E715" s="37"/>
      <c r="F715" s="37"/>
      <c r="G715" s="37"/>
      <c r="H715" s="21"/>
      <c r="I715" s="21"/>
      <c r="J715" s="206"/>
      <c r="K715" s="206"/>
      <c r="L715" s="86"/>
      <c r="M715" s="86"/>
      <c r="N715" s="86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  <c r="BD715" s="21"/>
      <c r="BE715" s="21"/>
      <c r="BF715" s="21"/>
    </row>
    <row r="716" spans="1:58" ht="15.75">
      <c r="A716" s="37"/>
      <c r="B716" s="37"/>
      <c r="C716" s="37"/>
      <c r="D716" s="37"/>
      <c r="E716" s="37"/>
      <c r="F716" s="37"/>
      <c r="G716" s="37"/>
      <c r="H716" s="21"/>
      <c r="I716" s="21"/>
      <c r="J716" s="206"/>
      <c r="K716" s="206"/>
      <c r="L716" s="86"/>
      <c r="M716" s="86"/>
      <c r="N716" s="86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  <c r="AY716" s="21"/>
      <c r="AZ716" s="21"/>
      <c r="BA716" s="21"/>
      <c r="BB716" s="21"/>
      <c r="BC716" s="21"/>
      <c r="BD716" s="21"/>
      <c r="BE716" s="21"/>
      <c r="BF716" s="21"/>
    </row>
    <row r="717" spans="1:58" ht="15.75">
      <c r="A717" s="37"/>
      <c r="B717" s="37"/>
      <c r="C717" s="37"/>
      <c r="D717" s="37"/>
      <c r="E717" s="37"/>
      <c r="F717" s="37"/>
      <c r="G717" s="37"/>
      <c r="H717" s="21"/>
      <c r="I717" s="21"/>
      <c r="J717" s="206"/>
      <c r="K717" s="206"/>
      <c r="L717" s="86"/>
      <c r="M717" s="86"/>
      <c r="N717" s="86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  <c r="BD717" s="21"/>
      <c r="BE717" s="21"/>
      <c r="BF717" s="21"/>
    </row>
    <row r="718" spans="1:58" ht="15.75">
      <c r="A718" s="37"/>
      <c r="B718" s="37"/>
      <c r="C718" s="37"/>
      <c r="D718" s="37"/>
      <c r="E718" s="37"/>
      <c r="F718" s="37"/>
      <c r="G718" s="37"/>
      <c r="H718" s="21"/>
      <c r="I718" s="21"/>
      <c r="J718" s="206"/>
      <c r="K718" s="206"/>
      <c r="L718" s="86"/>
      <c r="M718" s="86"/>
      <c r="N718" s="86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  <c r="AX718" s="21"/>
      <c r="AY718" s="21"/>
      <c r="AZ718" s="21"/>
      <c r="BA718" s="21"/>
      <c r="BB718" s="21"/>
      <c r="BC718" s="21"/>
      <c r="BD718" s="21"/>
      <c r="BE718" s="21"/>
      <c r="BF718" s="21"/>
    </row>
    <row r="719" spans="1:58" ht="15.75">
      <c r="A719" s="37"/>
      <c r="B719" s="37"/>
      <c r="C719" s="37"/>
      <c r="D719" s="37"/>
      <c r="E719" s="37"/>
      <c r="F719" s="37"/>
      <c r="G719" s="37"/>
      <c r="H719" s="21"/>
      <c r="I719" s="21"/>
      <c r="J719" s="206"/>
      <c r="K719" s="206"/>
      <c r="L719" s="86"/>
      <c r="M719" s="86"/>
      <c r="N719" s="86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  <c r="AX719" s="21"/>
      <c r="AY719" s="21"/>
      <c r="AZ719" s="21"/>
      <c r="BA719" s="21"/>
      <c r="BB719" s="21"/>
      <c r="BC719" s="21"/>
      <c r="BD719" s="21"/>
      <c r="BE719" s="21"/>
      <c r="BF719" s="21"/>
    </row>
    <row r="720" spans="1:58" ht="15.75">
      <c r="A720" s="37"/>
      <c r="B720" s="37"/>
      <c r="C720" s="37"/>
      <c r="D720" s="37"/>
      <c r="E720" s="37"/>
      <c r="F720" s="37"/>
      <c r="G720" s="37"/>
      <c r="H720" s="21"/>
      <c r="I720" s="21"/>
      <c r="J720" s="206"/>
      <c r="K720" s="206"/>
      <c r="L720" s="86"/>
      <c r="M720" s="86"/>
      <c r="N720" s="86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  <c r="AX720" s="21"/>
      <c r="AY720" s="21"/>
      <c r="AZ720" s="21"/>
      <c r="BA720" s="21"/>
      <c r="BB720" s="21"/>
      <c r="BC720" s="21"/>
      <c r="BD720" s="21"/>
      <c r="BE720" s="21"/>
      <c r="BF720" s="21"/>
    </row>
    <row r="721" spans="1:58" ht="15.75">
      <c r="A721" s="37"/>
      <c r="B721" s="37"/>
      <c r="C721" s="37"/>
      <c r="D721" s="37"/>
      <c r="E721" s="37"/>
      <c r="F721" s="37"/>
      <c r="G721" s="37"/>
      <c r="H721" s="21"/>
      <c r="I721" s="21"/>
      <c r="J721" s="206"/>
      <c r="K721" s="206"/>
      <c r="L721" s="86"/>
      <c r="M721" s="86"/>
      <c r="N721" s="86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  <c r="AX721" s="21"/>
      <c r="AY721" s="21"/>
      <c r="AZ721" s="21"/>
      <c r="BA721" s="21"/>
      <c r="BB721" s="21"/>
      <c r="BC721" s="21"/>
      <c r="BD721" s="21"/>
      <c r="BE721" s="21"/>
      <c r="BF721" s="21"/>
    </row>
    <row r="722" spans="1:58" ht="15.75">
      <c r="A722" s="37"/>
      <c r="B722" s="37"/>
      <c r="C722" s="37"/>
      <c r="D722" s="37"/>
      <c r="E722" s="37"/>
      <c r="F722" s="37"/>
      <c r="G722" s="37"/>
      <c r="H722" s="21"/>
      <c r="I722" s="21"/>
      <c r="J722" s="206"/>
      <c r="K722" s="206"/>
      <c r="L722" s="86"/>
      <c r="M722" s="86"/>
      <c r="N722" s="86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  <c r="AX722" s="21"/>
      <c r="AY722" s="21"/>
      <c r="AZ722" s="21"/>
      <c r="BA722" s="21"/>
      <c r="BB722" s="21"/>
      <c r="BC722" s="21"/>
      <c r="BD722" s="21"/>
      <c r="BE722" s="21"/>
      <c r="BF722" s="21"/>
    </row>
    <row r="723" spans="1:58" ht="15.75">
      <c r="A723" s="37"/>
      <c r="B723" s="37"/>
      <c r="C723" s="37"/>
      <c r="D723" s="37"/>
      <c r="E723" s="37"/>
      <c r="F723" s="37"/>
      <c r="G723" s="37"/>
      <c r="H723" s="21"/>
      <c r="I723" s="21"/>
      <c r="J723" s="206"/>
      <c r="K723" s="206"/>
      <c r="L723" s="86"/>
      <c r="M723" s="86"/>
      <c r="N723" s="86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1"/>
      <c r="BC723" s="21"/>
      <c r="BD723" s="21"/>
      <c r="BE723" s="21"/>
      <c r="BF723" s="21"/>
    </row>
    <row r="724" spans="1:58" ht="15.75">
      <c r="A724" s="37"/>
      <c r="B724" s="37"/>
      <c r="C724" s="37"/>
      <c r="D724" s="37"/>
      <c r="E724" s="37"/>
      <c r="F724" s="37"/>
      <c r="G724" s="37"/>
      <c r="H724" s="21"/>
      <c r="I724" s="21"/>
      <c r="J724" s="206"/>
      <c r="K724" s="206"/>
      <c r="L724" s="86"/>
      <c r="M724" s="86"/>
      <c r="N724" s="86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1"/>
      <c r="BC724" s="21"/>
      <c r="BD724" s="21"/>
      <c r="BE724" s="21"/>
      <c r="BF724" s="21"/>
    </row>
    <row r="725" spans="1:58" ht="15.75">
      <c r="A725" s="37"/>
      <c r="B725" s="37"/>
      <c r="C725" s="37"/>
      <c r="D725" s="37"/>
      <c r="E725" s="37"/>
      <c r="F725" s="37"/>
      <c r="G725" s="37"/>
      <c r="H725" s="21"/>
      <c r="I725" s="21"/>
      <c r="J725" s="206"/>
      <c r="K725" s="206"/>
      <c r="L725" s="86"/>
      <c r="M725" s="86"/>
      <c r="N725" s="86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1"/>
      <c r="BC725" s="21"/>
      <c r="BD725" s="21"/>
      <c r="BE725" s="21"/>
      <c r="BF725" s="21"/>
    </row>
    <row r="726" spans="1:58" ht="15.75">
      <c r="A726" s="37"/>
      <c r="B726" s="37"/>
      <c r="C726" s="37"/>
      <c r="D726" s="37"/>
      <c r="E726" s="37"/>
      <c r="F726" s="37"/>
      <c r="G726" s="37"/>
      <c r="H726" s="21"/>
      <c r="I726" s="21"/>
      <c r="J726" s="206"/>
      <c r="K726" s="206"/>
      <c r="L726" s="86"/>
      <c r="M726" s="86"/>
      <c r="N726" s="86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  <c r="BD726" s="21"/>
      <c r="BE726" s="21"/>
      <c r="BF726" s="21"/>
    </row>
    <row r="727" spans="1:58" ht="15.75">
      <c r="A727" s="37"/>
      <c r="B727" s="37"/>
      <c r="C727" s="37"/>
      <c r="D727" s="37"/>
      <c r="E727" s="37"/>
      <c r="F727" s="37"/>
      <c r="G727" s="37"/>
      <c r="H727" s="21"/>
      <c r="I727" s="21"/>
      <c r="J727" s="206"/>
      <c r="K727" s="206"/>
      <c r="L727" s="86"/>
      <c r="M727" s="86"/>
      <c r="N727" s="86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1"/>
      <c r="BC727" s="21"/>
      <c r="BD727" s="21"/>
      <c r="BE727" s="21"/>
      <c r="BF727" s="21"/>
    </row>
    <row r="728" spans="1:58" ht="15.75">
      <c r="A728" s="37"/>
      <c r="B728" s="37"/>
      <c r="C728" s="37"/>
      <c r="D728" s="37"/>
      <c r="E728" s="37"/>
      <c r="F728" s="37"/>
      <c r="G728" s="37"/>
      <c r="H728" s="21"/>
      <c r="I728" s="21"/>
      <c r="J728" s="206"/>
      <c r="K728" s="206"/>
      <c r="L728" s="86"/>
      <c r="M728" s="86"/>
      <c r="N728" s="86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1"/>
      <c r="BC728" s="21"/>
      <c r="BD728" s="21"/>
      <c r="BE728" s="21"/>
      <c r="BF728" s="21"/>
    </row>
    <row r="729" spans="1:58" ht="15.75">
      <c r="A729" s="37"/>
      <c r="B729" s="37"/>
      <c r="C729" s="37"/>
      <c r="D729" s="37"/>
      <c r="E729" s="37"/>
      <c r="F729" s="37"/>
      <c r="G729" s="37"/>
      <c r="H729" s="21"/>
      <c r="I729" s="21"/>
      <c r="J729" s="206"/>
      <c r="K729" s="206"/>
      <c r="L729" s="86"/>
      <c r="M729" s="86"/>
      <c r="N729" s="86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</row>
    <row r="730" spans="1:58" ht="15.75">
      <c r="A730" s="37"/>
      <c r="B730" s="37"/>
      <c r="C730" s="37"/>
      <c r="D730" s="37"/>
      <c r="E730" s="37"/>
      <c r="F730" s="37"/>
      <c r="G730" s="37"/>
      <c r="H730" s="21"/>
      <c r="I730" s="21"/>
      <c r="J730" s="206"/>
      <c r="K730" s="206"/>
      <c r="L730" s="86"/>
      <c r="M730" s="86"/>
      <c r="N730" s="86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</row>
    <row r="731" spans="1:58" ht="15.75">
      <c r="A731" s="37"/>
      <c r="B731" s="37"/>
      <c r="C731" s="37"/>
      <c r="D731" s="37"/>
      <c r="E731" s="37"/>
      <c r="F731" s="37"/>
      <c r="G731" s="37"/>
      <c r="H731" s="21"/>
      <c r="I731" s="21"/>
      <c r="J731" s="206"/>
      <c r="K731" s="206"/>
      <c r="L731" s="86"/>
      <c r="M731" s="86"/>
      <c r="N731" s="86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  <c r="AY731" s="21"/>
      <c r="AZ731" s="21"/>
      <c r="BA731" s="21"/>
      <c r="BB731" s="21"/>
      <c r="BC731" s="21"/>
      <c r="BD731" s="21"/>
      <c r="BE731" s="21"/>
      <c r="BF731" s="21"/>
    </row>
    <row r="732" spans="1:58" ht="15.75">
      <c r="A732" s="37"/>
      <c r="B732" s="37"/>
      <c r="C732" s="37"/>
      <c r="D732" s="37"/>
      <c r="E732" s="37"/>
      <c r="F732" s="37"/>
      <c r="G732" s="37"/>
      <c r="H732" s="21"/>
      <c r="I732" s="21"/>
      <c r="J732" s="206"/>
      <c r="K732" s="206"/>
      <c r="L732" s="86"/>
      <c r="M732" s="86"/>
      <c r="N732" s="86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  <c r="AY732" s="21"/>
      <c r="AZ732" s="21"/>
      <c r="BA732" s="21"/>
      <c r="BB732" s="21"/>
      <c r="BC732" s="21"/>
      <c r="BD732" s="21"/>
      <c r="BE732" s="21"/>
      <c r="BF732" s="21"/>
    </row>
    <row r="733" spans="1:58" ht="15.75">
      <c r="A733" s="37"/>
      <c r="B733" s="37"/>
      <c r="C733" s="37"/>
      <c r="D733" s="37"/>
      <c r="E733" s="37"/>
      <c r="F733" s="37"/>
      <c r="G733" s="37"/>
      <c r="H733" s="21"/>
      <c r="I733" s="21"/>
      <c r="J733" s="206"/>
      <c r="K733" s="206"/>
      <c r="L733" s="86"/>
      <c r="M733" s="86"/>
      <c r="N733" s="86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  <c r="AY733" s="21"/>
      <c r="AZ733" s="21"/>
      <c r="BA733" s="21"/>
      <c r="BB733" s="21"/>
      <c r="BC733" s="21"/>
      <c r="BD733" s="21"/>
      <c r="BE733" s="21"/>
      <c r="BF733" s="21"/>
    </row>
    <row r="734" spans="1:58" ht="15.75">
      <c r="A734" s="37"/>
      <c r="B734" s="37"/>
      <c r="C734" s="37"/>
      <c r="D734" s="37"/>
      <c r="E734" s="37"/>
      <c r="F734" s="37"/>
      <c r="G734" s="37"/>
      <c r="H734" s="21"/>
      <c r="I734" s="21"/>
      <c r="J734" s="206"/>
      <c r="K734" s="206"/>
      <c r="L734" s="86"/>
      <c r="M734" s="86"/>
      <c r="N734" s="86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  <c r="AX734" s="21"/>
      <c r="AY734" s="21"/>
      <c r="AZ734" s="21"/>
      <c r="BA734" s="21"/>
      <c r="BB734" s="21"/>
      <c r="BC734" s="21"/>
      <c r="BD734" s="21"/>
      <c r="BE734" s="21"/>
      <c r="BF734" s="21"/>
    </row>
    <row r="735" spans="1:58" ht="15.75">
      <c r="A735" s="37"/>
      <c r="B735" s="37"/>
      <c r="C735" s="37"/>
      <c r="D735" s="37"/>
      <c r="E735" s="37"/>
      <c r="F735" s="37"/>
      <c r="G735" s="37"/>
      <c r="H735" s="21"/>
      <c r="I735" s="21"/>
      <c r="J735" s="206"/>
      <c r="K735" s="206"/>
      <c r="L735" s="86"/>
      <c r="M735" s="86"/>
      <c r="N735" s="86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  <c r="BD735" s="21"/>
      <c r="BE735" s="21"/>
      <c r="BF735" s="21"/>
    </row>
    <row r="736" spans="1:58" ht="15.75">
      <c r="A736" s="37"/>
      <c r="B736" s="37"/>
      <c r="C736" s="37"/>
      <c r="D736" s="37"/>
      <c r="E736" s="37"/>
      <c r="F736" s="37"/>
      <c r="G736" s="37"/>
      <c r="H736" s="21"/>
      <c r="I736" s="21"/>
      <c r="J736" s="206"/>
      <c r="K736" s="206"/>
      <c r="L736" s="86"/>
      <c r="M736" s="86"/>
      <c r="N736" s="86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</row>
    <row r="737" spans="1:58" ht="15.75">
      <c r="A737" s="37"/>
      <c r="B737" s="37"/>
      <c r="C737" s="37"/>
      <c r="D737" s="37"/>
      <c r="E737" s="37"/>
      <c r="F737" s="37"/>
      <c r="G737" s="37"/>
      <c r="H737" s="21"/>
      <c r="I737" s="21"/>
      <c r="J737" s="206"/>
      <c r="K737" s="206"/>
      <c r="L737" s="86"/>
      <c r="M737" s="86"/>
      <c r="N737" s="86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  <c r="AX737" s="21"/>
      <c r="AY737" s="21"/>
      <c r="AZ737" s="21"/>
      <c r="BA737" s="21"/>
      <c r="BB737" s="21"/>
      <c r="BC737" s="21"/>
      <c r="BD737" s="21"/>
      <c r="BE737" s="21"/>
      <c r="BF737" s="21"/>
    </row>
    <row r="738" spans="1:58" ht="15.75">
      <c r="A738" s="37"/>
      <c r="B738" s="37"/>
      <c r="C738" s="37"/>
      <c r="D738" s="37"/>
      <c r="E738" s="37"/>
      <c r="F738" s="37"/>
      <c r="G738" s="37"/>
      <c r="H738" s="21"/>
      <c r="I738" s="21"/>
      <c r="J738" s="206"/>
      <c r="K738" s="206"/>
      <c r="L738" s="86"/>
      <c r="M738" s="86"/>
      <c r="N738" s="86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  <c r="AX738" s="21"/>
      <c r="AY738" s="21"/>
      <c r="AZ738" s="21"/>
      <c r="BA738" s="21"/>
      <c r="BB738" s="21"/>
      <c r="BC738" s="21"/>
      <c r="BD738" s="21"/>
      <c r="BE738" s="21"/>
      <c r="BF738" s="21"/>
    </row>
    <row r="739" spans="1:58" ht="15.75">
      <c r="A739" s="37"/>
      <c r="B739" s="37"/>
      <c r="C739" s="37"/>
      <c r="D739" s="37"/>
      <c r="E739" s="37"/>
      <c r="F739" s="37"/>
      <c r="G739" s="37"/>
      <c r="H739" s="21"/>
      <c r="I739" s="21"/>
      <c r="J739" s="206"/>
      <c r="K739" s="206"/>
      <c r="L739" s="86"/>
      <c r="M739" s="86"/>
      <c r="N739" s="86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  <c r="AX739" s="21"/>
      <c r="AY739" s="21"/>
      <c r="AZ739" s="21"/>
      <c r="BA739" s="21"/>
      <c r="BB739" s="21"/>
      <c r="BC739" s="21"/>
      <c r="BD739" s="21"/>
      <c r="BE739" s="21"/>
      <c r="BF739" s="21"/>
    </row>
    <row r="740" spans="1:58" ht="15.75">
      <c r="A740" s="37"/>
      <c r="B740" s="37"/>
      <c r="C740" s="37"/>
      <c r="D740" s="37"/>
      <c r="E740" s="37"/>
      <c r="F740" s="37"/>
      <c r="G740" s="37"/>
      <c r="H740" s="21"/>
      <c r="I740" s="21"/>
      <c r="J740" s="206"/>
      <c r="K740" s="206"/>
      <c r="L740" s="86"/>
      <c r="M740" s="86"/>
      <c r="N740" s="86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  <c r="AX740" s="21"/>
      <c r="AY740" s="21"/>
      <c r="AZ740" s="21"/>
      <c r="BA740" s="21"/>
      <c r="BB740" s="21"/>
      <c r="BC740" s="21"/>
      <c r="BD740" s="21"/>
      <c r="BE740" s="21"/>
      <c r="BF740" s="21"/>
    </row>
    <row r="741" spans="1:58" ht="15.75">
      <c r="A741" s="37"/>
      <c r="B741" s="37"/>
      <c r="C741" s="37"/>
      <c r="D741" s="37"/>
      <c r="E741" s="37"/>
      <c r="F741" s="37"/>
      <c r="G741" s="37"/>
      <c r="H741" s="21"/>
      <c r="I741" s="21"/>
      <c r="J741" s="206"/>
      <c r="K741" s="206"/>
      <c r="L741" s="86"/>
      <c r="M741" s="86"/>
      <c r="N741" s="86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  <c r="AX741" s="21"/>
      <c r="AY741" s="21"/>
      <c r="AZ741" s="21"/>
      <c r="BA741" s="21"/>
      <c r="BB741" s="21"/>
      <c r="BC741" s="21"/>
      <c r="BD741" s="21"/>
      <c r="BE741" s="21"/>
      <c r="BF741" s="21"/>
    </row>
    <row r="742" spans="1:58" ht="15.75">
      <c r="A742" s="37"/>
      <c r="B742" s="37"/>
      <c r="C742" s="37"/>
      <c r="D742" s="37"/>
      <c r="E742" s="37"/>
      <c r="F742" s="37"/>
      <c r="G742" s="37"/>
      <c r="H742" s="21"/>
      <c r="I742" s="21"/>
      <c r="J742" s="206"/>
      <c r="K742" s="206"/>
      <c r="L742" s="86"/>
      <c r="M742" s="86"/>
      <c r="N742" s="86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21"/>
      <c r="AY742" s="21"/>
      <c r="AZ742" s="21"/>
      <c r="BA742" s="21"/>
      <c r="BB742" s="21"/>
      <c r="BC742" s="21"/>
      <c r="BD742" s="21"/>
      <c r="BE742" s="21"/>
      <c r="BF742" s="21"/>
    </row>
    <row r="743" spans="1:58" ht="15.75">
      <c r="A743" s="37"/>
      <c r="B743" s="37"/>
      <c r="C743" s="37"/>
      <c r="D743" s="37"/>
      <c r="E743" s="37"/>
      <c r="F743" s="37"/>
      <c r="G743" s="37"/>
      <c r="H743" s="21"/>
      <c r="I743" s="21"/>
      <c r="J743" s="206"/>
      <c r="K743" s="206"/>
      <c r="L743" s="86"/>
      <c r="M743" s="86"/>
      <c r="N743" s="86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21"/>
      <c r="AZ743" s="21"/>
      <c r="BA743" s="21"/>
      <c r="BB743" s="21"/>
      <c r="BC743" s="21"/>
      <c r="BD743" s="21"/>
      <c r="BE743" s="21"/>
      <c r="BF743" s="21"/>
    </row>
    <row r="744" spans="1:58" ht="15.75">
      <c r="A744" s="37"/>
      <c r="B744" s="37"/>
      <c r="C744" s="37"/>
      <c r="D744" s="37"/>
      <c r="E744" s="37"/>
      <c r="F744" s="37"/>
      <c r="G744" s="37"/>
      <c r="H744" s="21"/>
      <c r="I744" s="21"/>
      <c r="J744" s="206"/>
      <c r="K744" s="206"/>
      <c r="L744" s="86"/>
      <c r="M744" s="86"/>
      <c r="N744" s="86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  <c r="BD744" s="21"/>
      <c r="BE744" s="21"/>
      <c r="BF744" s="21"/>
    </row>
    <row r="745" spans="1:58" ht="15.75">
      <c r="A745" s="37"/>
      <c r="B745" s="37"/>
      <c r="C745" s="37"/>
      <c r="D745" s="37"/>
      <c r="E745" s="37"/>
      <c r="F745" s="37"/>
      <c r="G745" s="37"/>
      <c r="H745" s="21"/>
      <c r="I745" s="21"/>
      <c r="J745" s="206"/>
      <c r="K745" s="206"/>
      <c r="L745" s="86"/>
      <c r="M745" s="86"/>
      <c r="N745" s="86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21"/>
      <c r="AY745" s="21"/>
      <c r="AZ745" s="21"/>
      <c r="BA745" s="21"/>
      <c r="BB745" s="21"/>
      <c r="BC745" s="21"/>
      <c r="BD745" s="21"/>
      <c r="BE745" s="21"/>
      <c r="BF745" s="21"/>
    </row>
    <row r="746" spans="1:58" ht="15.75">
      <c r="A746" s="37"/>
      <c r="B746" s="37"/>
      <c r="C746" s="37"/>
      <c r="D746" s="37"/>
      <c r="E746" s="37"/>
      <c r="F746" s="37"/>
      <c r="G746" s="37"/>
      <c r="H746" s="21"/>
      <c r="I746" s="21"/>
      <c r="J746" s="206"/>
      <c r="K746" s="206"/>
      <c r="L746" s="86"/>
      <c r="M746" s="86"/>
      <c r="N746" s="86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21"/>
      <c r="AY746" s="21"/>
      <c r="AZ746" s="21"/>
      <c r="BA746" s="21"/>
      <c r="BB746" s="21"/>
      <c r="BC746" s="21"/>
      <c r="BD746" s="21"/>
      <c r="BE746" s="21"/>
      <c r="BF746" s="21"/>
    </row>
    <row r="747" spans="1:58" ht="15.75">
      <c r="A747" s="37"/>
      <c r="B747" s="37"/>
      <c r="C747" s="37"/>
      <c r="D747" s="37"/>
      <c r="E747" s="37"/>
      <c r="F747" s="37"/>
      <c r="G747" s="37"/>
      <c r="H747" s="21"/>
      <c r="I747" s="21"/>
      <c r="J747" s="206"/>
      <c r="K747" s="206"/>
      <c r="L747" s="86"/>
      <c r="M747" s="86"/>
      <c r="N747" s="86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21"/>
      <c r="AY747" s="21"/>
      <c r="AZ747" s="21"/>
      <c r="BA747" s="21"/>
      <c r="BB747" s="21"/>
      <c r="BC747" s="21"/>
      <c r="BD747" s="21"/>
      <c r="BE747" s="21"/>
      <c r="BF747" s="21"/>
    </row>
    <row r="748" spans="1:58" ht="15.75">
      <c r="A748" s="37"/>
      <c r="B748" s="37"/>
      <c r="C748" s="37"/>
      <c r="D748" s="37"/>
      <c r="E748" s="37"/>
      <c r="F748" s="37"/>
      <c r="G748" s="37"/>
      <c r="H748" s="21"/>
      <c r="I748" s="21"/>
      <c r="J748" s="206"/>
      <c r="K748" s="206"/>
      <c r="L748" s="86"/>
      <c r="M748" s="86"/>
      <c r="N748" s="86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21"/>
      <c r="AY748" s="21"/>
      <c r="AZ748" s="21"/>
      <c r="BA748" s="21"/>
      <c r="BB748" s="21"/>
      <c r="BC748" s="21"/>
      <c r="BD748" s="21"/>
      <c r="BE748" s="21"/>
      <c r="BF748" s="21"/>
    </row>
    <row r="749" spans="1:58" ht="15.75">
      <c r="A749" s="37"/>
      <c r="B749" s="37"/>
      <c r="C749" s="37"/>
      <c r="D749" s="37"/>
      <c r="E749" s="37"/>
      <c r="F749" s="37"/>
      <c r="G749" s="37"/>
      <c r="H749" s="21"/>
      <c r="I749" s="21"/>
      <c r="J749" s="206"/>
      <c r="K749" s="206"/>
      <c r="L749" s="86"/>
      <c r="M749" s="86"/>
      <c r="N749" s="86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21"/>
      <c r="AY749" s="21"/>
      <c r="AZ749" s="21"/>
      <c r="BA749" s="21"/>
      <c r="BB749" s="21"/>
      <c r="BC749" s="21"/>
      <c r="BD749" s="21"/>
      <c r="BE749" s="21"/>
      <c r="BF749" s="21"/>
    </row>
    <row r="750" spans="1:58" ht="15.75">
      <c r="A750" s="37"/>
      <c r="B750" s="37"/>
      <c r="C750" s="37"/>
      <c r="D750" s="37"/>
      <c r="E750" s="37"/>
      <c r="F750" s="37"/>
      <c r="G750" s="37"/>
      <c r="H750" s="21"/>
      <c r="I750" s="21"/>
      <c r="J750" s="206"/>
      <c r="K750" s="206"/>
      <c r="L750" s="86"/>
      <c r="M750" s="86"/>
      <c r="N750" s="86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21"/>
      <c r="AY750" s="21"/>
      <c r="AZ750" s="21"/>
      <c r="BA750" s="21"/>
      <c r="BB750" s="21"/>
      <c r="BC750" s="21"/>
      <c r="BD750" s="21"/>
      <c r="BE750" s="21"/>
      <c r="BF750" s="21"/>
    </row>
    <row r="751" spans="1:58" ht="15.75">
      <c r="A751" s="37"/>
      <c r="B751" s="37"/>
      <c r="C751" s="37"/>
      <c r="D751" s="37"/>
      <c r="E751" s="37"/>
      <c r="F751" s="37"/>
      <c r="G751" s="37"/>
      <c r="H751" s="21"/>
      <c r="I751" s="21"/>
      <c r="J751" s="206"/>
      <c r="K751" s="206"/>
      <c r="L751" s="86"/>
      <c r="M751" s="86"/>
      <c r="N751" s="86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21"/>
      <c r="AY751" s="21"/>
      <c r="AZ751" s="21"/>
      <c r="BA751" s="21"/>
      <c r="BB751" s="21"/>
      <c r="BC751" s="21"/>
      <c r="BD751" s="21"/>
      <c r="BE751" s="21"/>
      <c r="BF751" s="21"/>
    </row>
    <row r="752" spans="1:58" ht="15.75">
      <c r="A752" s="37"/>
      <c r="B752" s="37"/>
      <c r="C752" s="37"/>
      <c r="D752" s="37"/>
      <c r="E752" s="37"/>
      <c r="F752" s="37"/>
      <c r="G752" s="37"/>
      <c r="H752" s="21"/>
      <c r="I752" s="21"/>
      <c r="J752" s="206"/>
      <c r="K752" s="206"/>
      <c r="L752" s="86"/>
      <c r="M752" s="86"/>
      <c r="N752" s="86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21"/>
      <c r="AY752" s="21"/>
      <c r="AZ752" s="21"/>
      <c r="BA752" s="21"/>
      <c r="BB752" s="21"/>
      <c r="BC752" s="21"/>
      <c r="BD752" s="21"/>
      <c r="BE752" s="21"/>
      <c r="BF752" s="21"/>
    </row>
    <row r="753" spans="1:58" ht="15.75">
      <c r="A753" s="37"/>
      <c r="B753" s="37"/>
      <c r="C753" s="37"/>
      <c r="D753" s="37"/>
      <c r="E753" s="37"/>
      <c r="F753" s="37"/>
      <c r="G753" s="37"/>
      <c r="H753" s="21"/>
      <c r="I753" s="21"/>
      <c r="J753" s="206"/>
      <c r="K753" s="206"/>
      <c r="L753" s="86"/>
      <c r="M753" s="86"/>
      <c r="N753" s="86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  <c r="BD753" s="21"/>
      <c r="BE753" s="21"/>
      <c r="BF753" s="21"/>
    </row>
    <row r="754" spans="1:58" ht="15.75">
      <c r="A754" s="37"/>
      <c r="B754" s="37"/>
      <c r="C754" s="37"/>
      <c r="D754" s="37"/>
      <c r="E754" s="37"/>
      <c r="F754" s="37"/>
      <c r="G754" s="37"/>
      <c r="H754" s="21"/>
      <c r="I754" s="21"/>
      <c r="J754" s="206"/>
      <c r="K754" s="206"/>
      <c r="L754" s="86"/>
      <c r="M754" s="86"/>
      <c r="N754" s="86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21"/>
      <c r="AY754" s="21"/>
      <c r="AZ754" s="21"/>
      <c r="BA754" s="21"/>
      <c r="BB754" s="21"/>
      <c r="BC754" s="21"/>
      <c r="BD754" s="21"/>
      <c r="BE754" s="21"/>
      <c r="BF754" s="21"/>
    </row>
    <row r="755" spans="1:58" ht="15.75">
      <c r="A755" s="37"/>
      <c r="B755" s="37"/>
      <c r="C755" s="37"/>
      <c r="D755" s="37"/>
      <c r="E755" s="37"/>
      <c r="F755" s="37"/>
      <c r="G755" s="37"/>
      <c r="H755" s="21"/>
      <c r="I755" s="21"/>
      <c r="J755" s="206"/>
      <c r="K755" s="206"/>
      <c r="L755" s="86"/>
      <c r="M755" s="86"/>
      <c r="N755" s="86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21"/>
      <c r="AY755" s="21"/>
      <c r="AZ755" s="21"/>
      <c r="BA755" s="21"/>
      <c r="BB755" s="21"/>
      <c r="BC755" s="21"/>
      <c r="BD755" s="21"/>
      <c r="BE755" s="21"/>
      <c r="BF755" s="21"/>
    </row>
    <row r="756" spans="1:58" ht="15.75">
      <c r="A756" s="37"/>
      <c r="B756" s="37"/>
      <c r="C756" s="37"/>
      <c r="D756" s="37"/>
      <c r="E756" s="37"/>
      <c r="F756" s="37"/>
      <c r="G756" s="37"/>
      <c r="H756" s="21"/>
      <c r="I756" s="21"/>
      <c r="J756" s="206"/>
      <c r="K756" s="206"/>
      <c r="L756" s="86"/>
      <c r="M756" s="86"/>
      <c r="N756" s="86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</row>
    <row r="757" spans="1:58" ht="15.75">
      <c r="A757" s="37"/>
      <c r="B757" s="37"/>
      <c r="C757" s="37"/>
      <c r="D757" s="37"/>
      <c r="E757" s="37"/>
      <c r="F757" s="37"/>
      <c r="G757" s="37"/>
      <c r="H757" s="21"/>
      <c r="I757" s="21"/>
      <c r="J757" s="206"/>
      <c r="K757" s="206"/>
      <c r="L757" s="86"/>
      <c r="M757" s="86"/>
      <c r="N757" s="86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</row>
    <row r="758" spans="1:58" ht="15.75">
      <c r="A758" s="37"/>
      <c r="B758" s="37"/>
      <c r="C758" s="37"/>
      <c r="D758" s="37"/>
      <c r="E758" s="37"/>
      <c r="F758" s="37"/>
      <c r="G758" s="37"/>
      <c r="H758" s="21"/>
      <c r="I758" s="21"/>
      <c r="J758" s="206"/>
      <c r="K758" s="206"/>
      <c r="L758" s="86"/>
      <c r="M758" s="86"/>
      <c r="N758" s="86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</row>
    <row r="759" spans="1:58" ht="15.75">
      <c r="A759" s="37"/>
      <c r="B759" s="37"/>
      <c r="C759" s="37"/>
      <c r="D759" s="37"/>
      <c r="E759" s="37"/>
      <c r="F759" s="37"/>
      <c r="G759" s="37"/>
      <c r="H759" s="21"/>
      <c r="I759" s="21"/>
      <c r="J759" s="206"/>
      <c r="K759" s="206"/>
      <c r="L759" s="86"/>
      <c r="M759" s="86"/>
      <c r="N759" s="86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</row>
    <row r="760" spans="1:58" ht="15.75">
      <c r="A760" s="37"/>
      <c r="B760" s="37"/>
      <c r="C760" s="37"/>
      <c r="D760" s="37"/>
      <c r="E760" s="37"/>
      <c r="F760" s="37"/>
      <c r="G760" s="37"/>
      <c r="H760" s="21"/>
      <c r="I760" s="21"/>
      <c r="J760" s="206"/>
      <c r="K760" s="206"/>
      <c r="L760" s="86"/>
      <c r="M760" s="86"/>
      <c r="N760" s="86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</row>
    <row r="761" spans="1:58" ht="15.75">
      <c r="A761" s="37"/>
      <c r="B761" s="37"/>
      <c r="C761" s="37"/>
      <c r="D761" s="37"/>
      <c r="E761" s="37"/>
      <c r="F761" s="37"/>
      <c r="G761" s="37"/>
      <c r="H761" s="21"/>
      <c r="I761" s="21"/>
      <c r="J761" s="206"/>
      <c r="K761" s="206"/>
      <c r="L761" s="86"/>
      <c r="M761" s="86"/>
      <c r="N761" s="86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</row>
    <row r="762" spans="1:58" ht="15.75">
      <c r="A762" s="37"/>
      <c r="B762" s="37"/>
      <c r="C762" s="37"/>
      <c r="D762" s="37"/>
      <c r="E762" s="37"/>
      <c r="F762" s="37"/>
      <c r="G762" s="37"/>
      <c r="H762" s="21"/>
      <c r="I762" s="21"/>
      <c r="J762" s="206"/>
      <c r="K762" s="206"/>
      <c r="L762" s="86"/>
      <c r="M762" s="86"/>
      <c r="N762" s="86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  <c r="BD762" s="21"/>
      <c r="BE762" s="21"/>
      <c r="BF762" s="21"/>
    </row>
    <row r="763" spans="1:58" ht="15.75">
      <c r="A763" s="37"/>
      <c r="B763" s="37"/>
      <c r="C763" s="37"/>
      <c r="D763" s="37"/>
      <c r="E763" s="37"/>
      <c r="F763" s="37"/>
      <c r="G763" s="37"/>
      <c r="H763" s="21"/>
      <c r="I763" s="21"/>
      <c r="J763" s="206"/>
      <c r="K763" s="206"/>
      <c r="L763" s="86"/>
      <c r="M763" s="86"/>
      <c r="N763" s="86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21"/>
      <c r="AY763" s="21"/>
      <c r="AZ763" s="21"/>
      <c r="BA763" s="21"/>
      <c r="BB763" s="21"/>
      <c r="BC763" s="21"/>
      <c r="BD763" s="21"/>
      <c r="BE763" s="21"/>
      <c r="BF763" s="21"/>
    </row>
    <row r="764" spans="1:58" ht="15.75">
      <c r="A764" s="37"/>
      <c r="B764" s="37"/>
      <c r="C764" s="37"/>
      <c r="D764" s="37"/>
      <c r="E764" s="37"/>
      <c r="F764" s="37"/>
      <c r="G764" s="37"/>
      <c r="H764" s="21"/>
      <c r="I764" s="21"/>
      <c r="J764" s="206"/>
      <c r="K764" s="206"/>
      <c r="L764" s="86"/>
      <c r="M764" s="86"/>
      <c r="N764" s="86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21"/>
      <c r="AY764" s="21"/>
      <c r="AZ764" s="21"/>
      <c r="BA764" s="21"/>
      <c r="BB764" s="21"/>
      <c r="BC764" s="21"/>
      <c r="BD764" s="21"/>
      <c r="BE764" s="21"/>
      <c r="BF764" s="21"/>
    </row>
    <row r="765" spans="1:58" ht="15.75">
      <c r="A765" s="37"/>
      <c r="B765" s="37"/>
      <c r="C765" s="37"/>
      <c r="D765" s="37"/>
      <c r="E765" s="37"/>
      <c r="F765" s="37"/>
      <c r="G765" s="37"/>
      <c r="H765" s="21"/>
      <c r="I765" s="21"/>
      <c r="J765" s="206"/>
      <c r="K765" s="206"/>
      <c r="L765" s="86"/>
      <c r="M765" s="86"/>
      <c r="N765" s="86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</row>
    <row r="766" spans="1:58" ht="15.75">
      <c r="A766" s="37"/>
      <c r="B766" s="37"/>
      <c r="C766" s="37"/>
      <c r="D766" s="37"/>
      <c r="E766" s="37"/>
      <c r="F766" s="37"/>
      <c r="G766" s="37"/>
      <c r="H766" s="21"/>
      <c r="I766" s="21"/>
      <c r="J766" s="206"/>
      <c r="K766" s="206"/>
      <c r="L766" s="86"/>
      <c r="M766" s="86"/>
      <c r="N766" s="86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</row>
    <row r="767" spans="1:58" ht="15.75">
      <c r="A767" s="37"/>
      <c r="B767" s="37"/>
      <c r="C767" s="37"/>
      <c r="D767" s="37"/>
      <c r="E767" s="37"/>
      <c r="F767" s="37"/>
      <c r="G767" s="37"/>
      <c r="H767" s="21"/>
      <c r="I767" s="21"/>
      <c r="J767" s="206"/>
      <c r="K767" s="206"/>
      <c r="L767" s="86"/>
      <c r="M767" s="86"/>
      <c r="N767" s="86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</row>
    <row r="768" spans="1:58" ht="15.75">
      <c r="A768" s="37"/>
      <c r="B768" s="37"/>
      <c r="C768" s="37"/>
      <c r="D768" s="37"/>
      <c r="E768" s="37"/>
      <c r="F768" s="37"/>
      <c r="G768" s="37"/>
      <c r="H768" s="21"/>
      <c r="I768" s="21"/>
      <c r="J768" s="206"/>
      <c r="K768" s="206"/>
      <c r="L768" s="86"/>
      <c r="M768" s="86"/>
      <c r="N768" s="86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</row>
    <row r="769" spans="1:58" ht="15.75">
      <c r="A769" s="37"/>
      <c r="B769" s="37"/>
      <c r="C769" s="37"/>
      <c r="D769" s="37"/>
      <c r="E769" s="37"/>
      <c r="F769" s="37"/>
      <c r="G769" s="37"/>
      <c r="H769" s="21"/>
      <c r="I769" s="21"/>
      <c r="J769" s="206"/>
      <c r="K769" s="206"/>
      <c r="L769" s="86"/>
      <c r="M769" s="86"/>
      <c r="N769" s="86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</row>
    <row r="770" spans="1:58" ht="15.75">
      <c r="A770" s="37"/>
      <c r="B770" s="37"/>
      <c r="C770" s="37"/>
      <c r="D770" s="37"/>
      <c r="E770" s="37"/>
      <c r="F770" s="37"/>
      <c r="G770" s="37"/>
      <c r="H770" s="21"/>
      <c r="I770" s="21"/>
      <c r="J770" s="206"/>
      <c r="K770" s="206"/>
      <c r="L770" s="86"/>
      <c r="M770" s="86"/>
      <c r="N770" s="86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</row>
    <row r="771" spans="1:58" ht="15.75">
      <c r="A771" s="37"/>
      <c r="B771" s="37"/>
      <c r="C771" s="37"/>
      <c r="D771" s="37"/>
      <c r="E771" s="37"/>
      <c r="F771" s="37"/>
      <c r="G771" s="37"/>
      <c r="H771" s="21"/>
      <c r="I771" s="21"/>
      <c r="J771" s="206"/>
      <c r="K771" s="206"/>
      <c r="L771" s="86"/>
      <c r="M771" s="86"/>
      <c r="N771" s="86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</row>
    <row r="772" spans="1:58" ht="15.75">
      <c r="A772" s="37"/>
      <c r="B772" s="37"/>
      <c r="C772" s="37"/>
      <c r="D772" s="37"/>
      <c r="E772" s="37"/>
      <c r="F772" s="37"/>
      <c r="G772" s="37"/>
      <c r="H772" s="21"/>
      <c r="I772" s="21"/>
      <c r="J772" s="206"/>
      <c r="K772" s="206"/>
      <c r="L772" s="86"/>
      <c r="M772" s="86"/>
      <c r="N772" s="86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</row>
    <row r="773" spans="1:58" ht="15.75">
      <c r="A773" s="37"/>
      <c r="B773" s="37"/>
      <c r="C773" s="37"/>
      <c r="D773" s="37"/>
      <c r="E773" s="37"/>
      <c r="F773" s="37"/>
      <c r="G773" s="37"/>
      <c r="H773" s="21"/>
      <c r="I773" s="21"/>
      <c r="J773" s="206"/>
      <c r="K773" s="206"/>
      <c r="L773" s="86"/>
      <c r="M773" s="86"/>
      <c r="N773" s="86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</row>
    <row r="774" spans="1:58" ht="15.75">
      <c r="A774" s="37"/>
      <c r="B774" s="37"/>
      <c r="C774" s="37"/>
      <c r="D774" s="37"/>
      <c r="E774" s="37"/>
      <c r="F774" s="37"/>
      <c r="G774" s="37"/>
      <c r="H774" s="21"/>
      <c r="I774" s="21"/>
      <c r="J774" s="206"/>
      <c r="K774" s="206"/>
      <c r="L774" s="86"/>
      <c r="M774" s="86"/>
      <c r="N774" s="86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</row>
    <row r="775" spans="1:58" ht="15.75">
      <c r="A775" s="37"/>
      <c r="B775" s="37"/>
      <c r="C775" s="37"/>
      <c r="D775" s="37"/>
      <c r="E775" s="37"/>
      <c r="F775" s="37"/>
      <c r="G775" s="37"/>
      <c r="H775" s="21"/>
      <c r="I775" s="21"/>
      <c r="J775" s="206"/>
      <c r="K775" s="206"/>
      <c r="L775" s="86"/>
      <c r="M775" s="86"/>
      <c r="N775" s="86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21"/>
      <c r="AY775" s="21"/>
      <c r="AZ775" s="21"/>
      <c r="BA775" s="21"/>
      <c r="BB775" s="21"/>
      <c r="BC775" s="21"/>
      <c r="BD775" s="21"/>
      <c r="BE775" s="21"/>
      <c r="BF775" s="21"/>
    </row>
    <row r="776" spans="1:58" ht="15.75">
      <c r="A776" s="37"/>
      <c r="B776" s="37"/>
      <c r="C776" s="37"/>
      <c r="D776" s="37"/>
      <c r="E776" s="37"/>
      <c r="F776" s="37"/>
      <c r="G776" s="37"/>
      <c r="H776" s="21"/>
      <c r="I776" s="21"/>
      <c r="J776" s="206"/>
      <c r="K776" s="206"/>
      <c r="L776" s="86"/>
      <c r="M776" s="86"/>
      <c r="N776" s="86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  <c r="AW776" s="21"/>
      <c r="AX776" s="21"/>
      <c r="AY776" s="21"/>
      <c r="AZ776" s="21"/>
      <c r="BA776" s="21"/>
      <c r="BB776" s="21"/>
      <c r="BC776" s="21"/>
      <c r="BD776" s="21"/>
      <c r="BE776" s="21"/>
      <c r="BF776" s="21"/>
    </row>
    <row r="777" spans="1:58" ht="15.75">
      <c r="A777" s="37"/>
      <c r="B777" s="37"/>
      <c r="C777" s="37"/>
      <c r="D777" s="37"/>
      <c r="E777" s="37"/>
      <c r="F777" s="37"/>
      <c r="G777" s="37"/>
      <c r="H777" s="21"/>
      <c r="I777" s="21"/>
      <c r="J777" s="206"/>
      <c r="K777" s="206"/>
      <c r="L777" s="86"/>
      <c r="M777" s="86"/>
      <c r="N777" s="86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21"/>
      <c r="AY777" s="21"/>
      <c r="AZ777" s="21"/>
      <c r="BA777" s="21"/>
      <c r="BB777" s="21"/>
      <c r="BC777" s="21"/>
      <c r="BD777" s="21"/>
      <c r="BE777" s="21"/>
      <c r="BF777" s="21"/>
    </row>
    <row r="778" spans="1:58" ht="15.75">
      <c r="A778" s="37"/>
      <c r="B778" s="37"/>
      <c r="C778" s="37"/>
      <c r="D778" s="37"/>
      <c r="E778" s="37"/>
      <c r="F778" s="37"/>
      <c r="G778" s="37"/>
      <c r="H778" s="21"/>
      <c r="I778" s="21"/>
      <c r="J778" s="206"/>
      <c r="K778" s="206"/>
      <c r="L778" s="86"/>
      <c r="M778" s="86"/>
      <c r="N778" s="86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  <c r="AW778" s="21"/>
      <c r="AX778" s="21"/>
      <c r="AY778" s="21"/>
      <c r="AZ778" s="21"/>
      <c r="BA778" s="21"/>
      <c r="BB778" s="21"/>
      <c r="BC778" s="21"/>
      <c r="BD778" s="21"/>
      <c r="BE778" s="21"/>
      <c r="BF778" s="21"/>
    </row>
    <row r="779" spans="1:58" ht="15.75">
      <c r="A779" s="37"/>
      <c r="B779" s="37"/>
      <c r="C779" s="37"/>
      <c r="D779" s="37"/>
      <c r="E779" s="37"/>
      <c r="F779" s="37"/>
      <c r="G779" s="37"/>
      <c r="H779" s="21"/>
      <c r="I779" s="21"/>
      <c r="J779" s="206"/>
      <c r="K779" s="206"/>
      <c r="L779" s="86"/>
      <c r="M779" s="86"/>
      <c r="N779" s="86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21"/>
      <c r="AY779" s="21"/>
      <c r="AZ779" s="21"/>
      <c r="BA779" s="21"/>
      <c r="BB779" s="21"/>
      <c r="BC779" s="21"/>
      <c r="BD779" s="21"/>
      <c r="BE779" s="21"/>
      <c r="BF779" s="21"/>
    </row>
    <row r="780" spans="1:58" ht="15.75">
      <c r="A780" s="37"/>
      <c r="B780" s="37"/>
      <c r="C780" s="37"/>
      <c r="D780" s="37"/>
      <c r="E780" s="37"/>
      <c r="F780" s="37"/>
      <c r="G780" s="37"/>
      <c r="H780" s="21"/>
      <c r="I780" s="21"/>
      <c r="J780" s="206"/>
      <c r="K780" s="206"/>
      <c r="L780" s="86"/>
      <c r="M780" s="86"/>
      <c r="N780" s="86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  <c r="BD780" s="21"/>
      <c r="BE780" s="21"/>
      <c r="BF780" s="21"/>
    </row>
    <row r="781" spans="1:58" ht="15.75">
      <c r="A781" s="37"/>
      <c r="B781" s="37"/>
      <c r="C781" s="37"/>
      <c r="D781" s="37"/>
      <c r="E781" s="37"/>
      <c r="F781" s="37"/>
      <c r="G781" s="37"/>
      <c r="H781" s="21"/>
      <c r="I781" s="21"/>
      <c r="J781" s="206"/>
      <c r="K781" s="206"/>
      <c r="L781" s="86"/>
      <c r="M781" s="86"/>
      <c r="N781" s="86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  <c r="AW781" s="21"/>
      <c r="AX781" s="21"/>
      <c r="AY781" s="21"/>
      <c r="AZ781" s="21"/>
      <c r="BA781" s="21"/>
      <c r="BB781" s="21"/>
      <c r="BC781" s="21"/>
      <c r="BD781" s="21"/>
      <c r="BE781" s="21"/>
      <c r="BF781" s="21"/>
    </row>
    <row r="782" spans="1:58" ht="15.75">
      <c r="A782" s="37"/>
      <c r="B782" s="37"/>
      <c r="C782" s="37"/>
      <c r="D782" s="37"/>
      <c r="E782" s="37"/>
      <c r="F782" s="37"/>
      <c r="G782" s="37"/>
      <c r="H782" s="21"/>
      <c r="I782" s="21"/>
      <c r="J782" s="206"/>
      <c r="K782" s="206"/>
      <c r="L782" s="86"/>
      <c r="M782" s="86"/>
      <c r="N782" s="86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  <c r="AX782" s="21"/>
      <c r="AY782" s="21"/>
      <c r="AZ782" s="21"/>
      <c r="BA782" s="21"/>
      <c r="BB782" s="21"/>
      <c r="BC782" s="21"/>
      <c r="BD782" s="21"/>
      <c r="BE782" s="21"/>
      <c r="BF782" s="21"/>
    </row>
    <row r="783" spans="1:58" ht="15.75">
      <c r="A783" s="37"/>
      <c r="B783" s="37"/>
      <c r="C783" s="37"/>
      <c r="D783" s="37"/>
      <c r="E783" s="37"/>
      <c r="F783" s="37"/>
      <c r="G783" s="37"/>
      <c r="H783" s="21"/>
      <c r="I783" s="21"/>
      <c r="J783" s="206"/>
      <c r="K783" s="206"/>
      <c r="L783" s="86"/>
      <c r="M783" s="86"/>
      <c r="N783" s="86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  <c r="AX783" s="21"/>
      <c r="AY783" s="21"/>
      <c r="AZ783" s="21"/>
      <c r="BA783" s="21"/>
      <c r="BB783" s="21"/>
      <c r="BC783" s="21"/>
      <c r="BD783" s="21"/>
      <c r="BE783" s="21"/>
      <c r="BF783" s="21"/>
    </row>
    <row r="784" spans="1:58" ht="15.75">
      <c r="A784" s="37"/>
      <c r="B784" s="37"/>
      <c r="C784" s="37"/>
      <c r="D784" s="37"/>
      <c r="E784" s="37"/>
      <c r="F784" s="37"/>
      <c r="G784" s="37"/>
      <c r="H784" s="21"/>
      <c r="I784" s="21"/>
      <c r="J784" s="206"/>
      <c r="K784" s="206"/>
      <c r="L784" s="86"/>
      <c r="M784" s="86"/>
      <c r="N784" s="86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  <c r="AX784" s="21"/>
      <c r="AY784" s="21"/>
      <c r="AZ784" s="21"/>
      <c r="BA784" s="21"/>
      <c r="BB784" s="21"/>
      <c r="BC784" s="21"/>
      <c r="BD784" s="21"/>
      <c r="BE784" s="21"/>
      <c r="BF784" s="21"/>
    </row>
    <row r="785" spans="1:58" ht="15.75">
      <c r="A785" s="37"/>
      <c r="B785" s="37"/>
      <c r="C785" s="37"/>
      <c r="D785" s="37"/>
      <c r="E785" s="37"/>
      <c r="F785" s="37"/>
      <c r="G785" s="37"/>
      <c r="H785" s="21"/>
      <c r="I785" s="21"/>
      <c r="J785" s="206"/>
      <c r="K785" s="206"/>
      <c r="L785" s="86"/>
      <c r="M785" s="86"/>
      <c r="N785" s="86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  <c r="AX785" s="21"/>
      <c r="AY785" s="21"/>
      <c r="AZ785" s="21"/>
      <c r="BA785" s="21"/>
      <c r="BB785" s="21"/>
      <c r="BC785" s="21"/>
      <c r="BD785" s="21"/>
      <c r="BE785" s="21"/>
      <c r="BF785" s="21"/>
    </row>
    <row r="786" spans="1:58" ht="15.75">
      <c r="A786" s="37"/>
      <c r="B786" s="37"/>
      <c r="C786" s="37"/>
      <c r="D786" s="37"/>
      <c r="E786" s="37"/>
      <c r="F786" s="37"/>
      <c r="G786" s="37"/>
      <c r="H786" s="21"/>
      <c r="I786" s="21"/>
      <c r="J786" s="206"/>
      <c r="K786" s="206"/>
      <c r="L786" s="86"/>
      <c r="M786" s="86"/>
      <c r="N786" s="86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  <c r="AX786" s="21"/>
      <c r="AY786" s="21"/>
      <c r="AZ786" s="21"/>
      <c r="BA786" s="21"/>
      <c r="BB786" s="21"/>
      <c r="BC786" s="21"/>
      <c r="BD786" s="21"/>
      <c r="BE786" s="21"/>
      <c r="BF786" s="21"/>
    </row>
    <row r="787" spans="1:58" ht="15.75">
      <c r="A787" s="37"/>
      <c r="B787" s="37"/>
      <c r="C787" s="37"/>
      <c r="D787" s="37"/>
      <c r="E787" s="37"/>
      <c r="F787" s="37"/>
      <c r="G787" s="37"/>
      <c r="H787" s="21"/>
      <c r="I787" s="21"/>
      <c r="J787" s="206"/>
      <c r="K787" s="206"/>
      <c r="L787" s="86"/>
      <c r="M787" s="86"/>
      <c r="N787" s="86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</row>
    <row r="788" spans="1:58" ht="15.75">
      <c r="A788" s="37"/>
      <c r="B788" s="37"/>
      <c r="C788" s="37"/>
      <c r="D788" s="37"/>
      <c r="E788" s="37"/>
      <c r="F788" s="37"/>
      <c r="G788" s="37"/>
      <c r="H788" s="21"/>
      <c r="I788" s="21"/>
      <c r="J788" s="206"/>
      <c r="K788" s="206"/>
      <c r="L788" s="86"/>
      <c r="M788" s="86"/>
      <c r="N788" s="86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21"/>
      <c r="AY788" s="21"/>
      <c r="AZ788" s="21"/>
      <c r="BA788" s="21"/>
      <c r="BB788" s="21"/>
      <c r="BC788" s="21"/>
      <c r="BD788" s="21"/>
      <c r="BE788" s="21"/>
      <c r="BF788" s="21"/>
    </row>
    <row r="789" spans="1:58" ht="15.75">
      <c r="A789" s="37"/>
      <c r="B789" s="37"/>
      <c r="C789" s="37"/>
      <c r="D789" s="37"/>
      <c r="E789" s="37"/>
      <c r="F789" s="37"/>
      <c r="G789" s="37"/>
      <c r="H789" s="21"/>
      <c r="I789" s="21"/>
      <c r="J789" s="206"/>
      <c r="K789" s="206"/>
      <c r="L789" s="86"/>
      <c r="M789" s="86"/>
      <c r="N789" s="86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  <c r="BD789" s="21"/>
      <c r="BE789" s="21"/>
      <c r="BF789" s="21"/>
    </row>
    <row r="790" spans="1:58" ht="15.75">
      <c r="A790" s="37"/>
      <c r="B790" s="37"/>
      <c r="C790" s="37"/>
      <c r="D790" s="37"/>
      <c r="E790" s="37"/>
      <c r="F790" s="37"/>
      <c r="G790" s="37"/>
      <c r="H790" s="21"/>
      <c r="I790" s="21"/>
      <c r="J790" s="206"/>
      <c r="K790" s="206"/>
      <c r="L790" s="86"/>
      <c r="M790" s="86"/>
      <c r="N790" s="86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21"/>
      <c r="AY790" s="21"/>
      <c r="AZ790" s="21"/>
      <c r="BA790" s="21"/>
      <c r="BB790" s="21"/>
      <c r="BC790" s="21"/>
      <c r="BD790" s="21"/>
      <c r="BE790" s="21"/>
      <c r="BF790" s="21"/>
    </row>
    <row r="791" spans="1:58" ht="15.75">
      <c r="A791" s="37"/>
      <c r="B791" s="37"/>
      <c r="C791" s="37"/>
      <c r="D791" s="37"/>
      <c r="E791" s="37"/>
      <c r="F791" s="37"/>
      <c r="G791" s="37"/>
      <c r="H791" s="21"/>
      <c r="I791" s="21"/>
      <c r="J791" s="206"/>
      <c r="K791" s="206"/>
      <c r="L791" s="86"/>
      <c r="M791" s="86"/>
      <c r="N791" s="86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21"/>
      <c r="AY791" s="21"/>
      <c r="AZ791" s="21"/>
      <c r="BA791" s="21"/>
      <c r="BB791" s="21"/>
      <c r="BC791" s="21"/>
      <c r="BD791" s="21"/>
      <c r="BE791" s="21"/>
      <c r="BF791" s="21"/>
    </row>
    <row r="792" spans="1:58" ht="15.75">
      <c r="A792" s="37"/>
      <c r="B792" s="37"/>
      <c r="C792" s="37"/>
      <c r="D792" s="37"/>
      <c r="E792" s="37"/>
      <c r="F792" s="37"/>
      <c r="G792" s="37"/>
      <c r="H792" s="21"/>
      <c r="I792" s="21"/>
      <c r="J792" s="206"/>
      <c r="K792" s="206"/>
      <c r="L792" s="86"/>
      <c r="M792" s="86"/>
      <c r="N792" s="86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21"/>
      <c r="AZ792" s="21"/>
      <c r="BA792" s="21"/>
      <c r="BB792" s="21"/>
      <c r="BC792" s="21"/>
      <c r="BD792" s="21"/>
      <c r="BE792" s="21"/>
      <c r="BF792" s="21"/>
    </row>
    <row r="793" spans="1:58" ht="15.75">
      <c r="A793" s="37"/>
      <c r="B793" s="37"/>
      <c r="C793" s="37"/>
      <c r="D793" s="37"/>
      <c r="E793" s="37"/>
      <c r="F793" s="37"/>
      <c r="G793" s="37"/>
      <c r="H793" s="21"/>
      <c r="I793" s="21"/>
      <c r="J793" s="206"/>
      <c r="K793" s="206"/>
      <c r="L793" s="86"/>
      <c r="M793" s="86"/>
      <c r="N793" s="86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  <c r="AX793" s="21"/>
      <c r="AY793" s="21"/>
      <c r="AZ793" s="21"/>
      <c r="BA793" s="21"/>
      <c r="BB793" s="21"/>
      <c r="BC793" s="21"/>
      <c r="BD793" s="21"/>
      <c r="BE793" s="21"/>
      <c r="BF793" s="21"/>
    </row>
    <row r="794" spans="1:58" ht="15.75">
      <c r="A794" s="37"/>
      <c r="B794" s="37"/>
      <c r="C794" s="37"/>
      <c r="D794" s="37"/>
      <c r="E794" s="37"/>
      <c r="F794" s="37"/>
      <c r="G794" s="37"/>
      <c r="H794" s="21"/>
      <c r="I794" s="21"/>
      <c r="J794" s="206"/>
      <c r="K794" s="206"/>
      <c r="L794" s="86"/>
      <c r="M794" s="86"/>
      <c r="N794" s="86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  <c r="AX794" s="21"/>
      <c r="AY794" s="21"/>
      <c r="AZ794" s="21"/>
      <c r="BA794" s="21"/>
      <c r="BB794" s="21"/>
      <c r="BC794" s="21"/>
      <c r="BD794" s="21"/>
      <c r="BE794" s="21"/>
      <c r="BF794" s="21"/>
    </row>
    <row r="795" spans="1:58" ht="15.75">
      <c r="A795" s="37"/>
      <c r="B795" s="37"/>
      <c r="C795" s="37"/>
      <c r="D795" s="37"/>
      <c r="E795" s="37"/>
      <c r="F795" s="37"/>
      <c r="G795" s="37"/>
      <c r="H795" s="21"/>
      <c r="I795" s="21"/>
      <c r="J795" s="206"/>
      <c r="K795" s="206"/>
      <c r="L795" s="86"/>
      <c r="M795" s="86"/>
      <c r="N795" s="86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  <c r="AX795" s="21"/>
      <c r="AY795" s="21"/>
      <c r="AZ795" s="21"/>
      <c r="BA795" s="21"/>
      <c r="BB795" s="21"/>
      <c r="BC795" s="21"/>
      <c r="BD795" s="21"/>
      <c r="BE795" s="21"/>
      <c r="BF795" s="21"/>
    </row>
    <row r="796" spans="1:58" ht="15.75">
      <c r="A796" s="37"/>
      <c r="B796" s="37"/>
      <c r="C796" s="37"/>
      <c r="D796" s="37"/>
      <c r="E796" s="37"/>
      <c r="F796" s="37"/>
      <c r="G796" s="37"/>
      <c r="H796" s="21"/>
      <c r="I796" s="21"/>
      <c r="J796" s="206"/>
      <c r="K796" s="206"/>
      <c r="L796" s="86"/>
      <c r="M796" s="86"/>
      <c r="N796" s="86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</row>
    <row r="797" spans="1:58" ht="15.75">
      <c r="A797" s="37"/>
      <c r="B797" s="37"/>
      <c r="C797" s="37"/>
      <c r="D797" s="37"/>
      <c r="E797" s="37"/>
      <c r="F797" s="37"/>
      <c r="G797" s="37"/>
      <c r="H797" s="21"/>
      <c r="I797" s="21"/>
      <c r="J797" s="206"/>
      <c r="K797" s="206"/>
      <c r="L797" s="86"/>
      <c r="M797" s="86"/>
      <c r="N797" s="86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</row>
    <row r="798" spans="1:58" ht="15.75">
      <c r="A798" s="37"/>
      <c r="B798" s="37"/>
      <c r="C798" s="37"/>
      <c r="D798" s="37"/>
      <c r="E798" s="37"/>
      <c r="F798" s="37"/>
      <c r="G798" s="37"/>
      <c r="H798" s="21"/>
      <c r="I798" s="21"/>
      <c r="J798" s="206"/>
      <c r="K798" s="206"/>
      <c r="L798" s="86"/>
      <c r="M798" s="86"/>
      <c r="N798" s="86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</row>
    <row r="799" spans="1:58" ht="15.75">
      <c r="A799" s="37"/>
      <c r="B799" s="37"/>
      <c r="C799" s="37"/>
      <c r="D799" s="37"/>
      <c r="E799" s="37"/>
      <c r="F799" s="37"/>
      <c r="G799" s="37"/>
      <c r="H799" s="21"/>
      <c r="I799" s="21"/>
      <c r="J799" s="206"/>
      <c r="K799" s="206"/>
      <c r="L799" s="86"/>
      <c r="M799" s="86"/>
      <c r="N799" s="86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</row>
    <row r="800" spans="1:58" ht="15.75">
      <c r="A800" s="37"/>
      <c r="B800" s="37"/>
      <c r="C800" s="37"/>
      <c r="D800" s="37"/>
      <c r="E800" s="37"/>
      <c r="F800" s="37"/>
      <c r="G800" s="37"/>
      <c r="H800" s="21"/>
      <c r="I800" s="21"/>
      <c r="J800" s="206"/>
      <c r="K800" s="206"/>
      <c r="L800" s="86"/>
      <c r="M800" s="86"/>
      <c r="N800" s="86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</row>
    <row r="801" spans="1:58" ht="15.75">
      <c r="A801" s="37"/>
      <c r="B801" s="37"/>
      <c r="C801" s="37"/>
      <c r="D801" s="37"/>
      <c r="E801" s="37"/>
      <c r="F801" s="37"/>
      <c r="G801" s="37"/>
      <c r="H801" s="21"/>
      <c r="I801" s="21"/>
      <c r="J801" s="206"/>
      <c r="K801" s="206"/>
      <c r="L801" s="86"/>
      <c r="M801" s="86"/>
      <c r="N801" s="86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</row>
    <row r="802" spans="1:58" ht="15.75">
      <c r="A802" s="37"/>
      <c r="B802" s="37"/>
      <c r="C802" s="37"/>
      <c r="D802" s="37"/>
      <c r="E802" s="37"/>
      <c r="F802" s="37"/>
      <c r="G802" s="37"/>
      <c r="H802" s="21"/>
      <c r="I802" s="21"/>
      <c r="J802" s="206"/>
      <c r="K802" s="206"/>
      <c r="L802" s="86"/>
      <c r="M802" s="86"/>
      <c r="N802" s="86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</row>
    <row r="803" spans="1:58" ht="15.75">
      <c r="A803" s="37"/>
      <c r="B803" s="37"/>
      <c r="C803" s="37"/>
      <c r="D803" s="37"/>
      <c r="E803" s="37"/>
      <c r="F803" s="37"/>
      <c r="G803" s="37"/>
      <c r="H803" s="21"/>
      <c r="I803" s="21"/>
      <c r="J803" s="206"/>
      <c r="K803" s="206"/>
      <c r="L803" s="86"/>
      <c r="M803" s="86"/>
      <c r="N803" s="86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</row>
    <row r="804" spans="1:58" ht="15.75">
      <c r="A804" s="37"/>
      <c r="B804" s="37"/>
      <c r="C804" s="37"/>
      <c r="D804" s="37"/>
      <c r="E804" s="37"/>
      <c r="F804" s="37"/>
      <c r="G804" s="37"/>
      <c r="H804" s="21"/>
      <c r="I804" s="21"/>
      <c r="J804" s="206"/>
      <c r="K804" s="206"/>
      <c r="L804" s="86"/>
      <c r="M804" s="86"/>
      <c r="N804" s="86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</row>
    <row r="805" spans="1:58" ht="15.75">
      <c r="A805" s="37"/>
      <c r="B805" s="37"/>
      <c r="C805" s="37"/>
      <c r="D805" s="37"/>
      <c r="E805" s="37"/>
      <c r="F805" s="37"/>
      <c r="G805" s="37"/>
      <c r="H805" s="21"/>
      <c r="I805" s="21"/>
      <c r="J805" s="206"/>
      <c r="K805" s="206"/>
      <c r="L805" s="86"/>
      <c r="M805" s="86"/>
      <c r="N805" s="86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</row>
    <row r="806" spans="1:58" ht="15.75">
      <c r="A806" s="37"/>
      <c r="B806" s="37"/>
      <c r="C806" s="37"/>
      <c r="D806" s="37"/>
      <c r="E806" s="37"/>
      <c r="F806" s="37"/>
      <c r="G806" s="37"/>
      <c r="H806" s="21"/>
      <c r="I806" s="21"/>
      <c r="J806" s="206"/>
      <c r="K806" s="206"/>
      <c r="L806" s="86"/>
      <c r="M806" s="86"/>
      <c r="N806" s="86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</row>
    <row r="807" spans="1:58" ht="15.75">
      <c r="A807" s="37"/>
      <c r="B807" s="37"/>
      <c r="C807" s="37"/>
      <c r="D807" s="37"/>
      <c r="E807" s="37"/>
      <c r="F807" s="37"/>
      <c r="G807" s="37"/>
      <c r="H807" s="21"/>
      <c r="I807" s="21"/>
      <c r="J807" s="206"/>
      <c r="K807" s="206"/>
      <c r="L807" s="86"/>
      <c r="M807" s="86"/>
      <c r="N807" s="86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</row>
    <row r="808" spans="1:58" ht="15.75">
      <c r="A808" s="37"/>
      <c r="B808" s="37"/>
      <c r="C808" s="37"/>
      <c r="D808" s="37"/>
      <c r="E808" s="37"/>
      <c r="F808" s="37"/>
      <c r="G808" s="37"/>
      <c r="H808" s="21"/>
      <c r="I808" s="21"/>
      <c r="J808" s="206"/>
      <c r="K808" s="206"/>
      <c r="L808" s="86"/>
      <c r="M808" s="86"/>
      <c r="N808" s="86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  <c r="AW808" s="21"/>
      <c r="AX808" s="21"/>
      <c r="AY808" s="21"/>
      <c r="AZ808" s="21"/>
      <c r="BA808" s="21"/>
      <c r="BB808" s="21"/>
      <c r="BC808" s="21"/>
      <c r="BD808" s="21"/>
      <c r="BE808" s="21"/>
      <c r="BF808" s="21"/>
    </row>
    <row r="809" spans="1:58" ht="15.75">
      <c r="A809" s="37"/>
      <c r="B809" s="37"/>
      <c r="C809" s="37"/>
      <c r="D809" s="37"/>
      <c r="E809" s="37"/>
      <c r="F809" s="37"/>
      <c r="G809" s="37"/>
      <c r="H809" s="21"/>
      <c r="I809" s="21"/>
      <c r="J809" s="206"/>
      <c r="K809" s="206"/>
      <c r="L809" s="86"/>
      <c r="M809" s="86"/>
      <c r="N809" s="86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21"/>
      <c r="AY809" s="21"/>
      <c r="AZ809" s="21"/>
      <c r="BA809" s="21"/>
      <c r="BB809" s="21"/>
      <c r="BC809" s="21"/>
      <c r="BD809" s="21"/>
      <c r="BE809" s="21"/>
      <c r="BF809" s="21"/>
    </row>
    <row r="810" spans="1:58" ht="15.75">
      <c r="A810" s="37"/>
      <c r="B810" s="37"/>
      <c r="C810" s="37"/>
      <c r="D810" s="37"/>
      <c r="E810" s="37"/>
      <c r="F810" s="37"/>
      <c r="G810" s="37"/>
      <c r="H810" s="21"/>
      <c r="I810" s="21"/>
      <c r="J810" s="206"/>
      <c r="K810" s="206"/>
      <c r="L810" s="86"/>
      <c r="M810" s="86"/>
      <c r="N810" s="86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</row>
    <row r="811" spans="1:58" ht="15.75">
      <c r="A811" s="37"/>
      <c r="B811" s="37"/>
      <c r="C811" s="37"/>
      <c r="D811" s="37"/>
      <c r="E811" s="37"/>
      <c r="F811" s="37"/>
      <c r="G811" s="37"/>
      <c r="H811" s="21"/>
      <c r="I811" s="21"/>
      <c r="J811" s="206"/>
      <c r="K811" s="206"/>
      <c r="L811" s="86"/>
      <c r="M811" s="86"/>
      <c r="N811" s="86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</row>
    <row r="812" spans="1:58" ht="15.75">
      <c r="A812" s="37"/>
      <c r="B812" s="37"/>
      <c r="C812" s="37"/>
      <c r="D812" s="37"/>
      <c r="E812" s="37"/>
      <c r="F812" s="37"/>
      <c r="G812" s="37"/>
      <c r="H812" s="21"/>
      <c r="I812" s="21"/>
      <c r="J812" s="206"/>
      <c r="K812" s="206"/>
      <c r="L812" s="86"/>
      <c r="M812" s="86"/>
      <c r="N812" s="86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</row>
    <row r="813" spans="1:58" ht="15.75">
      <c r="A813" s="37"/>
      <c r="B813" s="37"/>
      <c r="C813" s="37"/>
      <c r="D813" s="37"/>
      <c r="E813" s="37"/>
      <c r="F813" s="37"/>
      <c r="G813" s="37"/>
      <c r="H813" s="21"/>
      <c r="I813" s="21"/>
      <c r="J813" s="206"/>
      <c r="K813" s="206"/>
      <c r="L813" s="86"/>
      <c r="M813" s="86"/>
      <c r="N813" s="86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</row>
    <row r="814" spans="1:58" ht="15.75">
      <c r="A814" s="37"/>
      <c r="B814" s="37"/>
      <c r="C814" s="37"/>
      <c r="D814" s="37"/>
      <c r="E814" s="37"/>
      <c r="F814" s="37"/>
      <c r="G814" s="37"/>
      <c r="H814" s="21"/>
      <c r="I814" s="21"/>
      <c r="J814" s="206"/>
      <c r="K814" s="206"/>
      <c r="L814" s="86"/>
      <c r="M814" s="86"/>
      <c r="N814" s="86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</row>
    <row r="815" spans="1:58" ht="15.75">
      <c r="A815" s="37"/>
      <c r="B815" s="37"/>
      <c r="C815" s="37"/>
      <c r="D815" s="37"/>
      <c r="E815" s="37"/>
      <c r="F815" s="37"/>
      <c r="G815" s="37"/>
      <c r="H815" s="21"/>
      <c r="I815" s="21"/>
      <c r="J815" s="206"/>
      <c r="K815" s="206"/>
      <c r="L815" s="86"/>
      <c r="M815" s="86"/>
      <c r="N815" s="86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</row>
    <row r="816" spans="1:58" ht="15.75">
      <c r="A816" s="37"/>
      <c r="B816" s="37"/>
      <c r="C816" s="37"/>
      <c r="D816" s="37"/>
      <c r="E816" s="37"/>
      <c r="F816" s="37"/>
      <c r="G816" s="37"/>
      <c r="H816" s="21"/>
      <c r="I816" s="21"/>
      <c r="J816" s="206"/>
      <c r="K816" s="206"/>
      <c r="L816" s="86"/>
      <c r="M816" s="86"/>
      <c r="N816" s="86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</row>
    <row r="817" spans="1:58" ht="15.75">
      <c r="A817" s="37"/>
      <c r="B817" s="37"/>
      <c r="C817" s="37"/>
      <c r="D817" s="37"/>
      <c r="E817" s="37"/>
      <c r="F817" s="37"/>
      <c r="G817" s="37"/>
      <c r="H817" s="21"/>
      <c r="I817" s="21"/>
      <c r="J817" s="206"/>
      <c r="K817" s="206"/>
      <c r="L817" s="86"/>
      <c r="M817" s="86"/>
      <c r="N817" s="86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</row>
    <row r="818" spans="1:58" ht="15.75">
      <c r="A818" s="37"/>
      <c r="B818" s="37"/>
      <c r="C818" s="37"/>
      <c r="D818" s="37"/>
      <c r="E818" s="37"/>
      <c r="F818" s="37"/>
      <c r="G818" s="37"/>
      <c r="H818" s="21"/>
      <c r="I818" s="21"/>
      <c r="J818" s="206"/>
      <c r="K818" s="206"/>
      <c r="L818" s="86"/>
      <c r="M818" s="86"/>
      <c r="N818" s="86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</row>
    <row r="819" spans="1:58" ht="15.75">
      <c r="A819" s="37"/>
      <c r="B819" s="37"/>
      <c r="C819" s="37"/>
      <c r="D819" s="37"/>
      <c r="E819" s="37"/>
      <c r="F819" s="37"/>
      <c r="G819" s="37"/>
      <c r="H819" s="21"/>
      <c r="I819" s="21"/>
      <c r="J819" s="206"/>
      <c r="K819" s="206"/>
      <c r="L819" s="86"/>
      <c r="M819" s="86"/>
      <c r="N819" s="86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</row>
    <row r="820" spans="1:58" ht="15.75">
      <c r="A820" s="37"/>
      <c r="B820" s="37"/>
      <c r="C820" s="37"/>
      <c r="D820" s="37"/>
      <c r="E820" s="37"/>
      <c r="F820" s="37"/>
      <c r="G820" s="37"/>
      <c r="H820" s="21"/>
      <c r="I820" s="21"/>
      <c r="J820" s="206"/>
      <c r="K820" s="206"/>
      <c r="L820" s="86"/>
      <c r="M820" s="86"/>
      <c r="N820" s="86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</row>
    <row r="821" spans="1:58" ht="15.75">
      <c r="A821" s="37"/>
      <c r="B821" s="37"/>
      <c r="C821" s="37"/>
      <c r="D821" s="37"/>
      <c r="E821" s="37"/>
      <c r="F821" s="37"/>
      <c r="G821" s="37"/>
      <c r="H821" s="21"/>
      <c r="I821" s="21"/>
      <c r="J821" s="206"/>
      <c r="K821" s="206"/>
      <c r="L821" s="86"/>
      <c r="M821" s="86"/>
      <c r="N821" s="86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</row>
    <row r="822" spans="1:58" ht="15.75">
      <c r="A822" s="37"/>
      <c r="B822" s="37"/>
      <c r="C822" s="37"/>
      <c r="D822" s="37"/>
      <c r="E822" s="37"/>
      <c r="F822" s="37"/>
      <c r="G822" s="37"/>
      <c r="H822" s="21"/>
      <c r="I822" s="21"/>
      <c r="J822" s="206"/>
      <c r="K822" s="206"/>
      <c r="L822" s="86"/>
      <c r="M822" s="86"/>
      <c r="N822" s="86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</row>
    <row r="823" spans="1:58" ht="15.75">
      <c r="A823" s="37"/>
      <c r="B823" s="37"/>
      <c r="C823" s="37"/>
      <c r="D823" s="37"/>
      <c r="E823" s="37"/>
      <c r="F823" s="37"/>
      <c r="G823" s="37"/>
      <c r="H823" s="21"/>
      <c r="I823" s="21"/>
      <c r="J823" s="206"/>
      <c r="K823" s="206"/>
      <c r="L823" s="86"/>
      <c r="M823" s="86"/>
      <c r="N823" s="86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</row>
    <row r="824" spans="1:58" ht="15.75">
      <c r="A824" s="37"/>
      <c r="B824" s="37"/>
      <c r="C824" s="37"/>
      <c r="D824" s="37"/>
      <c r="E824" s="37"/>
      <c r="F824" s="37"/>
      <c r="G824" s="37"/>
      <c r="H824" s="21"/>
      <c r="I824" s="21"/>
      <c r="J824" s="206"/>
      <c r="K824" s="206"/>
      <c r="L824" s="86"/>
      <c r="M824" s="86"/>
      <c r="N824" s="86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</row>
    <row r="825" spans="1:58" ht="15.75">
      <c r="A825" s="37"/>
      <c r="B825" s="37"/>
      <c r="C825" s="37"/>
      <c r="D825" s="37"/>
      <c r="E825" s="37"/>
      <c r="F825" s="37"/>
      <c r="G825" s="37"/>
      <c r="H825" s="21"/>
      <c r="I825" s="21"/>
      <c r="J825" s="206"/>
      <c r="K825" s="206"/>
      <c r="L825" s="86"/>
      <c r="M825" s="86"/>
      <c r="N825" s="86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</row>
    <row r="826" spans="1:58" ht="15.75">
      <c r="A826" s="37"/>
      <c r="B826" s="37"/>
      <c r="C826" s="37"/>
      <c r="D826" s="37"/>
      <c r="E826" s="37"/>
      <c r="F826" s="37"/>
      <c r="G826" s="37"/>
      <c r="H826" s="21"/>
      <c r="I826" s="21"/>
      <c r="J826" s="206"/>
      <c r="K826" s="206"/>
      <c r="L826" s="86"/>
      <c r="M826" s="86"/>
      <c r="N826" s="86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</row>
    <row r="827" spans="1:58" ht="15.75">
      <c r="A827" s="37"/>
      <c r="B827" s="37"/>
      <c r="C827" s="37"/>
      <c r="D827" s="37"/>
      <c r="E827" s="37"/>
      <c r="F827" s="37"/>
      <c r="G827" s="37"/>
      <c r="H827" s="21"/>
      <c r="I827" s="21"/>
      <c r="J827" s="206"/>
      <c r="K827" s="206"/>
      <c r="L827" s="86"/>
      <c r="M827" s="86"/>
      <c r="N827" s="86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</row>
    <row r="828" spans="1:58" ht="15.75">
      <c r="A828" s="37"/>
      <c r="B828" s="37"/>
      <c r="C828" s="37"/>
      <c r="D828" s="37"/>
      <c r="E828" s="37"/>
      <c r="F828" s="37"/>
      <c r="G828" s="37"/>
      <c r="H828" s="21"/>
      <c r="I828" s="21"/>
      <c r="J828" s="206"/>
      <c r="K828" s="206"/>
      <c r="L828" s="86"/>
      <c r="M828" s="86"/>
      <c r="N828" s="86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</row>
    <row r="829" spans="1:58" ht="15.75">
      <c r="A829" s="37"/>
      <c r="B829" s="37"/>
      <c r="C829" s="37"/>
      <c r="D829" s="37"/>
      <c r="E829" s="37"/>
      <c r="F829" s="37"/>
      <c r="G829" s="37"/>
      <c r="H829" s="21"/>
      <c r="I829" s="21"/>
      <c r="J829" s="206"/>
      <c r="K829" s="206"/>
      <c r="L829" s="86"/>
      <c r="M829" s="86"/>
      <c r="N829" s="86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</row>
    <row r="830" spans="1:58" ht="15.75">
      <c r="A830" s="37"/>
      <c r="B830" s="37"/>
      <c r="C830" s="37"/>
      <c r="D830" s="37"/>
      <c r="E830" s="37"/>
      <c r="F830" s="37"/>
      <c r="G830" s="37"/>
      <c r="H830" s="21"/>
      <c r="I830" s="21"/>
      <c r="J830" s="206"/>
      <c r="K830" s="206"/>
      <c r="L830" s="86"/>
      <c r="M830" s="86"/>
      <c r="N830" s="86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</row>
    <row r="831" spans="1:58" ht="15.75">
      <c r="A831" s="37"/>
      <c r="B831" s="37"/>
      <c r="C831" s="37"/>
      <c r="D831" s="37"/>
      <c r="E831" s="37"/>
      <c r="F831" s="37"/>
      <c r="G831" s="37"/>
      <c r="H831" s="21"/>
      <c r="I831" s="21"/>
      <c r="J831" s="206"/>
      <c r="K831" s="206"/>
      <c r="L831" s="86"/>
      <c r="M831" s="86"/>
      <c r="N831" s="86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  <c r="AW831" s="21"/>
      <c r="AX831" s="21"/>
      <c r="AY831" s="21"/>
      <c r="AZ831" s="21"/>
      <c r="BA831" s="21"/>
      <c r="BB831" s="21"/>
      <c r="BC831" s="21"/>
      <c r="BD831" s="21"/>
      <c r="BE831" s="21"/>
      <c r="BF831" s="21"/>
    </row>
    <row r="832" spans="1:58" ht="15.75">
      <c r="A832" s="37"/>
      <c r="B832" s="37"/>
      <c r="C832" s="37"/>
      <c r="D832" s="37"/>
      <c r="E832" s="37"/>
      <c r="F832" s="37"/>
      <c r="G832" s="37"/>
      <c r="H832" s="21"/>
      <c r="I832" s="21"/>
      <c r="J832" s="206"/>
      <c r="K832" s="206"/>
      <c r="L832" s="86"/>
      <c r="M832" s="86"/>
      <c r="N832" s="86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</row>
    <row r="833" spans="1:58" ht="15.75">
      <c r="A833" s="37"/>
      <c r="B833" s="37"/>
      <c r="C833" s="37"/>
      <c r="D833" s="37"/>
      <c r="E833" s="37"/>
      <c r="F833" s="37"/>
      <c r="G833" s="37"/>
      <c r="H833" s="21"/>
      <c r="I833" s="21"/>
      <c r="J833" s="206"/>
      <c r="K833" s="206"/>
      <c r="L833" s="86"/>
      <c r="M833" s="86"/>
      <c r="N833" s="86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</row>
    <row r="834" spans="1:58" ht="15.75">
      <c r="A834" s="37"/>
      <c r="B834" s="37"/>
      <c r="C834" s="37"/>
      <c r="D834" s="37"/>
      <c r="E834" s="37"/>
      <c r="F834" s="37"/>
      <c r="G834" s="37"/>
      <c r="H834" s="21"/>
      <c r="I834" s="21"/>
      <c r="J834" s="206"/>
      <c r="K834" s="206"/>
      <c r="L834" s="86"/>
      <c r="M834" s="86"/>
      <c r="N834" s="86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</row>
    <row r="835" spans="1:58" ht="15.75">
      <c r="A835" s="37"/>
      <c r="B835" s="37"/>
      <c r="C835" s="37"/>
      <c r="D835" s="37"/>
      <c r="E835" s="37"/>
      <c r="F835" s="37"/>
      <c r="G835" s="37"/>
      <c r="H835" s="21"/>
      <c r="I835" s="21"/>
      <c r="J835" s="206"/>
      <c r="K835" s="206"/>
      <c r="L835" s="86"/>
      <c r="M835" s="86"/>
      <c r="N835" s="86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21"/>
      <c r="AZ835" s="21"/>
      <c r="BA835" s="21"/>
      <c r="BB835" s="21"/>
      <c r="BC835" s="21"/>
      <c r="BD835" s="21"/>
      <c r="BE835" s="21"/>
      <c r="BF835" s="21"/>
    </row>
    <row r="836" spans="1:58" ht="15.75">
      <c r="A836" s="37"/>
      <c r="B836" s="37"/>
      <c r="C836" s="37"/>
      <c r="D836" s="37"/>
      <c r="E836" s="37"/>
      <c r="F836" s="37"/>
      <c r="G836" s="37"/>
      <c r="H836" s="21"/>
      <c r="I836" s="21"/>
      <c r="J836" s="206"/>
      <c r="K836" s="206"/>
      <c r="L836" s="86"/>
      <c r="M836" s="86"/>
      <c r="N836" s="86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  <c r="AV836" s="21"/>
      <c r="AW836" s="21"/>
      <c r="AX836" s="21"/>
      <c r="AY836" s="21"/>
      <c r="AZ836" s="21"/>
      <c r="BA836" s="21"/>
      <c r="BB836" s="21"/>
      <c r="BC836" s="21"/>
      <c r="BD836" s="21"/>
      <c r="BE836" s="21"/>
      <c r="BF836" s="21"/>
    </row>
    <row r="837" spans="1:58" ht="15.75">
      <c r="A837" s="37"/>
      <c r="B837" s="37"/>
      <c r="C837" s="37"/>
      <c r="D837" s="37"/>
      <c r="E837" s="37"/>
      <c r="F837" s="37"/>
      <c r="G837" s="37"/>
      <c r="H837" s="21"/>
      <c r="I837" s="21"/>
      <c r="J837" s="206"/>
      <c r="K837" s="206"/>
      <c r="L837" s="86"/>
      <c r="M837" s="86"/>
      <c r="N837" s="86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</row>
    <row r="838" spans="1:58" ht="15.75">
      <c r="A838" s="37"/>
      <c r="B838" s="37"/>
      <c r="C838" s="37"/>
      <c r="D838" s="37"/>
      <c r="E838" s="37"/>
      <c r="F838" s="37"/>
      <c r="G838" s="37"/>
      <c r="H838" s="21"/>
      <c r="I838" s="21"/>
      <c r="J838" s="206"/>
      <c r="K838" s="206"/>
      <c r="L838" s="86"/>
      <c r="M838" s="86"/>
      <c r="N838" s="86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  <c r="AV838" s="21"/>
      <c r="AW838" s="21"/>
      <c r="AX838" s="21"/>
      <c r="AY838" s="21"/>
      <c r="AZ838" s="21"/>
      <c r="BA838" s="21"/>
      <c r="BB838" s="21"/>
      <c r="BC838" s="21"/>
      <c r="BD838" s="21"/>
      <c r="BE838" s="21"/>
      <c r="BF838" s="21"/>
    </row>
    <row r="839" spans="1:58" ht="15.75">
      <c r="A839" s="37"/>
      <c r="B839" s="37"/>
      <c r="C839" s="37"/>
      <c r="D839" s="37"/>
      <c r="E839" s="37"/>
      <c r="F839" s="37"/>
      <c r="G839" s="37"/>
      <c r="H839" s="21"/>
      <c r="I839" s="21"/>
      <c r="J839" s="206"/>
      <c r="K839" s="206"/>
      <c r="L839" s="86"/>
      <c r="M839" s="86"/>
      <c r="N839" s="86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</row>
    <row r="840" spans="1:58" ht="15.75">
      <c r="A840" s="37"/>
      <c r="B840" s="37"/>
      <c r="C840" s="37"/>
      <c r="D840" s="37"/>
      <c r="E840" s="37"/>
      <c r="F840" s="37"/>
      <c r="G840" s="37"/>
      <c r="H840" s="21"/>
      <c r="I840" s="21"/>
      <c r="J840" s="206"/>
      <c r="K840" s="206"/>
      <c r="L840" s="86"/>
      <c r="M840" s="86"/>
      <c r="N840" s="86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  <c r="AV840" s="21"/>
      <c r="AW840" s="21"/>
      <c r="AX840" s="21"/>
      <c r="AY840" s="21"/>
      <c r="AZ840" s="21"/>
      <c r="BA840" s="21"/>
      <c r="BB840" s="21"/>
      <c r="BC840" s="21"/>
      <c r="BD840" s="21"/>
      <c r="BE840" s="21"/>
      <c r="BF840" s="21"/>
    </row>
    <row r="841" spans="1:58" ht="15.75">
      <c r="A841" s="37"/>
      <c r="B841" s="37"/>
      <c r="C841" s="37"/>
      <c r="D841" s="37"/>
      <c r="E841" s="37"/>
      <c r="F841" s="37"/>
      <c r="G841" s="37"/>
      <c r="H841" s="21"/>
      <c r="I841" s="21"/>
      <c r="J841" s="206"/>
      <c r="K841" s="206"/>
      <c r="L841" s="86"/>
      <c r="M841" s="86"/>
      <c r="N841" s="86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  <c r="AV841" s="21"/>
      <c r="AW841" s="21"/>
      <c r="AX841" s="21"/>
      <c r="AY841" s="21"/>
      <c r="AZ841" s="21"/>
      <c r="BA841" s="21"/>
      <c r="BB841" s="21"/>
      <c r="BC841" s="21"/>
      <c r="BD841" s="21"/>
      <c r="BE841" s="21"/>
      <c r="BF841" s="21"/>
    </row>
    <row r="842" spans="1:58" ht="15.75">
      <c r="A842" s="37"/>
      <c r="B842" s="37"/>
      <c r="C842" s="37"/>
      <c r="D842" s="37"/>
      <c r="E842" s="37"/>
      <c r="F842" s="37"/>
      <c r="G842" s="37"/>
      <c r="H842" s="21"/>
      <c r="I842" s="21"/>
      <c r="J842" s="206"/>
      <c r="K842" s="206"/>
      <c r="L842" s="86"/>
      <c r="M842" s="86"/>
      <c r="N842" s="86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  <c r="AV842" s="21"/>
      <c r="AW842" s="21"/>
      <c r="AX842" s="21"/>
      <c r="AY842" s="21"/>
      <c r="AZ842" s="21"/>
      <c r="BA842" s="21"/>
      <c r="BB842" s="21"/>
      <c r="BC842" s="21"/>
      <c r="BD842" s="21"/>
      <c r="BE842" s="21"/>
      <c r="BF842" s="21"/>
    </row>
    <row r="843" spans="1:58" ht="15.75">
      <c r="A843" s="37"/>
      <c r="B843" s="37"/>
      <c r="C843" s="37"/>
      <c r="D843" s="37"/>
      <c r="E843" s="37"/>
      <c r="F843" s="37"/>
      <c r="G843" s="37"/>
      <c r="H843" s="21"/>
      <c r="I843" s="21"/>
      <c r="J843" s="206"/>
      <c r="K843" s="206"/>
      <c r="L843" s="86"/>
      <c r="M843" s="86"/>
      <c r="N843" s="86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</row>
    <row r="844" spans="1:58" ht="15.75">
      <c r="A844" s="37"/>
      <c r="B844" s="37"/>
      <c r="C844" s="37"/>
      <c r="D844" s="37"/>
      <c r="E844" s="37"/>
      <c r="F844" s="37"/>
      <c r="G844" s="37"/>
      <c r="H844" s="21"/>
      <c r="I844" s="21"/>
      <c r="J844" s="206"/>
      <c r="K844" s="206"/>
      <c r="L844" s="86"/>
      <c r="M844" s="86"/>
      <c r="N844" s="86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</row>
    <row r="845" spans="1:58" ht="15.75">
      <c r="A845" s="37"/>
      <c r="B845" s="37"/>
      <c r="C845" s="37"/>
      <c r="D845" s="37"/>
      <c r="E845" s="37"/>
      <c r="F845" s="37"/>
      <c r="G845" s="37"/>
      <c r="H845" s="21"/>
      <c r="I845" s="21"/>
      <c r="J845" s="206"/>
      <c r="K845" s="206"/>
      <c r="L845" s="86"/>
      <c r="M845" s="86"/>
      <c r="N845" s="86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  <c r="AW845" s="21"/>
      <c r="AX845" s="21"/>
      <c r="AY845" s="21"/>
      <c r="AZ845" s="21"/>
      <c r="BA845" s="21"/>
      <c r="BB845" s="21"/>
      <c r="BC845" s="21"/>
      <c r="BD845" s="21"/>
      <c r="BE845" s="21"/>
      <c r="BF845" s="21"/>
    </row>
    <row r="846" spans="1:58" ht="15.75">
      <c r="A846" s="37"/>
      <c r="B846" s="37"/>
      <c r="C846" s="37"/>
      <c r="D846" s="37"/>
      <c r="E846" s="37"/>
      <c r="F846" s="37"/>
      <c r="G846" s="37"/>
      <c r="H846" s="21"/>
      <c r="I846" s="21"/>
      <c r="J846" s="206"/>
      <c r="K846" s="206"/>
      <c r="L846" s="86"/>
      <c r="M846" s="86"/>
      <c r="N846" s="86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</row>
    <row r="847" spans="1:58" ht="15.75">
      <c r="A847" s="37"/>
      <c r="B847" s="37"/>
      <c r="C847" s="37"/>
      <c r="D847" s="37"/>
      <c r="E847" s="37"/>
      <c r="F847" s="37"/>
      <c r="G847" s="37"/>
      <c r="H847" s="21"/>
      <c r="I847" s="21"/>
      <c r="J847" s="206"/>
      <c r="K847" s="206"/>
      <c r="L847" s="86"/>
      <c r="M847" s="86"/>
      <c r="N847" s="86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  <c r="AW847" s="21"/>
      <c r="AX847" s="21"/>
      <c r="AY847" s="21"/>
      <c r="AZ847" s="21"/>
      <c r="BA847" s="21"/>
      <c r="BB847" s="21"/>
      <c r="BC847" s="21"/>
      <c r="BD847" s="21"/>
      <c r="BE847" s="21"/>
      <c r="BF847" s="21"/>
    </row>
    <row r="848" spans="1:58" ht="15.75">
      <c r="A848" s="37"/>
      <c r="B848" s="37"/>
      <c r="C848" s="37"/>
      <c r="D848" s="37"/>
      <c r="E848" s="37"/>
      <c r="F848" s="37"/>
      <c r="G848" s="37"/>
      <c r="H848" s="21"/>
      <c r="I848" s="21"/>
      <c r="J848" s="206"/>
      <c r="K848" s="206"/>
      <c r="L848" s="86"/>
      <c r="M848" s="86"/>
      <c r="N848" s="86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  <c r="AW848" s="21"/>
      <c r="AX848" s="21"/>
      <c r="AY848" s="21"/>
      <c r="AZ848" s="21"/>
      <c r="BA848" s="21"/>
      <c r="BB848" s="21"/>
      <c r="BC848" s="21"/>
      <c r="BD848" s="21"/>
      <c r="BE848" s="21"/>
      <c r="BF848" s="21"/>
    </row>
    <row r="849" spans="1:58" ht="15.75">
      <c r="A849" s="37"/>
      <c r="B849" s="37"/>
      <c r="C849" s="37"/>
      <c r="D849" s="37"/>
      <c r="E849" s="37"/>
      <c r="F849" s="37"/>
      <c r="G849" s="37"/>
      <c r="H849" s="21"/>
      <c r="I849" s="21"/>
      <c r="J849" s="206"/>
      <c r="K849" s="206"/>
      <c r="L849" s="86"/>
      <c r="M849" s="86"/>
      <c r="N849" s="86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21"/>
      <c r="AY849" s="21"/>
      <c r="AZ849" s="21"/>
      <c r="BA849" s="21"/>
      <c r="BB849" s="21"/>
      <c r="BC849" s="21"/>
      <c r="BD849" s="21"/>
      <c r="BE849" s="21"/>
      <c r="BF849" s="21"/>
    </row>
    <row r="850" spans="1:58" ht="15.75">
      <c r="A850" s="37"/>
      <c r="B850" s="37"/>
      <c r="C850" s="37"/>
      <c r="D850" s="37"/>
      <c r="E850" s="37"/>
      <c r="F850" s="37"/>
      <c r="G850" s="37"/>
      <c r="H850" s="21"/>
      <c r="I850" s="21"/>
      <c r="J850" s="206"/>
      <c r="K850" s="206"/>
      <c r="L850" s="86"/>
      <c r="M850" s="86"/>
      <c r="N850" s="86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  <c r="AW850" s="21"/>
      <c r="AX850" s="21"/>
      <c r="AY850" s="21"/>
      <c r="AZ850" s="21"/>
      <c r="BA850" s="21"/>
      <c r="BB850" s="21"/>
      <c r="BC850" s="21"/>
      <c r="BD850" s="21"/>
      <c r="BE850" s="21"/>
      <c r="BF850" s="21"/>
    </row>
    <row r="851" spans="1:58" ht="15.75">
      <c r="A851" s="37"/>
      <c r="B851" s="37"/>
      <c r="C851" s="37"/>
      <c r="D851" s="37"/>
      <c r="E851" s="37"/>
      <c r="F851" s="37"/>
      <c r="G851" s="37"/>
      <c r="H851" s="21"/>
      <c r="I851" s="21"/>
      <c r="J851" s="206"/>
      <c r="K851" s="206"/>
      <c r="L851" s="86"/>
      <c r="M851" s="86"/>
      <c r="N851" s="86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  <c r="AW851" s="21"/>
      <c r="AX851" s="21"/>
      <c r="AY851" s="21"/>
      <c r="AZ851" s="21"/>
      <c r="BA851" s="21"/>
      <c r="BB851" s="21"/>
      <c r="BC851" s="21"/>
      <c r="BD851" s="21"/>
      <c r="BE851" s="21"/>
      <c r="BF851" s="21"/>
    </row>
    <row r="852" spans="1:58" ht="15.75">
      <c r="A852" s="37"/>
      <c r="B852" s="37"/>
      <c r="C852" s="37"/>
      <c r="D852" s="37"/>
      <c r="E852" s="37"/>
      <c r="F852" s="37"/>
      <c r="G852" s="37"/>
      <c r="H852" s="21"/>
      <c r="I852" s="21"/>
      <c r="J852" s="206"/>
      <c r="K852" s="206"/>
      <c r="L852" s="86"/>
      <c r="M852" s="86"/>
      <c r="N852" s="86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  <c r="BD852" s="21"/>
      <c r="BE852" s="21"/>
      <c r="BF852" s="21"/>
    </row>
    <row r="853" spans="1:58" ht="15.75">
      <c r="A853" s="37"/>
      <c r="B853" s="37"/>
      <c r="C853" s="37"/>
      <c r="D853" s="37"/>
      <c r="E853" s="37"/>
      <c r="F853" s="37"/>
      <c r="G853" s="37"/>
      <c r="H853" s="21"/>
      <c r="I853" s="21"/>
      <c r="J853" s="206"/>
      <c r="K853" s="206"/>
      <c r="L853" s="86"/>
      <c r="M853" s="86"/>
      <c r="N853" s="86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  <c r="AW853" s="21"/>
      <c r="AX853" s="21"/>
      <c r="AY853" s="21"/>
      <c r="AZ853" s="21"/>
      <c r="BA853" s="21"/>
      <c r="BB853" s="21"/>
      <c r="BC853" s="21"/>
      <c r="BD853" s="21"/>
      <c r="BE853" s="21"/>
      <c r="BF853" s="21"/>
    </row>
    <row r="854" spans="1:58" ht="15.75">
      <c r="A854" s="37"/>
      <c r="B854" s="37"/>
      <c r="C854" s="37"/>
      <c r="D854" s="37"/>
      <c r="E854" s="37"/>
      <c r="F854" s="37"/>
      <c r="G854" s="37"/>
      <c r="H854" s="21"/>
      <c r="I854" s="21"/>
      <c r="J854" s="206"/>
      <c r="K854" s="206"/>
      <c r="L854" s="86"/>
      <c r="M854" s="86"/>
      <c r="N854" s="86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21"/>
      <c r="AZ854" s="21"/>
      <c r="BA854" s="21"/>
      <c r="BB854" s="21"/>
      <c r="BC854" s="21"/>
      <c r="BD854" s="21"/>
      <c r="BE854" s="21"/>
      <c r="BF854" s="21"/>
    </row>
    <row r="855" spans="1:58" ht="15.75">
      <c r="A855" s="37"/>
      <c r="B855" s="37"/>
      <c r="C855" s="37"/>
      <c r="D855" s="37"/>
      <c r="E855" s="37"/>
      <c r="F855" s="37"/>
      <c r="G855" s="37"/>
      <c r="H855" s="21"/>
      <c r="I855" s="21"/>
      <c r="J855" s="206"/>
      <c r="K855" s="206"/>
      <c r="L855" s="86"/>
      <c r="M855" s="86"/>
      <c r="N855" s="86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  <c r="AW855" s="21"/>
      <c r="AX855" s="21"/>
      <c r="AY855" s="21"/>
      <c r="AZ855" s="21"/>
      <c r="BA855" s="21"/>
      <c r="BB855" s="21"/>
      <c r="BC855" s="21"/>
      <c r="BD855" s="21"/>
      <c r="BE855" s="21"/>
      <c r="BF855" s="21"/>
    </row>
    <row r="856" spans="1:58" ht="15.75">
      <c r="A856" s="37"/>
      <c r="B856" s="37"/>
      <c r="C856" s="37"/>
      <c r="D856" s="37"/>
      <c r="E856" s="37"/>
      <c r="F856" s="37"/>
      <c r="G856" s="37"/>
      <c r="H856" s="21"/>
      <c r="I856" s="21"/>
      <c r="J856" s="206"/>
      <c r="K856" s="206"/>
      <c r="L856" s="86"/>
      <c r="M856" s="86"/>
      <c r="N856" s="86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  <c r="AW856" s="21"/>
      <c r="AX856" s="21"/>
      <c r="AY856" s="21"/>
      <c r="AZ856" s="21"/>
      <c r="BA856" s="21"/>
      <c r="BB856" s="21"/>
      <c r="BC856" s="21"/>
      <c r="BD856" s="21"/>
      <c r="BE856" s="21"/>
      <c r="BF856" s="21"/>
    </row>
    <row r="857" spans="1:58" ht="15.75">
      <c r="A857" s="37"/>
      <c r="B857" s="37"/>
      <c r="C857" s="37"/>
      <c r="D857" s="37"/>
      <c r="E857" s="37"/>
      <c r="F857" s="37"/>
      <c r="G857" s="37"/>
      <c r="H857" s="21"/>
      <c r="I857" s="21"/>
      <c r="J857" s="206"/>
      <c r="K857" s="206"/>
      <c r="L857" s="86"/>
      <c r="M857" s="86"/>
      <c r="N857" s="86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21"/>
      <c r="AY857" s="21"/>
      <c r="AZ857" s="21"/>
      <c r="BA857" s="21"/>
      <c r="BB857" s="21"/>
      <c r="BC857" s="21"/>
      <c r="BD857" s="21"/>
      <c r="BE857" s="21"/>
      <c r="BF857" s="21"/>
    </row>
    <row r="858" spans="1:58" ht="15.75">
      <c r="A858" s="37"/>
      <c r="B858" s="37"/>
      <c r="C858" s="37"/>
      <c r="D858" s="37"/>
      <c r="E858" s="37"/>
      <c r="F858" s="37"/>
      <c r="G858" s="37"/>
      <c r="H858" s="21"/>
      <c r="I858" s="21"/>
      <c r="J858" s="206"/>
      <c r="K858" s="206"/>
      <c r="L858" s="86"/>
      <c r="M858" s="86"/>
      <c r="N858" s="86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  <c r="AW858" s="21"/>
      <c r="AX858" s="21"/>
      <c r="AY858" s="21"/>
      <c r="AZ858" s="21"/>
      <c r="BA858" s="21"/>
      <c r="BB858" s="21"/>
      <c r="BC858" s="21"/>
      <c r="BD858" s="21"/>
      <c r="BE858" s="21"/>
      <c r="BF858" s="21"/>
    </row>
    <row r="859" spans="1:58" ht="15.75">
      <c r="A859" s="37"/>
      <c r="B859" s="37"/>
      <c r="C859" s="37"/>
      <c r="D859" s="37"/>
      <c r="E859" s="37"/>
      <c r="F859" s="37"/>
      <c r="G859" s="37"/>
      <c r="H859" s="21"/>
      <c r="I859" s="21"/>
      <c r="J859" s="206"/>
      <c r="K859" s="206"/>
      <c r="L859" s="86"/>
      <c r="M859" s="86"/>
      <c r="N859" s="86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21"/>
      <c r="AZ859" s="21"/>
      <c r="BA859" s="21"/>
      <c r="BB859" s="21"/>
      <c r="BC859" s="21"/>
      <c r="BD859" s="21"/>
      <c r="BE859" s="21"/>
      <c r="BF859" s="21"/>
    </row>
    <row r="860" spans="1:58" ht="15.75">
      <c r="A860" s="37"/>
      <c r="B860" s="37"/>
      <c r="C860" s="37"/>
      <c r="D860" s="37"/>
      <c r="E860" s="37"/>
      <c r="F860" s="37"/>
      <c r="G860" s="37"/>
      <c r="H860" s="21"/>
      <c r="I860" s="21"/>
      <c r="J860" s="206"/>
      <c r="K860" s="206"/>
      <c r="L860" s="86"/>
      <c r="M860" s="86"/>
      <c r="N860" s="86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21"/>
      <c r="AY860" s="21"/>
      <c r="AZ860" s="21"/>
      <c r="BA860" s="21"/>
      <c r="BB860" s="21"/>
      <c r="BC860" s="21"/>
      <c r="BD860" s="21"/>
      <c r="BE860" s="21"/>
      <c r="BF860" s="21"/>
    </row>
    <row r="861" spans="1:58" ht="15.75">
      <c r="A861" s="37"/>
      <c r="B861" s="37"/>
      <c r="C861" s="37"/>
      <c r="D861" s="37"/>
      <c r="E861" s="37"/>
      <c r="F861" s="37"/>
      <c r="G861" s="37"/>
      <c r="H861" s="21"/>
      <c r="I861" s="21"/>
      <c r="J861" s="206"/>
      <c r="K861" s="206"/>
      <c r="L861" s="86"/>
      <c r="M861" s="86"/>
      <c r="N861" s="86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  <c r="BD861" s="21"/>
      <c r="BE861" s="21"/>
      <c r="BF861" s="21"/>
    </row>
    <row r="862" spans="1:58" ht="15.75">
      <c r="A862" s="37"/>
      <c r="B862" s="37"/>
      <c r="C862" s="37"/>
      <c r="D862" s="37"/>
      <c r="E862" s="37"/>
      <c r="F862" s="37"/>
      <c r="G862" s="37"/>
      <c r="H862" s="21"/>
      <c r="I862" s="21"/>
      <c r="J862" s="206"/>
      <c r="K862" s="206"/>
      <c r="L862" s="86"/>
      <c r="M862" s="86"/>
      <c r="N862" s="86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  <c r="AW862" s="21"/>
      <c r="AX862" s="21"/>
      <c r="AY862" s="21"/>
      <c r="AZ862" s="21"/>
      <c r="BA862" s="21"/>
      <c r="BB862" s="21"/>
      <c r="BC862" s="21"/>
      <c r="BD862" s="21"/>
      <c r="BE862" s="21"/>
      <c r="BF862" s="21"/>
    </row>
    <row r="863" spans="1:58" ht="15.75">
      <c r="A863" s="37"/>
      <c r="B863" s="37"/>
      <c r="C863" s="37"/>
      <c r="D863" s="37"/>
      <c r="E863" s="37"/>
      <c r="F863" s="37"/>
      <c r="G863" s="37"/>
      <c r="H863" s="21"/>
      <c r="I863" s="21"/>
      <c r="J863" s="206"/>
      <c r="K863" s="206"/>
      <c r="L863" s="86"/>
      <c r="M863" s="86"/>
      <c r="N863" s="86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  <c r="AW863" s="21"/>
      <c r="AX863" s="21"/>
      <c r="AY863" s="21"/>
      <c r="AZ863" s="21"/>
      <c r="BA863" s="21"/>
      <c r="BB863" s="21"/>
      <c r="BC863" s="21"/>
      <c r="BD863" s="21"/>
      <c r="BE863" s="21"/>
      <c r="BF863" s="21"/>
    </row>
    <row r="864" spans="1:58" ht="15.75">
      <c r="A864" s="37"/>
      <c r="B864" s="37"/>
      <c r="C864" s="37"/>
      <c r="D864" s="37"/>
      <c r="E864" s="37"/>
      <c r="F864" s="37"/>
      <c r="G864" s="37"/>
      <c r="H864" s="21"/>
      <c r="I864" s="21"/>
      <c r="J864" s="206"/>
      <c r="K864" s="206"/>
      <c r="L864" s="86"/>
      <c r="M864" s="86"/>
      <c r="N864" s="86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</row>
    <row r="865" spans="1:58" ht="15.75">
      <c r="A865" s="37"/>
      <c r="B865" s="37"/>
      <c r="C865" s="37"/>
      <c r="D865" s="37"/>
      <c r="E865" s="37"/>
      <c r="F865" s="37"/>
      <c r="G865" s="37"/>
      <c r="H865" s="21"/>
      <c r="I865" s="21"/>
      <c r="J865" s="206"/>
      <c r="K865" s="206"/>
      <c r="L865" s="86"/>
      <c r="M865" s="86"/>
      <c r="N865" s="86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</row>
    <row r="866" spans="1:58" ht="15.75">
      <c r="A866" s="37"/>
      <c r="B866" s="37"/>
      <c r="C866" s="37"/>
      <c r="D866" s="37"/>
      <c r="E866" s="37"/>
      <c r="F866" s="37"/>
      <c r="G866" s="37"/>
      <c r="H866" s="21"/>
      <c r="I866" s="21"/>
      <c r="J866" s="206"/>
      <c r="K866" s="206"/>
      <c r="L866" s="86"/>
      <c r="M866" s="86"/>
      <c r="N866" s="86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</row>
    <row r="867" spans="1:58" ht="15.75">
      <c r="A867" s="37"/>
      <c r="B867" s="37"/>
      <c r="C867" s="37"/>
      <c r="D867" s="37"/>
      <c r="E867" s="37"/>
      <c r="F867" s="37"/>
      <c r="G867" s="37"/>
      <c r="H867" s="21"/>
      <c r="I867" s="21"/>
      <c r="J867" s="206"/>
      <c r="K867" s="206"/>
      <c r="L867" s="86"/>
      <c r="M867" s="86"/>
      <c r="N867" s="86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</row>
    <row r="868" spans="1:58" ht="15.75">
      <c r="A868" s="37"/>
      <c r="B868" s="37"/>
      <c r="C868" s="37"/>
      <c r="D868" s="37"/>
      <c r="E868" s="37"/>
      <c r="F868" s="37"/>
      <c r="G868" s="37"/>
      <c r="H868" s="21"/>
      <c r="I868" s="21"/>
      <c r="J868" s="206"/>
      <c r="K868" s="206"/>
      <c r="L868" s="86"/>
      <c r="M868" s="86"/>
      <c r="N868" s="86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</row>
    <row r="869" spans="1:58" ht="15.75">
      <c r="A869" s="37"/>
      <c r="B869" s="37"/>
      <c r="C869" s="37"/>
      <c r="D869" s="37"/>
      <c r="E869" s="37"/>
      <c r="F869" s="37"/>
      <c r="G869" s="37"/>
      <c r="H869" s="21"/>
      <c r="I869" s="21"/>
      <c r="J869" s="206"/>
      <c r="K869" s="206"/>
      <c r="L869" s="86"/>
      <c r="M869" s="86"/>
      <c r="N869" s="86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</row>
    <row r="870" spans="1:58" ht="15.75">
      <c r="A870" s="37"/>
      <c r="B870" s="37"/>
      <c r="C870" s="37"/>
      <c r="D870" s="37"/>
      <c r="E870" s="37"/>
      <c r="F870" s="37"/>
      <c r="G870" s="37"/>
      <c r="H870" s="21"/>
      <c r="I870" s="21"/>
      <c r="J870" s="206"/>
      <c r="K870" s="206"/>
      <c r="L870" s="86"/>
      <c r="M870" s="86"/>
      <c r="N870" s="86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</row>
    <row r="871" spans="1:58" ht="15.75">
      <c r="A871" s="37"/>
      <c r="B871" s="37"/>
      <c r="C871" s="37"/>
      <c r="D871" s="37"/>
      <c r="E871" s="37"/>
      <c r="F871" s="37"/>
      <c r="G871" s="37"/>
      <c r="H871" s="21"/>
      <c r="I871" s="21"/>
      <c r="J871" s="206"/>
      <c r="K871" s="206"/>
      <c r="L871" s="86"/>
      <c r="M871" s="86"/>
      <c r="N871" s="86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</row>
    <row r="872" spans="1:58" ht="15.75">
      <c r="A872" s="37"/>
      <c r="B872" s="37"/>
      <c r="C872" s="37"/>
      <c r="D872" s="37"/>
      <c r="E872" s="37"/>
      <c r="F872" s="37"/>
      <c r="G872" s="37"/>
      <c r="H872" s="21"/>
      <c r="I872" s="21"/>
      <c r="J872" s="206"/>
      <c r="K872" s="206"/>
      <c r="L872" s="86"/>
      <c r="M872" s="86"/>
      <c r="N872" s="86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</row>
    <row r="873" spans="1:58" ht="15.75">
      <c r="A873" s="37"/>
      <c r="B873" s="37"/>
      <c r="C873" s="37"/>
      <c r="D873" s="37"/>
      <c r="E873" s="37"/>
      <c r="F873" s="37"/>
      <c r="G873" s="37"/>
      <c r="H873" s="21"/>
      <c r="I873" s="21"/>
      <c r="J873" s="206"/>
      <c r="K873" s="206"/>
      <c r="L873" s="86"/>
      <c r="M873" s="86"/>
      <c r="N873" s="86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</row>
    <row r="874" spans="1:58" ht="15.75">
      <c r="A874" s="37"/>
      <c r="B874" s="37"/>
      <c r="C874" s="37"/>
      <c r="D874" s="37"/>
      <c r="E874" s="37"/>
      <c r="F874" s="37"/>
      <c r="G874" s="37"/>
      <c r="H874" s="21"/>
      <c r="I874" s="21"/>
      <c r="J874" s="206"/>
      <c r="K874" s="206"/>
      <c r="L874" s="86"/>
      <c r="M874" s="86"/>
      <c r="N874" s="86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  <c r="AW874" s="21"/>
      <c r="AX874" s="21"/>
      <c r="AY874" s="21"/>
      <c r="AZ874" s="21"/>
      <c r="BA874" s="21"/>
      <c r="BB874" s="21"/>
      <c r="BC874" s="21"/>
      <c r="BD874" s="21"/>
      <c r="BE874" s="21"/>
      <c r="BF874" s="21"/>
    </row>
    <row r="875" spans="1:58" ht="15.75">
      <c r="A875" s="37"/>
      <c r="B875" s="37"/>
      <c r="C875" s="37"/>
      <c r="D875" s="37"/>
      <c r="E875" s="37"/>
      <c r="F875" s="37"/>
      <c r="G875" s="37"/>
      <c r="H875" s="21"/>
      <c r="I875" s="21"/>
      <c r="J875" s="206"/>
      <c r="K875" s="206"/>
      <c r="L875" s="86"/>
      <c r="M875" s="86"/>
      <c r="N875" s="86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</row>
    <row r="876" spans="1:58" ht="15.75">
      <c r="A876" s="37"/>
      <c r="B876" s="37"/>
      <c r="C876" s="37"/>
      <c r="D876" s="37"/>
      <c r="E876" s="37"/>
      <c r="F876" s="37"/>
      <c r="G876" s="37"/>
      <c r="H876" s="21"/>
      <c r="I876" s="21"/>
      <c r="J876" s="206"/>
      <c r="K876" s="206"/>
      <c r="L876" s="86"/>
      <c r="M876" s="86"/>
      <c r="N876" s="86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  <c r="AW876" s="21"/>
      <c r="AX876" s="21"/>
      <c r="AY876" s="21"/>
      <c r="AZ876" s="21"/>
      <c r="BA876" s="21"/>
      <c r="BB876" s="21"/>
      <c r="BC876" s="21"/>
      <c r="BD876" s="21"/>
      <c r="BE876" s="21"/>
      <c r="BF876" s="21"/>
    </row>
    <row r="877" spans="1:58" ht="15.75">
      <c r="A877" s="37"/>
      <c r="B877" s="37"/>
      <c r="C877" s="37"/>
      <c r="D877" s="37"/>
      <c r="E877" s="37"/>
      <c r="F877" s="37"/>
      <c r="G877" s="37"/>
      <c r="H877" s="21"/>
      <c r="I877" s="21"/>
      <c r="J877" s="206"/>
      <c r="K877" s="206"/>
      <c r="L877" s="86"/>
      <c r="M877" s="86"/>
      <c r="N877" s="86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</row>
    <row r="878" spans="1:58" ht="15.75">
      <c r="A878" s="37"/>
      <c r="B878" s="37"/>
      <c r="C878" s="37"/>
      <c r="D878" s="37"/>
      <c r="E878" s="37"/>
      <c r="F878" s="37"/>
      <c r="G878" s="37"/>
      <c r="H878" s="21"/>
      <c r="I878" s="21"/>
      <c r="J878" s="206"/>
      <c r="K878" s="206"/>
      <c r="L878" s="86"/>
      <c r="M878" s="86"/>
      <c r="N878" s="86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</row>
    <row r="879" spans="1:58" ht="15.75">
      <c r="A879" s="37"/>
      <c r="B879" s="37"/>
      <c r="C879" s="37"/>
      <c r="D879" s="37"/>
      <c r="E879" s="37"/>
      <c r="F879" s="37"/>
      <c r="G879" s="37"/>
      <c r="H879" s="21"/>
      <c r="I879" s="21"/>
      <c r="J879" s="206"/>
      <c r="K879" s="206"/>
      <c r="L879" s="86"/>
      <c r="M879" s="86"/>
      <c r="N879" s="86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</row>
    <row r="880" spans="1:58" ht="15.75">
      <c r="A880" s="37"/>
      <c r="B880" s="37"/>
      <c r="C880" s="37"/>
      <c r="D880" s="37"/>
      <c r="E880" s="37"/>
      <c r="F880" s="37"/>
      <c r="G880" s="37"/>
      <c r="H880" s="21"/>
      <c r="I880" s="21"/>
      <c r="J880" s="206"/>
      <c r="K880" s="206"/>
      <c r="L880" s="86"/>
      <c r="M880" s="86"/>
      <c r="N880" s="86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</row>
    <row r="881" spans="1:58" ht="15.75">
      <c r="A881" s="37"/>
      <c r="B881" s="37"/>
      <c r="C881" s="37"/>
      <c r="D881" s="37"/>
      <c r="E881" s="37"/>
      <c r="F881" s="37"/>
      <c r="G881" s="37"/>
      <c r="H881" s="21"/>
      <c r="I881" s="21"/>
      <c r="J881" s="206"/>
      <c r="K881" s="206"/>
      <c r="L881" s="86"/>
      <c r="M881" s="86"/>
      <c r="N881" s="86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  <c r="AW881" s="21"/>
      <c r="AX881" s="21"/>
      <c r="AY881" s="21"/>
      <c r="AZ881" s="21"/>
      <c r="BA881" s="21"/>
      <c r="BB881" s="21"/>
      <c r="BC881" s="21"/>
      <c r="BD881" s="21"/>
      <c r="BE881" s="21"/>
      <c r="BF881" s="21"/>
    </row>
    <row r="882" spans="1:58" ht="15.75">
      <c r="A882" s="37"/>
      <c r="B882" s="37"/>
      <c r="C882" s="37"/>
      <c r="D882" s="37"/>
      <c r="E882" s="37"/>
      <c r="F882" s="37"/>
      <c r="G882" s="37"/>
      <c r="H882" s="21"/>
      <c r="I882" s="21"/>
      <c r="J882" s="206"/>
      <c r="K882" s="206"/>
      <c r="L882" s="86"/>
      <c r="M882" s="86"/>
      <c r="N882" s="86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  <c r="AV882" s="21"/>
      <c r="AW882" s="21"/>
      <c r="AX882" s="21"/>
      <c r="AY882" s="21"/>
      <c r="AZ882" s="21"/>
      <c r="BA882" s="21"/>
      <c r="BB882" s="21"/>
      <c r="BC882" s="21"/>
      <c r="BD882" s="21"/>
      <c r="BE882" s="21"/>
      <c r="BF882" s="21"/>
    </row>
    <row r="883" spans="1:58" ht="15.75">
      <c r="A883" s="37"/>
      <c r="B883" s="37"/>
      <c r="C883" s="37"/>
      <c r="D883" s="37"/>
      <c r="E883" s="37"/>
      <c r="F883" s="37"/>
      <c r="G883" s="37"/>
      <c r="H883" s="21"/>
      <c r="I883" s="21"/>
      <c r="J883" s="206"/>
      <c r="K883" s="206"/>
      <c r="L883" s="86"/>
      <c r="M883" s="86"/>
      <c r="N883" s="86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  <c r="AV883" s="21"/>
      <c r="AW883" s="21"/>
      <c r="AX883" s="21"/>
      <c r="AY883" s="21"/>
      <c r="AZ883" s="21"/>
      <c r="BA883" s="21"/>
      <c r="BB883" s="21"/>
      <c r="BC883" s="21"/>
      <c r="BD883" s="21"/>
      <c r="BE883" s="21"/>
      <c r="BF883" s="21"/>
    </row>
    <row r="884" spans="1:58" ht="15.75">
      <c r="A884" s="37"/>
      <c r="B884" s="37"/>
      <c r="C884" s="37"/>
      <c r="D884" s="37"/>
      <c r="E884" s="37"/>
      <c r="F884" s="37"/>
      <c r="G884" s="37"/>
      <c r="H884" s="21"/>
      <c r="I884" s="21"/>
      <c r="J884" s="206"/>
      <c r="K884" s="206"/>
      <c r="L884" s="86"/>
      <c r="M884" s="86"/>
      <c r="N884" s="86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  <c r="AV884" s="21"/>
      <c r="AW884" s="21"/>
      <c r="AX884" s="21"/>
      <c r="AY884" s="21"/>
      <c r="AZ884" s="21"/>
      <c r="BA884" s="21"/>
      <c r="BB884" s="21"/>
      <c r="BC884" s="21"/>
      <c r="BD884" s="21"/>
      <c r="BE884" s="21"/>
      <c r="BF884" s="21"/>
    </row>
    <row r="885" spans="1:58" ht="15.75">
      <c r="A885" s="37"/>
      <c r="B885" s="37"/>
      <c r="C885" s="37"/>
      <c r="D885" s="37"/>
      <c r="E885" s="37"/>
      <c r="F885" s="37"/>
      <c r="G885" s="37"/>
      <c r="H885" s="21"/>
      <c r="I885" s="21"/>
      <c r="J885" s="206"/>
      <c r="K885" s="206"/>
      <c r="L885" s="86"/>
      <c r="M885" s="86"/>
      <c r="N885" s="86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</row>
    <row r="886" spans="1:58" ht="15.75">
      <c r="A886" s="37"/>
      <c r="B886" s="37"/>
      <c r="C886" s="37"/>
      <c r="D886" s="37"/>
      <c r="E886" s="37"/>
      <c r="F886" s="37"/>
      <c r="G886" s="37"/>
      <c r="H886" s="21"/>
      <c r="I886" s="21"/>
      <c r="J886" s="206"/>
      <c r="K886" s="206"/>
      <c r="L886" s="86"/>
      <c r="M886" s="86"/>
      <c r="N886" s="86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</row>
    <row r="887" spans="1:58" ht="15.75">
      <c r="A887" s="37"/>
      <c r="B887" s="37"/>
      <c r="C887" s="37"/>
      <c r="D887" s="37"/>
      <c r="E887" s="37"/>
      <c r="F887" s="37"/>
      <c r="G887" s="37"/>
      <c r="H887" s="21"/>
      <c r="I887" s="21"/>
      <c r="J887" s="206"/>
      <c r="K887" s="206"/>
      <c r="L887" s="86"/>
      <c r="M887" s="86"/>
      <c r="N887" s="86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</row>
    <row r="888" spans="1:58" ht="15.75">
      <c r="A888" s="37"/>
      <c r="B888" s="37"/>
      <c r="C888" s="37"/>
      <c r="D888" s="37"/>
      <c r="E888" s="37"/>
      <c r="F888" s="37"/>
      <c r="G888" s="37"/>
      <c r="H888" s="21"/>
      <c r="I888" s="21"/>
      <c r="J888" s="206"/>
      <c r="K888" s="206"/>
      <c r="L888" s="86"/>
      <c r="M888" s="86"/>
      <c r="N888" s="86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  <c r="BD888" s="21"/>
      <c r="BE888" s="21"/>
      <c r="BF888" s="21"/>
    </row>
    <row r="889" spans="1:58" ht="15.75">
      <c r="A889" s="37"/>
      <c r="B889" s="37"/>
      <c r="C889" s="37"/>
      <c r="D889" s="37"/>
      <c r="E889" s="37"/>
      <c r="F889" s="37"/>
      <c r="G889" s="37"/>
      <c r="H889" s="21"/>
      <c r="I889" s="21"/>
      <c r="J889" s="206"/>
      <c r="K889" s="206"/>
      <c r="L889" s="86"/>
      <c r="M889" s="86"/>
      <c r="N889" s="86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  <c r="AV889" s="21"/>
      <c r="AW889" s="21"/>
      <c r="AX889" s="21"/>
      <c r="AY889" s="21"/>
      <c r="AZ889" s="21"/>
      <c r="BA889" s="21"/>
      <c r="BB889" s="21"/>
      <c r="BC889" s="21"/>
      <c r="BD889" s="21"/>
      <c r="BE889" s="21"/>
      <c r="BF889" s="21"/>
    </row>
    <row r="890" spans="1:58" ht="15.75">
      <c r="A890" s="37"/>
      <c r="B890" s="37"/>
      <c r="C890" s="37"/>
      <c r="D890" s="37"/>
      <c r="E890" s="37"/>
      <c r="F890" s="37"/>
      <c r="G890" s="37"/>
      <c r="H890" s="21"/>
      <c r="I890" s="21"/>
      <c r="J890" s="206"/>
      <c r="K890" s="206"/>
      <c r="L890" s="86"/>
      <c r="M890" s="86"/>
      <c r="N890" s="86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</row>
    <row r="891" spans="1:58" ht="15.75">
      <c r="A891" s="37"/>
      <c r="B891" s="37"/>
      <c r="C891" s="37"/>
      <c r="D891" s="37"/>
      <c r="E891" s="37"/>
      <c r="F891" s="37"/>
      <c r="G891" s="37"/>
      <c r="H891" s="21"/>
      <c r="I891" s="21"/>
      <c r="J891" s="206"/>
      <c r="K891" s="206"/>
      <c r="L891" s="86"/>
      <c r="M891" s="86"/>
      <c r="N891" s="86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</row>
    <row r="892" spans="1:58" ht="15.75">
      <c r="A892" s="37"/>
      <c r="B892" s="37"/>
      <c r="C892" s="37"/>
      <c r="D892" s="37"/>
      <c r="E892" s="37"/>
      <c r="F892" s="37"/>
      <c r="G892" s="37"/>
      <c r="H892" s="21"/>
      <c r="I892" s="21"/>
      <c r="J892" s="206"/>
      <c r="K892" s="206"/>
      <c r="L892" s="86"/>
      <c r="M892" s="86"/>
      <c r="N892" s="86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</row>
    <row r="893" spans="1:58" ht="15.75">
      <c r="A893" s="37"/>
      <c r="B893" s="37"/>
      <c r="C893" s="37"/>
      <c r="D893" s="37"/>
      <c r="E893" s="37"/>
      <c r="F893" s="37"/>
      <c r="G893" s="37"/>
      <c r="H893" s="21"/>
      <c r="I893" s="21"/>
      <c r="J893" s="206"/>
      <c r="K893" s="206"/>
      <c r="L893" s="86"/>
      <c r="M893" s="86"/>
      <c r="N893" s="86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</row>
    <row r="894" spans="1:58" ht="15.75">
      <c r="A894" s="37"/>
      <c r="B894" s="37"/>
      <c r="C894" s="37"/>
      <c r="D894" s="37"/>
      <c r="E894" s="37"/>
      <c r="F894" s="37"/>
      <c r="G894" s="37"/>
      <c r="H894" s="21"/>
      <c r="I894" s="21"/>
      <c r="J894" s="206"/>
      <c r="K894" s="206"/>
      <c r="L894" s="86"/>
      <c r="M894" s="86"/>
      <c r="N894" s="86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</row>
    <row r="895" spans="1:58" ht="15.75">
      <c r="A895" s="37"/>
      <c r="B895" s="37"/>
      <c r="C895" s="37"/>
      <c r="D895" s="37"/>
      <c r="E895" s="37"/>
      <c r="F895" s="37"/>
      <c r="G895" s="37"/>
      <c r="H895" s="21"/>
      <c r="I895" s="21"/>
      <c r="J895" s="206"/>
      <c r="K895" s="206"/>
      <c r="L895" s="86"/>
      <c r="M895" s="86"/>
      <c r="N895" s="86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</row>
    <row r="896" spans="1:58" ht="15.75">
      <c r="A896" s="37"/>
      <c r="B896" s="37"/>
      <c r="C896" s="37"/>
      <c r="D896" s="37"/>
      <c r="E896" s="37"/>
      <c r="F896" s="37"/>
      <c r="G896" s="37"/>
      <c r="H896" s="21"/>
      <c r="I896" s="21"/>
      <c r="J896" s="206"/>
      <c r="K896" s="206"/>
      <c r="L896" s="86"/>
      <c r="M896" s="86"/>
      <c r="N896" s="86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</row>
    <row r="897" spans="1:58" ht="15.75">
      <c r="A897" s="37"/>
      <c r="B897" s="37"/>
      <c r="C897" s="37"/>
      <c r="D897" s="37"/>
      <c r="E897" s="37"/>
      <c r="F897" s="37"/>
      <c r="G897" s="37"/>
      <c r="H897" s="21"/>
      <c r="I897" s="21"/>
      <c r="J897" s="206"/>
      <c r="K897" s="206"/>
      <c r="L897" s="86"/>
      <c r="M897" s="86"/>
      <c r="N897" s="86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</row>
    <row r="898" spans="1:58" ht="15.75">
      <c r="A898" s="37"/>
      <c r="B898" s="37"/>
      <c r="C898" s="37"/>
      <c r="D898" s="37"/>
      <c r="E898" s="37"/>
      <c r="F898" s="37"/>
      <c r="G898" s="37"/>
      <c r="H898" s="21"/>
      <c r="I898" s="21"/>
      <c r="J898" s="206"/>
      <c r="K898" s="206"/>
      <c r="L898" s="86"/>
      <c r="M898" s="86"/>
      <c r="N898" s="86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</row>
    <row r="899" spans="1:58" ht="15.75">
      <c r="A899" s="37"/>
      <c r="B899" s="37"/>
      <c r="C899" s="37"/>
      <c r="D899" s="37"/>
      <c r="E899" s="37"/>
      <c r="F899" s="37"/>
      <c r="G899" s="37"/>
      <c r="H899" s="21"/>
      <c r="I899" s="21"/>
      <c r="J899" s="206"/>
      <c r="K899" s="206"/>
      <c r="L899" s="86"/>
      <c r="M899" s="86"/>
      <c r="N899" s="86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</row>
    <row r="900" spans="1:58" ht="15.75">
      <c r="A900" s="37"/>
      <c r="B900" s="37"/>
      <c r="C900" s="37"/>
      <c r="D900" s="37"/>
      <c r="E900" s="37"/>
      <c r="F900" s="37"/>
      <c r="G900" s="37"/>
      <c r="H900" s="21"/>
      <c r="I900" s="21"/>
      <c r="J900" s="206"/>
      <c r="K900" s="206"/>
      <c r="L900" s="86"/>
      <c r="M900" s="86"/>
      <c r="N900" s="86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</row>
    <row r="901" spans="1:58" ht="15.75">
      <c r="A901" s="37"/>
      <c r="B901" s="37"/>
      <c r="C901" s="37"/>
      <c r="D901" s="37"/>
      <c r="E901" s="37"/>
      <c r="F901" s="37"/>
      <c r="G901" s="37"/>
      <c r="H901" s="21"/>
      <c r="I901" s="21"/>
      <c r="J901" s="206"/>
      <c r="K901" s="206"/>
      <c r="L901" s="86"/>
      <c r="M901" s="86"/>
      <c r="N901" s="86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1"/>
      <c r="AV901" s="21"/>
      <c r="AW901" s="21"/>
      <c r="AX901" s="21"/>
      <c r="AY901" s="21"/>
      <c r="AZ901" s="21"/>
      <c r="BA901" s="21"/>
      <c r="BB901" s="21"/>
      <c r="BC901" s="21"/>
      <c r="BD901" s="21"/>
      <c r="BE901" s="21"/>
      <c r="BF901" s="21"/>
    </row>
    <row r="902" spans="1:58" ht="15.75">
      <c r="A902" s="37"/>
      <c r="B902" s="37"/>
      <c r="C902" s="37"/>
      <c r="D902" s="37"/>
      <c r="E902" s="37"/>
      <c r="F902" s="37"/>
      <c r="G902" s="37"/>
      <c r="H902" s="21"/>
      <c r="I902" s="21"/>
      <c r="J902" s="206"/>
      <c r="K902" s="206"/>
      <c r="L902" s="86"/>
      <c r="M902" s="86"/>
      <c r="N902" s="86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1"/>
      <c r="AV902" s="21"/>
      <c r="AW902" s="21"/>
      <c r="AX902" s="21"/>
      <c r="AY902" s="21"/>
      <c r="AZ902" s="21"/>
      <c r="BA902" s="21"/>
      <c r="BB902" s="21"/>
      <c r="BC902" s="21"/>
      <c r="BD902" s="21"/>
      <c r="BE902" s="21"/>
      <c r="BF902" s="21"/>
    </row>
    <row r="903" spans="1:58" ht="15.75">
      <c r="A903" s="37"/>
      <c r="B903" s="37"/>
      <c r="C903" s="37"/>
      <c r="D903" s="37"/>
      <c r="E903" s="37"/>
      <c r="F903" s="37"/>
      <c r="G903" s="37"/>
      <c r="H903" s="21"/>
      <c r="I903" s="21"/>
      <c r="J903" s="206"/>
      <c r="K903" s="206"/>
      <c r="L903" s="86"/>
      <c r="M903" s="86"/>
      <c r="N903" s="86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  <c r="BD903" s="21"/>
      <c r="BE903" s="21"/>
      <c r="BF903" s="21"/>
    </row>
    <row r="904" spans="1:58" ht="15.75">
      <c r="A904" s="37"/>
      <c r="B904" s="37"/>
      <c r="C904" s="37"/>
      <c r="D904" s="37"/>
      <c r="E904" s="37"/>
      <c r="F904" s="37"/>
      <c r="G904" s="37"/>
      <c r="H904" s="21"/>
      <c r="I904" s="21"/>
      <c r="J904" s="206"/>
      <c r="K904" s="206"/>
      <c r="L904" s="86"/>
      <c r="M904" s="86"/>
      <c r="N904" s="86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21"/>
      <c r="AY904" s="21"/>
      <c r="AZ904" s="21"/>
      <c r="BA904" s="21"/>
      <c r="BB904" s="21"/>
      <c r="BC904" s="21"/>
      <c r="BD904" s="21"/>
      <c r="BE904" s="21"/>
      <c r="BF904" s="21"/>
    </row>
    <row r="905" spans="1:58" ht="15.75">
      <c r="A905" s="37"/>
      <c r="B905" s="37"/>
      <c r="C905" s="37"/>
      <c r="D905" s="37"/>
      <c r="E905" s="37"/>
      <c r="F905" s="37"/>
      <c r="G905" s="37"/>
      <c r="H905" s="21"/>
      <c r="I905" s="21"/>
      <c r="J905" s="206"/>
      <c r="K905" s="206"/>
      <c r="L905" s="86"/>
      <c r="M905" s="86"/>
      <c r="N905" s="86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  <c r="BA905" s="21"/>
      <c r="BB905" s="21"/>
      <c r="BC905" s="21"/>
      <c r="BD905" s="21"/>
      <c r="BE905" s="21"/>
      <c r="BF905" s="21"/>
    </row>
    <row r="906" spans="1:58" ht="15.75">
      <c r="A906" s="37"/>
      <c r="B906" s="37"/>
      <c r="C906" s="37"/>
      <c r="D906" s="37"/>
      <c r="E906" s="37"/>
      <c r="F906" s="37"/>
      <c r="G906" s="37"/>
      <c r="H906" s="21"/>
      <c r="I906" s="21"/>
      <c r="J906" s="206"/>
      <c r="K906" s="206"/>
      <c r="L906" s="86"/>
      <c r="M906" s="86"/>
      <c r="N906" s="86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  <c r="BA906" s="21"/>
      <c r="BB906" s="21"/>
      <c r="BC906" s="21"/>
      <c r="BD906" s="21"/>
      <c r="BE906" s="21"/>
      <c r="BF906" s="21"/>
    </row>
    <row r="907" spans="1:58" ht="15.75">
      <c r="A907" s="37"/>
      <c r="B907" s="37"/>
      <c r="C907" s="37"/>
      <c r="D907" s="37"/>
      <c r="E907" s="37"/>
      <c r="F907" s="37"/>
      <c r="G907" s="37"/>
      <c r="H907" s="21"/>
      <c r="I907" s="21"/>
      <c r="J907" s="206"/>
      <c r="K907" s="206"/>
      <c r="L907" s="86"/>
      <c r="M907" s="86"/>
      <c r="N907" s="86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</row>
    <row r="908" spans="1:58" ht="15.75">
      <c r="A908" s="37"/>
      <c r="B908" s="37"/>
      <c r="C908" s="37"/>
      <c r="D908" s="37"/>
      <c r="E908" s="37"/>
      <c r="F908" s="37"/>
      <c r="G908" s="37"/>
      <c r="H908" s="21"/>
      <c r="I908" s="21"/>
      <c r="J908" s="206"/>
      <c r="K908" s="206"/>
      <c r="L908" s="86"/>
      <c r="M908" s="86"/>
      <c r="N908" s="86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21"/>
      <c r="AY908" s="21"/>
      <c r="AZ908" s="21"/>
      <c r="BA908" s="21"/>
      <c r="BB908" s="21"/>
      <c r="BC908" s="21"/>
      <c r="BD908" s="21"/>
      <c r="BE908" s="21"/>
      <c r="BF908" s="21"/>
    </row>
    <row r="909" spans="1:58" ht="15.75">
      <c r="A909" s="37"/>
      <c r="B909" s="37"/>
      <c r="C909" s="37"/>
      <c r="D909" s="37"/>
      <c r="E909" s="37"/>
      <c r="F909" s="37"/>
      <c r="G909" s="37"/>
      <c r="H909" s="21"/>
      <c r="I909" s="21"/>
      <c r="J909" s="206"/>
      <c r="K909" s="206"/>
      <c r="L909" s="86"/>
      <c r="M909" s="86"/>
      <c r="N909" s="86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</row>
    <row r="910" spans="1:58" ht="15.75">
      <c r="A910" s="37"/>
      <c r="B910" s="37"/>
      <c r="C910" s="37"/>
      <c r="D910" s="37"/>
      <c r="E910" s="37"/>
      <c r="F910" s="37"/>
      <c r="G910" s="37"/>
      <c r="H910" s="21"/>
      <c r="I910" s="21"/>
      <c r="J910" s="206"/>
      <c r="K910" s="206"/>
      <c r="L910" s="86"/>
      <c r="M910" s="86"/>
      <c r="N910" s="86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21"/>
      <c r="AY910" s="21"/>
      <c r="AZ910" s="21"/>
      <c r="BA910" s="21"/>
      <c r="BB910" s="21"/>
      <c r="BC910" s="21"/>
      <c r="BD910" s="21"/>
      <c r="BE910" s="21"/>
      <c r="BF910" s="21"/>
    </row>
    <row r="911" spans="1:58" ht="15.75">
      <c r="A911" s="37"/>
      <c r="B911" s="37"/>
      <c r="C911" s="37"/>
      <c r="D911" s="37"/>
      <c r="E911" s="37"/>
      <c r="F911" s="37"/>
      <c r="G911" s="37"/>
      <c r="H911" s="21"/>
      <c r="I911" s="21"/>
      <c r="J911" s="206"/>
      <c r="K911" s="206"/>
      <c r="L911" s="86"/>
      <c r="M911" s="86"/>
      <c r="N911" s="86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</row>
    <row r="912" spans="1:58" ht="15.75">
      <c r="A912" s="37"/>
      <c r="B912" s="37"/>
      <c r="C912" s="37"/>
      <c r="D912" s="37"/>
      <c r="E912" s="37"/>
      <c r="F912" s="37"/>
      <c r="G912" s="37"/>
      <c r="H912" s="21"/>
      <c r="I912" s="21"/>
      <c r="J912" s="206"/>
      <c r="K912" s="206"/>
      <c r="L912" s="86"/>
      <c r="M912" s="86"/>
      <c r="N912" s="86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</row>
    <row r="913" spans="1:58" ht="15.75">
      <c r="A913" s="37"/>
      <c r="B913" s="37"/>
      <c r="C913" s="37"/>
      <c r="D913" s="37"/>
      <c r="E913" s="37"/>
      <c r="F913" s="37"/>
      <c r="G913" s="37"/>
      <c r="H913" s="21"/>
      <c r="I913" s="21"/>
      <c r="J913" s="206"/>
      <c r="K913" s="206"/>
      <c r="L913" s="86"/>
      <c r="M913" s="86"/>
      <c r="N913" s="86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</row>
    <row r="914" spans="1:58" ht="15.75">
      <c r="A914" s="37"/>
      <c r="B914" s="37"/>
      <c r="C914" s="37"/>
      <c r="D914" s="37"/>
      <c r="E914" s="37"/>
      <c r="F914" s="37"/>
      <c r="G914" s="37"/>
      <c r="H914" s="21"/>
      <c r="I914" s="21"/>
      <c r="J914" s="206"/>
      <c r="K914" s="206"/>
      <c r="L914" s="86"/>
      <c r="M914" s="86"/>
      <c r="N914" s="86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</row>
    <row r="915" spans="1:58" ht="15.75">
      <c r="A915" s="37"/>
      <c r="B915" s="37"/>
      <c r="C915" s="37"/>
      <c r="D915" s="37"/>
      <c r="E915" s="37"/>
      <c r="F915" s="37"/>
      <c r="G915" s="37"/>
      <c r="H915" s="21"/>
      <c r="I915" s="21"/>
      <c r="J915" s="206"/>
      <c r="K915" s="206"/>
      <c r="L915" s="86"/>
      <c r="M915" s="86"/>
      <c r="N915" s="86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</row>
    <row r="916" spans="1:58" ht="15.75">
      <c r="A916" s="37"/>
      <c r="B916" s="37"/>
      <c r="C916" s="37"/>
      <c r="D916" s="37"/>
      <c r="E916" s="37"/>
      <c r="F916" s="37"/>
      <c r="G916" s="37"/>
      <c r="H916" s="21"/>
      <c r="I916" s="21"/>
      <c r="J916" s="206"/>
      <c r="K916" s="206"/>
      <c r="L916" s="86"/>
      <c r="M916" s="86"/>
      <c r="N916" s="86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</row>
    <row r="917" spans="1:58" ht="15.75">
      <c r="A917" s="37"/>
      <c r="B917" s="37"/>
      <c r="C917" s="37"/>
      <c r="D917" s="37"/>
      <c r="E917" s="37"/>
      <c r="F917" s="37"/>
      <c r="G917" s="37"/>
      <c r="H917" s="21"/>
      <c r="I917" s="21"/>
      <c r="J917" s="206"/>
      <c r="K917" s="206"/>
      <c r="L917" s="86"/>
      <c r="M917" s="86"/>
      <c r="N917" s="86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</row>
    <row r="918" spans="1:58" ht="15.75">
      <c r="A918" s="37"/>
      <c r="B918" s="37"/>
      <c r="C918" s="37"/>
      <c r="D918" s="37"/>
      <c r="E918" s="37"/>
      <c r="F918" s="37"/>
      <c r="G918" s="37"/>
      <c r="H918" s="21"/>
      <c r="I918" s="21"/>
      <c r="J918" s="206"/>
      <c r="K918" s="206"/>
      <c r="L918" s="86"/>
      <c r="M918" s="86"/>
      <c r="N918" s="86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  <c r="BD918" s="21"/>
      <c r="BE918" s="21"/>
      <c r="BF918" s="21"/>
    </row>
    <row r="919" spans="1:58" ht="15.75">
      <c r="A919" s="37"/>
      <c r="B919" s="37"/>
      <c r="C919" s="37"/>
      <c r="D919" s="37"/>
      <c r="E919" s="37"/>
      <c r="F919" s="37"/>
      <c r="G919" s="37"/>
      <c r="H919" s="21"/>
      <c r="I919" s="21"/>
      <c r="J919" s="206"/>
      <c r="K919" s="206"/>
      <c r="L919" s="86"/>
      <c r="M919" s="86"/>
      <c r="N919" s="86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</row>
    <row r="920" spans="1:58" ht="15.75">
      <c r="A920" s="37"/>
      <c r="B920" s="37"/>
      <c r="C920" s="37"/>
      <c r="D920" s="37"/>
      <c r="E920" s="37"/>
      <c r="F920" s="37"/>
      <c r="G920" s="37"/>
      <c r="H920" s="21"/>
      <c r="I920" s="21"/>
      <c r="J920" s="206"/>
      <c r="K920" s="206"/>
      <c r="L920" s="86"/>
      <c r="M920" s="86"/>
      <c r="N920" s="86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</row>
    <row r="921" spans="1:58" ht="15.75">
      <c r="A921" s="37"/>
      <c r="B921" s="37"/>
      <c r="C921" s="37"/>
      <c r="D921" s="37"/>
      <c r="E921" s="37"/>
      <c r="F921" s="37"/>
      <c r="G921" s="37"/>
      <c r="H921" s="21"/>
      <c r="I921" s="21"/>
      <c r="J921" s="206"/>
      <c r="K921" s="206"/>
      <c r="L921" s="86"/>
      <c r="M921" s="86"/>
      <c r="N921" s="86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  <c r="BD921" s="21"/>
      <c r="BE921" s="21"/>
      <c r="BF921" s="21"/>
    </row>
    <row r="922" spans="1:58" ht="15.75">
      <c r="A922" s="37"/>
      <c r="B922" s="37"/>
      <c r="C922" s="37"/>
      <c r="D922" s="37"/>
      <c r="E922" s="37"/>
      <c r="F922" s="37"/>
      <c r="G922" s="37"/>
      <c r="H922" s="21"/>
      <c r="I922" s="21"/>
      <c r="J922" s="206"/>
      <c r="K922" s="206"/>
      <c r="L922" s="86"/>
      <c r="M922" s="86"/>
      <c r="N922" s="86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  <c r="BD922" s="21"/>
      <c r="BE922" s="21"/>
      <c r="BF922" s="21"/>
    </row>
    <row r="923" spans="1:58" ht="15.75">
      <c r="A923" s="37"/>
      <c r="B923" s="37"/>
      <c r="C923" s="37"/>
      <c r="D923" s="37"/>
      <c r="E923" s="37"/>
      <c r="F923" s="37"/>
      <c r="G923" s="37"/>
      <c r="H923" s="21"/>
      <c r="I923" s="21"/>
      <c r="J923" s="206"/>
      <c r="K923" s="206"/>
      <c r="L923" s="86"/>
      <c r="M923" s="86"/>
      <c r="N923" s="86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  <c r="BD923" s="21"/>
      <c r="BE923" s="21"/>
      <c r="BF923" s="21"/>
    </row>
    <row r="924" spans="1:58" ht="15.75">
      <c r="A924" s="37"/>
      <c r="B924" s="37"/>
      <c r="C924" s="37"/>
      <c r="D924" s="37"/>
      <c r="E924" s="37"/>
      <c r="F924" s="37"/>
      <c r="G924" s="37"/>
      <c r="H924" s="21"/>
      <c r="I924" s="21"/>
      <c r="J924" s="206"/>
      <c r="K924" s="206"/>
      <c r="L924" s="86"/>
      <c r="M924" s="86"/>
      <c r="N924" s="86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21"/>
      <c r="AY924" s="21"/>
      <c r="AZ924" s="21"/>
      <c r="BA924" s="21"/>
      <c r="BB924" s="21"/>
      <c r="BC924" s="21"/>
      <c r="BD924" s="21"/>
      <c r="BE924" s="21"/>
      <c r="BF924" s="21"/>
    </row>
    <row r="925" spans="1:58" ht="15.75">
      <c r="A925" s="37"/>
      <c r="B925" s="37"/>
      <c r="C925" s="37"/>
      <c r="D925" s="37"/>
      <c r="E925" s="37"/>
      <c r="F925" s="37"/>
      <c r="G925" s="37"/>
      <c r="H925" s="21"/>
      <c r="I925" s="21"/>
      <c r="J925" s="206"/>
      <c r="K925" s="206"/>
      <c r="L925" s="86"/>
      <c r="M925" s="86"/>
      <c r="N925" s="86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21"/>
      <c r="AY925" s="21"/>
      <c r="AZ925" s="21"/>
      <c r="BA925" s="21"/>
      <c r="BB925" s="21"/>
      <c r="BC925" s="21"/>
      <c r="BD925" s="21"/>
      <c r="BE925" s="21"/>
      <c r="BF925" s="21"/>
    </row>
    <row r="926" spans="1:58" ht="15.75">
      <c r="A926" s="37"/>
      <c r="B926" s="37"/>
      <c r="C926" s="37"/>
      <c r="D926" s="37"/>
      <c r="E926" s="37"/>
      <c r="F926" s="37"/>
      <c r="G926" s="37"/>
      <c r="H926" s="21"/>
      <c r="I926" s="21"/>
      <c r="J926" s="206"/>
      <c r="K926" s="206"/>
      <c r="L926" s="86"/>
      <c r="M926" s="86"/>
      <c r="N926" s="86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</row>
    <row r="927" spans="1:58" ht="15.75">
      <c r="A927" s="37"/>
      <c r="B927" s="37"/>
      <c r="C927" s="37"/>
      <c r="D927" s="37"/>
      <c r="E927" s="37"/>
      <c r="F927" s="37"/>
      <c r="G927" s="37"/>
      <c r="H927" s="21"/>
      <c r="I927" s="21"/>
      <c r="J927" s="206"/>
      <c r="K927" s="206"/>
      <c r="L927" s="86"/>
      <c r="M927" s="86"/>
      <c r="N927" s="86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</row>
    <row r="928" spans="1:58" ht="15.75">
      <c r="A928" s="37"/>
      <c r="B928" s="37"/>
      <c r="C928" s="37"/>
      <c r="D928" s="37"/>
      <c r="E928" s="37"/>
      <c r="F928" s="37"/>
      <c r="G928" s="37"/>
      <c r="H928" s="21"/>
      <c r="I928" s="21"/>
      <c r="J928" s="206"/>
      <c r="K928" s="206"/>
      <c r="L928" s="86"/>
      <c r="M928" s="86"/>
      <c r="N928" s="86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</row>
    <row r="929" spans="1:58" ht="15.75">
      <c r="A929" s="37"/>
      <c r="B929" s="37"/>
      <c r="C929" s="37"/>
      <c r="D929" s="37"/>
      <c r="E929" s="37"/>
      <c r="F929" s="37"/>
      <c r="G929" s="37"/>
      <c r="H929" s="21"/>
      <c r="I929" s="21"/>
      <c r="J929" s="206"/>
      <c r="K929" s="206"/>
      <c r="L929" s="86"/>
      <c r="M929" s="86"/>
      <c r="N929" s="86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</row>
    <row r="930" spans="1:58" ht="15.75">
      <c r="A930" s="37"/>
      <c r="B930" s="37"/>
      <c r="C930" s="37"/>
      <c r="D930" s="37"/>
      <c r="E930" s="37"/>
      <c r="F930" s="37"/>
      <c r="G930" s="37"/>
      <c r="H930" s="21"/>
      <c r="I930" s="21"/>
      <c r="J930" s="206"/>
      <c r="K930" s="206"/>
      <c r="L930" s="86"/>
      <c r="M930" s="86"/>
      <c r="N930" s="86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</row>
    <row r="931" spans="1:58" ht="15.75">
      <c r="A931" s="37"/>
      <c r="B931" s="37"/>
      <c r="C931" s="37"/>
      <c r="D931" s="37"/>
      <c r="E931" s="37"/>
      <c r="F931" s="37"/>
      <c r="G931" s="37"/>
      <c r="H931" s="21"/>
      <c r="I931" s="21"/>
      <c r="J931" s="206"/>
      <c r="K931" s="206"/>
      <c r="L931" s="86"/>
      <c r="M931" s="86"/>
      <c r="N931" s="86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</row>
    <row r="932" spans="1:58" ht="15.75">
      <c r="A932" s="37"/>
      <c r="B932" s="37"/>
      <c r="C932" s="37"/>
      <c r="D932" s="37"/>
      <c r="E932" s="37"/>
      <c r="F932" s="37"/>
      <c r="G932" s="37"/>
      <c r="H932" s="21"/>
      <c r="I932" s="21"/>
      <c r="J932" s="206"/>
      <c r="K932" s="206"/>
      <c r="L932" s="86"/>
      <c r="M932" s="86"/>
      <c r="N932" s="86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</row>
    <row r="933" spans="1:58" ht="15.75">
      <c r="A933" s="37"/>
      <c r="B933" s="37"/>
      <c r="C933" s="37"/>
      <c r="D933" s="37"/>
      <c r="E933" s="37"/>
      <c r="F933" s="37"/>
      <c r="G933" s="37"/>
      <c r="H933" s="21"/>
      <c r="I933" s="21"/>
      <c r="J933" s="206"/>
      <c r="K933" s="206"/>
      <c r="L933" s="86"/>
      <c r="M933" s="86"/>
      <c r="N933" s="86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</row>
    <row r="934" spans="1:58" ht="15.75">
      <c r="A934" s="37"/>
      <c r="B934" s="37"/>
      <c r="C934" s="37"/>
      <c r="D934" s="37"/>
      <c r="E934" s="37"/>
      <c r="F934" s="37"/>
      <c r="G934" s="37"/>
      <c r="H934" s="21"/>
      <c r="I934" s="21"/>
      <c r="J934" s="206"/>
      <c r="K934" s="206"/>
      <c r="L934" s="86"/>
      <c r="M934" s="86"/>
      <c r="N934" s="86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</row>
    <row r="935" spans="1:58" ht="15.75">
      <c r="A935" s="37"/>
      <c r="B935" s="37"/>
      <c r="C935" s="37"/>
      <c r="D935" s="37"/>
      <c r="E935" s="37"/>
      <c r="F935" s="37"/>
      <c r="G935" s="37"/>
      <c r="H935" s="21"/>
      <c r="I935" s="21"/>
      <c r="J935" s="206"/>
      <c r="K935" s="206"/>
      <c r="L935" s="86"/>
      <c r="M935" s="86"/>
      <c r="N935" s="86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</row>
    <row r="936" spans="1:58" ht="15.75">
      <c r="A936" s="37"/>
      <c r="B936" s="37"/>
      <c r="C936" s="37"/>
      <c r="D936" s="37"/>
      <c r="E936" s="37"/>
      <c r="F936" s="37"/>
      <c r="G936" s="37"/>
      <c r="H936" s="21"/>
      <c r="I936" s="21"/>
      <c r="J936" s="206"/>
      <c r="K936" s="206"/>
      <c r="L936" s="86"/>
      <c r="M936" s="86"/>
      <c r="N936" s="86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21"/>
      <c r="AY936" s="21"/>
      <c r="AZ936" s="21"/>
      <c r="BA936" s="21"/>
      <c r="BB936" s="21"/>
      <c r="BC936" s="21"/>
      <c r="BD936" s="21"/>
      <c r="BE936" s="21"/>
      <c r="BF936" s="21"/>
    </row>
    <row r="937" spans="1:58" ht="15.75">
      <c r="A937" s="37"/>
      <c r="B937" s="37"/>
      <c r="C937" s="37"/>
      <c r="D937" s="37"/>
      <c r="E937" s="37"/>
      <c r="F937" s="37"/>
      <c r="G937" s="37"/>
      <c r="H937" s="21"/>
      <c r="I937" s="21"/>
      <c r="J937" s="206"/>
      <c r="K937" s="206"/>
      <c r="L937" s="86"/>
      <c r="M937" s="86"/>
      <c r="N937" s="86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</row>
    <row r="938" spans="1:58" ht="15.75">
      <c r="A938" s="37"/>
      <c r="B938" s="37"/>
      <c r="C938" s="37"/>
      <c r="D938" s="37"/>
      <c r="E938" s="37"/>
      <c r="F938" s="37"/>
      <c r="G938" s="37"/>
      <c r="H938" s="21"/>
      <c r="I938" s="21"/>
      <c r="J938" s="206"/>
      <c r="K938" s="206"/>
      <c r="L938" s="86"/>
      <c r="M938" s="86"/>
      <c r="N938" s="86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21"/>
      <c r="AY938" s="21"/>
      <c r="AZ938" s="21"/>
      <c r="BA938" s="21"/>
      <c r="BB938" s="21"/>
      <c r="BC938" s="21"/>
      <c r="BD938" s="21"/>
      <c r="BE938" s="21"/>
      <c r="BF938" s="21"/>
    </row>
    <row r="939" spans="1:58" ht="15.75">
      <c r="A939" s="37"/>
      <c r="B939" s="37"/>
      <c r="C939" s="37"/>
      <c r="D939" s="37"/>
      <c r="E939" s="37"/>
      <c r="F939" s="37"/>
      <c r="G939" s="37"/>
      <c r="H939" s="21"/>
      <c r="I939" s="21"/>
      <c r="J939" s="206"/>
      <c r="K939" s="206"/>
      <c r="L939" s="86"/>
      <c r="M939" s="86"/>
      <c r="N939" s="86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</row>
    <row r="940" spans="1:58" ht="15.75">
      <c r="A940" s="37"/>
      <c r="B940" s="37"/>
      <c r="C940" s="37"/>
      <c r="D940" s="37"/>
      <c r="E940" s="37"/>
      <c r="F940" s="37"/>
      <c r="G940" s="37"/>
      <c r="H940" s="21"/>
      <c r="I940" s="21"/>
      <c r="J940" s="206"/>
      <c r="K940" s="206"/>
      <c r="L940" s="86"/>
      <c r="M940" s="86"/>
      <c r="N940" s="86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  <c r="AW940" s="21"/>
      <c r="AX940" s="21"/>
      <c r="AY940" s="21"/>
      <c r="AZ940" s="21"/>
      <c r="BA940" s="21"/>
      <c r="BB940" s="21"/>
      <c r="BC940" s="21"/>
      <c r="BD940" s="21"/>
      <c r="BE940" s="21"/>
      <c r="BF940" s="21"/>
    </row>
    <row r="941" spans="1:58" ht="15.75">
      <c r="A941" s="37"/>
      <c r="B941" s="37"/>
      <c r="C941" s="37"/>
      <c r="D941" s="37"/>
      <c r="E941" s="37"/>
      <c r="F941" s="37"/>
      <c r="G941" s="37"/>
      <c r="H941" s="21"/>
      <c r="I941" s="21"/>
      <c r="J941" s="206"/>
      <c r="K941" s="206"/>
      <c r="L941" s="86"/>
      <c r="M941" s="86"/>
      <c r="N941" s="86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  <c r="AW941" s="21"/>
      <c r="AX941" s="21"/>
      <c r="AY941" s="21"/>
      <c r="AZ941" s="21"/>
      <c r="BA941" s="21"/>
      <c r="BB941" s="21"/>
      <c r="BC941" s="21"/>
      <c r="BD941" s="21"/>
      <c r="BE941" s="21"/>
      <c r="BF941" s="21"/>
    </row>
    <row r="942" spans="1:58" ht="15.75">
      <c r="A942" s="37"/>
      <c r="B942" s="37"/>
      <c r="C942" s="37"/>
      <c r="D942" s="37"/>
      <c r="E942" s="37"/>
      <c r="F942" s="37"/>
      <c r="G942" s="37"/>
      <c r="H942" s="21"/>
      <c r="I942" s="21"/>
      <c r="J942" s="206"/>
      <c r="K942" s="206"/>
      <c r="L942" s="86"/>
      <c r="M942" s="86"/>
      <c r="N942" s="86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</row>
    <row r="943" spans="1:58" ht="15.75">
      <c r="A943" s="37"/>
      <c r="B943" s="37"/>
      <c r="C943" s="37"/>
      <c r="D943" s="37"/>
      <c r="E943" s="37"/>
      <c r="F943" s="37"/>
      <c r="G943" s="37"/>
      <c r="H943" s="21"/>
      <c r="I943" s="21"/>
      <c r="J943" s="206"/>
      <c r="K943" s="206"/>
      <c r="L943" s="86"/>
      <c r="M943" s="86"/>
      <c r="N943" s="86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</row>
    <row r="944" spans="1:58" ht="15.75">
      <c r="A944" s="37"/>
      <c r="B944" s="37"/>
      <c r="C944" s="37"/>
      <c r="D944" s="37"/>
      <c r="E944" s="37"/>
      <c r="F944" s="37"/>
      <c r="G944" s="37"/>
      <c r="H944" s="21"/>
      <c r="I944" s="21"/>
      <c r="J944" s="206"/>
      <c r="K944" s="206"/>
      <c r="L944" s="86"/>
      <c r="M944" s="86"/>
      <c r="N944" s="86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  <c r="AW944" s="21"/>
      <c r="AX944" s="21"/>
      <c r="AY944" s="21"/>
      <c r="AZ944" s="21"/>
      <c r="BA944" s="21"/>
      <c r="BB944" s="21"/>
      <c r="BC944" s="21"/>
      <c r="BD944" s="21"/>
      <c r="BE944" s="21"/>
      <c r="BF944" s="21"/>
    </row>
    <row r="945" spans="1:58" ht="15.75">
      <c r="A945" s="37"/>
      <c r="B945" s="37"/>
      <c r="C945" s="37"/>
      <c r="D945" s="37"/>
      <c r="E945" s="37"/>
      <c r="F945" s="37"/>
      <c r="G945" s="37"/>
      <c r="H945" s="21"/>
      <c r="I945" s="21"/>
      <c r="J945" s="206"/>
      <c r="K945" s="206"/>
      <c r="L945" s="86"/>
      <c r="M945" s="86"/>
      <c r="N945" s="86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  <c r="AW945" s="21"/>
      <c r="AX945" s="21"/>
      <c r="AY945" s="21"/>
      <c r="AZ945" s="21"/>
      <c r="BA945" s="21"/>
      <c r="BB945" s="21"/>
      <c r="BC945" s="21"/>
      <c r="BD945" s="21"/>
      <c r="BE945" s="21"/>
      <c r="BF945" s="21"/>
    </row>
    <row r="946" spans="1:58" ht="15.75">
      <c r="A946" s="37"/>
      <c r="B946" s="37"/>
      <c r="C946" s="37"/>
      <c r="D946" s="37"/>
      <c r="E946" s="37"/>
      <c r="F946" s="37"/>
      <c r="G946" s="37"/>
      <c r="H946" s="21"/>
      <c r="I946" s="21"/>
      <c r="J946" s="206"/>
      <c r="K946" s="206"/>
      <c r="L946" s="86"/>
      <c r="M946" s="86"/>
      <c r="N946" s="86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  <c r="AW946" s="21"/>
      <c r="AX946" s="21"/>
      <c r="AY946" s="21"/>
      <c r="AZ946" s="21"/>
      <c r="BA946" s="21"/>
      <c r="BB946" s="21"/>
      <c r="BC946" s="21"/>
      <c r="BD946" s="21"/>
      <c r="BE946" s="21"/>
      <c r="BF946" s="21"/>
    </row>
    <row r="947" spans="1:58" ht="15.75">
      <c r="A947" s="37"/>
      <c r="B947" s="37"/>
      <c r="C947" s="37"/>
      <c r="D947" s="37"/>
      <c r="E947" s="37"/>
      <c r="F947" s="37"/>
      <c r="G947" s="37"/>
      <c r="H947" s="21"/>
      <c r="I947" s="21"/>
      <c r="J947" s="206"/>
      <c r="K947" s="206"/>
      <c r="L947" s="86"/>
      <c r="M947" s="86"/>
      <c r="N947" s="86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  <c r="AW947" s="21"/>
      <c r="AX947" s="21"/>
      <c r="AY947" s="21"/>
      <c r="AZ947" s="21"/>
      <c r="BA947" s="21"/>
      <c r="BB947" s="21"/>
      <c r="BC947" s="21"/>
      <c r="BD947" s="21"/>
      <c r="BE947" s="21"/>
      <c r="BF947" s="21"/>
    </row>
    <row r="948" spans="1:58" ht="15.75">
      <c r="A948" s="37"/>
      <c r="B948" s="37"/>
      <c r="C948" s="37"/>
      <c r="D948" s="37"/>
      <c r="E948" s="37"/>
      <c r="F948" s="37"/>
      <c r="G948" s="37"/>
      <c r="H948" s="21"/>
      <c r="I948" s="21"/>
      <c r="J948" s="206"/>
      <c r="K948" s="206"/>
      <c r="L948" s="86"/>
      <c r="M948" s="86"/>
      <c r="N948" s="86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  <c r="AW948" s="21"/>
      <c r="AX948" s="21"/>
      <c r="AY948" s="21"/>
      <c r="AZ948" s="21"/>
      <c r="BA948" s="21"/>
      <c r="BB948" s="21"/>
      <c r="BC948" s="21"/>
      <c r="BD948" s="21"/>
      <c r="BE948" s="21"/>
      <c r="BF948" s="21"/>
    </row>
    <row r="949" spans="1:58" ht="15.75">
      <c r="A949" s="37"/>
      <c r="B949" s="37"/>
      <c r="C949" s="37"/>
      <c r="D949" s="37"/>
      <c r="E949" s="37"/>
      <c r="F949" s="37"/>
      <c r="G949" s="37"/>
      <c r="H949" s="21"/>
      <c r="I949" s="21"/>
      <c r="J949" s="206"/>
      <c r="K949" s="206"/>
      <c r="L949" s="86"/>
      <c r="M949" s="86"/>
      <c r="N949" s="86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  <c r="AW949" s="21"/>
      <c r="AX949" s="21"/>
      <c r="AY949" s="21"/>
      <c r="AZ949" s="21"/>
      <c r="BA949" s="21"/>
      <c r="BB949" s="21"/>
      <c r="BC949" s="21"/>
      <c r="BD949" s="21"/>
      <c r="BE949" s="21"/>
      <c r="BF949" s="21"/>
    </row>
    <row r="950" spans="1:58" ht="15.75">
      <c r="A950" s="37"/>
      <c r="B950" s="37"/>
      <c r="C950" s="37"/>
      <c r="D950" s="37"/>
      <c r="E950" s="37"/>
      <c r="F950" s="37"/>
      <c r="G950" s="37"/>
      <c r="H950" s="21"/>
      <c r="I950" s="21"/>
      <c r="J950" s="206"/>
      <c r="K950" s="206"/>
      <c r="L950" s="86"/>
      <c r="M950" s="86"/>
      <c r="N950" s="86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  <c r="AW950" s="21"/>
      <c r="AX950" s="21"/>
      <c r="AY950" s="21"/>
      <c r="AZ950" s="21"/>
      <c r="BA950" s="21"/>
      <c r="BB950" s="21"/>
      <c r="BC950" s="21"/>
      <c r="BD950" s="21"/>
      <c r="BE950" s="21"/>
      <c r="BF950" s="21"/>
    </row>
    <row r="951" spans="1:58" ht="15.75">
      <c r="A951" s="37"/>
      <c r="B951" s="37"/>
      <c r="C951" s="37"/>
      <c r="D951" s="37"/>
      <c r="E951" s="37"/>
      <c r="F951" s="37"/>
      <c r="G951" s="37"/>
      <c r="H951" s="21"/>
      <c r="I951" s="21"/>
      <c r="J951" s="206"/>
      <c r="K951" s="206"/>
      <c r="L951" s="86"/>
      <c r="M951" s="86"/>
      <c r="N951" s="86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1"/>
      <c r="AV951" s="21"/>
      <c r="AW951" s="21"/>
      <c r="AX951" s="21"/>
      <c r="AY951" s="21"/>
      <c r="AZ951" s="21"/>
      <c r="BA951" s="21"/>
      <c r="BB951" s="21"/>
      <c r="BC951" s="21"/>
      <c r="BD951" s="21"/>
      <c r="BE951" s="21"/>
      <c r="BF951" s="21"/>
    </row>
    <row r="952" spans="1:58" ht="15.75">
      <c r="A952" s="37"/>
      <c r="B952" s="37"/>
      <c r="C952" s="37"/>
      <c r="D952" s="37"/>
      <c r="E952" s="37"/>
      <c r="F952" s="37"/>
      <c r="G952" s="37"/>
      <c r="H952" s="21"/>
      <c r="I952" s="21"/>
      <c r="J952" s="206"/>
      <c r="K952" s="206"/>
      <c r="L952" s="86"/>
      <c r="M952" s="86"/>
      <c r="N952" s="86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1"/>
      <c r="AV952" s="21"/>
      <c r="AW952" s="21"/>
      <c r="AX952" s="21"/>
      <c r="AY952" s="21"/>
      <c r="AZ952" s="21"/>
      <c r="BA952" s="21"/>
      <c r="BB952" s="21"/>
      <c r="BC952" s="21"/>
      <c r="BD952" s="21"/>
      <c r="BE952" s="21"/>
      <c r="BF952" s="21"/>
    </row>
    <row r="953" spans="1:58" ht="15.75">
      <c r="A953" s="37"/>
      <c r="B953" s="37"/>
      <c r="C953" s="37"/>
      <c r="D953" s="37"/>
      <c r="E953" s="37"/>
      <c r="F953" s="37"/>
      <c r="G953" s="37"/>
      <c r="H953" s="21"/>
      <c r="I953" s="21"/>
      <c r="J953" s="206"/>
      <c r="K953" s="206"/>
      <c r="L953" s="86"/>
      <c r="M953" s="86"/>
      <c r="N953" s="86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  <c r="AU953" s="21"/>
      <c r="AV953" s="21"/>
      <c r="AW953" s="21"/>
      <c r="AX953" s="21"/>
      <c r="AY953" s="21"/>
      <c r="AZ953" s="21"/>
      <c r="BA953" s="21"/>
      <c r="BB953" s="21"/>
      <c r="BC953" s="21"/>
      <c r="BD953" s="21"/>
      <c r="BE953" s="21"/>
      <c r="BF953" s="21"/>
    </row>
    <row r="954" spans="1:58" ht="15.75">
      <c r="A954" s="37"/>
      <c r="B954" s="37"/>
      <c r="C954" s="37"/>
      <c r="D954" s="37"/>
      <c r="E954" s="37"/>
      <c r="F954" s="37"/>
      <c r="G954" s="37"/>
      <c r="H954" s="21"/>
      <c r="I954" s="21"/>
      <c r="J954" s="206"/>
      <c r="K954" s="206"/>
      <c r="L954" s="86"/>
      <c r="M954" s="86"/>
      <c r="N954" s="86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1"/>
      <c r="AV954" s="21"/>
      <c r="AW954" s="21"/>
      <c r="AX954" s="21"/>
      <c r="AY954" s="21"/>
      <c r="AZ954" s="21"/>
      <c r="BA954" s="21"/>
      <c r="BB954" s="21"/>
      <c r="BC954" s="21"/>
      <c r="BD954" s="21"/>
      <c r="BE954" s="21"/>
      <c r="BF954" s="21"/>
    </row>
    <row r="955" spans="1:58" ht="15.75">
      <c r="A955" s="37"/>
      <c r="B955" s="37"/>
      <c r="C955" s="37"/>
      <c r="D955" s="37"/>
      <c r="E955" s="37"/>
      <c r="F955" s="37"/>
      <c r="G955" s="37"/>
      <c r="H955" s="21"/>
      <c r="I955" s="21"/>
      <c r="J955" s="206"/>
      <c r="K955" s="206"/>
      <c r="L955" s="86"/>
      <c r="M955" s="86"/>
      <c r="N955" s="86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1"/>
      <c r="AV955" s="21"/>
      <c r="AW955" s="21"/>
      <c r="AX955" s="21"/>
      <c r="AY955" s="21"/>
      <c r="AZ955" s="21"/>
      <c r="BA955" s="21"/>
      <c r="BB955" s="21"/>
      <c r="BC955" s="21"/>
      <c r="BD955" s="21"/>
      <c r="BE955" s="21"/>
      <c r="BF955" s="21"/>
    </row>
    <row r="956" spans="1:58" ht="15.75">
      <c r="A956" s="37"/>
      <c r="B956" s="37"/>
      <c r="C956" s="37"/>
      <c r="D956" s="37"/>
      <c r="E956" s="37"/>
      <c r="F956" s="37"/>
      <c r="G956" s="37"/>
      <c r="H956" s="21"/>
      <c r="I956" s="21"/>
      <c r="J956" s="206"/>
      <c r="K956" s="206"/>
      <c r="L956" s="86"/>
      <c r="M956" s="86"/>
      <c r="N956" s="86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  <c r="AU956" s="21"/>
      <c r="AV956" s="21"/>
      <c r="AW956" s="21"/>
      <c r="AX956" s="21"/>
      <c r="AY956" s="21"/>
      <c r="AZ956" s="21"/>
      <c r="BA956" s="21"/>
      <c r="BB956" s="21"/>
      <c r="BC956" s="21"/>
      <c r="BD956" s="21"/>
      <c r="BE956" s="21"/>
      <c r="BF956" s="21"/>
    </row>
    <row r="957" spans="1:58" ht="15.75">
      <c r="A957" s="37"/>
      <c r="B957" s="37"/>
      <c r="C957" s="37"/>
      <c r="D957" s="37"/>
      <c r="E957" s="37"/>
      <c r="F957" s="37"/>
      <c r="G957" s="37"/>
      <c r="H957" s="21"/>
      <c r="I957" s="21"/>
      <c r="J957" s="206"/>
      <c r="K957" s="206"/>
      <c r="L957" s="86"/>
      <c r="M957" s="86"/>
      <c r="N957" s="86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  <c r="AU957" s="21"/>
      <c r="AV957" s="21"/>
      <c r="AW957" s="21"/>
      <c r="AX957" s="21"/>
      <c r="AY957" s="21"/>
      <c r="AZ957" s="21"/>
      <c r="BA957" s="21"/>
      <c r="BB957" s="21"/>
      <c r="BC957" s="21"/>
      <c r="BD957" s="21"/>
      <c r="BE957" s="21"/>
      <c r="BF957" s="21"/>
    </row>
    <row r="958" spans="1:58" ht="15.75">
      <c r="A958" s="37"/>
      <c r="B958" s="37"/>
      <c r="C958" s="37"/>
      <c r="D958" s="37"/>
      <c r="E958" s="37"/>
      <c r="F958" s="37"/>
      <c r="G958" s="37"/>
      <c r="H958" s="21"/>
      <c r="I958" s="21"/>
      <c r="J958" s="206"/>
      <c r="K958" s="206"/>
      <c r="L958" s="86"/>
      <c r="M958" s="86"/>
      <c r="N958" s="86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  <c r="AU958" s="21"/>
      <c r="AV958" s="21"/>
      <c r="AW958" s="21"/>
      <c r="AX958" s="21"/>
      <c r="AY958" s="21"/>
      <c r="AZ958" s="21"/>
      <c r="BA958" s="21"/>
      <c r="BB958" s="21"/>
      <c r="BC958" s="21"/>
      <c r="BD958" s="21"/>
      <c r="BE958" s="21"/>
      <c r="BF958" s="21"/>
    </row>
    <row r="959" spans="1:58" ht="15.75">
      <c r="A959" s="37"/>
      <c r="B959" s="37"/>
      <c r="C959" s="37"/>
      <c r="D959" s="37"/>
      <c r="E959" s="37"/>
      <c r="F959" s="37"/>
      <c r="G959" s="37"/>
      <c r="H959" s="21"/>
      <c r="I959" s="21"/>
      <c r="J959" s="206"/>
      <c r="K959" s="206"/>
      <c r="L959" s="86"/>
      <c r="M959" s="86"/>
      <c r="N959" s="86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  <c r="AU959" s="21"/>
      <c r="AV959" s="21"/>
      <c r="AW959" s="21"/>
      <c r="AX959" s="21"/>
      <c r="AY959" s="21"/>
      <c r="AZ959" s="21"/>
      <c r="BA959" s="21"/>
      <c r="BB959" s="21"/>
      <c r="BC959" s="21"/>
      <c r="BD959" s="21"/>
      <c r="BE959" s="21"/>
      <c r="BF959" s="21"/>
    </row>
    <row r="960" spans="1:58" ht="15.75">
      <c r="A960" s="37"/>
      <c r="B960" s="37"/>
      <c r="C960" s="37"/>
      <c r="D960" s="37"/>
      <c r="E960" s="37"/>
      <c r="F960" s="37"/>
      <c r="G960" s="37"/>
      <c r="H960" s="21"/>
      <c r="I960" s="21"/>
      <c r="J960" s="206"/>
      <c r="K960" s="206"/>
      <c r="L960" s="86"/>
      <c r="M960" s="86"/>
      <c r="N960" s="86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  <c r="AU960" s="21"/>
      <c r="AV960" s="21"/>
      <c r="AW960" s="21"/>
      <c r="AX960" s="21"/>
      <c r="AY960" s="21"/>
      <c r="AZ960" s="21"/>
      <c r="BA960" s="21"/>
      <c r="BB960" s="21"/>
      <c r="BC960" s="21"/>
      <c r="BD960" s="21"/>
      <c r="BE960" s="21"/>
      <c r="BF960" s="21"/>
    </row>
    <row r="961" spans="1:58" ht="15.75">
      <c r="A961" s="37"/>
      <c r="B961" s="37"/>
      <c r="C961" s="37"/>
      <c r="D961" s="37"/>
      <c r="E961" s="37"/>
      <c r="F961" s="37"/>
      <c r="G961" s="37"/>
      <c r="H961" s="21"/>
      <c r="I961" s="21"/>
      <c r="J961" s="206"/>
      <c r="K961" s="206"/>
      <c r="L961" s="86"/>
      <c r="M961" s="86"/>
      <c r="N961" s="86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  <c r="AU961" s="21"/>
      <c r="AV961" s="21"/>
      <c r="AW961" s="21"/>
      <c r="AX961" s="21"/>
      <c r="AY961" s="21"/>
      <c r="AZ961" s="21"/>
      <c r="BA961" s="21"/>
      <c r="BB961" s="21"/>
      <c r="BC961" s="21"/>
      <c r="BD961" s="21"/>
      <c r="BE961" s="21"/>
      <c r="BF961" s="21"/>
    </row>
    <row r="962" spans="1:58" ht="15.75">
      <c r="A962" s="37"/>
      <c r="B962" s="37"/>
      <c r="C962" s="37"/>
      <c r="D962" s="37"/>
      <c r="E962" s="37"/>
      <c r="F962" s="37"/>
      <c r="G962" s="37"/>
      <c r="H962" s="21"/>
      <c r="I962" s="21"/>
      <c r="J962" s="206"/>
      <c r="K962" s="206"/>
      <c r="L962" s="86"/>
      <c r="M962" s="86"/>
      <c r="N962" s="86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  <c r="AU962" s="21"/>
      <c r="AV962" s="21"/>
      <c r="AW962" s="21"/>
      <c r="AX962" s="21"/>
      <c r="AY962" s="21"/>
      <c r="AZ962" s="21"/>
      <c r="BA962" s="21"/>
      <c r="BB962" s="21"/>
      <c r="BC962" s="21"/>
      <c r="BD962" s="21"/>
      <c r="BE962" s="21"/>
      <c r="BF962" s="21"/>
    </row>
    <row r="963" spans="1:58" ht="15.75">
      <c r="A963" s="37"/>
      <c r="B963" s="37"/>
      <c r="C963" s="37"/>
      <c r="D963" s="37"/>
      <c r="E963" s="37"/>
      <c r="F963" s="37"/>
      <c r="G963" s="37"/>
      <c r="H963" s="21"/>
      <c r="I963" s="21"/>
      <c r="J963" s="206"/>
      <c r="K963" s="206"/>
      <c r="L963" s="86"/>
      <c r="M963" s="86"/>
      <c r="N963" s="86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  <c r="AU963" s="21"/>
      <c r="AV963" s="21"/>
      <c r="AW963" s="21"/>
      <c r="AX963" s="21"/>
      <c r="AY963" s="21"/>
      <c r="AZ963" s="21"/>
      <c r="BA963" s="21"/>
      <c r="BB963" s="21"/>
      <c r="BC963" s="21"/>
      <c r="BD963" s="21"/>
      <c r="BE963" s="21"/>
      <c r="BF963" s="21"/>
    </row>
    <row r="964" spans="1:58" ht="15.75">
      <c r="A964" s="37"/>
      <c r="B964" s="37"/>
      <c r="C964" s="37"/>
      <c r="D964" s="37"/>
      <c r="E964" s="37"/>
      <c r="F964" s="37"/>
      <c r="G964" s="37"/>
      <c r="H964" s="21"/>
      <c r="I964" s="21"/>
      <c r="J964" s="206"/>
      <c r="K964" s="206"/>
      <c r="L964" s="86"/>
      <c r="M964" s="86"/>
      <c r="N964" s="86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  <c r="AU964" s="21"/>
      <c r="AV964" s="21"/>
      <c r="AW964" s="21"/>
      <c r="AX964" s="21"/>
      <c r="AY964" s="21"/>
      <c r="AZ964" s="21"/>
      <c r="BA964" s="21"/>
      <c r="BB964" s="21"/>
      <c r="BC964" s="21"/>
      <c r="BD964" s="21"/>
      <c r="BE964" s="21"/>
      <c r="BF964" s="21"/>
    </row>
    <row r="965" spans="1:58" ht="15.75">
      <c r="A965" s="37"/>
      <c r="B965" s="37"/>
      <c r="C965" s="37"/>
      <c r="D965" s="37"/>
      <c r="E965" s="37"/>
      <c r="F965" s="37"/>
      <c r="G965" s="37"/>
      <c r="H965" s="21"/>
      <c r="I965" s="21"/>
      <c r="J965" s="206"/>
      <c r="K965" s="206"/>
      <c r="L965" s="86"/>
      <c r="M965" s="86"/>
      <c r="N965" s="86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  <c r="AU965" s="21"/>
      <c r="AV965" s="21"/>
      <c r="AW965" s="21"/>
      <c r="AX965" s="21"/>
      <c r="AY965" s="21"/>
      <c r="AZ965" s="21"/>
      <c r="BA965" s="21"/>
      <c r="BB965" s="21"/>
      <c r="BC965" s="21"/>
      <c r="BD965" s="21"/>
      <c r="BE965" s="21"/>
      <c r="BF965" s="21"/>
    </row>
    <row r="966" spans="1:58" ht="15.75">
      <c r="A966" s="37"/>
      <c r="B966" s="37"/>
      <c r="C966" s="37"/>
      <c r="D966" s="37"/>
      <c r="E966" s="37"/>
      <c r="F966" s="37"/>
      <c r="G966" s="37"/>
      <c r="H966" s="21"/>
      <c r="I966" s="21"/>
      <c r="J966" s="206"/>
      <c r="K966" s="206"/>
      <c r="L966" s="86"/>
      <c r="M966" s="86"/>
      <c r="N966" s="86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  <c r="AW966" s="21"/>
      <c r="AX966" s="21"/>
      <c r="AY966" s="21"/>
      <c r="AZ966" s="21"/>
      <c r="BA966" s="21"/>
      <c r="BB966" s="21"/>
      <c r="BC966" s="21"/>
      <c r="BD966" s="21"/>
      <c r="BE966" s="21"/>
      <c r="BF966" s="21"/>
    </row>
    <row r="967" spans="1:58" ht="15.75">
      <c r="A967" s="37"/>
      <c r="B967" s="37"/>
      <c r="C967" s="37"/>
      <c r="D967" s="37"/>
      <c r="E967" s="37"/>
      <c r="F967" s="37"/>
      <c r="G967" s="37"/>
      <c r="H967" s="21"/>
      <c r="I967" s="21"/>
      <c r="J967" s="206"/>
      <c r="K967" s="206"/>
      <c r="L967" s="86"/>
      <c r="M967" s="86"/>
      <c r="N967" s="86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  <c r="AW967" s="21"/>
      <c r="AX967" s="21"/>
      <c r="AY967" s="21"/>
      <c r="AZ967" s="21"/>
      <c r="BA967" s="21"/>
      <c r="BB967" s="21"/>
      <c r="BC967" s="21"/>
      <c r="BD967" s="21"/>
      <c r="BE967" s="21"/>
      <c r="BF967" s="21"/>
    </row>
    <row r="968" spans="1:58" ht="15.75">
      <c r="A968" s="37"/>
      <c r="B968" s="37"/>
      <c r="C968" s="37"/>
      <c r="D968" s="37"/>
      <c r="E968" s="37"/>
      <c r="F968" s="37"/>
      <c r="G968" s="37"/>
      <c r="H968" s="21"/>
      <c r="I968" s="21"/>
      <c r="J968" s="206"/>
      <c r="K968" s="206"/>
      <c r="L968" s="86"/>
      <c r="M968" s="86"/>
      <c r="N968" s="86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  <c r="AU968" s="21"/>
      <c r="AV968" s="21"/>
      <c r="AW968" s="21"/>
      <c r="AX968" s="21"/>
      <c r="AY968" s="21"/>
      <c r="AZ968" s="21"/>
      <c r="BA968" s="21"/>
      <c r="BB968" s="21"/>
      <c r="BC968" s="21"/>
      <c r="BD968" s="21"/>
      <c r="BE968" s="21"/>
      <c r="BF968" s="21"/>
    </row>
    <row r="969" spans="1:58" ht="15.75">
      <c r="A969" s="37"/>
      <c r="B969" s="37"/>
      <c r="C969" s="37"/>
      <c r="D969" s="37"/>
      <c r="E969" s="37"/>
      <c r="F969" s="37"/>
      <c r="G969" s="37"/>
      <c r="H969" s="21"/>
      <c r="I969" s="21"/>
      <c r="J969" s="206"/>
      <c r="K969" s="206"/>
      <c r="L969" s="86"/>
      <c r="M969" s="86"/>
      <c r="N969" s="86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  <c r="AU969" s="21"/>
      <c r="AV969" s="21"/>
      <c r="AW969" s="21"/>
      <c r="AX969" s="21"/>
      <c r="AY969" s="21"/>
      <c r="AZ969" s="21"/>
      <c r="BA969" s="21"/>
      <c r="BB969" s="21"/>
      <c r="BC969" s="21"/>
      <c r="BD969" s="21"/>
      <c r="BE969" s="21"/>
      <c r="BF969" s="21"/>
    </row>
    <row r="970" spans="1:58" ht="15.75">
      <c r="A970" s="37"/>
      <c r="B970" s="37"/>
      <c r="C970" s="37"/>
      <c r="D970" s="37"/>
      <c r="E970" s="37"/>
      <c r="F970" s="37"/>
      <c r="G970" s="37"/>
      <c r="H970" s="21"/>
      <c r="I970" s="21"/>
      <c r="J970" s="206"/>
      <c r="K970" s="206"/>
      <c r="L970" s="86"/>
      <c r="M970" s="86"/>
      <c r="N970" s="86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21"/>
      <c r="AY970" s="21"/>
      <c r="AZ970" s="21"/>
      <c r="BA970" s="21"/>
      <c r="BB970" s="21"/>
      <c r="BC970" s="21"/>
      <c r="BD970" s="21"/>
      <c r="BE970" s="21"/>
      <c r="BF970" s="21"/>
    </row>
    <row r="971" spans="1:58" ht="15.75">
      <c r="A971" s="37"/>
      <c r="B971" s="37"/>
      <c r="C971" s="37"/>
      <c r="D971" s="37"/>
      <c r="E971" s="37"/>
      <c r="F971" s="37"/>
      <c r="G971" s="37"/>
      <c r="H971" s="21"/>
      <c r="I971" s="21"/>
      <c r="J971" s="206"/>
      <c r="K971" s="206"/>
      <c r="L971" s="86"/>
      <c r="M971" s="86"/>
      <c r="N971" s="86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  <c r="AU971" s="21"/>
      <c r="AV971" s="21"/>
      <c r="AW971" s="21"/>
      <c r="AX971" s="21"/>
      <c r="AY971" s="21"/>
      <c r="AZ971" s="21"/>
      <c r="BA971" s="21"/>
      <c r="BB971" s="21"/>
      <c r="BC971" s="21"/>
      <c r="BD971" s="21"/>
      <c r="BE971" s="21"/>
      <c r="BF971" s="21"/>
    </row>
    <row r="972" spans="1:58" ht="15.75">
      <c r="A972" s="37"/>
      <c r="B972" s="37"/>
      <c r="C972" s="37"/>
      <c r="D972" s="37"/>
      <c r="E972" s="37"/>
      <c r="F972" s="37"/>
      <c r="G972" s="37"/>
      <c r="H972" s="21"/>
      <c r="I972" s="21"/>
      <c r="J972" s="206"/>
      <c r="K972" s="206"/>
      <c r="L972" s="86"/>
      <c r="M972" s="86"/>
      <c r="N972" s="86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  <c r="AU972" s="21"/>
      <c r="AV972" s="21"/>
      <c r="AW972" s="21"/>
      <c r="AX972" s="21"/>
      <c r="AY972" s="21"/>
      <c r="AZ972" s="21"/>
      <c r="BA972" s="21"/>
      <c r="BB972" s="21"/>
      <c r="BC972" s="21"/>
      <c r="BD972" s="21"/>
      <c r="BE972" s="21"/>
      <c r="BF972" s="21"/>
    </row>
    <row r="973" spans="1:58" ht="15.75">
      <c r="A973" s="37"/>
      <c r="B973" s="37"/>
      <c r="C973" s="37"/>
      <c r="D973" s="37"/>
      <c r="E973" s="37"/>
      <c r="F973" s="37"/>
      <c r="G973" s="37"/>
      <c r="H973" s="21"/>
      <c r="I973" s="21"/>
      <c r="J973" s="206"/>
      <c r="K973" s="206"/>
      <c r="L973" s="86"/>
      <c r="M973" s="86"/>
      <c r="N973" s="86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  <c r="AU973" s="21"/>
      <c r="AV973" s="21"/>
      <c r="AW973" s="21"/>
      <c r="AX973" s="21"/>
      <c r="AY973" s="21"/>
      <c r="AZ973" s="21"/>
      <c r="BA973" s="21"/>
      <c r="BB973" s="21"/>
      <c r="BC973" s="21"/>
      <c r="BD973" s="21"/>
      <c r="BE973" s="21"/>
      <c r="BF973" s="21"/>
    </row>
    <row r="974" spans="1:58" ht="15.75">
      <c r="A974" s="37"/>
      <c r="B974" s="37"/>
      <c r="C974" s="37"/>
      <c r="D974" s="37"/>
      <c r="E974" s="37"/>
      <c r="F974" s="37"/>
      <c r="G974" s="37"/>
      <c r="H974" s="21"/>
      <c r="I974" s="21"/>
      <c r="J974" s="206"/>
      <c r="K974" s="206"/>
      <c r="L974" s="86"/>
      <c r="M974" s="86"/>
      <c r="N974" s="86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  <c r="AU974" s="21"/>
      <c r="AV974" s="21"/>
      <c r="AW974" s="21"/>
      <c r="AX974" s="21"/>
      <c r="AY974" s="21"/>
      <c r="AZ974" s="21"/>
      <c r="BA974" s="21"/>
      <c r="BB974" s="21"/>
      <c r="BC974" s="21"/>
      <c r="BD974" s="21"/>
      <c r="BE974" s="21"/>
      <c r="BF974" s="21"/>
    </row>
    <row r="975" spans="1:58" ht="15.75">
      <c r="A975" s="37"/>
      <c r="B975" s="37"/>
      <c r="C975" s="37"/>
      <c r="D975" s="37"/>
      <c r="E975" s="37"/>
      <c r="F975" s="37"/>
      <c r="G975" s="37"/>
      <c r="H975" s="21"/>
      <c r="I975" s="21"/>
      <c r="J975" s="206"/>
      <c r="K975" s="206"/>
      <c r="L975" s="86"/>
      <c r="M975" s="86"/>
      <c r="N975" s="86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  <c r="AU975" s="21"/>
      <c r="AV975" s="21"/>
      <c r="AW975" s="21"/>
      <c r="AX975" s="21"/>
      <c r="AY975" s="21"/>
      <c r="AZ975" s="21"/>
      <c r="BA975" s="21"/>
      <c r="BB975" s="21"/>
      <c r="BC975" s="21"/>
      <c r="BD975" s="21"/>
      <c r="BE975" s="21"/>
      <c r="BF975" s="21"/>
    </row>
    <row r="976" spans="1:58" ht="15.75">
      <c r="A976" s="37"/>
      <c r="B976" s="37"/>
      <c r="C976" s="37"/>
      <c r="D976" s="37"/>
      <c r="E976" s="37"/>
      <c r="F976" s="37"/>
      <c r="G976" s="37"/>
      <c r="H976" s="21"/>
      <c r="I976" s="21"/>
      <c r="J976" s="206"/>
      <c r="K976" s="206"/>
      <c r="L976" s="86"/>
      <c r="M976" s="86"/>
      <c r="N976" s="86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  <c r="AU976" s="21"/>
      <c r="AV976" s="21"/>
      <c r="AW976" s="21"/>
      <c r="AX976" s="21"/>
      <c r="AY976" s="21"/>
      <c r="AZ976" s="21"/>
      <c r="BA976" s="21"/>
      <c r="BB976" s="21"/>
      <c r="BC976" s="21"/>
      <c r="BD976" s="21"/>
      <c r="BE976" s="21"/>
      <c r="BF976" s="21"/>
    </row>
    <row r="977" spans="1:58" ht="15.75">
      <c r="A977" s="37"/>
      <c r="B977" s="37"/>
      <c r="C977" s="37"/>
      <c r="D977" s="37"/>
      <c r="E977" s="37"/>
      <c r="F977" s="37"/>
      <c r="G977" s="37"/>
      <c r="H977" s="21"/>
      <c r="I977" s="21"/>
      <c r="J977" s="206"/>
      <c r="K977" s="206"/>
      <c r="L977" s="86"/>
      <c r="M977" s="86"/>
      <c r="N977" s="86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  <c r="AU977" s="21"/>
      <c r="AV977" s="21"/>
      <c r="AW977" s="21"/>
      <c r="AX977" s="21"/>
      <c r="AY977" s="21"/>
      <c r="AZ977" s="21"/>
      <c r="BA977" s="21"/>
      <c r="BB977" s="21"/>
      <c r="BC977" s="21"/>
      <c r="BD977" s="21"/>
      <c r="BE977" s="21"/>
      <c r="BF977" s="21"/>
    </row>
    <row r="978" spans="1:58" ht="15.75">
      <c r="A978" s="37"/>
      <c r="B978" s="37"/>
      <c r="C978" s="37"/>
      <c r="D978" s="37"/>
      <c r="E978" s="37"/>
      <c r="F978" s="37"/>
      <c r="G978" s="37"/>
      <c r="H978" s="21"/>
      <c r="I978" s="21"/>
      <c r="J978" s="206"/>
      <c r="K978" s="206"/>
      <c r="L978" s="86"/>
      <c r="M978" s="86"/>
      <c r="N978" s="86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  <c r="AV978" s="21"/>
      <c r="AW978" s="21"/>
      <c r="AX978" s="21"/>
      <c r="AY978" s="21"/>
      <c r="AZ978" s="21"/>
      <c r="BA978" s="21"/>
      <c r="BB978" s="21"/>
      <c r="BC978" s="21"/>
      <c r="BD978" s="21"/>
      <c r="BE978" s="21"/>
      <c r="BF978" s="21"/>
    </row>
    <row r="979" spans="1:58" ht="15.75">
      <c r="A979" s="37"/>
      <c r="B979" s="37"/>
      <c r="C979" s="37"/>
      <c r="D979" s="37"/>
      <c r="E979" s="37"/>
      <c r="F979" s="37"/>
      <c r="G979" s="37"/>
      <c r="H979" s="21"/>
      <c r="I979" s="21"/>
      <c r="J979" s="206"/>
      <c r="K979" s="206"/>
      <c r="L979" s="86"/>
      <c r="M979" s="86"/>
      <c r="N979" s="86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  <c r="AR979" s="21"/>
      <c r="AS979" s="21"/>
      <c r="AT979" s="21"/>
      <c r="AU979" s="21"/>
      <c r="AV979" s="21"/>
      <c r="AW979" s="21"/>
      <c r="AX979" s="21"/>
      <c r="AY979" s="21"/>
      <c r="AZ979" s="21"/>
      <c r="BA979" s="21"/>
      <c r="BB979" s="21"/>
      <c r="BC979" s="21"/>
      <c r="BD979" s="21"/>
      <c r="BE979" s="21"/>
      <c r="BF979" s="21"/>
    </row>
    <row r="980" spans="1:58" ht="15.75">
      <c r="A980" s="37"/>
      <c r="B980" s="37"/>
      <c r="C980" s="37"/>
      <c r="D980" s="37"/>
      <c r="E980" s="37"/>
      <c r="F980" s="37"/>
      <c r="G980" s="37"/>
      <c r="H980" s="21"/>
      <c r="I980" s="21"/>
      <c r="J980" s="206"/>
      <c r="K980" s="206"/>
      <c r="L980" s="86"/>
      <c r="M980" s="86"/>
      <c r="N980" s="86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  <c r="AR980" s="21"/>
      <c r="AS980" s="21"/>
      <c r="AT980" s="21"/>
      <c r="AU980" s="21"/>
      <c r="AV980" s="21"/>
      <c r="AW980" s="21"/>
      <c r="AX980" s="21"/>
      <c r="AY980" s="21"/>
      <c r="AZ980" s="21"/>
      <c r="BA980" s="21"/>
      <c r="BB980" s="21"/>
      <c r="BC980" s="21"/>
      <c r="BD980" s="21"/>
      <c r="BE980" s="21"/>
      <c r="BF980" s="21"/>
    </row>
    <row r="981" spans="1:58" ht="15.75">
      <c r="A981" s="37"/>
      <c r="B981" s="37"/>
      <c r="C981" s="37"/>
      <c r="D981" s="37"/>
      <c r="E981" s="37"/>
      <c r="F981" s="37"/>
      <c r="G981" s="37"/>
      <c r="H981" s="21"/>
      <c r="I981" s="21"/>
      <c r="J981" s="206"/>
      <c r="K981" s="206"/>
      <c r="L981" s="86"/>
      <c r="M981" s="86"/>
      <c r="N981" s="86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  <c r="AR981" s="21"/>
      <c r="AS981" s="21"/>
      <c r="AT981" s="21"/>
      <c r="AU981" s="21"/>
      <c r="AV981" s="21"/>
      <c r="AW981" s="21"/>
      <c r="AX981" s="21"/>
      <c r="AY981" s="21"/>
      <c r="AZ981" s="21"/>
      <c r="BA981" s="21"/>
      <c r="BB981" s="21"/>
      <c r="BC981" s="21"/>
      <c r="BD981" s="21"/>
      <c r="BE981" s="21"/>
      <c r="BF981" s="21"/>
    </row>
    <row r="982" spans="1:58" ht="15.75">
      <c r="A982" s="37"/>
      <c r="B982" s="37"/>
      <c r="C982" s="37"/>
      <c r="D982" s="37"/>
      <c r="E982" s="37"/>
      <c r="F982" s="37"/>
      <c r="G982" s="37"/>
      <c r="H982" s="21"/>
      <c r="I982" s="21"/>
      <c r="J982" s="206"/>
      <c r="K982" s="206"/>
      <c r="L982" s="86"/>
      <c r="M982" s="86"/>
      <c r="N982" s="86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  <c r="AR982" s="21"/>
      <c r="AS982" s="21"/>
      <c r="AT982" s="21"/>
      <c r="AU982" s="21"/>
      <c r="AV982" s="21"/>
      <c r="AW982" s="21"/>
      <c r="AX982" s="21"/>
      <c r="AY982" s="21"/>
      <c r="AZ982" s="21"/>
      <c r="BA982" s="21"/>
      <c r="BB982" s="21"/>
      <c r="BC982" s="21"/>
      <c r="BD982" s="21"/>
      <c r="BE982" s="21"/>
      <c r="BF982" s="21"/>
    </row>
    <row r="983" spans="1:58" ht="15.75">
      <c r="A983" s="37"/>
      <c r="B983" s="37"/>
      <c r="C983" s="37"/>
      <c r="D983" s="37"/>
      <c r="E983" s="37"/>
      <c r="F983" s="37"/>
      <c r="G983" s="37"/>
      <c r="H983" s="21"/>
      <c r="I983" s="21"/>
      <c r="J983" s="206"/>
      <c r="K983" s="206"/>
      <c r="L983" s="86"/>
      <c r="M983" s="86"/>
      <c r="N983" s="86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  <c r="AU983" s="21"/>
      <c r="AV983" s="21"/>
      <c r="AW983" s="21"/>
      <c r="AX983" s="21"/>
      <c r="AY983" s="21"/>
      <c r="AZ983" s="21"/>
      <c r="BA983" s="21"/>
      <c r="BB983" s="21"/>
      <c r="BC983" s="21"/>
      <c r="BD983" s="21"/>
      <c r="BE983" s="21"/>
      <c r="BF983" s="21"/>
    </row>
    <row r="984" spans="1:58" ht="15.75">
      <c r="A984" s="37"/>
      <c r="B984" s="37"/>
      <c r="C984" s="37"/>
      <c r="D984" s="37"/>
      <c r="E984" s="37"/>
      <c r="F984" s="37"/>
      <c r="G984" s="37"/>
      <c r="H984" s="21"/>
      <c r="I984" s="21"/>
      <c r="J984" s="206"/>
      <c r="K984" s="206"/>
      <c r="L984" s="86"/>
      <c r="M984" s="86"/>
      <c r="N984" s="86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  <c r="AU984" s="21"/>
      <c r="AV984" s="21"/>
      <c r="AW984" s="21"/>
      <c r="AX984" s="21"/>
      <c r="AY984" s="21"/>
      <c r="AZ984" s="21"/>
      <c r="BA984" s="21"/>
      <c r="BB984" s="21"/>
      <c r="BC984" s="21"/>
      <c r="BD984" s="21"/>
      <c r="BE984" s="21"/>
      <c r="BF984" s="21"/>
    </row>
    <row r="985" spans="1:58" ht="15.75">
      <c r="A985" s="37"/>
      <c r="B985" s="37"/>
      <c r="C985" s="37"/>
      <c r="D985" s="37"/>
      <c r="E985" s="37"/>
      <c r="F985" s="37"/>
      <c r="G985" s="37"/>
      <c r="H985" s="21"/>
      <c r="I985" s="21"/>
      <c r="J985" s="206"/>
      <c r="K985" s="206"/>
      <c r="L985" s="86"/>
      <c r="M985" s="86"/>
      <c r="N985" s="86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  <c r="AU985" s="21"/>
      <c r="AV985" s="21"/>
      <c r="AW985" s="21"/>
      <c r="AX985" s="21"/>
      <c r="AY985" s="21"/>
      <c r="AZ985" s="21"/>
      <c r="BA985" s="21"/>
      <c r="BB985" s="21"/>
      <c r="BC985" s="21"/>
      <c r="BD985" s="21"/>
      <c r="BE985" s="21"/>
      <c r="BF985" s="21"/>
    </row>
    <row r="986" spans="1:58" ht="15.75">
      <c r="A986" s="37"/>
      <c r="B986" s="37"/>
      <c r="C986" s="37"/>
      <c r="D986" s="37"/>
      <c r="E986" s="37"/>
      <c r="F986" s="37"/>
      <c r="G986" s="37"/>
      <c r="H986" s="21"/>
      <c r="I986" s="21"/>
      <c r="J986" s="206"/>
      <c r="K986" s="206"/>
      <c r="L986" s="86"/>
      <c r="M986" s="86"/>
      <c r="N986" s="86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  <c r="AU986" s="21"/>
      <c r="AV986" s="21"/>
      <c r="AW986" s="21"/>
      <c r="AX986" s="21"/>
      <c r="AY986" s="21"/>
      <c r="AZ986" s="21"/>
      <c r="BA986" s="21"/>
      <c r="BB986" s="21"/>
      <c r="BC986" s="21"/>
      <c r="BD986" s="21"/>
      <c r="BE986" s="21"/>
      <c r="BF986" s="21"/>
    </row>
    <row r="987" spans="1:58" ht="15.75">
      <c r="A987" s="37"/>
      <c r="B987" s="37"/>
      <c r="C987" s="37"/>
      <c r="D987" s="37"/>
      <c r="E987" s="37"/>
      <c r="F987" s="37"/>
      <c r="G987" s="37"/>
      <c r="H987" s="21"/>
      <c r="I987" s="21"/>
      <c r="J987" s="206"/>
      <c r="K987" s="206"/>
      <c r="L987" s="86"/>
      <c r="M987" s="86"/>
      <c r="N987" s="86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  <c r="AU987" s="21"/>
      <c r="AV987" s="21"/>
      <c r="AW987" s="21"/>
      <c r="AX987" s="21"/>
      <c r="AY987" s="21"/>
      <c r="AZ987" s="21"/>
      <c r="BA987" s="21"/>
      <c r="BB987" s="21"/>
      <c r="BC987" s="21"/>
      <c r="BD987" s="21"/>
      <c r="BE987" s="21"/>
      <c r="BF987" s="21"/>
    </row>
    <row r="988" spans="1:58" ht="15.75">
      <c r="A988" s="37"/>
      <c r="B988" s="37"/>
      <c r="C988" s="37"/>
      <c r="D988" s="37"/>
      <c r="E988" s="37"/>
      <c r="F988" s="37"/>
      <c r="G988" s="37"/>
      <c r="H988" s="21"/>
      <c r="I988" s="21"/>
      <c r="J988" s="206"/>
      <c r="K988" s="206"/>
      <c r="L988" s="86"/>
      <c r="M988" s="86"/>
      <c r="N988" s="86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  <c r="AU988" s="21"/>
      <c r="AV988" s="21"/>
      <c r="AW988" s="21"/>
      <c r="AX988" s="21"/>
      <c r="AY988" s="21"/>
      <c r="AZ988" s="21"/>
      <c r="BA988" s="21"/>
      <c r="BB988" s="21"/>
      <c r="BC988" s="21"/>
      <c r="BD988" s="21"/>
      <c r="BE988" s="21"/>
      <c r="BF988" s="21"/>
    </row>
    <row r="989" spans="1:58" ht="15.75">
      <c r="A989" s="37"/>
      <c r="B989" s="37"/>
      <c r="C989" s="37"/>
      <c r="D989" s="37"/>
      <c r="E989" s="37"/>
      <c r="F989" s="37"/>
      <c r="G989" s="37"/>
      <c r="H989" s="21"/>
      <c r="I989" s="21"/>
      <c r="J989" s="206"/>
      <c r="K989" s="206"/>
      <c r="L989" s="86"/>
      <c r="M989" s="86"/>
      <c r="N989" s="86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  <c r="AU989" s="21"/>
      <c r="AV989" s="21"/>
      <c r="AW989" s="21"/>
      <c r="AX989" s="21"/>
      <c r="AY989" s="21"/>
      <c r="AZ989" s="21"/>
      <c r="BA989" s="21"/>
      <c r="BB989" s="21"/>
      <c r="BC989" s="21"/>
      <c r="BD989" s="21"/>
      <c r="BE989" s="21"/>
      <c r="BF989" s="21"/>
    </row>
    <row r="990" spans="1:58" ht="15.75">
      <c r="A990" s="37"/>
      <c r="B990" s="37"/>
      <c r="C990" s="37"/>
      <c r="D990" s="37"/>
      <c r="E990" s="37"/>
      <c r="F990" s="37"/>
      <c r="G990" s="37"/>
      <c r="H990" s="21"/>
      <c r="I990" s="21"/>
      <c r="J990" s="206"/>
      <c r="K990" s="206"/>
      <c r="L990" s="86"/>
      <c r="M990" s="86"/>
      <c r="N990" s="86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  <c r="AU990" s="21"/>
      <c r="AV990" s="21"/>
      <c r="AW990" s="21"/>
      <c r="AX990" s="21"/>
      <c r="AY990" s="21"/>
      <c r="AZ990" s="21"/>
      <c r="BA990" s="21"/>
      <c r="BB990" s="21"/>
      <c r="BC990" s="21"/>
      <c r="BD990" s="21"/>
      <c r="BE990" s="21"/>
      <c r="BF990" s="21"/>
    </row>
    <row r="991" spans="1:58" ht="15.75">
      <c r="A991" s="37"/>
      <c r="B991" s="37"/>
      <c r="C991" s="37"/>
      <c r="D991" s="37"/>
      <c r="E991" s="37"/>
      <c r="F991" s="37"/>
      <c r="G991" s="37"/>
      <c r="H991" s="21"/>
      <c r="I991" s="21"/>
      <c r="J991" s="206"/>
      <c r="K991" s="206"/>
      <c r="L991" s="86"/>
      <c r="M991" s="86"/>
      <c r="N991" s="86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  <c r="AU991" s="21"/>
      <c r="AV991" s="21"/>
      <c r="AW991" s="21"/>
      <c r="AX991" s="21"/>
      <c r="AY991" s="21"/>
      <c r="AZ991" s="21"/>
      <c r="BA991" s="21"/>
      <c r="BB991" s="21"/>
      <c r="BC991" s="21"/>
      <c r="BD991" s="21"/>
      <c r="BE991" s="21"/>
      <c r="BF991" s="21"/>
    </row>
    <row r="992" spans="1:58" ht="15.75">
      <c r="A992" s="37"/>
      <c r="B992" s="37"/>
      <c r="C992" s="37"/>
      <c r="D992" s="37"/>
      <c r="E992" s="37"/>
      <c r="F992" s="37"/>
      <c r="G992" s="37"/>
      <c r="H992" s="21"/>
      <c r="I992" s="21"/>
      <c r="J992" s="206"/>
      <c r="K992" s="206"/>
      <c r="L992" s="86"/>
      <c r="M992" s="86"/>
      <c r="N992" s="86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  <c r="AU992" s="21"/>
      <c r="AV992" s="21"/>
      <c r="AW992" s="21"/>
      <c r="AX992" s="21"/>
      <c r="AY992" s="21"/>
      <c r="AZ992" s="21"/>
      <c r="BA992" s="21"/>
      <c r="BB992" s="21"/>
      <c r="BC992" s="21"/>
      <c r="BD992" s="21"/>
      <c r="BE992" s="21"/>
      <c r="BF992" s="21"/>
    </row>
    <row r="993" spans="1:58" ht="15.75">
      <c r="A993" s="37"/>
      <c r="B993" s="37"/>
      <c r="C993" s="37"/>
      <c r="D993" s="37"/>
      <c r="E993" s="37"/>
      <c r="F993" s="37"/>
      <c r="G993" s="37"/>
      <c r="H993" s="21"/>
      <c r="I993" s="21"/>
      <c r="J993" s="206"/>
      <c r="K993" s="206"/>
      <c r="L993" s="86"/>
      <c r="M993" s="86"/>
      <c r="N993" s="86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  <c r="AU993" s="21"/>
      <c r="AV993" s="21"/>
      <c r="AW993" s="21"/>
      <c r="AX993" s="21"/>
      <c r="AY993" s="21"/>
      <c r="AZ993" s="21"/>
      <c r="BA993" s="21"/>
      <c r="BB993" s="21"/>
      <c r="BC993" s="21"/>
      <c r="BD993" s="21"/>
      <c r="BE993" s="21"/>
      <c r="BF993" s="21"/>
    </row>
    <row r="994" spans="1:58" ht="15.75">
      <c r="A994" s="37"/>
      <c r="B994" s="37"/>
      <c r="C994" s="37"/>
      <c r="D994" s="37"/>
      <c r="E994" s="37"/>
      <c r="F994" s="37"/>
      <c r="G994" s="37"/>
      <c r="H994" s="21"/>
      <c r="I994" s="21"/>
      <c r="J994" s="206"/>
      <c r="K994" s="206"/>
      <c r="L994" s="86"/>
      <c r="M994" s="86"/>
      <c r="N994" s="86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  <c r="AU994" s="21"/>
      <c r="AV994" s="21"/>
      <c r="AW994" s="21"/>
      <c r="AX994" s="21"/>
      <c r="AY994" s="21"/>
      <c r="AZ994" s="21"/>
      <c r="BA994" s="21"/>
      <c r="BB994" s="21"/>
      <c r="BC994" s="21"/>
      <c r="BD994" s="21"/>
      <c r="BE994" s="21"/>
      <c r="BF994" s="21"/>
    </row>
    <row r="995" spans="1:58" ht="15.75">
      <c r="A995" s="37"/>
      <c r="B995" s="37"/>
      <c r="C995" s="37"/>
      <c r="D995" s="37"/>
      <c r="E995" s="37"/>
      <c r="F995" s="37"/>
      <c r="G995" s="37"/>
      <c r="H995" s="21"/>
      <c r="I995" s="21"/>
      <c r="J995" s="206"/>
      <c r="K995" s="206"/>
      <c r="L995" s="86"/>
      <c r="M995" s="86"/>
      <c r="N995" s="86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  <c r="AU995" s="21"/>
      <c r="AV995" s="21"/>
      <c r="AW995" s="21"/>
      <c r="AX995" s="21"/>
      <c r="AY995" s="21"/>
      <c r="AZ995" s="21"/>
      <c r="BA995" s="21"/>
      <c r="BB995" s="21"/>
      <c r="BC995" s="21"/>
      <c r="BD995" s="21"/>
      <c r="BE995" s="21"/>
      <c r="BF995" s="21"/>
    </row>
    <row r="996" spans="1:58" ht="15.75">
      <c r="A996" s="37"/>
      <c r="B996" s="37"/>
      <c r="C996" s="37"/>
      <c r="D996" s="37"/>
      <c r="E996" s="37"/>
      <c r="F996" s="37"/>
      <c r="G996" s="37"/>
      <c r="H996" s="21"/>
      <c r="I996" s="21"/>
      <c r="J996" s="206"/>
      <c r="K996" s="206"/>
      <c r="L996" s="86"/>
      <c r="M996" s="86"/>
      <c r="N996" s="86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  <c r="AU996" s="21"/>
      <c r="AV996" s="21"/>
      <c r="AW996" s="21"/>
      <c r="AX996" s="21"/>
      <c r="AY996" s="21"/>
      <c r="AZ996" s="21"/>
      <c r="BA996" s="21"/>
      <c r="BB996" s="21"/>
      <c r="BC996" s="21"/>
      <c r="BD996" s="21"/>
      <c r="BE996" s="21"/>
      <c r="BF996" s="21"/>
    </row>
    <row r="997" spans="1:58" ht="15.75">
      <c r="A997" s="37"/>
      <c r="B997" s="37"/>
      <c r="C997" s="37"/>
      <c r="D997" s="37"/>
      <c r="E997" s="37"/>
      <c r="F997" s="37"/>
      <c r="G997" s="37"/>
      <c r="H997" s="21"/>
      <c r="I997" s="21"/>
      <c r="J997" s="206"/>
      <c r="K997" s="206"/>
      <c r="L997" s="86"/>
      <c r="M997" s="86"/>
      <c r="N997" s="86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  <c r="AU997" s="21"/>
      <c r="AV997" s="21"/>
      <c r="AW997" s="21"/>
      <c r="AX997" s="21"/>
      <c r="AY997" s="21"/>
      <c r="AZ997" s="21"/>
      <c r="BA997" s="21"/>
      <c r="BB997" s="21"/>
      <c r="BC997" s="21"/>
      <c r="BD997" s="21"/>
      <c r="BE997" s="21"/>
      <c r="BF997" s="21"/>
    </row>
    <row r="998" spans="1:58" ht="15.75">
      <c r="A998" s="37"/>
      <c r="B998" s="37"/>
      <c r="C998" s="37"/>
      <c r="D998" s="37"/>
      <c r="E998" s="37"/>
      <c r="F998" s="37"/>
      <c r="G998" s="37"/>
      <c r="H998" s="21"/>
      <c r="I998" s="21"/>
      <c r="J998" s="206"/>
      <c r="K998" s="206"/>
      <c r="L998" s="86"/>
      <c r="M998" s="86"/>
      <c r="N998" s="86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  <c r="AU998" s="21"/>
      <c r="AV998" s="21"/>
      <c r="AW998" s="21"/>
      <c r="AX998" s="21"/>
      <c r="AY998" s="21"/>
      <c r="AZ998" s="21"/>
      <c r="BA998" s="21"/>
      <c r="BB998" s="21"/>
      <c r="BC998" s="21"/>
      <c r="BD998" s="21"/>
      <c r="BE998" s="21"/>
      <c r="BF998" s="21"/>
    </row>
    <row r="999" spans="1:58" ht="15.75">
      <c r="A999" s="37"/>
      <c r="B999" s="37"/>
      <c r="C999" s="37"/>
      <c r="D999" s="37"/>
      <c r="E999" s="37"/>
      <c r="F999" s="37"/>
      <c r="G999" s="37"/>
      <c r="H999" s="21"/>
      <c r="I999" s="21"/>
      <c r="J999" s="206"/>
      <c r="K999" s="206"/>
      <c r="L999" s="86"/>
      <c r="M999" s="86"/>
      <c r="N999" s="86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  <c r="AU999" s="21"/>
      <c r="AV999" s="21"/>
      <c r="AW999" s="21"/>
      <c r="AX999" s="21"/>
      <c r="AY999" s="21"/>
      <c r="AZ999" s="21"/>
      <c r="BA999" s="21"/>
      <c r="BB999" s="21"/>
      <c r="BC999" s="21"/>
      <c r="BD999" s="21"/>
      <c r="BE999" s="21"/>
      <c r="BF999" s="21"/>
    </row>
    <row r="1000" spans="1:58" ht="15.75">
      <c r="A1000" s="37"/>
      <c r="B1000" s="37"/>
      <c r="C1000" s="37"/>
      <c r="D1000" s="37"/>
      <c r="E1000" s="37"/>
      <c r="F1000" s="37"/>
      <c r="G1000" s="37"/>
      <c r="H1000" s="21"/>
      <c r="I1000" s="21"/>
      <c r="J1000" s="206"/>
      <c r="K1000" s="206"/>
      <c r="L1000" s="86"/>
      <c r="M1000" s="86"/>
      <c r="N1000" s="86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  <c r="AR1000" s="21"/>
      <c r="AS1000" s="21"/>
      <c r="AT1000" s="21"/>
      <c r="AU1000" s="21"/>
      <c r="AV1000" s="21"/>
      <c r="AW1000" s="21"/>
      <c r="AX1000" s="21"/>
      <c r="AY1000" s="21"/>
      <c r="AZ1000" s="21"/>
      <c r="BA1000" s="21"/>
      <c r="BB1000" s="21"/>
      <c r="BC1000" s="21"/>
      <c r="BD1000" s="21"/>
      <c r="BE1000" s="21"/>
      <c r="BF1000" s="21"/>
    </row>
    <row r="1001" spans="1:58" ht="15.75">
      <c r="A1001" s="37"/>
      <c r="B1001" s="37"/>
      <c r="C1001" s="37"/>
      <c r="D1001" s="37"/>
      <c r="E1001" s="37"/>
      <c r="F1001" s="37"/>
      <c r="G1001" s="37"/>
      <c r="H1001" s="21"/>
      <c r="I1001" s="21"/>
      <c r="J1001" s="206"/>
      <c r="K1001" s="206"/>
      <c r="L1001" s="86"/>
      <c r="M1001" s="86"/>
      <c r="N1001" s="86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  <c r="AH1001" s="21"/>
      <c r="AI1001" s="21"/>
      <c r="AJ1001" s="21"/>
      <c r="AK1001" s="21"/>
      <c r="AL1001" s="21"/>
      <c r="AM1001" s="21"/>
      <c r="AN1001" s="21"/>
      <c r="AO1001" s="21"/>
      <c r="AP1001" s="21"/>
      <c r="AQ1001" s="21"/>
      <c r="AR1001" s="21"/>
      <c r="AS1001" s="21"/>
      <c r="AT1001" s="21"/>
      <c r="AU1001" s="21"/>
      <c r="AV1001" s="21"/>
      <c r="AW1001" s="21"/>
      <c r="AX1001" s="21"/>
      <c r="AY1001" s="21"/>
      <c r="AZ1001" s="21"/>
      <c r="BA1001" s="21"/>
      <c r="BB1001" s="21"/>
      <c r="BC1001" s="21"/>
      <c r="BD1001" s="21"/>
      <c r="BE1001" s="21"/>
      <c r="BF1001" s="21"/>
    </row>
    <row r="1002" spans="1:58" ht="15.75">
      <c r="A1002" s="37"/>
      <c r="B1002" s="37"/>
      <c r="C1002" s="37"/>
      <c r="D1002" s="37"/>
      <c r="E1002" s="37"/>
      <c r="F1002" s="37"/>
      <c r="G1002" s="37"/>
      <c r="H1002" s="21"/>
      <c r="I1002" s="21"/>
      <c r="J1002" s="206"/>
      <c r="K1002" s="206"/>
      <c r="L1002" s="86"/>
      <c r="M1002" s="86"/>
      <c r="N1002" s="86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  <c r="AH1002" s="21"/>
      <c r="AI1002" s="21"/>
      <c r="AJ1002" s="21"/>
      <c r="AK1002" s="21"/>
      <c r="AL1002" s="21"/>
      <c r="AM1002" s="21"/>
      <c r="AN1002" s="21"/>
      <c r="AO1002" s="21"/>
      <c r="AP1002" s="21"/>
      <c r="AQ1002" s="21"/>
      <c r="AR1002" s="21"/>
      <c r="AS1002" s="21"/>
      <c r="AT1002" s="21"/>
      <c r="AU1002" s="21"/>
      <c r="AV1002" s="21"/>
      <c r="AW1002" s="21"/>
      <c r="AX1002" s="21"/>
      <c r="AY1002" s="21"/>
      <c r="AZ1002" s="21"/>
      <c r="BA1002" s="21"/>
      <c r="BB1002" s="21"/>
      <c r="BC1002" s="21"/>
      <c r="BD1002" s="21"/>
      <c r="BE1002" s="21"/>
      <c r="BF1002" s="21"/>
    </row>
    <row r="1003" spans="1:58" ht="15.75">
      <c r="A1003" s="37"/>
      <c r="B1003" s="37"/>
      <c r="C1003" s="37"/>
      <c r="D1003" s="37"/>
      <c r="E1003" s="37"/>
      <c r="F1003" s="37"/>
      <c r="G1003" s="37"/>
      <c r="H1003" s="21"/>
      <c r="I1003" s="21"/>
      <c r="J1003" s="206"/>
      <c r="K1003" s="206"/>
      <c r="L1003" s="86"/>
      <c r="M1003" s="86"/>
      <c r="N1003" s="86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  <c r="AF1003" s="21"/>
      <c r="AG1003" s="21"/>
      <c r="AH1003" s="21"/>
      <c r="AI1003" s="21"/>
      <c r="AJ1003" s="21"/>
      <c r="AK1003" s="21"/>
      <c r="AL1003" s="21"/>
      <c r="AM1003" s="21"/>
      <c r="AN1003" s="21"/>
      <c r="AO1003" s="21"/>
      <c r="AP1003" s="21"/>
      <c r="AQ1003" s="21"/>
      <c r="AR1003" s="21"/>
      <c r="AS1003" s="21"/>
      <c r="AT1003" s="21"/>
      <c r="AU1003" s="21"/>
      <c r="AV1003" s="21"/>
      <c r="AW1003" s="21"/>
      <c r="AX1003" s="21"/>
      <c r="AY1003" s="21"/>
      <c r="AZ1003" s="21"/>
      <c r="BA1003" s="21"/>
      <c r="BB1003" s="21"/>
      <c r="BC1003" s="21"/>
      <c r="BD1003" s="21"/>
      <c r="BE1003" s="21"/>
      <c r="BF1003" s="21"/>
    </row>
    <row r="1004" spans="1:58" ht="15.75">
      <c r="A1004" s="37"/>
      <c r="B1004" s="37"/>
      <c r="C1004" s="37"/>
      <c r="D1004" s="37"/>
      <c r="E1004" s="37"/>
      <c r="F1004" s="37"/>
      <c r="G1004" s="37"/>
      <c r="H1004" s="21"/>
      <c r="I1004" s="21"/>
      <c r="J1004" s="206"/>
      <c r="K1004" s="206"/>
      <c r="L1004" s="86"/>
      <c r="M1004" s="86"/>
      <c r="N1004" s="86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  <c r="AF1004" s="21"/>
      <c r="AG1004" s="21"/>
      <c r="AH1004" s="21"/>
      <c r="AI1004" s="21"/>
      <c r="AJ1004" s="21"/>
      <c r="AK1004" s="21"/>
      <c r="AL1004" s="21"/>
      <c r="AM1004" s="21"/>
      <c r="AN1004" s="21"/>
      <c r="AO1004" s="21"/>
      <c r="AP1004" s="21"/>
      <c r="AQ1004" s="21"/>
      <c r="AR1004" s="21"/>
      <c r="AS1004" s="21"/>
      <c r="AT1004" s="21"/>
      <c r="AU1004" s="21"/>
      <c r="AV1004" s="21"/>
      <c r="AW1004" s="21"/>
      <c r="AX1004" s="21"/>
      <c r="AY1004" s="21"/>
      <c r="AZ1004" s="21"/>
      <c r="BA1004" s="21"/>
      <c r="BB1004" s="21"/>
      <c r="BC1004" s="21"/>
      <c r="BD1004" s="21"/>
      <c r="BE1004" s="21"/>
      <c r="BF1004" s="21"/>
    </row>
    <row r="1005" spans="1:58" ht="15.75">
      <c r="A1005" s="37"/>
      <c r="B1005" s="37"/>
      <c r="C1005" s="37"/>
      <c r="D1005" s="37"/>
      <c r="E1005" s="37"/>
      <c r="F1005" s="37"/>
      <c r="G1005" s="37"/>
      <c r="H1005" s="21"/>
      <c r="I1005" s="21"/>
      <c r="J1005" s="206"/>
      <c r="K1005" s="206"/>
      <c r="L1005" s="86"/>
      <c r="M1005" s="86"/>
      <c r="N1005" s="86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21"/>
      <c r="AF1005" s="21"/>
      <c r="AG1005" s="21"/>
      <c r="AH1005" s="21"/>
      <c r="AI1005" s="21"/>
      <c r="AJ1005" s="21"/>
      <c r="AK1005" s="21"/>
      <c r="AL1005" s="21"/>
      <c r="AM1005" s="21"/>
      <c r="AN1005" s="21"/>
      <c r="AO1005" s="21"/>
      <c r="AP1005" s="21"/>
      <c r="AQ1005" s="21"/>
      <c r="AR1005" s="21"/>
      <c r="AS1005" s="21"/>
      <c r="AT1005" s="21"/>
      <c r="AU1005" s="21"/>
      <c r="AV1005" s="21"/>
      <c r="AW1005" s="21"/>
      <c r="AX1005" s="21"/>
      <c r="AY1005" s="21"/>
      <c r="AZ1005" s="21"/>
      <c r="BA1005" s="21"/>
      <c r="BB1005" s="21"/>
      <c r="BC1005" s="21"/>
      <c r="BD1005" s="21"/>
      <c r="BE1005" s="21"/>
      <c r="BF1005" s="21"/>
    </row>
    <row r="1006" spans="1:58" ht="15.75">
      <c r="A1006" s="37"/>
      <c r="B1006" s="37"/>
      <c r="C1006" s="37"/>
      <c r="D1006" s="37"/>
      <c r="E1006" s="37"/>
      <c r="F1006" s="37"/>
      <c r="G1006" s="37"/>
      <c r="H1006" s="21"/>
      <c r="I1006" s="21"/>
      <c r="J1006" s="206"/>
      <c r="K1006" s="206"/>
      <c r="L1006" s="86"/>
      <c r="M1006" s="86"/>
      <c r="N1006" s="86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  <c r="AE1006" s="21"/>
      <c r="AF1006" s="21"/>
      <c r="AG1006" s="21"/>
      <c r="AH1006" s="21"/>
      <c r="AI1006" s="21"/>
      <c r="AJ1006" s="21"/>
      <c r="AK1006" s="21"/>
      <c r="AL1006" s="21"/>
      <c r="AM1006" s="21"/>
      <c r="AN1006" s="21"/>
      <c r="AO1006" s="21"/>
      <c r="AP1006" s="21"/>
      <c r="AQ1006" s="21"/>
      <c r="AR1006" s="21"/>
      <c r="AS1006" s="21"/>
      <c r="AT1006" s="21"/>
      <c r="AU1006" s="21"/>
      <c r="AV1006" s="21"/>
      <c r="AW1006" s="21"/>
      <c r="AX1006" s="21"/>
      <c r="AY1006" s="21"/>
      <c r="AZ1006" s="21"/>
      <c r="BA1006" s="21"/>
      <c r="BB1006" s="21"/>
      <c r="BC1006" s="21"/>
      <c r="BD1006" s="21"/>
      <c r="BE1006" s="21"/>
      <c r="BF1006" s="21"/>
    </row>
    <row r="1007" spans="1:58" ht="15.75">
      <c r="A1007" s="37"/>
      <c r="B1007" s="37"/>
      <c r="C1007" s="37"/>
      <c r="D1007" s="37"/>
      <c r="E1007" s="37"/>
      <c r="F1007" s="37"/>
      <c r="G1007" s="37"/>
      <c r="H1007" s="21"/>
      <c r="I1007" s="21"/>
      <c r="J1007" s="206"/>
      <c r="K1007" s="206"/>
      <c r="L1007" s="86"/>
      <c r="M1007" s="86"/>
      <c r="N1007" s="86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  <c r="AE1007" s="21"/>
      <c r="AF1007" s="21"/>
      <c r="AG1007" s="21"/>
      <c r="AH1007" s="21"/>
      <c r="AI1007" s="21"/>
      <c r="AJ1007" s="21"/>
      <c r="AK1007" s="21"/>
      <c r="AL1007" s="21"/>
      <c r="AM1007" s="21"/>
      <c r="AN1007" s="21"/>
      <c r="AO1007" s="21"/>
      <c r="AP1007" s="21"/>
      <c r="AQ1007" s="21"/>
      <c r="AR1007" s="21"/>
      <c r="AS1007" s="21"/>
      <c r="AT1007" s="21"/>
      <c r="AU1007" s="21"/>
      <c r="AV1007" s="21"/>
      <c r="AW1007" s="21"/>
      <c r="AX1007" s="21"/>
      <c r="AY1007" s="21"/>
      <c r="AZ1007" s="21"/>
      <c r="BA1007" s="21"/>
      <c r="BB1007" s="21"/>
      <c r="BC1007" s="21"/>
      <c r="BD1007" s="21"/>
      <c r="BE1007" s="21"/>
      <c r="BF1007" s="21"/>
    </row>
    <row r="1008" spans="1:58" ht="15.75">
      <c r="A1008" s="37"/>
      <c r="B1008" s="37"/>
      <c r="C1008" s="37"/>
      <c r="D1008" s="37"/>
      <c r="E1008" s="37"/>
      <c r="F1008" s="37"/>
      <c r="G1008" s="37"/>
      <c r="H1008" s="21"/>
      <c r="I1008" s="21"/>
      <c r="J1008" s="206"/>
      <c r="K1008" s="206"/>
      <c r="L1008" s="86"/>
      <c r="M1008" s="86"/>
      <c r="N1008" s="86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  <c r="AE1008" s="21"/>
      <c r="AF1008" s="21"/>
      <c r="AG1008" s="21"/>
      <c r="AH1008" s="21"/>
      <c r="AI1008" s="21"/>
      <c r="AJ1008" s="21"/>
      <c r="AK1008" s="21"/>
      <c r="AL1008" s="21"/>
      <c r="AM1008" s="21"/>
      <c r="AN1008" s="21"/>
      <c r="AO1008" s="21"/>
      <c r="AP1008" s="21"/>
      <c r="AQ1008" s="21"/>
      <c r="AR1008" s="21"/>
      <c r="AS1008" s="21"/>
      <c r="AT1008" s="21"/>
      <c r="AU1008" s="21"/>
      <c r="AV1008" s="21"/>
      <c r="AW1008" s="21"/>
      <c r="AX1008" s="21"/>
      <c r="AY1008" s="21"/>
      <c r="AZ1008" s="21"/>
      <c r="BA1008" s="21"/>
      <c r="BB1008" s="21"/>
      <c r="BC1008" s="21"/>
      <c r="BD1008" s="21"/>
      <c r="BE1008" s="21"/>
      <c r="BF1008" s="21"/>
    </row>
    <row r="1009" spans="1:58" ht="15.75">
      <c r="A1009" s="37"/>
      <c r="B1009" s="37"/>
      <c r="C1009" s="37"/>
      <c r="D1009" s="37"/>
      <c r="E1009" s="37"/>
      <c r="F1009" s="37"/>
      <c r="G1009" s="37"/>
      <c r="H1009" s="21"/>
      <c r="I1009" s="21"/>
      <c r="J1009" s="206"/>
      <c r="K1009" s="206"/>
      <c r="L1009" s="86"/>
      <c r="M1009" s="86"/>
      <c r="N1009" s="86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  <c r="AE1009" s="21"/>
      <c r="AF1009" s="21"/>
      <c r="AG1009" s="21"/>
      <c r="AH1009" s="21"/>
      <c r="AI1009" s="21"/>
      <c r="AJ1009" s="21"/>
      <c r="AK1009" s="21"/>
      <c r="AL1009" s="21"/>
      <c r="AM1009" s="21"/>
      <c r="AN1009" s="21"/>
      <c r="AO1009" s="21"/>
      <c r="AP1009" s="21"/>
      <c r="AQ1009" s="21"/>
      <c r="AR1009" s="21"/>
      <c r="AS1009" s="21"/>
      <c r="AT1009" s="21"/>
      <c r="AU1009" s="21"/>
      <c r="AV1009" s="21"/>
      <c r="AW1009" s="21"/>
      <c r="AX1009" s="21"/>
      <c r="AY1009" s="21"/>
      <c r="AZ1009" s="21"/>
      <c r="BA1009" s="21"/>
      <c r="BB1009" s="21"/>
      <c r="BC1009" s="21"/>
      <c r="BD1009" s="21"/>
      <c r="BE1009" s="21"/>
      <c r="BF1009" s="21"/>
    </row>
    <row r="1010" spans="1:58" ht="15.75">
      <c r="A1010" s="37"/>
      <c r="B1010" s="37"/>
      <c r="C1010" s="37"/>
      <c r="D1010" s="37"/>
      <c r="E1010" s="37"/>
      <c r="F1010" s="37"/>
      <c r="G1010" s="37"/>
      <c r="H1010" s="21"/>
      <c r="I1010" s="21"/>
      <c r="J1010" s="206"/>
      <c r="K1010" s="206"/>
      <c r="L1010" s="86"/>
      <c r="M1010" s="86"/>
      <c r="N1010" s="86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  <c r="AE1010" s="21"/>
      <c r="AF1010" s="21"/>
      <c r="AG1010" s="21"/>
      <c r="AH1010" s="21"/>
      <c r="AI1010" s="21"/>
      <c r="AJ1010" s="21"/>
      <c r="AK1010" s="21"/>
      <c r="AL1010" s="21"/>
      <c r="AM1010" s="21"/>
      <c r="AN1010" s="21"/>
      <c r="AO1010" s="21"/>
      <c r="AP1010" s="21"/>
      <c r="AQ1010" s="21"/>
      <c r="AR1010" s="21"/>
      <c r="AS1010" s="21"/>
      <c r="AT1010" s="21"/>
      <c r="AU1010" s="21"/>
      <c r="AV1010" s="21"/>
      <c r="AW1010" s="21"/>
      <c r="AX1010" s="21"/>
      <c r="AY1010" s="21"/>
      <c r="AZ1010" s="21"/>
      <c r="BA1010" s="21"/>
      <c r="BB1010" s="21"/>
      <c r="BC1010" s="21"/>
      <c r="BD1010" s="21"/>
      <c r="BE1010" s="21"/>
      <c r="BF1010" s="21"/>
    </row>
    <row r="1011" spans="1:58" ht="15.75">
      <c r="A1011" s="37"/>
      <c r="B1011" s="37"/>
      <c r="C1011" s="37"/>
      <c r="D1011" s="37"/>
      <c r="E1011" s="37"/>
      <c r="F1011" s="37"/>
      <c r="G1011" s="37"/>
      <c r="H1011" s="21"/>
      <c r="I1011" s="21"/>
      <c r="J1011" s="206"/>
      <c r="K1011" s="206"/>
      <c r="L1011" s="86"/>
      <c r="M1011" s="86"/>
      <c r="N1011" s="86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  <c r="AE1011" s="21"/>
      <c r="AF1011" s="21"/>
      <c r="AG1011" s="21"/>
      <c r="AH1011" s="21"/>
      <c r="AI1011" s="21"/>
      <c r="AJ1011" s="21"/>
      <c r="AK1011" s="21"/>
      <c r="AL1011" s="21"/>
      <c r="AM1011" s="21"/>
      <c r="AN1011" s="21"/>
      <c r="AO1011" s="21"/>
      <c r="AP1011" s="21"/>
      <c r="AQ1011" s="21"/>
      <c r="AR1011" s="21"/>
      <c r="AS1011" s="21"/>
      <c r="AT1011" s="21"/>
      <c r="AU1011" s="21"/>
      <c r="AV1011" s="21"/>
      <c r="AW1011" s="21"/>
      <c r="AX1011" s="21"/>
      <c r="AY1011" s="21"/>
      <c r="AZ1011" s="21"/>
      <c r="BA1011" s="21"/>
      <c r="BB1011" s="21"/>
      <c r="BC1011" s="21"/>
      <c r="BD1011" s="21"/>
      <c r="BE1011" s="21"/>
      <c r="BF1011" s="21"/>
    </row>
    <row r="1012" spans="1:58" ht="15.75">
      <c r="A1012" s="37"/>
      <c r="B1012" s="37"/>
      <c r="C1012" s="37"/>
      <c r="D1012" s="37"/>
      <c r="E1012" s="37"/>
      <c r="F1012" s="37"/>
      <c r="G1012" s="37"/>
      <c r="H1012" s="21"/>
      <c r="I1012" s="21"/>
      <c r="J1012" s="206"/>
      <c r="K1012" s="206"/>
      <c r="L1012" s="86"/>
      <c r="M1012" s="86"/>
      <c r="N1012" s="86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  <c r="AE1012" s="21"/>
      <c r="AF1012" s="21"/>
      <c r="AG1012" s="21"/>
      <c r="AH1012" s="21"/>
      <c r="AI1012" s="21"/>
      <c r="AJ1012" s="21"/>
      <c r="AK1012" s="21"/>
      <c r="AL1012" s="21"/>
      <c r="AM1012" s="21"/>
      <c r="AN1012" s="21"/>
      <c r="AO1012" s="21"/>
      <c r="AP1012" s="21"/>
      <c r="AQ1012" s="21"/>
      <c r="AR1012" s="21"/>
      <c r="AS1012" s="21"/>
      <c r="AT1012" s="21"/>
      <c r="AU1012" s="21"/>
      <c r="AV1012" s="21"/>
      <c r="AW1012" s="21"/>
      <c r="AX1012" s="21"/>
      <c r="AY1012" s="21"/>
      <c r="AZ1012" s="21"/>
      <c r="BA1012" s="21"/>
      <c r="BB1012" s="21"/>
      <c r="BC1012" s="21"/>
      <c r="BD1012" s="21"/>
      <c r="BE1012" s="21"/>
      <c r="BF1012" s="21"/>
    </row>
    <row r="1013" spans="1:58" ht="15.75">
      <c r="A1013" s="37"/>
      <c r="B1013" s="37"/>
      <c r="C1013" s="37"/>
      <c r="D1013" s="37"/>
      <c r="E1013" s="37"/>
      <c r="F1013" s="37"/>
      <c r="G1013" s="37"/>
      <c r="H1013" s="21"/>
      <c r="I1013" s="21"/>
      <c r="J1013" s="206"/>
      <c r="K1013" s="206"/>
      <c r="L1013" s="86"/>
      <c r="M1013" s="86"/>
      <c r="N1013" s="86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  <c r="AE1013" s="21"/>
      <c r="AF1013" s="21"/>
      <c r="AG1013" s="21"/>
      <c r="AH1013" s="21"/>
      <c r="AI1013" s="21"/>
      <c r="AJ1013" s="21"/>
      <c r="AK1013" s="21"/>
      <c r="AL1013" s="21"/>
      <c r="AM1013" s="21"/>
      <c r="AN1013" s="21"/>
      <c r="AO1013" s="21"/>
      <c r="AP1013" s="21"/>
      <c r="AQ1013" s="21"/>
      <c r="AR1013" s="21"/>
      <c r="AS1013" s="21"/>
      <c r="AT1013" s="21"/>
      <c r="AU1013" s="21"/>
      <c r="AV1013" s="21"/>
      <c r="AW1013" s="21"/>
      <c r="AX1013" s="21"/>
      <c r="AY1013" s="21"/>
      <c r="AZ1013" s="21"/>
      <c r="BA1013" s="21"/>
      <c r="BB1013" s="21"/>
      <c r="BC1013" s="21"/>
      <c r="BD1013" s="21"/>
      <c r="BE1013" s="21"/>
      <c r="BF1013" s="21"/>
    </row>
    <row r="1014" spans="1:58" ht="15.75">
      <c r="A1014" s="37"/>
      <c r="B1014" s="37"/>
      <c r="C1014" s="37"/>
      <c r="D1014" s="37"/>
      <c r="E1014" s="37"/>
      <c r="F1014" s="37"/>
      <c r="G1014" s="37"/>
      <c r="H1014" s="21"/>
      <c r="I1014" s="21"/>
      <c r="J1014" s="206"/>
      <c r="K1014" s="206"/>
      <c r="L1014" s="86"/>
      <c r="M1014" s="86"/>
      <c r="N1014" s="86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  <c r="AE1014" s="21"/>
      <c r="AF1014" s="21"/>
      <c r="AG1014" s="21"/>
      <c r="AH1014" s="21"/>
      <c r="AI1014" s="21"/>
      <c r="AJ1014" s="21"/>
      <c r="AK1014" s="21"/>
      <c r="AL1014" s="21"/>
      <c r="AM1014" s="21"/>
      <c r="AN1014" s="21"/>
      <c r="AO1014" s="21"/>
      <c r="AP1014" s="21"/>
      <c r="AQ1014" s="21"/>
      <c r="AR1014" s="21"/>
      <c r="AS1014" s="21"/>
      <c r="AT1014" s="21"/>
      <c r="AU1014" s="21"/>
      <c r="AV1014" s="21"/>
      <c r="AW1014" s="21"/>
      <c r="AX1014" s="21"/>
      <c r="AY1014" s="21"/>
      <c r="AZ1014" s="21"/>
      <c r="BA1014" s="21"/>
      <c r="BB1014" s="21"/>
      <c r="BC1014" s="21"/>
      <c r="BD1014" s="21"/>
      <c r="BE1014" s="21"/>
      <c r="BF1014" s="21"/>
    </row>
    <row r="1015" spans="1:58" ht="15.75">
      <c r="A1015" s="37"/>
      <c r="B1015" s="37"/>
      <c r="C1015" s="37"/>
      <c r="D1015" s="37"/>
      <c r="E1015" s="37"/>
      <c r="F1015" s="37"/>
      <c r="G1015" s="37"/>
      <c r="H1015" s="21"/>
      <c r="I1015" s="21"/>
      <c r="J1015" s="206"/>
      <c r="K1015" s="206"/>
      <c r="L1015" s="86"/>
      <c r="M1015" s="86"/>
      <c r="N1015" s="86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  <c r="AE1015" s="21"/>
      <c r="AF1015" s="21"/>
      <c r="AG1015" s="21"/>
      <c r="AH1015" s="21"/>
      <c r="AI1015" s="21"/>
      <c r="AJ1015" s="21"/>
      <c r="AK1015" s="21"/>
      <c r="AL1015" s="21"/>
      <c r="AM1015" s="21"/>
      <c r="AN1015" s="21"/>
      <c r="AO1015" s="21"/>
      <c r="AP1015" s="21"/>
      <c r="AQ1015" s="21"/>
      <c r="AR1015" s="21"/>
      <c r="AS1015" s="21"/>
      <c r="AT1015" s="21"/>
      <c r="AU1015" s="21"/>
      <c r="AV1015" s="21"/>
      <c r="AW1015" s="21"/>
      <c r="AX1015" s="21"/>
      <c r="AY1015" s="21"/>
      <c r="AZ1015" s="21"/>
      <c r="BA1015" s="21"/>
      <c r="BB1015" s="21"/>
      <c r="BC1015" s="21"/>
      <c r="BD1015" s="21"/>
      <c r="BE1015" s="21"/>
      <c r="BF1015" s="21"/>
    </row>
    <row r="1016" spans="1:58" ht="15.75">
      <c r="A1016" s="37"/>
      <c r="B1016" s="37"/>
      <c r="C1016" s="37"/>
      <c r="D1016" s="37"/>
      <c r="E1016" s="37"/>
      <c r="F1016" s="37"/>
      <c r="G1016" s="37"/>
      <c r="H1016" s="21"/>
      <c r="I1016" s="21"/>
      <c r="J1016" s="206"/>
      <c r="K1016" s="206"/>
      <c r="L1016" s="86"/>
      <c r="M1016" s="86"/>
      <c r="N1016" s="86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  <c r="AE1016" s="21"/>
      <c r="AF1016" s="21"/>
      <c r="AG1016" s="21"/>
      <c r="AH1016" s="21"/>
      <c r="AI1016" s="21"/>
      <c r="AJ1016" s="21"/>
      <c r="AK1016" s="21"/>
      <c r="AL1016" s="21"/>
      <c r="AM1016" s="21"/>
      <c r="AN1016" s="21"/>
      <c r="AO1016" s="21"/>
      <c r="AP1016" s="21"/>
      <c r="AQ1016" s="21"/>
      <c r="AR1016" s="21"/>
      <c r="AS1016" s="21"/>
      <c r="AT1016" s="21"/>
      <c r="AU1016" s="21"/>
      <c r="AV1016" s="21"/>
      <c r="AW1016" s="21"/>
      <c r="AX1016" s="21"/>
      <c r="AY1016" s="21"/>
      <c r="AZ1016" s="21"/>
      <c r="BA1016" s="21"/>
      <c r="BB1016" s="21"/>
      <c r="BC1016" s="21"/>
      <c r="BD1016" s="21"/>
      <c r="BE1016" s="21"/>
      <c r="BF1016" s="21"/>
    </row>
    <row r="1017" spans="1:58" ht="15.75">
      <c r="A1017" s="37"/>
      <c r="B1017" s="37"/>
      <c r="C1017" s="37"/>
      <c r="D1017" s="37"/>
      <c r="E1017" s="37"/>
      <c r="F1017" s="37"/>
      <c r="G1017" s="37"/>
      <c r="H1017" s="21"/>
      <c r="I1017" s="21"/>
      <c r="J1017" s="206"/>
      <c r="K1017" s="206"/>
      <c r="L1017" s="86"/>
      <c r="M1017" s="86"/>
      <c r="N1017" s="86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  <c r="AE1017" s="21"/>
      <c r="AF1017" s="21"/>
      <c r="AG1017" s="21"/>
      <c r="AH1017" s="21"/>
      <c r="AI1017" s="21"/>
      <c r="AJ1017" s="21"/>
      <c r="AK1017" s="21"/>
      <c r="AL1017" s="21"/>
      <c r="AM1017" s="21"/>
      <c r="AN1017" s="21"/>
      <c r="AO1017" s="21"/>
      <c r="AP1017" s="21"/>
      <c r="AQ1017" s="21"/>
      <c r="AR1017" s="21"/>
      <c r="AS1017" s="21"/>
      <c r="AT1017" s="21"/>
      <c r="AU1017" s="21"/>
      <c r="AV1017" s="21"/>
      <c r="AW1017" s="21"/>
      <c r="AX1017" s="21"/>
      <c r="AY1017" s="21"/>
      <c r="AZ1017" s="21"/>
      <c r="BA1017" s="21"/>
      <c r="BB1017" s="21"/>
      <c r="BC1017" s="21"/>
      <c r="BD1017" s="21"/>
      <c r="BE1017" s="21"/>
      <c r="BF1017" s="21"/>
    </row>
    <row r="1018" spans="1:58" ht="15.75">
      <c r="A1018" s="37"/>
      <c r="B1018" s="37"/>
      <c r="C1018" s="37"/>
      <c r="D1018" s="37"/>
      <c r="E1018" s="37"/>
      <c r="F1018" s="37"/>
      <c r="G1018" s="37"/>
      <c r="H1018" s="21"/>
      <c r="I1018" s="21"/>
      <c r="J1018" s="206"/>
      <c r="K1018" s="206"/>
      <c r="L1018" s="86"/>
      <c r="M1018" s="86"/>
      <c r="N1018" s="86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  <c r="AE1018" s="21"/>
      <c r="AF1018" s="21"/>
      <c r="AG1018" s="21"/>
      <c r="AH1018" s="21"/>
      <c r="AI1018" s="21"/>
      <c r="AJ1018" s="21"/>
      <c r="AK1018" s="21"/>
      <c r="AL1018" s="21"/>
      <c r="AM1018" s="21"/>
      <c r="AN1018" s="21"/>
      <c r="AO1018" s="21"/>
      <c r="AP1018" s="21"/>
      <c r="AQ1018" s="21"/>
      <c r="AR1018" s="21"/>
      <c r="AS1018" s="21"/>
      <c r="AT1018" s="21"/>
      <c r="AU1018" s="21"/>
      <c r="AV1018" s="21"/>
      <c r="AW1018" s="21"/>
      <c r="AX1018" s="21"/>
      <c r="AY1018" s="21"/>
      <c r="AZ1018" s="21"/>
      <c r="BA1018" s="21"/>
      <c r="BB1018" s="21"/>
      <c r="BC1018" s="21"/>
      <c r="BD1018" s="21"/>
      <c r="BE1018" s="21"/>
      <c r="BF1018" s="21"/>
    </row>
    <row r="1019" spans="1:58" ht="15.75">
      <c r="A1019" s="37"/>
      <c r="B1019" s="37"/>
      <c r="C1019" s="37"/>
      <c r="D1019" s="37"/>
      <c r="E1019" s="37"/>
      <c r="F1019" s="37"/>
      <c r="G1019" s="37"/>
      <c r="H1019" s="21"/>
      <c r="I1019" s="21"/>
      <c r="J1019" s="206"/>
      <c r="K1019" s="206"/>
      <c r="L1019" s="86"/>
      <c r="M1019" s="86"/>
      <c r="N1019" s="86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21"/>
      <c r="AF1019" s="21"/>
      <c r="AG1019" s="21"/>
      <c r="AH1019" s="21"/>
      <c r="AI1019" s="21"/>
      <c r="AJ1019" s="21"/>
      <c r="AK1019" s="21"/>
      <c r="AL1019" s="21"/>
      <c r="AM1019" s="21"/>
      <c r="AN1019" s="21"/>
      <c r="AO1019" s="21"/>
      <c r="AP1019" s="21"/>
      <c r="AQ1019" s="21"/>
      <c r="AR1019" s="21"/>
      <c r="AS1019" s="21"/>
      <c r="AT1019" s="21"/>
      <c r="AU1019" s="21"/>
      <c r="AV1019" s="21"/>
      <c r="AW1019" s="21"/>
      <c r="AX1019" s="21"/>
      <c r="AY1019" s="21"/>
      <c r="AZ1019" s="21"/>
      <c r="BA1019" s="21"/>
      <c r="BB1019" s="21"/>
      <c r="BC1019" s="21"/>
      <c r="BD1019" s="21"/>
      <c r="BE1019" s="21"/>
      <c r="BF1019" s="21"/>
    </row>
    <row r="1020" spans="1:58" ht="15.75">
      <c r="A1020" s="37"/>
      <c r="B1020" s="37"/>
      <c r="C1020" s="37"/>
      <c r="D1020" s="37"/>
      <c r="E1020" s="37"/>
      <c r="F1020" s="37"/>
      <c r="G1020" s="37"/>
      <c r="H1020" s="21"/>
      <c r="I1020" s="21"/>
      <c r="J1020" s="206"/>
      <c r="K1020" s="206"/>
      <c r="L1020" s="86"/>
      <c r="M1020" s="86"/>
      <c r="N1020" s="86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  <c r="AE1020" s="21"/>
      <c r="AF1020" s="21"/>
      <c r="AG1020" s="21"/>
      <c r="AH1020" s="21"/>
      <c r="AI1020" s="21"/>
      <c r="AJ1020" s="21"/>
      <c r="AK1020" s="21"/>
      <c r="AL1020" s="21"/>
      <c r="AM1020" s="21"/>
      <c r="AN1020" s="21"/>
      <c r="AO1020" s="21"/>
      <c r="AP1020" s="21"/>
      <c r="AQ1020" s="21"/>
      <c r="AR1020" s="21"/>
      <c r="AS1020" s="21"/>
      <c r="AT1020" s="21"/>
      <c r="AU1020" s="21"/>
      <c r="AV1020" s="21"/>
      <c r="AW1020" s="21"/>
      <c r="AX1020" s="21"/>
      <c r="AY1020" s="21"/>
      <c r="AZ1020" s="21"/>
      <c r="BA1020" s="21"/>
      <c r="BB1020" s="21"/>
      <c r="BC1020" s="21"/>
      <c r="BD1020" s="21"/>
      <c r="BE1020" s="21"/>
      <c r="BF1020" s="21"/>
    </row>
    <row r="1021" spans="1:58" ht="15.75">
      <c r="A1021" s="37"/>
      <c r="B1021" s="37"/>
      <c r="C1021" s="37"/>
      <c r="D1021" s="37"/>
      <c r="E1021" s="37"/>
      <c r="F1021" s="37"/>
      <c r="G1021" s="37"/>
      <c r="H1021" s="21"/>
      <c r="I1021" s="21"/>
      <c r="J1021" s="206"/>
      <c r="K1021" s="206"/>
      <c r="L1021" s="86"/>
      <c r="M1021" s="86"/>
      <c r="N1021" s="86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  <c r="AE1021" s="21"/>
      <c r="AF1021" s="21"/>
      <c r="AG1021" s="21"/>
      <c r="AH1021" s="21"/>
      <c r="AI1021" s="21"/>
      <c r="AJ1021" s="21"/>
      <c r="AK1021" s="21"/>
      <c r="AL1021" s="21"/>
      <c r="AM1021" s="21"/>
      <c r="AN1021" s="21"/>
      <c r="AO1021" s="21"/>
      <c r="AP1021" s="21"/>
      <c r="AQ1021" s="21"/>
      <c r="AR1021" s="21"/>
      <c r="AS1021" s="21"/>
      <c r="AT1021" s="21"/>
      <c r="AU1021" s="21"/>
      <c r="AV1021" s="21"/>
      <c r="AW1021" s="21"/>
      <c r="AX1021" s="21"/>
      <c r="AY1021" s="21"/>
      <c r="AZ1021" s="21"/>
      <c r="BA1021" s="21"/>
      <c r="BB1021" s="21"/>
      <c r="BC1021" s="21"/>
      <c r="BD1021" s="21"/>
      <c r="BE1021" s="21"/>
      <c r="BF1021" s="21"/>
    </row>
    <row r="1022" spans="1:58" ht="15.75">
      <c r="A1022" s="37"/>
      <c r="B1022" s="37"/>
      <c r="C1022" s="37"/>
      <c r="D1022" s="37"/>
      <c r="E1022" s="37"/>
      <c r="F1022" s="37"/>
      <c r="G1022" s="37"/>
      <c r="H1022" s="21"/>
      <c r="I1022" s="21"/>
      <c r="J1022" s="206"/>
      <c r="K1022" s="206"/>
      <c r="L1022" s="86"/>
      <c r="M1022" s="86"/>
      <c r="N1022" s="86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  <c r="AE1022" s="21"/>
      <c r="AF1022" s="21"/>
      <c r="AG1022" s="21"/>
      <c r="AH1022" s="21"/>
      <c r="AI1022" s="21"/>
      <c r="AJ1022" s="21"/>
      <c r="AK1022" s="21"/>
      <c r="AL1022" s="21"/>
      <c r="AM1022" s="21"/>
      <c r="AN1022" s="21"/>
      <c r="AO1022" s="21"/>
      <c r="AP1022" s="21"/>
      <c r="AQ1022" s="21"/>
      <c r="AR1022" s="21"/>
      <c r="AS1022" s="21"/>
      <c r="AT1022" s="21"/>
      <c r="AU1022" s="21"/>
      <c r="AV1022" s="21"/>
      <c r="AW1022" s="21"/>
      <c r="AX1022" s="21"/>
      <c r="AY1022" s="21"/>
      <c r="AZ1022" s="21"/>
      <c r="BA1022" s="21"/>
      <c r="BB1022" s="21"/>
      <c r="BC1022" s="21"/>
      <c r="BD1022" s="21"/>
      <c r="BE1022" s="21"/>
      <c r="BF1022" s="21"/>
    </row>
    <row r="1023" spans="1:58" ht="15.75">
      <c r="A1023" s="37"/>
      <c r="B1023" s="37"/>
      <c r="C1023" s="37"/>
      <c r="D1023" s="37"/>
      <c r="E1023" s="37"/>
      <c r="F1023" s="37"/>
      <c r="G1023" s="37"/>
      <c r="H1023" s="21"/>
      <c r="I1023" s="21"/>
      <c r="J1023" s="206"/>
      <c r="K1023" s="206"/>
      <c r="L1023" s="86"/>
      <c r="M1023" s="86"/>
      <c r="N1023" s="86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  <c r="AE1023" s="21"/>
      <c r="AF1023" s="21"/>
      <c r="AG1023" s="21"/>
      <c r="AH1023" s="21"/>
      <c r="AI1023" s="21"/>
      <c r="AJ1023" s="21"/>
      <c r="AK1023" s="21"/>
      <c r="AL1023" s="21"/>
      <c r="AM1023" s="21"/>
      <c r="AN1023" s="21"/>
      <c r="AO1023" s="21"/>
      <c r="AP1023" s="21"/>
      <c r="AQ1023" s="21"/>
      <c r="AR1023" s="21"/>
      <c r="AS1023" s="21"/>
      <c r="AT1023" s="21"/>
      <c r="AU1023" s="21"/>
      <c r="AV1023" s="21"/>
      <c r="AW1023" s="21"/>
      <c r="AX1023" s="21"/>
      <c r="AY1023" s="21"/>
      <c r="AZ1023" s="21"/>
      <c r="BA1023" s="21"/>
      <c r="BB1023" s="21"/>
      <c r="BC1023" s="21"/>
      <c r="BD1023" s="21"/>
      <c r="BE1023" s="21"/>
      <c r="BF1023" s="21"/>
    </row>
    <row r="1024" spans="1:58" ht="15.75">
      <c r="A1024" s="37"/>
      <c r="B1024" s="37"/>
      <c r="C1024" s="37"/>
      <c r="D1024" s="37"/>
      <c r="E1024" s="37"/>
      <c r="F1024" s="37"/>
      <c r="G1024" s="37"/>
      <c r="H1024" s="21"/>
      <c r="I1024" s="21"/>
      <c r="J1024" s="206"/>
      <c r="K1024" s="206"/>
      <c r="L1024" s="86"/>
      <c r="M1024" s="86"/>
      <c r="N1024" s="86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  <c r="AE1024" s="21"/>
      <c r="AF1024" s="21"/>
      <c r="AG1024" s="21"/>
      <c r="AH1024" s="21"/>
      <c r="AI1024" s="21"/>
      <c r="AJ1024" s="21"/>
      <c r="AK1024" s="21"/>
      <c r="AL1024" s="21"/>
      <c r="AM1024" s="21"/>
      <c r="AN1024" s="21"/>
      <c r="AO1024" s="21"/>
      <c r="AP1024" s="21"/>
      <c r="AQ1024" s="21"/>
      <c r="AR1024" s="21"/>
      <c r="AS1024" s="21"/>
      <c r="AT1024" s="21"/>
      <c r="AU1024" s="21"/>
      <c r="AV1024" s="21"/>
      <c r="AW1024" s="21"/>
      <c r="AX1024" s="21"/>
      <c r="AY1024" s="21"/>
      <c r="AZ1024" s="21"/>
      <c r="BA1024" s="21"/>
      <c r="BB1024" s="21"/>
      <c r="BC1024" s="21"/>
      <c r="BD1024" s="21"/>
      <c r="BE1024" s="21"/>
      <c r="BF1024" s="21"/>
    </row>
    <row r="1025" spans="1:58" ht="15.75">
      <c r="A1025" s="37"/>
      <c r="B1025" s="37"/>
      <c r="C1025" s="37"/>
      <c r="D1025" s="37"/>
      <c r="E1025" s="37"/>
      <c r="F1025" s="37"/>
      <c r="G1025" s="37"/>
      <c r="H1025" s="21"/>
      <c r="I1025" s="21"/>
      <c r="J1025" s="206"/>
      <c r="K1025" s="206"/>
      <c r="L1025" s="86"/>
      <c r="M1025" s="86"/>
      <c r="N1025" s="86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  <c r="AE1025" s="21"/>
      <c r="AF1025" s="21"/>
      <c r="AG1025" s="21"/>
      <c r="AH1025" s="21"/>
      <c r="AI1025" s="21"/>
      <c r="AJ1025" s="21"/>
      <c r="AK1025" s="21"/>
      <c r="AL1025" s="21"/>
      <c r="AM1025" s="21"/>
      <c r="AN1025" s="21"/>
      <c r="AO1025" s="21"/>
      <c r="AP1025" s="21"/>
      <c r="AQ1025" s="21"/>
      <c r="AR1025" s="21"/>
      <c r="AS1025" s="21"/>
      <c r="AT1025" s="21"/>
      <c r="AU1025" s="21"/>
      <c r="AV1025" s="21"/>
      <c r="AW1025" s="21"/>
      <c r="AX1025" s="21"/>
      <c r="AY1025" s="21"/>
      <c r="AZ1025" s="21"/>
      <c r="BA1025" s="21"/>
      <c r="BB1025" s="21"/>
      <c r="BC1025" s="21"/>
      <c r="BD1025" s="21"/>
      <c r="BE1025" s="21"/>
      <c r="BF1025" s="21"/>
    </row>
    <row r="1026" spans="1:58" ht="15.75">
      <c r="A1026" s="37"/>
      <c r="B1026" s="37"/>
      <c r="C1026" s="37"/>
      <c r="D1026" s="37"/>
      <c r="E1026" s="37"/>
      <c r="F1026" s="37"/>
      <c r="G1026" s="37"/>
      <c r="H1026" s="21"/>
      <c r="I1026" s="21"/>
      <c r="J1026" s="206"/>
      <c r="K1026" s="206"/>
      <c r="L1026" s="86"/>
      <c r="M1026" s="86"/>
      <c r="N1026" s="86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  <c r="AE1026" s="21"/>
      <c r="AF1026" s="21"/>
      <c r="AG1026" s="21"/>
      <c r="AH1026" s="21"/>
      <c r="AI1026" s="21"/>
      <c r="AJ1026" s="21"/>
      <c r="AK1026" s="21"/>
      <c r="AL1026" s="21"/>
      <c r="AM1026" s="21"/>
      <c r="AN1026" s="21"/>
      <c r="AO1026" s="21"/>
      <c r="AP1026" s="21"/>
      <c r="AQ1026" s="21"/>
      <c r="AR1026" s="21"/>
      <c r="AS1026" s="21"/>
      <c r="AT1026" s="21"/>
      <c r="AU1026" s="21"/>
      <c r="AV1026" s="21"/>
      <c r="AW1026" s="21"/>
      <c r="AX1026" s="21"/>
      <c r="AY1026" s="21"/>
      <c r="AZ1026" s="21"/>
      <c r="BA1026" s="21"/>
      <c r="BB1026" s="21"/>
      <c r="BC1026" s="21"/>
      <c r="BD1026" s="21"/>
      <c r="BE1026" s="21"/>
      <c r="BF1026" s="21"/>
    </row>
    <row r="1027" spans="1:58" ht="15.75">
      <c r="A1027" s="37"/>
      <c r="B1027" s="37"/>
      <c r="C1027" s="37"/>
      <c r="D1027" s="37"/>
      <c r="E1027" s="37"/>
      <c r="F1027" s="37"/>
      <c r="G1027" s="37"/>
      <c r="H1027" s="21"/>
      <c r="I1027" s="21"/>
      <c r="J1027" s="206"/>
      <c r="K1027" s="206"/>
      <c r="L1027" s="86"/>
      <c r="M1027" s="86"/>
      <c r="N1027" s="86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  <c r="AE1027" s="21"/>
      <c r="AF1027" s="21"/>
      <c r="AG1027" s="21"/>
      <c r="AH1027" s="21"/>
      <c r="AI1027" s="21"/>
      <c r="AJ1027" s="21"/>
      <c r="AK1027" s="21"/>
      <c r="AL1027" s="21"/>
      <c r="AM1027" s="21"/>
      <c r="AN1027" s="21"/>
      <c r="AO1027" s="21"/>
      <c r="AP1027" s="21"/>
      <c r="AQ1027" s="21"/>
      <c r="AR1027" s="21"/>
      <c r="AS1027" s="21"/>
      <c r="AT1027" s="21"/>
      <c r="AU1027" s="21"/>
      <c r="AV1027" s="21"/>
      <c r="AW1027" s="21"/>
      <c r="AX1027" s="21"/>
      <c r="AY1027" s="21"/>
      <c r="AZ1027" s="21"/>
      <c r="BA1027" s="21"/>
      <c r="BB1027" s="21"/>
      <c r="BC1027" s="21"/>
      <c r="BD1027" s="21"/>
      <c r="BE1027" s="21"/>
      <c r="BF1027" s="21"/>
    </row>
    <row r="1028" spans="1:58" ht="15.75">
      <c r="A1028" s="37"/>
      <c r="B1028" s="37"/>
      <c r="C1028" s="37"/>
      <c r="D1028" s="37"/>
      <c r="E1028" s="37"/>
      <c r="F1028" s="37"/>
      <c r="G1028" s="37"/>
      <c r="H1028" s="21"/>
      <c r="I1028" s="21"/>
      <c r="J1028" s="206"/>
      <c r="K1028" s="206"/>
      <c r="L1028" s="86"/>
      <c r="M1028" s="86"/>
      <c r="N1028" s="86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  <c r="AE1028" s="21"/>
      <c r="AF1028" s="21"/>
      <c r="AG1028" s="21"/>
      <c r="AH1028" s="21"/>
      <c r="AI1028" s="21"/>
      <c r="AJ1028" s="21"/>
      <c r="AK1028" s="21"/>
      <c r="AL1028" s="21"/>
      <c r="AM1028" s="21"/>
      <c r="AN1028" s="21"/>
      <c r="AO1028" s="21"/>
      <c r="AP1028" s="21"/>
      <c r="AQ1028" s="21"/>
      <c r="AR1028" s="21"/>
      <c r="AS1028" s="21"/>
      <c r="AT1028" s="21"/>
      <c r="AU1028" s="21"/>
      <c r="AV1028" s="21"/>
      <c r="AW1028" s="21"/>
      <c r="AX1028" s="21"/>
      <c r="AY1028" s="21"/>
      <c r="AZ1028" s="21"/>
      <c r="BA1028" s="21"/>
      <c r="BB1028" s="21"/>
      <c r="BC1028" s="21"/>
      <c r="BD1028" s="21"/>
      <c r="BE1028" s="21"/>
      <c r="BF1028" s="21"/>
    </row>
    <row r="1029" spans="1:58" ht="15.75">
      <c r="A1029" s="37"/>
      <c r="B1029" s="37"/>
      <c r="C1029" s="37"/>
      <c r="D1029" s="37"/>
      <c r="E1029" s="37"/>
      <c r="F1029" s="37"/>
      <c r="G1029" s="37"/>
      <c r="H1029" s="21"/>
      <c r="I1029" s="21"/>
      <c r="J1029" s="206"/>
      <c r="K1029" s="206"/>
      <c r="L1029" s="86"/>
      <c r="M1029" s="86"/>
      <c r="N1029" s="86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  <c r="AE1029" s="21"/>
      <c r="AF1029" s="21"/>
      <c r="AG1029" s="21"/>
      <c r="AH1029" s="21"/>
      <c r="AI1029" s="21"/>
      <c r="AJ1029" s="21"/>
      <c r="AK1029" s="21"/>
      <c r="AL1029" s="21"/>
      <c r="AM1029" s="21"/>
      <c r="AN1029" s="21"/>
      <c r="AO1029" s="21"/>
      <c r="AP1029" s="21"/>
      <c r="AQ1029" s="21"/>
      <c r="AR1029" s="21"/>
      <c r="AS1029" s="21"/>
      <c r="AT1029" s="21"/>
      <c r="AU1029" s="21"/>
      <c r="AV1029" s="21"/>
      <c r="AW1029" s="21"/>
      <c r="AX1029" s="21"/>
      <c r="AY1029" s="21"/>
      <c r="AZ1029" s="21"/>
      <c r="BA1029" s="21"/>
      <c r="BB1029" s="21"/>
      <c r="BC1029" s="21"/>
      <c r="BD1029" s="21"/>
      <c r="BE1029" s="21"/>
      <c r="BF1029" s="21"/>
    </row>
    <row r="1030" spans="1:58" ht="15.75">
      <c r="A1030" s="37"/>
      <c r="B1030" s="37"/>
      <c r="C1030" s="37"/>
      <c r="D1030" s="37"/>
      <c r="E1030" s="37"/>
      <c r="F1030" s="37"/>
      <c r="G1030" s="37"/>
      <c r="H1030" s="21"/>
      <c r="I1030" s="21"/>
      <c r="J1030" s="206"/>
      <c r="K1030" s="206"/>
      <c r="L1030" s="86"/>
      <c r="M1030" s="86"/>
      <c r="N1030" s="86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21"/>
      <c r="AF1030" s="21"/>
      <c r="AG1030" s="21"/>
      <c r="AH1030" s="21"/>
      <c r="AI1030" s="21"/>
      <c r="AJ1030" s="21"/>
      <c r="AK1030" s="21"/>
      <c r="AL1030" s="21"/>
      <c r="AM1030" s="21"/>
      <c r="AN1030" s="21"/>
      <c r="AO1030" s="21"/>
      <c r="AP1030" s="21"/>
      <c r="AQ1030" s="21"/>
      <c r="AR1030" s="21"/>
      <c r="AS1030" s="21"/>
      <c r="AT1030" s="21"/>
      <c r="AU1030" s="21"/>
      <c r="AV1030" s="21"/>
      <c r="AW1030" s="21"/>
      <c r="AX1030" s="21"/>
      <c r="AY1030" s="21"/>
      <c r="AZ1030" s="21"/>
      <c r="BA1030" s="21"/>
      <c r="BB1030" s="21"/>
      <c r="BC1030" s="21"/>
      <c r="BD1030" s="21"/>
      <c r="BE1030" s="21"/>
      <c r="BF1030" s="21"/>
    </row>
    <row r="1031" spans="1:58" ht="15.75">
      <c r="A1031" s="37"/>
      <c r="B1031" s="37"/>
      <c r="C1031" s="37"/>
      <c r="D1031" s="37"/>
      <c r="E1031" s="37"/>
      <c r="F1031" s="37"/>
      <c r="G1031" s="37"/>
      <c r="H1031" s="21"/>
      <c r="I1031" s="21"/>
      <c r="J1031" s="206"/>
      <c r="K1031" s="206"/>
      <c r="L1031" s="86"/>
      <c r="M1031" s="86"/>
      <c r="N1031" s="86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  <c r="AE1031" s="21"/>
      <c r="AF1031" s="21"/>
      <c r="AG1031" s="21"/>
      <c r="AH1031" s="21"/>
      <c r="AI1031" s="21"/>
      <c r="AJ1031" s="21"/>
      <c r="AK1031" s="21"/>
      <c r="AL1031" s="21"/>
      <c r="AM1031" s="21"/>
      <c r="AN1031" s="21"/>
      <c r="AO1031" s="21"/>
      <c r="AP1031" s="21"/>
      <c r="AQ1031" s="21"/>
      <c r="AR1031" s="21"/>
      <c r="AS1031" s="21"/>
      <c r="AT1031" s="21"/>
      <c r="AU1031" s="21"/>
      <c r="AV1031" s="21"/>
      <c r="AW1031" s="21"/>
      <c r="AX1031" s="21"/>
      <c r="AY1031" s="21"/>
      <c r="AZ1031" s="21"/>
      <c r="BA1031" s="21"/>
      <c r="BB1031" s="21"/>
      <c r="BC1031" s="21"/>
      <c r="BD1031" s="21"/>
      <c r="BE1031" s="21"/>
      <c r="BF1031" s="21"/>
    </row>
    <row r="1032" spans="1:58" ht="15.75">
      <c r="A1032" s="37"/>
      <c r="B1032" s="37"/>
      <c r="C1032" s="37"/>
      <c r="D1032" s="37"/>
      <c r="E1032" s="37"/>
      <c r="F1032" s="37"/>
      <c r="G1032" s="37"/>
      <c r="H1032" s="21"/>
      <c r="I1032" s="21"/>
      <c r="J1032" s="206"/>
      <c r="K1032" s="206"/>
      <c r="L1032" s="86"/>
      <c r="M1032" s="86"/>
      <c r="N1032" s="86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  <c r="AE1032" s="21"/>
      <c r="AF1032" s="21"/>
      <c r="AG1032" s="21"/>
      <c r="AH1032" s="21"/>
      <c r="AI1032" s="21"/>
      <c r="AJ1032" s="21"/>
      <c r="AK1032" s="21"/>
      <c r="AL1032" s="21"/>
      <c r="AM1032" s="21"/>
      <c r="AN1032" s="21"/>
      <c r="AO1032" s="21"/>
      <c r="AP1032" s="21"/>
      <c r="AQ1032" s="21"/>
      <c r="AR1032" s="21"/>
      <c r="AS1032" s="21"/>
      <c r="AT1032" s="21"/>
      <c r="AU1032" s="21"/>
      <c r="AV1032" s="21"/>
      <c r="AW1032" s="21"/>
      <c r="AX1032" s="21"/>
      <c r="AY1032" s="21"/>
      <c r="AZ1032" s="21"/>
      <c r="BA1032" s="21"/>
      <c r="BB1032" s="21"/>
      <c r="BC1032" s="21"/>
      <c r="BD1032" s="21"/>
      <c r="BE1032" s="21"/>
      <c r="BF1032" s="21"/>
    </row>
    <row r="1033" spans="1:58" ht="15.75">
      <c r="A1033" s="37"/>
      <c r="B1033" s="37"/>
      <c r="C1033" s="37"/>
      <c r="D1033" s="37"/>
      <c r="E1033" s="37"/>
      <c r="F1033" s="37"/>
      <c r="G1033" s="37"/>
      <c r="H1033" s="21"/>
      <c r="I1033" s="21"/>
      <c r="J1033" s="206"/>
      <c r="K1033" s="206"/>
      <c r="L1033" s="86"/>
      <c r="M1033" s="86"/>
      <c r="N1033" s="86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  <c r="AE1033" s="21"/>
      <c r="AF1033" s="21"/>
      <c r="AG1033" s="21"/>
      <c r="AH1033" s="21"/>
      <c r="AI1033" s="21"/>
      <c r="AJ1033" s="21"/>
      <c r="AK1033" s="21"/>
      <c r="AL1033" s="21"/>
      <c r="AM1033" s="21"/>
      <c r="AN1033" s="21"/>
      <c r="AO1033" s="21"/>
      <c r="AP1033" s="21"/>
      <c r="AQ1033" s="21"/>
      <c r="AR1033" s="21"/>
      <c r="AS1033" s="21"/>
      <c r="AT1033" s="21"/>
      <c r="AU1033" s="21"/>
      <c r="AV1033" s="21"/>
      <c r="AW1033" s="21"/>
      <c r="AX1033" s="21"/>
      <c r="AY1033" s="21"/>
      <c r="AZ1033" s="21"/>
      <c r="BA1033" s="21"/>
      <c r="BB1033" s="21"/>
      <c r="BC1033" s="21"/>
      <c r="BD1033" s="21"/>
      <c r="BE1033" s="21"/>
      <c r="BF1033" s="21"/>
    </row>
    <row r="1034" spans="1:58" ht="15.75">
      <c r="A1034" s="37"/>
      <c r="B1034" s="37"/>
      <c r="C1034" s="37"/>
      <c r="D1034" s="37"/>
      <c r="E1034" s="37"/>
      <c r="F1034" s="37"/>
      <c r="G1034" s="37"/>
      <c r="H1034" s="21"/>
      <c r="I1034" s="21"/>
      <c r="J1034" s="206"/>
      <c r="K1034" s="206"/>
      <c r="L1034" s="86"/>
      <c r="M1034" s="86"/>
      <c r="N1034" s="86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  <c r="AE1034" s="21"/>
      <c r="AF1034" s="21"/>
      <c r="AG1034" s="21"/>
      <c r="AH1034" s="21"/>
      <c r="AI1034" s="21"/>
      <c r="AJ1034" s="21"/>
      <c r="AK1034" s="21"/>
      <c r="AL1034" s="21"/>
      <c r="AM1034" s="21"/>
      <c r="AN1034" s="21"/>
      <c r="AO1034" s="21"/>
      <c r="AP1034" s="21"/>
      <c r="AQ1034" s="21"/>
      <c r="AR1034" s="21"/>
      <c r="AS1034" s="21"/>
      <c r="AT1034" s="21"/>
      <c r="AU1034" s="21"/>
      <c r="AV1034" s="21"/>
      <c r="AW1034" s="21"/>
      <c r="AX1034" s="21"/>
      <c r="AY1034" s="21"/>
      <c r="AZ1034" s="21"/>
      <c r="BA1034" s="21"/>
      <c r="BB1034" s="21"/>
      <c r="BC1034" s="21"/>
      <c r="BD1034" s="21"/>
      <c r="BE1034" s="21"/>
      <c r="BF1034" s="21"/>
    </row>
    <row r="1035" spans="1:58" ht="15.75">
      <c r="A1035" s="37"/>
      <c r="B1035" s="37"/>
      <c r="C1035" s="37"/>
      <c r="D1035" s="37"/>
      <c r="E1035" s="37"/>
      <c r="F1035" s="37"/>
      <c r="G1035" s="37"/>
      <c r="H1035" s="21"/>
      <c r="I1035" s="21"/>
      <c r="J1035" s="206"/>
      <c r="K1035" s="206"/>
      <c r="L1035" s="86"/>
      <c r="M1035" s="86"/>
      <c r="N1035" s="86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21"/>
      <c r="AF1035" s="21"/>
      <c r="AG1035" s="21"/>
      <c r="AH1035" s="21"/>
      <c r="AI1035" s="21"/>
      <c r="AJ1035" s="21"/>
      <c r="AK1035" s="21"/>
      <c r="AL1035" s="21"/>
      <c r="AM1035" s="21"/>
      <c r="AN1035" s="21"/>
      <c r="AO1035" s="21"/>
      <c r="AP1035" s="21"/>
      <c r="AQ1035" s="21"/>
      <c r="AR1035" s="21"/>
      <c r="AS1035" s="21"/>
      <c r="AT1035" s="21"/>
      <c r="AU1035" s="21"/>
      <c r="AV1035" s="21"/>
      <c r="AW1035" s="21"/>
      <c r="AX1035" s="21"/>
      <c r="AY1035" s="21"/>
      <c r="AZ1035" s="21"/>
      <c r="BA1035" s="21"/>
      <c r="BB1035" s="21"/>
      <c r="BC1035" s="21"/>
      <c r="BD1035" s="21"/>
      <c r="BE1035" s="21"/>
      <c r="BF1035" s="21"/>
    </row>
    <row r="1036" spans="1:58" ht="15.75">
      <c r="A1036" s="37"/>
      <c r="B1036" s="37"/>
      <c r="C1036" s="37"/>
      <c r="D1036" s="37"/>
      <c r="E1036" s="37"/>
      <c r="F1036" s="37"/>
      <c r="G1036" s="37"/>
      <c r="H1036" s="21"/>
      <c r="I1036" s="21"/>
      <c r="J1036" s="206"/>
      <c r="K1036" s="206"/>
      <c r="L1036" s="86"/>
      <c r="M1036" s="86"/>
      <c r="N1036" s="86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  <c r="AE1036" s="21"/>
      <c r="AF1036" s="21"/>
      <c r="AG1036" s="21"/>
      <c r="AH1036" s="21"/>
      <c r="AI1036" s="21"/>
      <c r="AJ1036" s="21"/>
      <c r="AK1036" s="21"/>
      <c r="AL1036" s="21"/>
      <c r="AM1036" s="21"/>
      <c r="AN1036" s="21"/>
      <c r="AO1036" s="21"/>
      <c r="AP1036" s="21"/>
      <c r="AQ1036" s="21"/>
      <c r="AR1036" s="21"/>
      <c r="AS1036" s="21"/>
      <c r="AT1036" s="21"/>
      <c r="AU1036" s="21"/>
      <c r="AV1036" s="21"/>
      <c r="AW1036" s="21"/>
      <c r="AX1036" s="21"/>
      <c r="AY1036" s="21"/>
      <c r="AZ1036" s="21"/>
      <c r="BA1036" s="21"/>
      <c r="BB1036" s="21"/>
      <c r="BC1036" s="21"/>
      <c r="BD1036" s="21"/>
      <c r="BE1036" s="21"/>
      <c r="BF1036" s="21"/>
    </row>
    <row r="1037" spans="1:58" ht="15.75">
      <c r="A1037" s="37"/>
      <c r="B1037" s="37"/>
      <c r="C1037" s="37"/>
      <c r="D1037" s="37"/>
      <c r="E1037" s="37"/>
      <c r="F1037" s="37"/>
      <c r="G1037" s="37"/>
      <c r="H1037" s="21"/>
      <c r="I1037" s="21"/>
      <c r="J1037" s="206"/>
      <c r="K1037" s="206"/>
      <c r="L1037" s="86"/>
      <c r="M1037" s="86"/>
      <c r="N1037" s="86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  <c r="AE1037" s="21"/>
      <c r="AF1037" s="21"/>
      <c r="AG1037" s="21"/>
      <c r="AH1037" s="21"/>
      <c r="AI1037" s="21"/>
      <c r="AJ1037" s="21"/>
      <c r="AK1037" s="21"/>
      <c r="AL1037" s="21"/>
      <c r="AM1037" s="21"/>
      <c r="AN1037" s="21"/>
      <c r="AO1037" s="21"/>
      <c r="AP1037" s="21"/>
      <c r="AQ1037" s="21"/>
      <c r="AR1037" s="21"/>
      <c r="AS1037" s="21"/>
      <c r="AT1037" s="21"/>
      <c r="AU1037" s="21"/>
      <c r="AV1037" s="21"/>
      <c r="AW1037" s="21"/>
      <c r="AX1037" s="21"/>
      <c r="AY1037" s="21"/>
      <c r="AZ1037" s="21"/>
      <c r="BA1037" s="21"/>
      <c r="BB1037" s="21"/>
      <c r="BC1037" s="21"/>
      <c r="BD1037" s="21"/>
      <c r="BE1037" s="21"/>
      <c r="BF1037" s="21"/>
    </row>
    <row r="1038" spans="1:58" ht="15.75">
      <c r="A1038" s="37"/>
      <c r="B1038" s="37"/>
      <c r="C1038" s="37"/>
      <c r="D1038" s="37"/>
      <c r="E1038" s="37"/>
      <c r="F1038" s="37"/>
      <c r="G1038" s="37"/>
      <c r="H1038" s="21"/>
      <c r="I1038" s="21"/>
      <c r="J1038" s="206"/>
      <c r="K1038" s="206"/>
      <c r="L1038" s="86"/>
      <c r="M1038" s="86"/>
      <c r="N1038" s="86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  <c r="AE1038" s="21"/>
      <c r="AF1038" s="21"/>
      <c r="AG1038" s="21"/>
      <c r="AH1038" s="21"/>
      <c r="AI1038" s="21"/>
      <c r="AJ1038" s="21"/>
      <c r="AK1038" s="21"/>
      <c r="AL1038" s="21"/>
      <c r="AM1038" s="21"/>
      <c r="AN1038" s="21"/>
      <c r="AO1038" s="21"/>
      <c r="AP1038" s="21"/>
      <c r="AQ1038" s="21"/>
      <c r="AR1038" s="21"/>
      <c r="AS1038" s="21"/>
      <c r="AT1038" s="21"/>
      <c r="AU1038" s="21"/>
      <c r="AV1038" s="21"/>
      <c r="AW1038" s="21"/>
      <c r="AX1038" s="21"/>
      <c r="AY1038" s="21"/>
      <c r="AZ1038" s="21"/>
      <c r="BA1038" s="21"/>
      <c r="BB1038" s="21"/>
      <c r="BC1038" s="21"/>
      <c r="BD1038" s="21"/>
      <c r="BE1038" s="21"/>
      <c r="BF1038" s="21"/>
    </row>
    <row r="1039" spans="1:58" ht="15.75">
      <c r="A1039" s="37"/>
      <c r="B1039" s="37"/>
      <c r="C1039" s="37"/>
      <c r="D1039" s="37"/>
      <c r="E1039" s="37"/>
      <c r="F1039" s="37"/>
      <c r="G1039" s="37"/>
      <c r="H1039" s="21"/>
      <c r="I1039" s="21"/>
      <c r="J1039" s="206"/>
      <c r="K1039" s="206"/>
      <c r="L1039" s="86"/>
      <c r="M1039" s="86"/>
      <c r="N1039" s="86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  <c r="AE1039" s="21"/>
      <c r="AF1039" s="21"/>
      <c r="AG1039" s="21"/>
      <c r="AH1039" s="21"/>
      <c r="AI1039" s="21"/>
      <c r="AJ1039" s="21"/>
      <c r="AK1039" s="21"/>
      <c r="AL1039" s="21"/>
      <c r="AM1039" s="21"/>
      <c r="AN1039" s="21"/>
      <c r="AO1039" s="21"/>
      <c r="AP1039" s="21"/>
      <c r="AQ1039" s="21"/>
      <c r="AR1039" s="21"/>
      <c r="AS1039" s="21"/>
      <c r="AT1039" s="21"/>
      <c r="AU1039" s="21"/>
      <c r="AV1039" s="21"/>
      <c r="AW1039" s="21"/>
      <c r="AX1039" s="21"/>
      <c r="AY1039" s="21"/>
      <c r="AZ1039" s="21"/>
      <c r="BA1039" s="21"/>
      <c r="BB1039" s="21"/>
      <c r="BC1039" s="21"/>
      <c r="BD1039" s="21"/>
      <c r="BE1039" s="21"/>
      <c r="BF1039" s="21"/>
    </row>
    <row r="1040" spans="1:58" ht="15.75">
      <c r="A1040" s="37"/>
      <c r="B1040" s="37"/>
      <c r="C1040" s="37"/>
      <c r="D1040" s="37"/>
      <c r="E1040" s="37"/>
      <c r="F1040" s="37"/>
      <c r="G1040" s="37"/>
      <c r="H1040" s="21"/>
      <c r="I1040" s="21"/>
      <c r="J1040" s="206"/>
      <c r="K1040" s="206"/>
      <c r="L1040" s="86"/>
      <c r="M1040" s="86"/>
      <c r="N1040" s="86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  <c r="AE1040" s="21"/>
      <c r="AF1040" s="21"/>
      <c r="AG1040" s="21"/>
      <c r="AH1040" s="21"/>
      <c r="AI1040" s="21"/>
      <c r="AJ1040" s="21"/>
      <c r="AK1040" s="21"/>
      <c r="AL1040" s="21"/>
      <c r="AM1040" s="21"/>
      <c r="AN1040" s="21"/>
      <c r="AO1040" s="21"/>
      <c r="AP1040" s="21"/>
      <c r="AQ1040" s="21"/>
      <c r="AR1040" s="21"/>
      <c r="AS1040" s="21"/>
      <c r="AT1040" s="21"/>
      <c r="AU1040" s="21"/>
      <c r="AV1040" s="21"/>
      <c r="AW1040" s="21"/>
      <c r="AX1040" s="21"/>
      <c r="AY1040" s="21"/>
      <c r="AZ1040" s="21"/>
      <c r="BA1040" s="21"/>
      <c r="BB1040" s="21"/>
      <c r="BC1040" s="21"/>
      <c r="BD1040" s="21"/>
      <c r="BE1040" s="21"/>
      <c r="BF1040" s="21"/>
    </row>
    <row r="1041" spans="1:58" ht="15.75">
      <c r="A1041" s="37"/>
      <c r="B1041" s="37"/>
      <c r="C1041" s="37"/>
      <c r="D1041" s="37"/>
      <c r="E1041" s="37"/>
      <c r="F1041" s="37"/>
      <c r="G1041" s="37"/>
      <c r="H1041" s="21"/>
      <c r="I1041" s="21"/>
      <c r="J1041" s="206"/>
      <c r="K1041" s="206"/>
      <c r="L1041" s="86"/>
      <c r="M1041" s="86"/>
      <c r="N1041" s="86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21"/>
      <c r="AF1041" s="21"/>
      <c r="AG1041" s="21"/>
      <c r="AH1041" s="21"/>
      <c r="AI1041" s="21"/>
      <c r="AJ1041" s="21"/>
      <c r="AK1041" s="21"/>
      <c r="AL1041" s="21"/>
      <c r="AM1041" s="21"/>
      <c r="AN1041" s="21"/>
      <c r="AO1041" s="21"/>
      <c r="AP1041" s="21"/>
      <c r="AQ1041" s="21"/>
      <c r="AR1041" s="21"/>
      <c r="AS1041" s="21"/>
      <c r="AT1041" s="21"/>
      <c r="AU1041" s="21"/>
      <c r="AV1041" s="21"/>
      <c r="AW1041" s="21"/>
      <c r="AX1041" s="21"/>
      <c r="AY1041" s="21"/>
      <c r="AZ1041" s="21"/>
      <c r="BA1041" s="21"/>
      <c r="BB1041" s="21"/>
      <c r="BC1041" s="21"/>
      <c r="BD1041" s="21"/>
      <c r="BE1041" s="21"/>
      <c r="BF1041" s="21"/>
    </row>
    <row r="1042" spans="1:58" ht="15.75">
      <c r="A1042" s="37"/>
      <c r="B1042" s="37"/>
      <c r="C1042" s="37"/>
      <c r="D1042" s="37"/>
      <c r="E1042" s="37"/>
      <c r="F1042" s="37"/>
      <c r="G1042" s="37"/>
      <c r="H1042" s="21"/>
      <c r="I1042" s="21"/>
      <c r="J1042" s="206"/>
      <c r="K1042" s="206"/>
      <c r="L1042" s="86"/>
      <c r="M1042" s="86"/>
      <c r="N1042" s="86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  <c r="AB1042" s="21"/>
      <c r="AC1042" s="21"/>
      <c r="AD1042" s="21"/>
      <c r="AE1042" s="21"/>
      <c r="AF1042" s="21"/>
      <c r="AG1042" s="21"/>
      <c r="AH1042" s="21"/>
      <c r="AI1042" s="21"/>
      <c r="AJ1042" s="21"/>
      <c r="AK1042" s="21"/>
      <c r="AL1042" s="21"/>
      <c r="AM1042" s="21"/>
      <c r="AN1042" s="21"/>
      <c r="AO1042" s="21"/>
      <c r="AP1042" s="21"/>
      <c r="AQ1042" s="21"/>
      <c r="AR1042" s="21"/>
      <c r="AS1042" s="21"/>
      <c r="AT1042" s="21"/>
      <c r="AU1042" s="21"/>
      <c r="AV1042" s="21"/>
      <c r="AW1042" s="21"/>
      <c r="AX1042" s="21"/>
      <c r="AY1042" s="21"/>
      <c r="AZ1042" s="21"/>
      <c r="BA1042" s="21"/>
      <c r="BB1042" s="21"/>
      <c r="BC1042" s="21"/>
      <c r="BD1042" s="21"/>
      <c r="BE1042" s="21"/>
      <c r="BF1042" s="21"/>
    </row>
    <row r="1043" spans="1:58" ht="15.75">
      <c r="A1043" s="37"/>
      <c r="B1043" s="37"/>
      <c r="C1043" s="37"/>
      <c r="D1043" s="37"/>
      <c r="E1043" s="37"/>
      <c r="F1043" s="37"/>
      <c r="G1043" s="37"/>
      <c r="H1043" s="21"/>
      <c r="I1043" s="21"/>
      <c r="J1043" s="206"/>
      <c r="K1043" s="206"/>
      <c r="L1043" s="86"/>
      <c r="M1043" s="86"/>
      <c r="N1043" s="86"/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  <c r="AA1043" s="21"/>
      <c r="AB1043" s="21"/>
      <c r="AC1043" s="21"/>
      <c r="AD1043" s="21"/>
      <c r="AE1043" s="21"/>
      <c r="AF1043" s="21"/>
      <c r="AG1043" s="21"/>
      <c r="AH1043" s="21"/>
      <c r="AI1043" s="21"/>
      <c r="AJ1043" s="21"/>
      <c r="AK1043" s="21"/>
      <c r="AL1043" s="21"/>
      <c r="AM1043" s="21"/>
      <c r="AN1043" s="21"/>
      <c r="AO1043" s="21"/>
      <c r="AP1043" s="21"/>
      <c r="AQ1043" s="21"/>
      <c r="AR1043" s="21"/>
      <c r="AS1043" s="21"/>
      <c r="AT1043" s="21"/>
      <c r="AU1043" s="21"/>
      <c r="AV1043" s="21"/>
      <c r="AW1043" s="21"/>
      <c r="AX1043" s="21"/>
      <c r="AY1043" s="21"/>
      <c r="AZ1043" s="21"/>
      <c r="BA1043" s="21"/>
      <c r="BB1043" s="21"/>
      <c r="BC1043" s="21"/>
      <c r="BD1043" s="21"/>
      <c r="BE1043" s="21"/>
      <c r="BF1043" s="21"/>
    </row>
    <row r="1044" spans="1:58" ht="15.75">
      <c r="A1044" s="37"/>
      <c r="B1044" s="37"/>
      <c r="C1044" s="37"/>
      <c r="D1044" s="37"/>
      <c r="E1044" s="37"/>
      <c r="F1044" s="37"/>
      <c r="G1044" s="37"/>
      <c r="H1044" s="21"/>
      <c r="I1044" s="21"/>
      <c r="J1044" s="206"/>
      <c r="K1044" s="206"/>
      <c r="L1044" s="86"/>
      <c r="M1044" s="86"/>
      <c r="N1044" s="86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  <c r="AA1044" s="21"/>
      <c r="AB1044" s="21"/>
      <c r="AC1044" s="21"/>
      <c r="AD1044" s="21"/>
      <c r="AE1044" s="21"/>
      <c r="AF1044" s="21"/>
      <c r="AG1044" s="21"/>
      <c r="AH1044" s="21"/>
      <c r="AI1044" s="21"/>
      <c r="AJ1044" s="21"/>
      <c r="AK1044" s="21"/>
      <c r="AL1044" s="21"/>
      <c r="AM1044" s="21"/>
      <c r="AN1044" s="21"/>
      <c r="AO1044" s="21"/>
      <c r="AP1044" s="21"/>
      <c r="AQ1044" s="21"/>
      <c r="AR1044" s="21"/>
      <c r="AS1044" s="21"/>
      <c r="AT1044" s="21"/>
      <c r="AU1044" s="21"/>
      <c r="AV1044" s="21"/>
      <c r="AW1044" s="21"/>
      <c r="AX1044" s="21"/>
      <c r="AY1044" s="21"/>
      <c r="AZ1044" s="21"/>
      <c r="BA1044" s="21"/>
      <c r="BB1044" s="21"/>
      <c r="BC1044" s="21"/>
      <c r="BD1044" s="21"/>
      <c r="BE1044" s="21"/>
      <c r="BF1044" s="21"/>
    </row>
    <row r="1045" spans="1:58" ht="15.75">
      <c r="A1045" s="37"/>
      <c r="B1045" s="37"/>
      <c r="C1045" s="37"/>
      <c r="D1045" s="37"/>
      <c r="E1045" s="37"/>
      <c r="F1045" s="37"/>
      <c r="G1045" s="37"/>
      <c r="H1045" s="21"/>
      <c r="I1045" s="21"/>
      <c r="J1045" s="206"/>
      <c r="K1045" s="206"/>
      <c r="L1045" s="86"/>
      <c r="M1045" s="86"/>
      <c r="N1045" s="86"/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  <c r="AA1045" s="21"/>
      <c r="AB1045" s="21"/>
      <c r="AC1045" s="21"/>
      <c r="AD1045" s="21"/>
      <c r="AE1045" s="21"/>
      <c r="AF1045" s="21"/>
      <c r="AG1045" s="21"/>
      <c r="AH1045" s="21"/>
      <c r="AI1045" s="21"/>
      <c r="AJ1045" s="21"/>
      <c r="AK1045" s="21"/>
      <c r="AL1045" s="21"/>
      <c r="AM1045" s="21"/>
      <c r="AN1045" s="21"/>
      <c r="AO1045" s="21"/>
      <c r="AP1045" s="21"/>
      <c r="AQ1045" s="21"/>
      <c r="AR1045" s="21"/>
      <c r="AS1045" s="21"/>
      <c r="AT1045" s="21"/>
      <c r="AU1045" s="21"/>
      <c r="AV1045" s="21"/>
      <c r="AW1045" s="21"/>
      <c r="AX1045" s="21"/>
      <c r="AY1045" s="21"/>
      <c r="AZ1045" s="21"/>
      <c r="BA1045" s="21"/>
      <c r="BB1045" s="21"/>
      <c r="BC1045" s="21"/>
      <c r="BD1045" s="21"/>
      <c r="BE1045" s="21"/>
      <c r="BF1045" s="21"/>
    </row>
    <row r="1046" spans="1:58" ht="15.75">
      <c r="A1046" s="37"/>
      <c r="B1046" s="37"/>
      <c r="C1046" s="37"/>
      <c r="D1046" s="37"/>
      <c r="E1046" s="37"/>
      <c r="F1046" s="37"/>
      <c r="G1046" s="37"/>
      <c r="H1046" s="21"/>
      <c r="I1046" s="21"/>
      <c r="J1046" s="206"/>
      <c r="K1046" s="206"/>
      <c r="L1046" s="86"/>
      <c r="M1046" s="86"/>
      <c r="N1046" s="86"/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  <c r="AA1046" s="21"/>
      <c r="AB1046" s="21"/>
      <c r="AC1046" s="21"/>
      <c r="AD1046" s="21"/>
      <c r="AE1046" s="21"/>
      <c r="AF1046" s="21"/>
      <c r="AG1046" s="21"/>
      <c r="AH1046" s="21"/>
      <c r="AI1046" s="21"/>
      <c r="AJ1046" s="21"/>
      <c r="AK1046" s="21"/>
      <c r="AL1046" s="21"/>
      <c r="AM1046" s="21"/>
      <c r="AN1046" s="21"/>
      <c r="AO1046" s="21"/>
      <c r="AP1046" s="21"/>
      <c r="AQ1046" s="21"/>
      <c r="AR1046" s="21"/>
      <c r="AS1046" s="21"/>
      <c r="AT1046" s="21"/>
      <c r="AU1046" s="21"/>
      <c r="AV1046" s="21"/>
      <c r="AW1046" s="21"/>
      <c r="AX1046" s="21"/>
      <c r="AY1046" s="21"/>
      <c r="AZ1046" s="21"/>
      <c r="BA1046" s="21"/>
      <c r="BB1046" s="21"/>
      <c r="BC1046" s="21"/>
      <c r="BD1046" s="21"/>
      <c r="BE1046" s="21"/>
      <c r="BF1046" s="21"/>
    </row>
    <row r="1047" spans="1:58" ht="15.75">
      <c r="A1047" s="37"/>
      <c r="B1047" s="37"/>
      <c r="C1047" s="37"/>
      <c r="D1047" s="37"/>
      <c r="E1047" s="37"/>
      <c r="F1047" s="37"/>
      <c r="G1047" s="37"/>
      <c r="H1047" s="21"/>
      <c r="I1047" s="21"/>
      <c r="J1047" s="206"/>
      <c r="K1047" s="206"/>
      <c r="L1047" s="86"/>
      <c r="M1047" s="86"/>
      <c r="N1047" s="86"/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  <c r="AA1047" s="21"/>
      <c r="AB1047" s="21"/>
      <c r="AC1047" s="21"/>
      <c r="AD1047" s="21"/>
      <c r="AE1047" s="21"/>
      <c r="AF1047" s="21"/>
      <c r="AG1047" s="21"/>
      <c r="AH1047" s="21"/>
      <c r="AI1047" s="21"/>
      <c r="AJ1047" s="21"/>
      <c r="AK1047" s="21"/>
      <c r="AL1047" s="21"/>
      <c r="AM1047" s="21"/>
      <c r="AN1047" s="21"/>
      <c r="AO1047" s="21"/>
      <c r="AP1047" s="21"/>
      <c r="AQ1047" s="21"/>
      <c r="AR1047" s="21"/>
      <c r="AS1047" s="21"/>
      <c r="AT1047" s="21"/>
      <c r="AU1047" s="21"/>
      <c r="AV1047" s="21"/>
      <c r="AW1047" s="21"/>
      <c r="AX1047" s="21"/>
      <c r="AY1047" s="21"/>
      <c r="AZ1047" s="21"/>
      <c r="BA1047" s="21"/>
      <c r="BB1047" s="21"/>
      <c r="BC1047" s="21"/>
      <c r="BD1047" s="21"/>
      <c r="BE1047" s="21"/>
      <c r="BF1047" s="21"/>
    </row>
    <row r="1048" spans="1:58" ht="15.75">
      <c r="A1048" s="37"/>
      <c r="B1048" s="37"/>
      <c r="C1048" s="37"/>
      <c r="D1048" s="37"/>
      <c r="E1048" s="37"/>
      <c r="F1048" s="37"/>
      <c r="G1048" s="37"/>
      <c r="H1048" s="21"/>
      <c r="I1048" s="21"/>
      <c r="J1048" s="206"/>
      <c r="K1048" s="206"/>
      <c r="L1048" s="86"/>
      <c r="M1048" s="86"/>
      <c r="N1048" s="86"/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  <c r="AA1048" s="21"/>
      <c r="AB1048" s="21"/>
      <c r="AC1048" s="21"/>
      <c r="AD1048" s="21"/>
      <c r="AE1048" s="21"/>
      <c r="AF1048" s="21"/>
      <c r="AG1048" s="21"/>
      <c r="AH1048" s="21"/>
      <c r="AI1048" s="21"/>
      <c r="AJ1048" s="21"/>
      <c r="AK1048" s="21"/>
      <c r="AL1048" s="21"/>
      <c r="AM1048" s="21"/>
      <c r="AN1048" s="21"/>
      <c r="AO1048" s="21"/>
      <c r="AP1048" s="21"/>
      <c r="AQ1048" s="21"/>
      <c r="AR1048" s="21"/>
      <c r="AS1048" s="21"/>
      <c r="AT1048" s="21"/>
      <c r="AU1048" s="21"/>
      <c r="AV1048" s="21"/>
      <c r="AW1048" s="21"/>
      <c r="AX1048" s="21"/>
      <c r="AY1048" s="21"/>
      <c r="AZ1048" s="21"/>
      <c r="BA1048" s="21"/>
      <c r="BB1048" s="21"/>
      <c r="BC1048" s="21"/>
      <c r="BD1048" s="21"/>
      <c r="BE1048" s="21"/>
      <c r="BF1048" s="21"/>
    </row>
    <row r="1049" spans="1:58" ht="15.75">
      <c r="A1049" s="37"/>
      <c r="B1049" s="37"/>
      <c r="C1049" s="37"/>
      <c r="D1049" s="37"/>
      <c r="E1049" s="37"/>
      <c r="F1049" s="37"/>
      <c r="G1049" s="37"/>
      <c r="H1049" s="21"/>
      <c r="I1049" s="21"/>
      <c r="J1049" s="206"/>
      <c r="K1049" s="206"/>
      <c r="L1049" s="86"/>
      <c r="M1049" s="86"/>
      <c r="N1049" s="86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  <c r="AA1049" s="21"/>
      <c r="AB1049" s="21"/>
      <c r="AC1049" s="21"/>
      <c r="AD1049" s="21"/>
      <c r="AE1049" s="21"/>
      <c r="AF1049" s="21"/>
      <c r="AG1049" s="21"/>
      <c r="AH1049" s="21"/>
      <c r="AI1049" s="21"/>
      <c r="AJ1049" s="21"/>
      <c r="AK1049" s="21"/>
      <c r="AL1049" s="21"/>
      <c r="AM1049" s="21"/>
      <c r="AN1049" s="21"/>
      <c r="AO1049" s="21"/>
      <c r="AP1049" s="21"/>
      <c r="AQ1049" s="21"/>
      <c r="AR1049" s="21"/>
      <c r="AS1049" s="21"/>
      <c r="AT1049" s="21"/>
      <c r="AU1049" s="21"/>
      <c r="AV1049" s="21"/>
      <c r="AW1049" s="21"/>
      <c r="AX1049" s="21"/>
      <c r="AY1049" s="21"/>
      <c r="AZ1049" s="21"/>
      <c r="BA1049" s="21"/>
      <c r="BB1049" s="21"/>
      <c r="BC1049" s="21"/>
      <c r="BD1049" s="21"/>
      <c r="BE1049" s="21"/>
      <c r="BF1049" s="21"/>
    </row>
    <row r="1050" spans="1:58" ht="15.75">
      <c r="A1050" s="37"/>
      <c r="B1050" s="37"/>
      <c r="C1050" s="37"/>
      <c r="D1050" s="37"/>
      <c r="E1050" s="37"/>
      <c r="F1050" s="37"/>
      <c r="G1050" s="37"/>
      <c r="H1050" s="21"/>
      <c r="I1050" s="21"/>
      <c r="J1050" s="206"/>
      <c r="K1050" s="206"/>
      <c r="L1050" s="86"/>
      <c r="M1050" s="86"/>
      <c r="N1050" s="86"/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  <c r="AA1050" s="21"/>
      <c r="AB1050" s="21"/>
      <c r="AC1050" s="21"/>
      <c r="AD1050" s="21"/>
      <c r="AE1050" s="21"/>
      <c r="AF1050" s="21"/>
      <c r="AG1050" s="21"/>
      <c r="AH1050" s="21"/>
      <c r="AI1050" s="21"/>
      <c r="AJ1050" s="21"/>
      <c r="AK1050" s="21"/>
      <c r="AL1050" s="21"/>
      <c r="AM1050" s="21"/>
      <c r="AN1050" s="21"/>
      <c r="AO1050" s="21"/>
      <c r="AP1050" s="21"/>
      <c r="AQ1050" s="21"/>
      <c r="AR1050" s="21"/>
      <c r="AS1050" s="21"/>
      <c r="AT1050" s="21"/>
      <c r="AU1050" s="21"/>
      <c r="AV1050" s="21"/>
      <c r="AW1050" s="21"/>
      <c r="AX1050" s="21"/>
      <c r="AY1050" s="21"/>
      <c r="AZ1050" s="21"/>
      <c r="BA1050" s="21"/>
      <c r="BB1050" s="21"/>
      <c r="BC1050" s="21"/>
      <c r="BD1050" s="21"/>
      <c r="BE1050" s="21"/>
      <c r="BF1050" s="21"/>
    </row>
    <row r="1051" spans="1:58" ht="15.75">
      <c r="A1051" s="37"/>
      <c r="B1051" s="37"/>
      <c r="C1051" s="37"/>
      <c r="D1051" s="37"/>
      <c r="E1051" s="37"/>
      <c r="F1051" s="37"/>
      <c r="G1051" s="37"/>
      <c r="H1051" s="21"/>
      <c r="I1051" s="21"/>
      <c r="J1051" s="206"/>
      <c r="K1051" s="206"/>
      <c r="L1051" s="86"/>
      <c r="M1051" s="86"/>
      <c r="N1051" s="86"/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21"/>
      <c r="AF1051" s="21"/>
      <c r="AG1051" s="21"/>
      <c r="AH1051" s="21"/>
      <c r="AI1051" s="21"/>
      <c r="AJ1051" s="21"/>
      <c r="AK1051" s="21"/>
      <c r="AL1051" s="21"/>
      <c r="AM1051" s="21"/>
      <c r="AN1051" s="21"/>
      <c r="AO1051" s="21"/>
      <c r="AP1051" s="21"/>
      <c r="AQ1051" s="21"/>
      <c r="AR1051" s="21"/>
      <c r="AS1051" s="21"/>
      <c r="AT1051" s="21"/>
      <c r="AU1051" s="21"/>
      <c r="AV1051" s="21"/>
      <c r="AW1051" s="21"/>
      <c r="AX1051" s="21"/>
      <c r="AY1051" s="21"/>
      <c r="AZ1051" s="21"/>
      <c r="BA1051" s="21"/>
      <c r="BB1051" s="21"/>
      <c r="BC1051" s="21"/>
      <c r="BD1051" s="21"/>
      <c r="BE1051" s="21"/>
      <c r="BF1051" s="21"/>
    </row>
    <row r="1052" spans="1:58" ht="15.75">
      <c r="A1052" s="37"/>
      <c r="B1052" s="37"/>
      <c r="C1052" s="37"/>
      <c r="D1052" s="37"/>
      <c r="E1052" s="37"/>
      <c r="F1052" s="37"/>
      <c r="G1052" s="37"/>
      <c r="H1052" s="21"/>
      <c r="I1052" s="21"/>
      <c r="J1052" s="206"/>
      <c r="K1052" s="206"/>
      <c r="L1052" s="86"/>
      <c r="M1052" s="86"/>
      <c r="N1052" s="86"/>
      <c r="O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1"/>
      <c r="Z1052" s="21"/>
      <c r="AA1052" s="21"/>
      <c r="AB1052" s="21"/>
      <c r="AC1052" s="21"/>
      <c r="AD1052" s="21"/>
      <c r="AE1052" s="21"/>
      <c r="AF1052" s="21"/>
      <c r="AG1052" s="21"/>
      <c r="AH1052" s="21"/>
      <c r="AI1052" s="21"/>
      <c r="AJ1052" s="21"/>
      <c r="AK1052" s="21"/>
      <c r="AL1052" s="21"/>
      <c r="AM1052" s="21"/>
      <c r="AN1052" s="21"/>
      <c r="AO1052" s="21"/>
      <c r="AP1052" s="21"/>
      <c r="AQ1052" s="21"/>
      <c r="AR1052" s="21"/>
      <c r="AS1052" s="21"/>
      <c r="AT1052" s="21"/>
      <c r="AU1052" s="21"/>
      <c r="AV1052" s="21"/>
      <c r="AW1052" s="21"/>
      <c r="AX1052" s="21"/>
      <c r="AY1052" s="21"/>
      <c r="AZ1052" s="21"/>
      <c r="BA1052" s="21"/>
      <c r="BB1052" s="21"/>
      <c r="BC1052" s="21"/>
      <c r="BD1052" s="21"/>
      <c r="BE1052" s="21"/>
      <c r="BF1052" s="21"/>
    </row>
    <row r="1053" spans="1:58" ht="15.75">
      <c r="A1053" s="37"/>
      <c r="B1053" s="37"/>
      <c r="C1053" s="37"/>
      <c r="D1053" s="37"/>
      <c r="E1053" s="37"/>
      <c r="F1053" s="37"/>
      <c r="G1053" s="37"/>
      <c r="H1053" s="21"/>
      <c r="I1053" s="21"/>
      <c r="J1053" s="206"/>
      <c r="K1053" s="206"/>
      <c r="L1053" s="86"/>
      <c r="M1053" s="86"/>
      <c r="N1053" s="86"/>
      <c r="O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1"/>
      <c r="Z1053" s="21"/>
      <c r="AA1053" s="21"/>
      <c r="AB1053" s="21"/>
      <c r="AC1053" s="21"/>
      <c r="AD1053" s="21"/>
      <c r="AE1053" s="21"/>
      <c r="AF1053" s="21"/>
      <c r="AG1053" s="21"/>
      <c r="AH1053" s="21"/>
      <c r="AI1053" s="21"/>
      <c r="AJ1053" s="21"/>
      <c r="AK1053" s="21"/>
      <c r="AL1053" s="21"/>
      <c r="AM1053" s="21"/>
      <c r="AN1053" s="21"/>
      <c r="AO1053" s="21"/>
      <c r="AP1053" s="21"/>
      <c r="AQ1053" s="21"/>
      <c r="AR1053" s="21"/>
      <c r="AS1053" s="21"/>
      <c r="AT1053" s="21"/>
      <c r="AU1053" s="21"/>
      <c r="AV1053" s="21"/>
      <c r="AW1053" s="21"/>
      <c r="AX1053" s="21"/>
      <c r="AY1053" s="21"/>
      <c r="AZ1053" s="21"/>
      <c r="BA1053" s="21"/>
      <c r="BB1053" s="21"/>
      <c r="BC1053" s="21"/>
      <c r="BD1053" s="21"/>
      <c r="BE1053" s="21"/>
      <c r="BF1053" s="21"/>
    </row>
    <row r="1054" spans="1:58" ht="15.75">
      <c r="A1054" s="37"/>
      <c r="B1054" s="37"/>
      <c r="C1054" s="37"/>
      <c r="D1054" s="37"/>
      <c r="E1054" s="37"/>
      <c r="F1054" s="37"/>
      <c r="G1054" s="37"/>
      <c r="H1054" s="21"/>
      <c r="I1054" s="21"/>
      <c r="J1054" s="206"/>
      <c r="K1054" s="206"/>
      <c r="L1054" s="86"/>
      <c r="M1054" s="86"/>
      <c r="N1054" s="86"/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  <c r="AA1054" s="21"/>
      <c r="AB1054" s="21"/>
      <c r="AC1054" s="21"/>
      <c r="AD1054" s="21"/>
      <c r="AE1054" s="21"/>
      <c r="AF1054" s="21"/>
      <c r="AG1054" s="21"/>
      <c r="AH1054" s="21"/>
      <c r="AI1054" s="21"/>
      <c r="AJ1054" s="21"/>
      <c r="AK1054" s="21"/>
      <c r="AL1054" s="21"/>
      <c r="AM1054" s="21"/>
      <c r="AN1054" s="21"/>
      <c r="AO1054" s="21"/>
      <c r="AP1054" s="21"/>
      <c r="AQ1054" s="21"/>
      <c r="AR1054" s="21"/>
      <c r="AS1054" s="21"/>
      <c r="AT1054" s="21"/>
      <c r="AU1054" s="21"/>
      <c r="AV1054" s="21"/>
      <c r="AW1054" s="21"/>
      <c r="AX1054" s="21"/>
      <c r="AY1054" s="21"/>
      <c r="AZ1054" s="21"/>
      <c r="BA1054" s="21"/>
      <c r="BB1054" s="21"/>
      <c r="BC1054" s="21"/>
      <c r="BD1054" s="21"/>
      <c r="BE1054" s="21"/>
      <c r="BF1054" s="21"/>
    </row>
    <row r="1055" spans="1:58" ht="15.75">
      <c r="A1055" s="37"/>
      <c r="B1055" s="37"/>
      <c r="C1055" s="37"/>
      <c r="D1055" s="37"/>
      <c r="E1055" s="37"/>
      <c r="F1055" s="37"/>
      <c r="G1055" s="37"/>
      <c r="H1055" s="21"/>
      <c r="I1055" s="21"/>
      <c r="J1055" s="206"/>
      <c r="K1055" s="206"/>
      <c r="L1055" s="86"/>
      <c r="M1055" s="86"/>
      <c r="N1055" s="86"/>
      <c r="O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1"/>
      <c r="Z1055" s="21"/>
      <c r="AA1055" s="21"/>
      <c r="AB1055" s="21"/>
      <c r="AC1055" s="21"/>
      <c r="AD1055" s="21"/>
      <c r="AE1055" s="21"/>
      <c r="AF1055" s="21"/>
      <c r="AG1055" s="21"/>
      <c r="AH1055" s="21"/>
      <c r="AI1055" s="21"/>
      <c r="AJ1055" s="21"/>
      <c r="AK1055" s="21"/>
      <c r="AL1055" s="21"/>
      <c r="AM1055" s="21"/>
      <c r="AN1055" s="21"/>
      <c r="AO1055" s="21"/>
      <c r="AP1055" s="21"/>
      <c r="AQ1055" s="21"/>
      <c r="AR1055" s="21"/>
      <c r="AS1055" s="21"/>
      <c r="AT1055" s="21"/>
      <c r="AU1055" s="21"/>
      <c r="AV1055" s="21"/>
      <c r="AW1055" s="21"/>
      <c r="AX1055" s="21"/>
      <c r="AY1055" s="21"/>
      <c r="AZ1055" s="21"/>
      <c r="BA1055" s="21"/>
      <c r="BB1055" s="21"/>
      <c r="BC1055" s="21"/>
      <c r="BD1055" s="21"/>
      <c r="BE1055" s="21"/>
      <c r="BF1055" s="21"/>
    </row>
    <row r="1056" spans="1:58" ht="15.75">
      <c r="A1056" s="37"/>
      <c r="B1056" s="37"/>
      <c r="C1056" s="37"/>
      <c r="D1056" s="37"/>
      <c r="E1056" s="37"/>
      <c r="F1056" s="37"/>
      <c r="G1056" s="37"/>
      <c r="H1056" s="21"/>
      <c r="I1056" s="21"/>
      <c r="J1056" s="206"/>
      <c r="K1056" s="206"/>
      <c r="L1056" s="86"/>
      <c r="M1056" s="86"/>
      <c r="N1056" s="86"/>
      <c r="O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1"/>
      <c r="Z1056" s="21"/>
      <c r="AA1056" s="21"/>
      <c r="AB1056" s="21"/>
      <c r="AC1056" s="21"/>
      <c r="AD1056" s="21"/>
      <c r="AE1056" s="21"/>
      <c r="AF1056" s="21"/>
      <c r="AG1056" s="21"/>
      <c r="AH1056" s="21"/>
      <c r="AI1056" s="21"/>
      <c r="AJ1056" s="21"/>
      <c r="AK1056" s="21"/>
      <c r="AL1056" s="21"/>
      <c r="AM1056" s="21"/>
      <c r="AN1056" s="21"/>
      <c r="AO1056" s="21"/>
      <c r="AP1056" s="21"/>
      <c r="AQ1056" s="21"/>
      <c r="AR1056" s="21"/>
      <c r="AS1056" s="21"/>
      <c r="AT1056" s="21"/>
      <c r="AU1056" s="21"/>
      <c r="AV1056" s="21"/>
      <c r="AW1056" s="21"/>
      <c r="AX1056" s="21"/>
      <c r="AY1056" s="21"/>
      <c r="AZ1056" s="21"/>
      <c r="BA1056" s="21"/>
      <c r="BB1056" s="21"/>
      <c r="BC1056" s="21"/>
      <c r="BD1056" s="21"/>
      <c r="BE1056" s="21"/>
      <c r="BF1056" s="21"/>
    </row>
    <row r="1057" spans="1:58" ht="15.75">
      <c r="A1057" s="37"/>
      <c r="B1057" s="37"/>
      <c r="C1057" s="37"/>
      <c r="D1057" s="37"/>
      <c r="E1057" s="37"/>
      <c r="F1057" s="37"/>
      <c r="G1057" s="37"/>
      <c r="H1057" s="21"/>
      <c r="I1057" s="21"/>
      <c r="J1057" s="206"/>
      <c r="K1057" s="206"/>
      <c r="L1057" s="86"/>
      <c r="M1057" s="86"/>
      <c r="N1057" s="86"/>
      <c r="O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1"/>
      <c r="Z1057" s="21"/>
      <c r="AA1057" s="21"/>
      <c r="AB1057" s="21"/>
      <c r="AC1057" s="21"/>
      <c r="AD1057" s="21"/>
      <c r="AE1057" s="21"/>
      <c r="AF1057" s="21"/>
      <c r="AG1057" s="21"/>
      <c r="AH1057" s="21"/>
      <c r="AI1057" s="21"/>
      <c r="AJ1057" s="21"/>
      <c r="AK1057" s="21"/>
      <c r="AL1057" s="21"/>
      <c r="AM1057" s="21"/>
      <c r="AN1057" s="21"/>
      <c r="AO1057" s="21"/>
      <c r="AP1057" s="21"/>
      <c r="AQ1057" s="21"/>
      <c r="AR1057" s="21"/>
      <c r="AS1057" s="21"/>
      <c r="AT1057" s="21"/>
      <c r="AU1057" s="21"/>
      <c r="AV1057" s="21"/>
      <c r="AW1057" s="21"/>
      <c r="AX1057" s="21"/>
      <c r="AY1057" s="21"/>
      <c r="AZ1057" s="21"/>
      <c r="BA1057" s="21"/>
      <c r="BB1057" s="21"/>
      <c r="BC1057" s="21"/>
      <c r="BD1057" s="21"/>
      <c r="BE1057" s="21"/>
      <c r="BF1057" s="21"/>
    </row>
    <row r="1058" spans="1:58" ht="15.75">
      <c r="A1058" s="18"/>
      <c r="B1058" s="18"/>
      <c r="C1058" s="18"/>
      <c r="D1058" s="18"/>
      <c r="E1058" s="18"/>
      <c r="F1058" s="18"/>
      <c r="G1058" s="37"/>
      <c r="H1058" s="21"/>
      <c r="I1058" s="21"/>
      <c r="J1058" s="206"/>
      <c r="K1058" s="206"/>
      <c r="L1058" s="86"/>
      <c r="M1058" s="86"/>
      <c r="N1058" s="86"/>
      <c r="O1058" s="21"/>
      <c r="P1058" s="21"/>
      <c r="Q1058" s="21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21"/>
      <c r="AF1058" s="21"/>
      <c r="AG1058" s="21"/>
      <c r="AH1058" s="21"/>
      <c r="AI1058" s="21"/>
      <c r="AJ1058" s="21"/>
      <c r="AK1058" s="21"/>
      <c r="AL1058" s="21"/>
      <c r="AM1058" s="21"/>
      <c r="AN1058" s="21"/>
      <c r="AO1058" s="21"/>
      <c r="AP1058" s="21"/>
      <c r="AQ1058" s="21"/>
      <c r="AR1058" s="21"/>
      <c r="AS1058" s="21"/>
      <c r="AT1058" s="21"/>
      <c r="AU1058" s="21"/>
      <c r="AV1058" s="21"/>
      <c r="AW1058" s="21"/>
      <c r="AX1058" s="21"/>
      <c r="AY1058" s="21"/>
      <c r="AZ1058" s="21"/>
      <c r="BA1058" s="21"/>
      <c r="BB1058" s="21"/>
      <c r="BC1058" s="21"/>
      <c r="BD1058" s="21"/>
      <c r="BE1058" s="21"/>
      <c r="BF1058" s="21"/>
    </row>
    <row r="1059" spans="1:58" ht="15.75">
      <c r="A1059" s="18"/>
      <c r="B1059" s="18"/>
      <c r="C1059" s="18"/>
      <c r="D1059" s="18"/>
      <c r="E1059" s="18"/>
      <c r="F1059" s="18"/>
      <c r="G1059" s="37"/>
      <c r="H1059" s="21"/>
      <c r="I1059" s="21"/>
      <c r="J1059" s="206"/>
      <c r="K1059" s="206"/>
      <c r="L1059" s="86"/>
      <c r="M1059" s="86"/>
      <c r="N1059" s="86"/>
      <c r="O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21"/>
      <c r="AF1059" s="21"/>
      <c r="AG1059" s="21"/>
      <c r="AH1059" s="21"/>
      <c r="AI1059" s="21"/>
      <c r="AJ1059" s="21"/>
      <c r="AK1059" s="21"/>
      <c r="AL1059" s="21"/>
      <c r="AM1059" s="21"/>
      <c r="AN1059" s="21"/>
      <c r="AO1059" s="21"/>
      <c r="AP1059" s="21"/>
      <c r="AQ1059" s="21"/>
      <c r="AR1059" s="21"/>
      <c r="AS1059" s="21"/>
      <c r="AT1059" s="21"/>
      <c r="AU1059" s="21"/>
      <c r="AV1059" s="21"/>
      <c r="AW1059" s="21"/>
      <c r="AX1059" s="21"/>
      <c r="AY1059" s="21"/>
      <c r="AZ1059" s="21"/>
      <c r="BA1059" s="21"/>
      <c r="BB1059" s="21"/>
      <c r="BC1059" s="21"/>
      <c r="BD1059" s="21"/>
      <c r="BE1059" s="21"/>
      <c r="BF1059" s="21"/>
    </row>
  </sheetData>
  <mergeCells count="897">
    <mergeCell ref="O209:P209"/>
    <mergeCell ref="G210:H210"/>
    <mergeCell ref="J210:K210"/>
    <mergeCell ref="L210:M210"/>
    <mergeCell ref="O210:P210"/>
    <mergeCell ref="Q210:R210"/>
    <mergeCell ref="O201:P201"/>
    <mergeCell ref="O202:P202"/>
    <mergeCell ref="O203:P203"/>
    <mergeCell ref="O204:P204"/>
    <mergeCell ref="O205:P205"/>
    <mergeCell ref="O206:P206"/>
    <mergeCell ref="O207:P207"/>
    <mergeCell ref="X156:Y156"/>
    <mergeCell ref="J158:Z158"/>
    <mergeCell ref="O155:Q155"/>
    <mergeCell ref="R155:S155"/>
    <mergeCell ref="T155:U155"/>
    <mergeCell ref="V155:W155"/>
    <mergeCell ref="X155:Y155"/>
    <mergeCell ref="Z155:AA155"/>
    <mergeCell ref="AB155:AC155"/>
    <mergeCell ref="AR155:AS155"/>
    <mergeCell ref="AT155:AU155"/>
    <mergeCell ref="AV155:AW155"/>
    <mergeCell ref="AD155:AE155"/>
    <mergeCell ref="AF155:AG155"/>
    <mergeCell ref="AH155:AI155"/>
    <mergeCell ref="AJ155:AK155"/>
    <mergeCell ref="AL155:AM155"/>
    <mergeCell ref="AN155:AO155"/>
    <mergeCell ref="AP155:AQ155"/>
    <mergeCell ref="R154:S154"/>
    <mergeCell ref="T154:U154"/>
    <mergeCell ref="V154:W154"/>
    <mergeCell ref="X154:Y154"/>
    <mergeCell ref="AN154:AO154"/>
    <mergeCell ref="AP154:AQ154"/>
    <mergeCell ref="AR154:AS154"/>
    <mergeCell ref="AT154:AU154"/>
    <mergeCell ref="AV154:AW154"/>
    <mergeCell ref="Z154:AA154"/>
    <mergeCell ref="AB154:AC154"/>
    <mergeCell ref="AD154:AE154"/>
    <mergeCell ref="AF154:AG154"/>
    <mergeCell ref="AH154:AI154"/>
    <mergeCell ref="AJ154:AK154"/>
    <mergeCell ref="AL154:AM154"/>
    <mergeCell ref="A160:E178"/>
    <mergeCell ref="A192:E210"/>
    <mergeCell ref="C130:D130"/>
    <mergeCell ref="C131:D131"/>
    <mergeCell ref="C132:D132"/>
    <mergeCell ref="C133:D133"/>
    <mergeCell ref="C134:D134"/>
    <mergeCell ref="C135:D135"/>
    <mergeCell ref="C136:D136"/>
    <mergeCell ref="C139:D139"/>
    <mergeCell ref="C140:D140"/>
    <mergeCell ref="C141:D141"/>
    <mergeCell ref="C144:D144"/>
    <mergeCell ref="C145:D145"/>
    <mergeCell ref="C146:D146"/>
    <mergeCell ref="C147:D147"/>
    <mergeCell ref="C148:D148"/>
    <mergeCell ref="C149:D149"/>
    <mergeCell ref="C154:D154"/>
    <mergeCell ref="C150:D150"/>
    <mergeCell ref="C151:D151"/>
    <mergeCell ref="C152:D152"/>
    <mergeCell ref="C153:D153"/>
    <mergeCell ref="C155:D155"/>
    <mergeCell ref="O99:Q99"/>
    <mergeCell ref="O100:Q100"/>
    <mergeCell ref="O92:Q92"/>
    <mergeCell ref="O93:Q93"/>
    <mergeCell ref="O94:Q94"/>
    <mergeCell ref="O95:Q95"/>
    <mergeCell ref="O96:Q96"/>
    <mergeCell ref="O97:Q97"/>
    <mergeCell ref="O98:Q98"/>
    <mergeCell ref="A38:E38"/>
    <mergeCell ref="A39:E39"/>
    <mergeCell ref="A40:E65"/>
    <mergeCell ref="P63:Q63"/>
    <mergeCell ref="P64:Q64"/>
    <mergeCell ref="P65:Q65"/>
    <mergeCell ref="M35:N35"/>
    <mergeCell ref="O52:O63"/>
    <mergeCell ref="P54:Q54"/>
    <mergeCell ref="P55:Q55"/>
    <mergeCell ref="P56:Q56"/>
    <mergeCell ref="P57:Q57"/>
    <mergeCell ref="P58:Q58"/>
    <mergeCell ref="G251:H251"/>
    <mergeCell ref="J251:K251"/>
    <mergeCell ref="L251:M251"/>
    <mergeCell ref="O251:P251"/>
    <mergeCell ref="J252:K252"/>
    <mergeCell ref="O252:P252"/>
    <mergeCell ref="A216:E240"/>
    <mergeCell ref="C242:D242"/>
    <mergeCell ref="C243:D243"/>
    <mergeCell ref="O247:P247"/>
    <mergeCell ref="O248:P248"/>
    <mergeCell ref="O249:P249"/>
    <mergeCell ref="L215:M215"/>
    <mergeCell ref="O215:P215"/>
    <mergeCell ref="L216:M250"/>
    <mergeCell ref="O216:P216"/>
    <mergeCell ref="O217:P217"/>
    <mergeCell ref="O218:P218"/>
    <mergeCell ref="O241:P241"/>
    <mergeCell ref="O250:P250"/>
    <mergeCell ref="O227:P227"/>
    <mergeCell ref="O228:P228"/>
    <mergeCell ref="O229:P229"/>
    <mergeCell ref="O230:P230"/>
    <mergeCell ref="O231:P231"/>
    <mergeCell ref="O232:P232"/>
    <mergeCell ref="O233:P233"/>
    <mergeCell ref="O234:P234"/>
    <mergeCell ref="O235:P235"/>
    <mergeCell ref="O236:P236"/>
    <mergeCell ref="O237:P237"/>
    <mergeCell ref="O238:P238"/>
    <mergeCell ref="Q227:R227"/>
    <mergeCell ref="Q228:R228"/>
    <mergeCell ref="O239:P239"/>
    <mergeCell ref="O240:P240"/>
    <mergeCell ref="O242:P242"/>
    <mergeCell ref="O243:P243"/>
    <mergeCell ref="O244:P244"/>
    <mergeCell ref="O245:P245"/>
    <mergeCell ref="O246:P246"/>
    <mergeCell ref="O223:P223"/>
    <mergeCell ref="O224:P224"/>
    <mergeCell ref="O225:P225"/>
    <mergeCell ref="O226:P226"/>
    <mergeCell ref="Q222:R222"/>
    <mergeCell ref="Q223:R223"/>
    <mergeCell ref="Q224:R224"/>
    <mergeCell ref="Q225:R225"/>
    <mergeCell ref="Q226:R226"/>
    <mergeCell ref="A214:E214"/>
    <mergeCell ref="G214:I214"/>
    <mergeCell ref="J214:R214"/>
    <mergeCell ref="A215:E215"/>
    <mergeCell ref="J215:K215"/>
    <mergeCell ref="O219:P219"/>
    <mergeCell ref="O220:P220"/>
    <mergeCell ref="O221:P221"/>
    <mergeCell ref="O222:P222"/>
    <mergeCell ref="Q215:R215"/>
    <mergeCell ref="Q216:R216"/>
    <mergeCell ref="Q217:R217"/>
    <mergeCell ref="Q218:R218"/>
    <mergeCell ref="Q219:R219"/>
    <mergeCell ref="Q220:R220"/>
    <mergeCell ref="Q221:R221"/>
    <mergeCell ref="Q238:R238"/>
    <mergeCell ref="Q239:R239"/>
    <mergeCell ref="Q240:R240"/>
    <mergeCell ref="Q241:R241"/>
    <mergeCell ref="Q242:R242"/>
    <mergeCell ref="Q250:R250"/>
    <mergeCell ref="Q251:R251"/>
    <mergeCell ref="Q252:R252"/>
    <mergeCell ref="Q243:R243"/>
    <mergeCell ref="Q244:R244"/>
    <mergeCell ref="Q245:R245"/>
    <mergeCell ref="Q246:R246"/>
    <mergeCell ref="Q247:R247"/>
    <mergeCell ref="Q248:R248"/>
    <mergeCell ref="Q249:R249"/>
    <mergeCell ref="Q229:R229"/>
    <mergeCell ref="Q230:R230"/>
    <mergeCell ref="Q231:R231"/>
    <mergeCell ref="Q232:R232"/>
    <mergeCell ref="Q233:R233"/>
    <mergeCell ref="Q234:R234"/>
    <mergeCell ref="Q235:R235"/>
    <mergeCell ref="Q236:R236"/>
    <mergeCell ref="Q237:R237"/>
    <mergeCell ref="O195:P195"/>
    <mergeCell ref="O196:P196"/>
    <mergeCell ref="O197:P197"/>
    <mergeCell ref="O198:P198"/>
    <mergeCell ref="O199:P199"/>
    <mergeCell ref="O200:P200"/>
    <mergeCell ref="O211:P211"/>
    <mergeCell ref="Q195:R195"/>
    <mergeCell ref="Q196:R196"/>
    <mergeCell ref="Q197:R197"/>
    <mergeCell ref="Q198:R198"/>
    <mergeCell ref="Q199:R199"/>
    <mergeCell ref="Q200:R200"/>
    <mergeCell ref="Q201:R201"/>
    <mergeCell ref="Q202:R202"/>
    <mergeCell ref="Q203:R203"/>
    <mergeCell ref="Q204:R204"/>
    <mergeCell ref="Q205:R205"/>
    <mergeCell ref="Q206:R206"/>
    <mergeCell ref="Q207:R207"/>
    <mergeCell ref="Q208:R208"/>
    <mergeCell ref="Q209:R209"/>
    <mergeCell ref="Q211:R211"/>
    <mergeCell ref="O208:P208"/>
    <mergeCell ref="A158:E158"/>
    <mergeCell ref="G158:I158"/>
    <mergeCell ref="A159:E159"/>
    <mergeCell ref="J159:K159"/>
    <mergeCell ref="L159:M159"/>
    <mergeCell ref="J191:K191"/>
    <mergeCell ref="L191:M191"/>
    <mergeCell ref="L192:M209"/>
    <mergeCell ref="J211:K211"/>
    <mergeCell ref="G186:H186"/>
    <mergeCell ref="J186:K186"/>
    <mergeCell ref="L186:M186"/>
    <mergeCell ref="J187:K187"/>
    <mergeCell ref="A190:E190"/>
    <mergeCell ref="G190:R190"/>
    <mergeCell ref="A191:E191"/>
    <mergeCell ref="O191:P191"/>
    <mergeCell ref="Q191:R191"/>
    <mergeCell ref="O192:P192"/>
    <mergeCell ref="Q192:R192"/>
    <mergeCell ref="O193:P193"/>
    <mergeCell ref="Q193:R193"/>
    <mergeCell ref="Q194:R194"/>
    <mergeCell ref="O194:P194"/>
    <mergeCell ref="O101:Q101"/>
    <mergeCell ref="O102:Q102"/>
    <mergeCell ref="O103:P103"/>
    <mergeCell ref="C126:D126"/>
    <mergeCell ref="C127:D127"/>
    <mergeCell ref="C128:D128"/>
    <mergeCell ref="C129:D129"/>
    <mergeCell ref="C156:D156"/>
    <mergeCell ref="C157:D157"/>
    <mergeCell ref="A122:E122"/>
    <mergeCell ref="A123:E123"/>
    <mergeCell ref="A87:E107"/>
    <mergeCell ref="A109:E109"/>
    <mergeCell ref="A110:E114"/>
    <mergeCell ref="A115:E115"/>
    <mergeCell ref="A116:E116"/>
    <mergeCell ref="A117:E121"/>
    <mergeCell ref="C137:D137"/>
    <mergeCell ref="C138:D138"/>
    <mergeCell ref="J154:K154"/>
    <mergeCell ref="J155:K155"/>
    <mergeCell ref="G154:H154"/>
    <mergeCell ref="O154:Q154"/>
    <mergeCell ref="L40:M80"/>
    <mergeCell ref="L87:M153"/>
    <mergeCell ref="L154:M154"/>
    <mergeCell ref="L160:M185"/>
    <mergeCell ref="M6:N6"/>
    <mergeCell ref="M7:N7"/>
    <mergeCell ref="M8:N8"/>
    <mergeCell ref="O8:P8"/>
    <mergeCell ref="I14:I33"/>
    <mergeCell ref="M14:N14"/>
    <mergeCell ref="J39:K39"/>
    <mergeCell ref="L39:M39"/>
    <mergeCell ref="O39:Q39"/>
    <mergeCell ref="O40:Q40"/>
    <mergeCell ref="P41:Q41"/>
    <mergeCell ref="P42:Q42"/>
    <mergeCell ref="P43:Q43"/>
    <mergeCell ref="P59:Q59"/>
    <mergeCell ref="P60:Q60"/>
    <mergeCell ref="O87:Q87"/>
    <mergeCell ref="O88:Q88"/>
    <mergeCell ref="O89:Q89"/>
    <mergeCell ref="O90:Q90"/>
    <mergeCell ref="O91:Q91"/>
    <mergeCell ref="P29:Q29"/>
    <mergeCell ref="M30:N30"/>
    <mergeCell ref="P30:Q30"/>
    <mergeCell ref="P31:Q31"/>
    <mergeCell ref="P32:Q32"/>
    <mergeCell ref="P33:Q33"/>
    <mergeCell ref="P34:Q34"/>
    <mergeCell ref="P35:Q35"/>
    <mergeCell ref="M31:N31"/>
    <mergeCell ref="M32:N32"/>
    <mergeCell ref="M33:N33"/>
    <mergeCell ref="J34:N34"/>
    <mergeCell ref="J35:K35"/>
    <mergeCell ref="AT96:AU96"/>
    <mergeCell ref="AV96:AW96"/>
    <mergeCell ref="AF96:AG96"/>
    <mergeCell ref="AH96:AI96"/>
    <mergeCell ref="AJ96:AK96"/>
    <mergeCell ref="AL96:AM96"/>
    <mergeCell ref="AN96:AO96"/>
    <mergeCell ref="AP96:AQ96"/>
    <mergeCell ref="AR96:AS96"/>
    <mergeCell ref="AT95:AU95"/>
    <mergeCell ref="AV95:AW95"/>
    <mergeCell ref="AF95:AG95"/>
    <mergeCell ref="AH95:AI95"/>
    <mergeCell ref="AJ95:AK95"/>
    <mergeCell ref="AL95:AM95"/>
    <mergeCell ref="AN95:AO95"/>
    <mergeCell ref="AP95:AQ95"/>
    <mergeCell ref="AR95:AS95"/>
    <mergeCell ref="AT94:AU94"/>
    <mergeCell ref="AV94:AW94"/>
    <mergeCell ref="AF94:AG94"/>
    <mergeCell ref="AH94:AI94"/>
    <mergeCell ref="AJ94:AK94"/>
    <mergeCell ref="AL94:AM94"/>
    <mergeCell ref="AN94:AO94"/>
    <mergeCell ref="AP94:AQ94"/>
    <mergeCell ref="AR94:AS94"/>
    <mergeCell ref="AT93:AU93"/>
    <mergeCell ref="AV93:AW93"/>
    <mergeCell ref="AF93:AG93"/>
    <mergeCell ref="AH93:AI93"/>
    <mergeCell ref="AJ93:AK93"/>
    <mergeCell ref="AL93:AM93"/>
    <mergeCell ref="AN93:AO93"/>
    <mergeCell ref="AP93:AQ93"/>
    <mergeCell ref="AR93:AS93"/>
    <mergeCell ref="AL87:AM87"/>
    <mergeCell ref="AL88:AM88"/>
    <mergeCell ref="AR89:AS89"/>
    <mergeCell ref="AT89:AU89"/>
    <mergeCell ref="AV89:AW89"/>
    <mergeCell ref="AF88:AG88"/>
    <mergeCell ref="AF89:AG89"/>
    <mergeCell ref="AH89:AI89"/>
    <mergeCell ref="AJ89:AK89"/>
    <mergeCell ref="AL89:AM89"/>
    <mergeCell ref="AN89:AO89"/>
    <mergeCell ref="AP89:AQ89"/>
    <mergeCell ref="AN86:AO86"/>
    <mergeCell ref="AP86:AQ86"/>
    <mergeCell ref="AN87:AO87"/>
    <mergeCell ref="AP87:AQ87"/>
    <mergeCell ref="AR86:AS86"/>
    <mergeCell ref="AT86:AU86"/>
    <mergeCell ref="AR87:AS87"/>
    <mergeCell ref="AT87:AU87"/>
    <mergeCell ref="AV87:AW87"/>
    <mergeCell ref="AV86:AW86"/>
    <mergeCell ref="AE63:AF63"/>
    <mergeCell ref="AE64:AF64"/>
    <mergeCell ref="AE65:AF65"/>
    <mergeCell ref="AE66:AF66"/>
    <mergeCell ref="AE67:AF67"/>
    <mergeCell ref="V58:W58"/>
    <mergeCell ref="V59:W59"/>
    <mergeCell ref="Y59:Z59"/>
    <mergeCell ref="AE59:AF59"/>
    <mergeCell ref="V60:W60"/>
    <mergeCell ref="AE60:AF60"/>
    <mergeCell ref="AE61:AF61"/>
    <mergeCell ref="Y60:Z60"/>
    <mergeCell ref="Y61:Z61"/>
    <mergeCell ref="Y62:Z62"/>
    <mergeCell ref="Y63:Z63"/>
    <mergeCell ref="Y64:Z64"/>
    <mergeCell ref="Y65:Z65"/>
    <mergeCell ref="Y66:Z66"/>
    <mergeCell ref="Y67:Z67"/>
    <mergeCell ref="V61:W61"/>
    <mergeCell ref="V62:W62"/>
    <mergeCell ref="V63:W63"/>
    <mergeCell ref="V64:W64"/>
    <mergeCell ref="V65:W65"/>
    <mergeCell ref="V66:W66"/>
    <mergeCell ref="V67:W67"/>
    <mergeCell ref="Y57:Z57"/>
    <mergeCell ref="AE57:AF57"/>
    <mergeCell ref="Y58:Z58"/>
    <mergeCell ref="AE58:AF58"/>
    <mergeCell ref="S52:T52"/>
    <mergeCell ref="S53:T53"/>
    <mergeCell ref="S54:T54"/>
    <mergeCell ref="V54:W54"/>
    <mergeCell ref="V55:W55"/>
    <mergeCell ref="V56:W56"/>
    <mergeCell ref="V57:W57"/>
    <mergeCell ref="S55:T55"/>
    <mergeCell ref="S58:T58"/>
    <mergeCell ref="AT102:AU102"/>
    <mergeCell ref="AV102:AW102"/>
    <mergeCell ref="AF102:AG102"/>
    <mergeCell ref="AH102:AI102"/>
    <mergeCell ref="AJ102:AK102"/>
    <mergeCell ref="AL102:AM102"/>
    <mergeCell ref="AN102:AO102"/>
    <mergeCell ref="AP102:AQ102"/>
    <mergeCell ref="AR102:AS102"/>
    <mergeCell ref="AT92:AU92"/>
    <mergeCell ref="AV92:AW92"/>
    <mergeCell ref="AF92:AG92"/>
    <mergeCell ref="AH92:AI92"/>
    <mergeCell ref="AJ92:AK92"/>
    <mergeCell ref="AL92:AM92"/>
    <mergeCell ref="AN92:AO92"/>
    <mergeCell ref="AP92:AQ92"/>
    <mergeCell ref="AR92:AS92"/>
    <mergeCell ref="AT91:AU91"/>
    <mergeCell ref="AV91:AW91"/>
    <mergeCell ref="AF91:AG91"/>
    <mergeCell ref="AH91:AI91"/>
    <mergeCell ref="AJ91:AK91"/>
    <mergeCell ref="AL91:AM91"/>
    <mergeCell ref="AN91:AO91"/>
    <mergeCell ref="AP91:AQ91"/>
    <mergeCell ref="AR91:AS91"/>
    <mergeCell ref="AT90:AU90"/>
    <mergeCell ref="AV90:AW90"/>
    <mergeCell ref="AF90:AG90"/>
    <mergeCell ref="AH90:AI90"/>
    <mergeCell ref="AJ90:AK90"/>
    <mergeCell ref="AL90:AM90"/>
    <mergeCell ref="AN90:AO90"/>
    <mergeCell ref="AP90:AQ90"/>
    <mergeCell ref="AR90:AS90"/>
    <mergeCell ref="AT101:AU101"/>
    <mergeCell ref="AV101:AW101"/>
    <mergeCell ref="AF101:AG101"/>
    <mergeCell ref="AH101:AI101"/>
    <mergeCell ref="AJ101:AK101"/>
    <mergeCell ref="AL101:AM101"/>
    <mergeCell ref="AN101:AO101"/>
    <mergeCell ref="AP101:AQ101"/>
    <mergeCell ref="AR101:AS101"/>
    <mergeCell ref="AT100:AU100"/>
    <mergeCell ref="AV100:AW100"/>
    <mergeCell ref="AF100:AG100"/>
    <mergeCell ref="AH100:AI100"/>
    <mergeCell ref="AJ100:AK100"/>
    <mergeCell ref="AL100:AM100"/>
    <mergeCell ref="AN100:AO100"/>
    <mergeCell ref="AP100:AQ100"/>
    <mergeCell ref="AR100:AS100"/>
    <mergeCell ref="AT99:AU99"/>
    <mergeCell ref="AV99:AW99"/>
    <mergeCell ref="AF99:AG99"/>
    <mergeCell ref="AH99:AI99"/>
    <mergeCell ref="AJ99:AK99"/>
    <mergeCell ref="AL99:AM99"/>
    <mergeCell ref="AN99:AO99"/>
    <mergeCell ref="AP99:AQ99"/>
    <mergeCell ref="AR99:AS99"/>
    <mergeCell ref="AT98:AU98"/>
    <mergeCell ref="AV98:AW98"/>
    <mergeCell ref="AF98:AG98"/>
    <mergeCell ref="AH98:AI98"/>
    <mergeCell ref="AJ98:AK98"/>
    <mergeCell ref="AL98:AM98"/>
    <mergeCell ref="AN98:AO98"/>
    <mergeCell ref="AP98:AQ98"/>
    <mergeCell ref="AR98:AS98"/>
    <mergeCell ref="AT97:AU97"/>
    <mergeCell ref="AV97:AW97"/>
    <mergeCell ref="AF97:AG97"/>
    <mergeCell ref="AH97:AI97"/>
    <mergeCell ref="AJ97:AK97"/>
    <mergeCell ref="AL97:AM97"/>
    <mergeCell ref="AN97:AO97"/>
    <mergeCell ref="AP97:AQ97"/>
    <mergeCell ref="AR97:AS97"/>
    <mergeCell ref="R96:S96"/>
    <mergeCell ref="R102:S102"/>
    <mergeCell ref="T102:U102"/>
    <mergeCell ref="R97:S97"/>
    <mergeCell ref="R98:S98"/>
    <mergeCell ref="R99:S99"/>
    <mergeCell ref="R100:S100"/>
    <mergeCell ref="T100:U100"/>
    <mergeCell ref="R101:S101"/>
    <mergeCell ref="T101:U101"/>
    <mergeCell ref="R89:S89"/>
    <mergeCell ref="T89:U89"/>
    <mergeCell ref="T90:U90"/>
    <mergeCell ref="R90:S90"/>
    <mergeCell ref="R91:S91"/>
    <mergeCell ref="R92:S92"/>
    <mergeCell ref="R93:S93"/>
    <mergeCell ref="R94:S94"/>
    <mergeCell ref="R95:S95"/>
    <mergeCell ref="S80:T80"/>
    <mergeCell ref="R81:T81"/>
    <mergeCell ref="R82:T82"/>
    <mergeCell ref="R86:S86"/>
    <mergeCell ref="T86:U86"/>
    <mergeCell ref="R87:S87"/>
    <mergeCell ref="T87:U87"/>
    <mergeCell ref="R88:S88"/>
    <mergeCell ref="T88:U88"/>
    <mergeCell ref="J85:AW85"/>
    <mergeCell ref="AF86:AG86"/>
    <mergeCell ref="AH86:AI86"/>
    <mergeCell ref="AH88:AI88"/>
    <mergeCell ref="AJ88:AK88"/>
    <mergeCell ref="AN88:AO88"/>
    <mergeCell ref="AP88:AQ88"/>
    <mergeCell ref="AR88:AS88"/>
    <mergeCell ref="AT88:AU88"/>
    <mergeCell ref="AV88:AW88"/>
    <mergeCell ref="AJ86:AK86"/>
    <mergeCell ref="AL86:AM86"/>
    <mergeCell ref="AF87:AG87"/>
    <mergeCell ref="AH87:AI87"/>
    <mergeCell ref="AJ87:AK87"/>
    <mergeCell ref="S71:T71"/>
    <mergeCell ref="S72:T72"/>
    <mergeCell ref="S73:T73"/>
    <mergeCell ref="S74:T74"/>
    <mergeCell ref="S75:T75"/>
    <mergeCell ref="S76:T76"/>
    <mergeCell ref="S77:T77"/>
    <mergeCell ref="S78:T78"/>
    <mergeCell ref="S79:T79"/>
    <mergeCell ref="P49:Q49"/>
    <mergeCell ref="P50:Q50"/>
    <mergeCell ref="P51:Q51"/>
    <mergeCell ref="P52:Q52"/>
    <mergeCell ref="R52:R53"/>
    <mergeCell ref="P53:Q53"/>
    <mergeCell ref="S68:T68"/>
    <mergeCell ref="S69:T69"/>
    <mergeCell ref="S70:T70"/>
    <mergeCell ref="S56:T56"/>
    <mergeCell ref="S57:T57"/>
    <mergeCell ref="S59:T59"/>
    <mergeCell ref="S60:T60"/>
    <mergeCell ref="S61:T61"/>
    <mergeCell ref="S62:T62"/>
    <mergeCell ref="S63:T63"/>
    <mergeCell ref="S64:T64"/>
    <mergeCell ref="S65:T65"/>
    <mergeCell ref="S66:T66"/>
    <mergeCell ref="S67:T67"/>
    <mergeCell ref="T98:U98"/>
    <mergeCell ref="T99:U99"/>
    <mergeCell ref="T91:U91"/>
    <mergeCell ref="T92:U92"/>
    <mergeCell ref="T93:U93"/>
    <mergeCell ref="T94:U94"/>
    <mergeCell ref="T95:U95"/>
    <mergeCell ref="T96:U96"/>
    <mergeCell ref="T97:U97"/>
    <mergeCell ref="AB98:AC98"/>
    <mergeCell ref="AB99:AC99"/>
    <mergeCell ref="AB100:AC100"/>
    <mergeCell ref="AB101:AC101"/>
    <mergeCell ref="AB102:AC102"/>
    <mergeCell ref="AD97:AE97"/>
    <mergeCell ref="AD98:AE98"/>
    <mergeCell ref="AD99:AE99"/>
    <mergeCell ref="AD100:AE100"/>
    <mergeCell ref="AD101:AE101"/>
    <mergeCell ref="AD102:AE102"/>
    <mergeCell ref="AB89:AC89"/>
    <mergeCell ref="AD89:AE89"/>
    <mergeCell ref="AB90:AC90"/>
    <mergeCell ref="AD90:AE90"/>
    <mergeCell ref="AB91:AC91"/>
    <mergeCell ref="AD91:AE91"/>
    <mergeCell ref="AD92:AE92"/>
    <mergeCell ref="AB96:AC96"/>
    <mergeCell ref="AB97:AC97"/>
    <mergeCell ref="AB92:AC92"/>
    <mergeCell ref="AB93:AC93"/>
    <mergeCell ref="AB94:AC94"/>
    <mergeCell ref="AD94:AE94"/>
    <mergeCell ref="AB95:AC95"/>
    <mergeCell ref="AD95:AE95"/>
    <mergeCell ref="AD96:AE96"/>
    <mergeCell ref="X102:Y102"/>
    <mergeCell ref="Z102:AA102"/>
    <mergeCell ref="V100:W100"/>
    <mergeCell ref="X100:Y100"/>
    <mergeCell ref="Z100:AA100"/>
    <mergeCell ref="V101:W101"/>
    <mergeCell ref="X101:Y101"/>
    <mergeCell ref="Z101:AA101"/>
    <mergeCell ref="V102:W102"/>
    <mergeCell ref="X99:Y99"/>
    <mergeCell ref="Z99:AA99"/>
    <mergeCell ref="V97:W97"/>
    <mergeCell ref="X97:Y97"/>
    <mergeCell ref="Z97:AA97"/>
    <mergeCell ref="V98:W98"/>
    <mergeCell ref="X98:Y98"/>
    <mergeCell ref="Z98:AA98"/>
    <mergeCell ref="V99:W99"/>
    <mergeCell ref="V87:W87"/>
    <mergeCell ref="V88:W88"/>
    <mergeCell ref="X88:Y88"/>
    <mergeCell ref="Z88:AA88"/>
    <mergeCell ref="V89:W89"/>
    <mergeCell ref="X89:Y89"/>
    <mergeCell ref="Z89:AA89"/>
    <mergeCell ref="X96:Y96"/>
    <mergeCell ref="Z96:AA96"/>
    <mergeCell ref="V94:W94"/>
    <mergeCell ref="X94:Y94"/>
    <mergeCell ref="Z94:AA94"/>
    <mergeCell ref="V95:W95"/>
    <mergeCell ref="X95:Y95"/>
    <mergeCell ref="Z95:AA95"/>
    <mergeCell ref="V96:W96"/>
    <mergeCell ref="G81:H81"/>
    <mergeCell ref="J81:K81"/>
    <mergeCell ref="L81:M81"/>
    <mergeCell ref="J82:K82"/>
    <mergeCell ref="O81:Q81"/>
    <mergeCell ref="O82:Q82"/>
    <mergeCell ref="A85:E85"/>
    <mergeCell ref="G85:I85"/>
    <mergeCell ref="J86:K86"/>
    <mergeCell ref="L86:M86"/>
    <mergeCell ref="O86:Q86"/>
    <mergeCell ref="A86:E86"/>
    <mergeCell ref="M29:N29"/>
    <mergeCell ref="G38:AF38"/>
    <mergeCell ref="U39:W39"/>
    <mergeCell ref="X39:Z39"/>
    <mergeCell ref="AA39:AC39"/>
    <mergeCell ref="AD39:AF39"/>
    <mergeCell ref="P69:Q69"/>
    <mergeCell ref="P72:Q72"/>
    <mergeCell ref="P73:Q73"/>
    <mergeCell ref="P61:Q61"/>
    <mergeCell ref="P62:Q62"/>
    <mergeCell ref="O64:O71"/>
    <mergeCell ref="P66:Q66"/>
    <mergeCell ref="P67:Q67"/>
    <mergeCell ref="P68:Q68"/>
    <mergeCell ref="O72:O79"/>
    <mergeCell ref="P79:Q79"/>
    <mergeCell ref="P70:Q70"/>
    <mergeCell ref="P71:Q71"/>
    <mergeCell ref="P44:Q44"/>
    <mergeCell ref="P45:Q45"/>
    <mergeCell ref="P46:Q46"/>
    <mergeCell ref="P47:Q47"/>
    <mergeCell ref="P48:Q48"/>
    <mergeCell ref="M19:N19"/>
    <mergeCell ref="P19:Q19"/>
    <mergeCell ref="P20:Q20"/>
    <mergeCell ref="P21:Q21"/>
    <mergeCell ref="P22:Q22"/>
    <mergeCell ref="P23:Q23"/>
    <mergeCell ref="M26:N26"/>
    <mergeCell ref="M27:N27"/>
    <mergeCell ref="M28:N28"/>
    <mergeCell ref="M20:N20"/>
    <mergeCell ref="M21:N21"/>
    <mergeCell ref="M22:N22"/>
    <mergeCell ref="M23:N23"/>
    <mergeCell ref="M24:N24"/>
    <mergeCell ref="M25:N25"/>
    <mergeCell ref="P24:Q24"/>
    <mergeCell ref="P25:Q25"/>
    <mergeCell ref="P26:Q26"/>
    <mergeCell ref="F10:G10"/>
    <mergeCell ref="A11:T11"/>
    <mergeCell ref="O12:S12"/>
    <mergeCell ref="M15:N15"/>
    <mergeCell ref="M16:N16"/>
    <mergeCell ref="P16:Q16"/>
    <mergeCell ref="P17:Q17"/>
    <mergeCell ref="M17:N17"/>
    <mergeCell ref="M18:N18"/>
    <mergeCell ref="P18:Q18"/>
    <mergeCell ref="A12:N12"/>
    <mergeCell ref="A13:E13"/>
    <mergeCell ref="J13:K13"/>
    <mergeCell ref="M13:N13"/>
    <mergeCell ref="P13:Q13"/>
    <mergeCell ref="A14:E14"/>
    <mergeCell ref="P14:Q14"/>
    <mergeCell ref="P15:Q15"/>
    <mergeCell ref="A15:E34"/>
    <mergeCell ref="G34:H34"/>
    <mergeCell ref="B6:C6"/>
    <mergeCell ref="F6:G6"/>
    <mergeCell ref="O6:P6"/>
    <mergeCell ref="F7:G7"/>
    <mergeCell ref="O7:P7"/>
    <mergeCell ref="B7:C7"/>
    <mergeCell ref="B8:C8"/>
    <mergeCell ref="F8:G8"/>
    <mergeCell ref="B9:Z9"/>
    <mergeCell ref="B2:AC2"/>
    <mergeCell ref="B3:AC3"/>
    <mergeCell ref="B4:H4"/>
    <mergeCell ref="I4:N4"/>
    <mergeCell ref="O4:T4"/>
    <mergeCell ref="U4:Z4"/>
    <mergeCell ref="B5:C5"/>
    <mergeCell ref="D5:H5"/>
    <mergeCell ref="J5:N5"/>
    <mergeCell ref="AD86:AE86"/>
    <mergeCell ref="AB87:AC87"/>
    <mergeCell ref="AD87:AE87"/>
    <mergeCell ref="AB88:AC88"/>
    <mergeCell ref="AD88:AE88"/>
    <mergeCell ref="AD93:AE93"/>
    <mergeCell ref="O5:P5"/>
    <mergeCell ref="Q5:T5"/>
    <mergeCell ref="U5:V5"/>
    <mergeCell ref="W5:Z5"/>
    <mergeCell ref="U6:V6"/>
    <mergeCell ref="U7:V7"/>
    <mergeCell ref="U8:V8"/>
    <mergeCell ref="X23:Y23"/>
    <mergeCell ref="P27:Q27"/>
    <mergeCell ref="P28:Q28"/>
    <mergeCell ref="P74:Q74"/>
    <mergeCell ref="P75:Q75"/>
    <mergeCell ref="P76:Q76"/>
    <mergeCell ref="P77:Q77"/>
    <mergeCell ref="P78:Q78"/>
    <mergeCell ref="P80:Q80"/>
    <mergeCell ref="X87:Y87"/>
    <mergeCell ref="Z87:AA87"/>
    <mergeCell ref="AB75:AC75"/>
    <mergeCell ref="AB76:AC76"/>
    <mergeCell ref="AB77:AC77"/>
    <mergeCell ref="AB78:AC78"/>
    <mergeCell ref="AB79:AC79"/>
    <mergeCell ref="AB80:AC80"/>
    <mergeCell ref="AA81:AC81"/>
    <mergeCell ref="AA82:AC82"/>
    <mergeCell ref="AB86:AC86"/>
    <mergeCell ref="AE80:AF80"/>
    <mergeCell ref="AD81:AF81"/>
    <mergeCell ref="AD82:AF82"/>
    <mergeCell ref="AE73:AF73"/>
    <mergeCell ref="AE74:AF74"/>
    <mergeCell ref="AE75:AF75"/>
    <mergeCell ref="AE76:AF76"/>
    <mergeCell ref="AE77:AF77"/>
    <mergeCell ref="AE78:AF78"/>
    <mergeCell ref="AE79:AF79"/>
    <mergeCell ref="AE71:AF71"/>
    <mergeCell ref="AE72:AF72"/>
    <mergeCell ref="AB68:AC68"/>
    <mergeCell ref="AB69:AC69"/>
    <mergeCell ref="AB70:AC70"/>
    <mergeCell ref="AB71:AC71"/>
    <mergeCell ref="AB72:AC72"/>
    <mergeCell ref="AB73:AC73"/>
    <mergeCell ref="AB74:AC74"/>
    <mergeCell ref="AB47:AC47"/>
    <mergeCell ref="AB50:AC50"/>
    <mergeCell ref="AB51:AC51"/>
    <mergeCell ref="AD52:AD68"/>
    <mergeCell ref="AB66:AC66"/>
    <mergeCell ref="AB67:AC67"/>
    <mergeCell ref="AE68:AF68"/>
    <mergeCell ref="AE69:AF69"/>
    <mergeCell ref="AE70:AF70"/>
    <mergeCell ref="AB52:AC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E62:AF62"/>
    <mergeCell ref="V92:W92"/>
    <mergeCell ref="V93:W93"/>
    <mergeCell ref="X93:Y93"/>
    <mergeCell ref="Z93:AA93"/>
    <mergeCell ref="V90:W90"/>
    <mergeCell ref="X90:Y90"/>
    <mergeCell ref="Z90:AA90"/>
    <mergeCell ref="V91:W91"/>
    <mergeCell ref="X91:Y91"/>
    <mergeCell ref="Z91:AA91"/>
    <mergeCell ref="Z92:AA92"/>
    <mergeCell ref="Y77:Z77"/>
    <mergeCell ref="Y78:Z78"/>
    <mergeCell ref="Y79:Z79"/>
    <mergeCell ref="Y80:Z80"/>
    <mergeCell ref="X81:Z81"/>
    <mergeCell ref="X82:Z82"/>
    <mergeCell ref="X86:Y86"/>
    <mergeCell ref="Z86:AA86"/>
    <mergeCell ref="V77:W77"/>
    <mergeCell ref="V78:W78"/>
    <mergeCell ref="V79:W79"/>
    <mergeCell ref="V80:W80"/>
    <mergeCell ref="U81:W81"/>
    <mergeCell ref="U82:W82"/>
    <mergeCell ref="V86:W86"/>
    <mergeCell ref="V74:W74"/>
    <mergeCell ref="V75:W75"/>
    <mergeCell ref="V76:W76"/>
    <mergeCell ref="Y71:Z71"/>
    <mergeCell ref="Y72:Z72"/>
    <mergeCell ref="Y73:Z73"/>
    <mergeCell ref="Y74:Z74"/>
    <mergeCell ref="Y75:Z75"/>
    <mergeCell ref="Y76:Z76"/>
    <mergeCell ref="V68:W68"/>
    <mergeCell ref="Y68:Z68"/>
    <mergeCell ref="V69:W69"/>
    <mergeCell ref="Y69:Z69"/>
    <mergeCell ref="Y70:Z70"/>
    <mergeCell ref="V70:W70"/>
    <mergeCell ref="V71:W71"/>
    <mergeCell ref="V72:W72"/>
    <mergeCell ref="V73:W73"/>
    <mergeCell ref="AE52:AF52"/>
    <mergeCell ref="AE53:AF53"/>
    <mergeCell ref="AE54:AF54"/>
    <mergeCell ref="AE55:AF55"/>
    <mergeCell ref="AE56:AF56"/>
    <mergeCell ref="AE45:AF45"/>
    <mergeCell ref="AE46:AF46"/>
    <mergeCell ref="AE47:AF47"/>
    <mergeCell ref="AE48:AF48"/>
    <mergeCell ref="AE49:AF49"/>
    <mergeCell ref="AE50:AF50"/>
    <mergeCell ref="AE51:AF51"/>
    <mergeCell ref="AA54:AA55"/>
    <mergeCell ref="Y55:Z55"/>
    <mergeCell ref="Y56:Z56"/>
    <mergeCell ref="Y47:Z47"/>
    <mergeCell ref="Y48:Z48"/>
    <mergeCell ref="Y49:Z49"/>
    <mergeCell ref="Y50:Z50"/>
    <mergeCell ref="Y51:Z51"/>
    <mergeCell ref="X52:X53"/>
    <mergeCell ref="AA52:AA53"/>
    <mergeCell ref="S47:T47"/>
    <mergeCell ref="S48:T48"/>
    <mergeCell ref="S49:T49"/>
    <mergeCell ref="S50:T50"/>
    <mergeCell ref="S51:T51"/>
    <mergeCell ref="U52:U53"/>
    <mergeCell ref="Y52:Z52"/>
    <mergeCell ref="Y53:Z53"/>
    <mergeCell ref="Y54:Z54"/>
    <mergeCell ref="V47:W47"/>
    <mergeCell ref="V48:W48"/>
    <mergeCell ref="V49:W49"/>
    <mergeCell ref="V50:W50"/>
    <mergeCell ref="V51:W51"/>
    <mergeCell ref="V52:W52"/>
    <mergeCell ref="V53:W53"/>
    <mergeCell ref="S45:T45"/>
    <mergeCell ref="Y45:Z45"/>
    <mergeCell ref="Y46:Z46"/>
    <mergeCell ref="R39:T39"/>
    <mergeCell ref="R40:T40"/>
    <mergeCell ref="U40:W40"/>
    <mergeCell ref="X40:Z40"/>
    <mergeCell ref="AA40:AC40"/>
    <mergeCell ref="AD40:AF40"/>
    <mergeCell ref="S41:T41"/>
    <mergeCell ref="AB41:AC41"/>
    <mergeCell ref="AE41:AF41"/>
    <mergeCell ref="AB42:AC42"/>
    <mergeCell ref="AE42:AF42"/>
    <mergeCell ref="AB43:AC43"/>
    <mergeCell ref="AE43:AF43"/>
    <mergeCell ref="AE44:AF44"/>
    <mergeCell ref="S46:T46"/>
    <mergeCell ref="V45:W45"/>
    <mergeCell ref="V46:W46"/>
    <mergeCell ref="AB44:AC44"/>
    <mergeCell ref="AB45:AC45"/>
    <mergeCell ref="AB46:AC46"/>
    <mergeCell ref="V41:W41"/>
    <mergeCell ref="Y41:Z41"/>
    <mergeCell ref="S42:T42"/>
    <mergeCell ref="V42:W42"/>
    <mergeCell ref="Y42:Z42"/>
    <mergeCell ref="V43:W43"/>
    <mergeCell ref="Y43:Z43"/>
    <mergeCell ref="S43:T43"/>
    <mergeCell ref="S44:T44"/>
    <mergeCell ref="V44:W44"/>
    <mergeCell ref="Y44:Z44"/>
  </mergeCells>
  <phoneticPr fontId="109" type="noConversion"/>
  <conditionalFormatting sqref="E143:E144">
    <cfRule type="cellIs" dxfId="4" priority="1" operator="greaterThan">
      <formula>0</formula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1.25" defaultRowHeight="15" customHeight="1"/>
  <cols>
    <col min="1" max="1" width="6.75" customWidth="1"/>
    <col min="2" max="2" width="8.5" customWidth="1"/>
    <col min="3" max="5" width="15.375" customWidth="1"/>
    <col min="6" max="6" width="21.375" customWidth="1"/>
    <col min="7" max="8" width="16.875" customWidth="1"/>
    <col min="9" max="9" width="6.75" customWidth="1"/>
    <col min="10" max="10" width="5.75" customWidth="1"/>
    <col min="11" max="11" width="17.625" customWidth="1"/>
    <col min="12" max="12" width="19.75" customWidth="1"/>
    <col min="13" max="13" width="13.125" customWidth="1"/>
    <col min="14" max="14" width="12.875" customWidth="1"/>
    <col min="15" max="15" width="15.375" customWidth="1"/>
    <col min="16" max="27" width="6.75" customWidth="1"/>
  </cols>
  <sheetData>
    <row r="1" spans="1:11" ht="35.25" customHeight="1">
      <c r="A1" s="508" t="s">
        <v>151</v>
      </c>
      <c r="B1" s="443" t="s">
        <v>3101</v>
      </c>
      <c r="C1" s="444" t="s">
        <v>3102</v>
      </c>
      <c r="D1" s="423" t="s">
        <v>1506</v>
      </c>
      <c r="E1" s="423" t="s">
        <v>1507</v>
      </c>
      <c r="F1" s="423" t="s">
        <v>1508</v>
      </c>
      <c r="G1" s="509" t="s">
        <v>3103</v>
      </c>
      <c r="H1" s="421" t="s">
        <v>3104</v>
      </c>
    </row>
    <row r="2" spans="1:11" ht="19.5" customHeight="1">
      <c r="A2" s="510">
        <v>1</v>
      </c>
      <c r="B2" s="473">
        <v>0</v>
      </c>
      <c r="C2" s="511">
        <v>14091</v>
      </c>
      <c r="D2" s="512" t="s">
        <v>304</v>
      </c>
      <c r="E2" s="512" t="s">
        <v>3105</v>
      </c>
      <c r="F2" s="512" t="s">
        <v>3106</v>
      </c>
      <c r="I2" s="513"/>
      <c r="J2" s="513"/>
      <c r="K2" s="513"/>
    </row>
    <row r="3" spans="1:11" ht="19.5" customHeight="1">
      <c r="A3" s="510">
        <v>2</v>
      </c>
      <c r="B3" s="473">
        <v>0</v>
      </c>
      <c r="C3" s="511">
        <v>14094</v>
      </c>
      <c r="D3" s="512" t="s">
        <v>318</v>
      </c>
      <c r="E3" s="512" t="s">
        <v>3107</v>
      </c>
      <c r="F3" s="512" t="s">
        <v>3108</v>
      </c>
      <c r="I3" s="513"/>
      <c r="J3" s="513"/>
      <c r="K3" s="513"/>
    </row>
    <row r="4" spans="1:11" ht="19.5" customHeight="1">
      <c r="A4" s="510">
        <v>3</v>
      </c>
      <c r="B4" s="473">
        <v>0</v>
      </c>
      <c r="C4" s="511">
        <v>14088</v>
      </c>
      <c r="D4" s="514" t="s">
        <v>334</v>
      </c>
      <c r="E4" s="470" t="s">
        <v>334</v>
      </c>
      <c r="F4" s="514" t="s">
        <v>3109</v>
      </c>
      <c r="I4" s="513"/>
      <c r="J4" s="513"/>
      <c r="K4" s="513"/>
    </row>
    <row r="5" spans="1:11" ht="19.5" customHeight="1">
      <c r="A5" s="510">
        <v>4</v>
      </c>
      <c r="B5" s="473">
        <v>0</v>
      </c>
      <c r="C5" s="511">
        <v>14036</v>
      </c>
      <c r="D5" s="515" t="s">
        <v>388</v>
      </c>
      <c r="E5" s="516" t="s">
        <v>347</v>
      </c>
      <c r="F5" s="514" t="s">
        <v>3110</v>
      </c>
      <c r="I5" s="513"/>
      <c r="J5" s="513"/>
      <c r="K5" s="513"/>
    </row>
    <row r="6" spans="1:11" ht="19.5" customHeight="1">
      <c r="A6" s="517">
        <v>5</v>
      </c>
      <c r="B6" s="463">
        <v>0</v>
      </c>
      <c r="C6" s="518">
        <v>14042</v>
      </c>
      <c r="D6" s="519" t="s">
        <v>403</v>
      </c>
      <c r="E6" s="520" t="s">
        <v>360</v>
      </c>
      <c r="F6" s="521" t="s">
        <v>3111</v>
      </c>
      <c r="I6" s="513"/>
      <c r="J6" s="513"/>
      <c r="K6" s="513"/>
    </row>
    <row r="7" spans="1:11" ht="19.5" customHeight="1">
      <c r="A7" s="517">
        <v>6</v>
      </c>
      <c r="B7" s="463">
        <v>0</v>
      </c>
      <c r="C7" s="518">
        <v>14045</v>
      </c>
      <c r="D7" s="522" t="s">
        <v>3112</v>
      </c>
      <c r="E7" s="523" t="s">
        <v>374</v>
      </c>
      <c r="F7" s="521" t="s">
        <v>3113</v>
      </c>
      <c r="I7" s="513"/>
      <c r="J7" s="513"/>
      <c r="K7" s="513"/>
    </row>
    <row r="8" spans="1:11" ht="19.5" customHeight="1">
      <c r="A8" s="517">
        <v>7</v>
      </c>
      <c r="B8" s="463">
        <v>0</v>
      </c>
      <c r="C8" s="518">
        <v>14085</v>
      </c>
      <c r="D8" s="521" t="s">
        <v>3114</v>
      </c>
      <c r="E8" s="466" t="s">
        <v>389</v>
      </c>
      <c r="F8" s="521" t="s">
        <v>3115</v>
      </c>
      <c r="I8" s="513"/>
      <c r="J8" s="513"/>
      <c r="K8" s="513"/>
    </row>
    <row r="9" spans="1:11" ht="19.5" customHeight="1">
      <c r="A9" s="517">
        <v>8</v>
      </c>
      <c r="B9" s="463">
        <v>0</v>
      </c>
      <c r="C9" s="518">
        <v>8011</v>
      </c>
      <c r="D9" s="519" t="s">
        <v>1502</v>
      </c>
      <c r="E9" s="520" t="s">
        <v>404</v>
      </c>
      <c r="F9" s="521" t="s">
        <v>3116</v>
      </c>
      <c r="I9" s="513"/>
      <c r="J9" s="513"/>
      <c r="K9" s="513"/>
    </row>
    <row r="10" spans="1:11" ht="19.5" customHeight="1">
      <c r="A10" s="517">
        <v>9</v>
      </c>
      <c r="B10" s="463">
        <v>0</v>
      </c>
      <c r="C10" s="518">
        <v>8048</v>
      </c>
      <c r="D10" s="524" t="s">
        <v>3117</v>
      </c>
      <c r="E10" s="525" t="s">
        <v>416</v>
      </c>
      <c r="F10" s="521" t="s">
        <v>3118</v>
      </c>
      <c r="I10" s="513"/>
      <c r="J10" s="513"/>
      <c r="K10" s="513"/>
    </row>
    <row r="11" spans="1:11" ht="19.5" customHeight="1">
      <c r="A11" s="517">
        <v>10</v>
      </c>
      <c r="B11" s="463">
        <v>0</v>
      </c>
      <c r="C11" s="518">
        <v>14041</v>
      </c>
      <c r="D11" s="524" t="s">
        <v>3119</v>
      </c>
      <c r="E11" s="525" t="s">
        <v>417</v>
      </c>
      <c r="F11" s="521" t="s">
        <v>3120</v>
      </c>
      <c r="I11" s="513"/>
      <c r="J11" s="513"/>
      <c r="K11" s="513"/>
    </row>
    <row r="12" spans="1:11" ht="19.5" customHeight="1">
      <c r="A12" s="517">
        <v>11</v>
      </c>
      <c r="B12" s="463">
        <v>0</v>
      </c>
      <c r="C12" s="518">
        <v>14063</v>
      </c>
      <c r="D12" s="521" t="s">
        <v>419</v>
      </c>
      <c r="E12" s="466" t="s">
        <v>419</v>
      </c>
      <c r="F12" s="521" t="s">
        <v>3121</v>
      </c>
      <c r="I12" s="513"/>
      <c r="J12" s="513"/>
      <c r="K12" s="513"/>
    </row>
    <row r="13" spans="1:11" ht="19.5" customHeight="1">
      <c r="A13" s="517">
        <v>12</v>
      </c>
      <c r="B13" s="463">
        <v>0</v>
      </c>
      <c r="C13" s="518">
        <v>14055</v>
      </c>
      <c r="D13" s="524" t="s">
        <v>420</v>
      </c>
      <c r="E13" s="525" t="s">
        <v>1181</v>
      </c>
      <c r="F13" s="521" t="s">
        <v>3122</v>
      </c>
      <c r="I13" s="513"/>
      <c r="J13" s="513"/>
      <c r="K13" s="513"/>
    </row>
    <row r="14" spans="1:11" ht="19.5" customHeight="1">
      <c r="A14" s="517">
        <v>13</v>
      </c>
      <c r="B14" s="463">
        <v>0</v>
      </c>
      <c r="C14" s="518">
        <v>8020</v>
      </c>
      <c r="D14" s="524" t="s">
        <v>1587</v>
      </c>
      <c r="E14" s="525" t="s">
        <v>546</v>
      </c>
      <c r="F14" s="521" t="s">
        <v>3123</v>
      </c>
      <c r="I14" s="513"/>
      <c r="J14" s="513"/>
      <c r="K14" s="513"/>
    </row>
    <row r="15" spans="1:11" ht="19.5" customHeight="1">
      <c r="A15" s="517">
        <v>14</v>
      </c>
      <c r="B15" s="463">
        <v>0</v>
      </c>
      <c r="C15" s="518">
        <v>8013</v>
      </c>
      <c r="D15" s="526" t="s">
        <v>558</v>
      </c>
      <c r="E15" s="527" t="s">
        <v>558</v>
      </c>
      <c r="F15" s="521" t="s">
        <v>3124</v>
      </c>
      <c r="I15" s="513"/>
      <c r="J15" s="513"/>
      <c r="K15" s="513"/>
    </row>
    <row r="16" spans="1:11" ht="19.5" customHeight="1">
      <c r="A16" s="517">
        <v>15</v>
      </c>
      <c r="B16" s="463">
        <v>0</v>
      </c>
      <c r="C16" s="518">
        <v>8003</v>
      </c>
      <c r="D16" s="521" t="s">
        <v>3125</v>
      </c>
      <c r="E16" s="466" t="s">
        <v>575</v>
      </c>
      <c r="F16" s="521" t="s">
        <v>3126</v>
      </c>
      <c r="I16" s="513"/>
      <c r="J16" s="513"/>
      <c r="K16" s="513"/>
    </row>
    <row r="17" spans="1:11" ht="19.5" customHeight="1">
      <c r="A17" s="517">
        <v>16</v>
      </c>
      <c r="B17" s="463">
        <v>0</v>
      </c>
      <c r="C17" s="518">
        <v>8006</v>
      </c>
      <c r="D17" s="521" t="s">
        <v>3127</v>
      </c>
      <c r="E17" s="466" t="s">
        <v>591</v>
      </c>
      <c r="F17" s="521" t="s">
        <v>3128</v>
      </c>
      <c r="I17" s="513"/>
      <c r="J17" s="513"/>
      <c r="K17" s="513"/>
    </row>
    <row r="18" spans="1:11" ht="19.5" customHeight="1">
      <c r="A18" s="517">
        <v>17</v>
      </c>
      <c r="B18" s="463">
        <v>0</v>
      </c>
      <c r="C18" s="518">
        <v>14035</v>
      </c>
      <c r="D18" s="519" t="s">
        <v>1503</v>
      </c>
      <c r="E18" s="520" t="s">
        <v>607</v>
      </c>
      <c r="F18" s="521" t="s">
        <v>3129</v>
      </c>
      <c r="I18" s="513"/>
      <c r="J18" s="513"/>
      <c r="K18" s="513"/>
    </row>
    <row r="19" spans="1:11" ht="19.5" customHeight="1">
      <c r="A19" s="517">
        <v>18</v>
      </c>
      <c r="B19" s="463">
        <v>0</v>
      </c>
      <c r="C19" s="518">
        <v>14065</v>
      </c>
      <c r="D19" s="524" t="s">
        <v>3130</v>
      </c>
      <c r="E19" s="525" t="s">
        <v>623</v>
      </c>
      <c r="F19" s="521" t="s">
        <v>3131</v>
      </c>
      <c r="I19" s="513"/>
      <c r="J19" s="513"/>
      <c r="K19" s="513"/>
    </row>
    <row r="20" spans="1:11" ht="19.5" customHeight="1">
      <c r="A20" s="517">
        <v>19</v>
      </c>
      <c r="B20" s="463">
        <v>0</v>
      </c>
      <c r="C20" s="518">
        <v>14053</v>
      </c>
      <c r="D20" s="519" t="s">
        <v>638</v>
      </c>
      <c r="E20" s="520" t="s">
        <v>638</v>
      </c>
      <c r="F20" s="521" t="s">
        <v>3132</v>
      </c>
      <c r="I20" s="513"/>
      <c r="J20" s="513"/>
      <c r="K20" s="513"/>
    </row>
    <row r="21" spans="1:11" ht="19.5" customHeight="1">
      <c r="A21" s="517">
        <v>20</v>
      </c>
      <c r="B21" s="463">
        <v>0</v>
      </c>
      <c r="C21" s="518">
        <v>8047</v>
      </c>
      <c r="D21" s="528" t="s">
        <v>3133</v>
      </c>
      <c r="E21" s="529" t="s">
        <v>654</v>
      </c>
      <c r="F21" s="521" t="s">
        <v>3134</v>
      </c>
      <c r="I21" s="513"/>
      <c r="J21" s="513"/>
      <c r="K21" s="513"/>
    </row>
    <row r="22" spans="1:11" ht="19.5" customHeight="1">
      <c r="A22" s="517">
        <v>21</v>
      </c>
      <c r="B22" s="463">
        <v>0</v>
      </c>
      <c r="C22" s="518">
        <v>14010</v>
      </c>
      <c r="D22" s="526" t="s">
        <v>3135</v>
      </c>
      <c r="E22" s="527" t="s">
        <v>667</v>
      </c>
      <c r="F22" s="521" t="s">
        <v>3136</v>
      </c>
      <c r="I22" s="513"/>
      <c r="J22" s="513"/>
      <c r="K22" s="513"/>
    </row>
    <row r="23" spans="1:11" ht="19.5" customHeight="1">
      <c r="A23" s="517">
        <v>22</v>
      </c>
      <c r="B23" s="463">
        <v>0</v>
      </c>
      <c r="C23" s="518">
        <v>14084</v>
      </c>
      <c r="D23" s="526" t="s">
        <v>329</v>
      </c>
      <c r="E23" s="527" t="s">
        <v>681</v>
      </c>
      <c r="F23" s="521" t="s">
        <v>2497</v>
      </c>
      <c r="I23" s="513"/>
      <c r="J23" s="513"/>
      <c r="K23" s="513"/>
    </row>
    <row r="24" spans="1:11" ht="19.5" customHeight="1">
      <c r="A24" s="517">
        <v>23</v>
      </c>
      <c r="B24" s="463">
        <v>0</v>
      </c>
      <c r="C24" s="518">
        <v>14033</v>
      </c>
      <c r="D24" s="521" t="s">
        <v>3137</v>
      </c>
      <c r="E24" s="466" t="s">
        <v>696</v>
      </c>
      <c r="F24" s="521" t="s">
        <v>3138</v>
      </c>
      <c r="I24" s="513"/>
      <c r="J24" s="513"/>
      <c r="K24" s="513"/>
    </row>
    <row r="25" spans="1:11" ht="19.5" customHeight="1">
      <c r="A25" s="517">
        <v>24</v>
      </c>
      <c r="B25" s="463">
        <v>0</v>
      </c>
      <c r="C25" s="518">
        <v>14079</v>
      </c>
      <c r="D25" s="524" t="s">
        <v>710</v>
      </c>
      <c r="E25" s="525" t="s">
        <v>710</v>
      </c>
      <c r="F25" s="521" t="s">
        <v>3139</v>
      </c>
      <c r="I25" s="513"/>
      <c r="J25" s="513"/>
      <c r="K25" s="513"/>
    </row>
    <row r="26" spans="1:11" ht="19.5" customHeight="1">
      <c r="A26" s="517">
        <v>25</v>
      </c>
      <c r="B26" s="463">
        <v>0</v>
      </c>
      <c r="C26" s="518">
        <v>14086</v>
      </c>
      <c r="D26" s="524" t="s">
        <v>3140</v>
      </c>
      <c r="E26" s="525" t="s">
        <v>724</v>
      </c>
      <c r="F26" s="521" t="s">
        <v>3141</v>
      </c>
      <c r="I26" s="513"/>
      <c r="J26" s="513"/>
      <c r="K26" s="513"/>
    </row>
    <row r="27" spans="1:11" ht="19.5" customHeight="1">
      <c r="A27" s="517">
        <v>26</v>
      </c>
      <c r="B27" s="463">
        <v>0</v>
      </c>
      <c r="C27" s="518">
        <v>14077</v>
      </c>
      <c r="D27" s="521" t="s">
        <v>739</v>
      </c>
      <c r="E27" s="466" t="s">
        <v>739</v>
      </c>
      <c r="F27" s="521" t="s">
        <v>3142</v>
      </c>
      <c r="I27" s="513"/>
      <c r="J27" s="513"/>
      <c r="K27" s="513"/>
    </row>
    <row r="28" spans="1:11" ht="19.5" customHeight="1">
      <c r="A28" s="517">
        <v>27</v>
      </c>
      <c r="B28" s="463">
        <v>0</v>
      </c>
      <c r="C28" s="518">
        <v>8050</v>
      </c>
      <c r="D28" s="521" t="s">
        <v>3143</v>
      </c>
      <c r="E28" s="466" t="s">
        <v>753</v>
      </c>
      <c r="F28" s="521" t="s">
        <v>3144</v>
      </c>
      <c r="I28" s="513"/>
      <c r="J28" s="513"/>
      <c r="K28" s="513"/>
    </row>
    <row r="29" spans="1:11" ht="19.5" customHeight="1">
      <c r="A29" s="517">
        <v>28</v>
      </c>
      <c r="B29" s="463">
        <v>0</v>
      </c>
      <c r="C29" s="518">
        <v>14016</v>
      </c>
      <c r="D29" s="519" t="s">
        <v>765</v>
      </c>
      <c r="E29" s="520" t="s">
        <v>765</v>
      </c>
      <c r="F29" s="521" t="s">
        <v>3145</v>
      </c>
      <c r="I29" s="513"/>
      <c r="J29" s="513"/>
      <c r="K29" s="513"/>
    </row>
    <row r="30" spans="1:11" ht="19.5" customHeight="1">
      <c r="A30" s="517">
        <v>29</v>
      </c>
      <c r="B30" s="463">
        <v>0</v>
      </c>
      <c r="C30" s="518">
        <v>8015</v>
      </c>
      <c r="D30" s="519" t="s">
        <v>3146</v>
      </c>
      <c r="E30" s="520" t="s">
        <v>778</v>
      </c>
      <c r="F30" s="519" t="s">
        <v>3147</v>
      </c>
      <c r="I30" s="513"/>
      <c r="J30" s="513"/>
      <c r="K30" s="513"/>
    </row>
    <row r="31" spans="1:11" ht="19.5" customHeight="1">
      <c r="A31" s="517">
        <v>30</v>
      </c>
      <c r="B31" s="463">
        <v>0</v>
      </c>
      <c r="C31" s="518">
        <v>8051</v>
      </c>
      <c r="D31" s="519" t="s">
        <v>791</v>
      </c>
      <c r="E31" s="530" t="s">
        <v>791</v>
      </c>
      <c r="F31" s="531" t="s">
        <v>3148</v>
      </c>
      <c r="I31" s="513"/>
      <c r="J31" s="513"/>
      <c r="K31" s="513"/>
    </row>
    <row r="32" spans="1:11" ht="19.5" customHeight="1">
      <c r="A32" s="517">
        <v>31</v>
      </c>
      <c r="B32" s="463">
        <v>0</v>
      </c>
      <c r="C32" s="532" t="s">
        <v>3149</v>
      </c>
      <c r="D32" s="519" t="s">
        <v>3150</v>
      </c>
      <c r="E32" s="520" t="s">
        <v>802</v>
      </c>
      <c r="F32" s="519" t="s">
        <v>3151</v>
      </c>
      <c r="I32" s="513"/>
      <c r="J32" s="513"/>
      <c r="K32" s="513"/>
    </row>
    <row r="33" spans="1:12" ht="19.5" customHeight="1">
      <c r="A33" s="517">
        <v>32</v>
      </c>
      <c r="B33" s="463">
        <v>0</v>
      </c>
      <c r="C33" s="532" t="s">
        <v>3152</v>
      </c>
      <c r="D33" s="519" t="s">
        <v>512</v>
      </c>
      <c r="E33" s="520" t="s">
        <v>512</v>
      </c>
      <c r="F33" s="519" t="s">
        <v>3153</v>
      </c>
      <c r="I33" s="513"/>
      <c r="J33" s="513"/>
      <c r="K33" s="513"/>
    </row>
    <row r="34" spans="1:12" ht="19.5" customHeight="1">
      <c r="A34" s="517">
        <v>33</v>
      </c>
      <c r="B34" s="463">
        <v>0</v>
      </c>
      <c r="C34" s="518">
        <v>14051</v>
      </c>
      <c r="D34" s="533" t="s">
        <v>3154</v>
      </c>
      <c r="E34" s="534" t="s">
        <v>821</v>
      </c>
      <c r="F34" s="519" t="s">
        <v>3155</v>
      </c>
      <c r="I34" s="513"/>
      <c r="J34" s="513"/>
      <c r="K34" s="513"/>
    </row>
    <row r="35" spans="1:12" ht="19.5" customHeight="1">
      <c r="A35" s="517">
        <v>34</v>
      </c>
      <c r="B35" s="463">
        <v>0</v>
      </c>
      <c r="C35" s="532" t="s">
        <v>3156</v>
      </c>
      <c r="D35" s="535" t="s">
        <v>3157</v>
      </c>
      <c r="E35" s="536" t="s">
        <v>829</v>
      </c>
      <c r="F35" s="519" t="s">
        <v>3158</v>
      </c>
      <c r="I35" s="513"/>
      <c r="J35" s="513"/>
      <c r="K35" s="513"/>
    </row>
    <row r="36" spans="1:12" ht="19.5" customHeight="1">
      <c r="A36" s="517">
        <v>35</v>
      </c>
      <c r="B36" s="463">
        <v>0</v>
      </c>
      <c r="C36" s="532" t="s">
        <v>3159</v>
      </c>
      <c r="D36" s="531" t="s">
        <v>3160</v>
      </c>
      <c r="E36" s="520" t="s">
        <v>838</v>
      </c>
      <c r="F36" s="531" t="s">
        <v>3161</v>
      </c>
      <c r="I36" s="513"/>
      <c r="J36" s="513"/>
      <c r="K36" s="513"/>
    </row>
    <row r="37" spans="1:12" ht="19.5" customHeight="1">
      <c r="A37" s="517">
        <v>36</v>
      </c>
      <c r="B37" s="463">
        <v>0</v>
      </c>
      <c r="C37" s="518">
        <v>14080</v>
      </c>
      <c r="D37" s="533" t="s">
        <v>3162</v>
      </c>
      <c r="E37" s="536" t="s">
        <v>847</v>
      </c>
      <c r="F37" s="519" t="s">
        <v>3163</v>
      </c>
      <c r="I37" s="513"/>
      <c r="J37" s="513"/>
      <c r="K37" s="513"/>
    </row>
    <row r="38" spans="1:12" ht="19.5" customHeight="1">
      <c r="A38" s="517">
        <v>37</v>
      </c>
      <c r="B38" s="463">
        <v>0</v>
      </c>
      <c r="C38" s="532" t="s">
        <v>3164</v>
      </c>
      <c r="D38" s="519" t="s">
        <v>3165</v>
      </c>
      <c r="E38" s="520" t="s">
        <v>855</v>
      </c>
      <c r="F38" s="519" t="s">
        <v>3166</v>
      </c>
      <c r="I38" s="513"/>
      <c r="J38" s="513"/>
      <c r="K38" s="513"/>
    </row>
    <row r="39" spans="1:12" ht="19.5" customHeight="1">
      <c r="A39" s="517">
        <v>38</v>
      </c>
      <c r="B39" s="463">
        <v>0</v>
      </c>
      <c r="C39" s="518">
        <v>8049</v>
      </c>
      <c r="D39" s="519" t="s">
        <v>3167</v>
      </c>
      <c r="E39" s="520" t="s">
        <v>863</v>
      </c>
      <c r="F39" s="519" t="s">
        <v>3168</v>
      </c>
      <c r="I39" s="513"/>
      <c r="J39" s="513"/>
      <c r="K39" s="513"/>
    </row>
    <row r="40" spans="1:12" ht="19.5" customHeight="1">
      <c r="A40" s="517">
        <v>39</v>
      </c>
      <c r="B40" s="463">
        <v>0</v>
      </c>
      <c r="C40" s="518">
        <v>8001</v>
      </c>
      <c r="D40" s="533" t="s">
        <v>3169</v>
      </c>
      <c r="E40" s="536" t="s">
        <v>871</v>
      </c>
      <c r="F40" s="519" t="s">
        <v>3170</v>
      </c>
      <c r="I40" s="513"/>
      <c r="J40" s="513"/>
      <c r="K40" s="513"/>
    </row>
    <row r="41" spans="1:12" ht="19.5" customHeight="1">
      <c r="A41" s="517">
        <v>40</v>
      </c>
      <c r="B41" s="463">
        <v>0</v>
      </c>
      <c r="C41" s="518">
        <v>8033</v>
      </c>
      <c r="D41" s="519" t="s">
        <v>513</v>
      </c>
      <c r="E41" s="520" t="s">
        <v>877</v>
      </c>
      <c r="F41" s="519" t="s">
        <v>3171</v>
      </c>
      <c r="I41" s="513"/>
      <c r="J41" s="513"/>
      <c r="K41" s="513"/>
    </row>
    <row r="42" spans="1:12" ht="19.5" customHeight="1">
      <c r="A42" s="517">
        <v>41</v>
      </c>
      <c r="B42" s="463">
        <v>0</v>
      </c>
      <c r="C42" s="518">
        <v>8032</v>
      </c>
      <c r="D42" s="519" t="s">
        <v>3172</v>
      </c>
      <c r="E42" s="520" t="s">
        <v>885</v>
      </c>
      <c r="F42" s="519" t="s">
        <v>3173</v>
      </c>
      <c r="I42" s="513"/>
      <c r="J42" s="513"/>
      <c r="K42" s="513"/>
    </row>
    <row r="43" spans="1:12" ht="19.5" customHeight="1">
      <c r="A43" s="537" t="s">
        <v>152</v>
      </c>
      <c r="B43" s="445" t="s">
        <v>3101</v>
      </c>
      <c r="C43" s="423" t="s">
        <v>3174</v>
      </c>
      <c r="D43" s="445" t="s">
        <v>2950</v>
      </c>
      <c r="E43" s="445" t="s">
        <v>2951</v>
      </c>
      <c r="F43" s="538" t="s">
        <v>2952</v>
      </c>
      <c r="L43" s="3"/>
    </row>
    <row r="44" spans="1:12" ht="19.5" customHeight="1">
      <c r="A44" s="539">
        <v>1</v>
      </c>
      <c r="B44" s="511">
        <v>9</v>
      </c>
      <c r="C44" s="518">
        <v>9001</v>
      </c>
      <c r="D44" s="525" t="s">
        <v>3175</v>
      </c>
      <c r="E44" s="525" t="s">
        <v>425</v>
      </c>
      <c r="F44" s="466" t="s">
        <v>3176</v>
      </c>
      <c r="K44" s="3"/>
      <c r="L44" s="3"/>
    </row>
    <row r="45" spans="1:12" ht="19.5" customHeight="1">
      <c r="A45" s="539">
        <v>2</v>
      </c>
      <c r="B45" s="511">
        <v>9</v>
      </c>
      <c r="C45" s="518">
        <v>9002</v>
      </c>
      <c r="D45" s="525" t="s">
        <v>3177</v>
      </c>
      <c r="E45" s="525" t="s">
        <v>433</v>
      </c>
      <c r="F45" s="466" t="s">
        <v>3178</v>
      </c>
      <c r="L45" s="3"/>
    </row>
    <row r="46" spans="1:12" ht="19.5" customHeight="1">
      <c r="A46" s="539">
        <v>3</v>
      </c>
      <c r="B46" s="511">
        <v>9</v>
      </c>
      <c r="C46" s="518">
        <v>9003</v>
      </c>
      <c r="D46" s="466" t="s">
        <v>3179</v>
      </c>
      <c r="E46" s="466" t="s">
        <v>443</v>
      </c>
      <c r="F46" s="466" t="s">
        <v>3180</v>
      </c>
      <c r="L46" s="3"/>
    </row>
    <row r="47" spans="1:12" ht="19.5" customHeight="1">
      <c r="A47" s="539">
        <v>4</v>
      </c>
      <c r="B47" s="511">
        <v>9</v>
      </c>
      <c r="C47" s="518">
        <v>9004</v>
      </c>
      <c r="D47" s="525" t="s">
        <v>453</v>
      </c>
      <c r="E47" s="525" t="s">
        <v>453</v>
      </c>
      <c r="F47" s="466" t="s">
        <v>3181</v>
      </c>
      <c r="L47" s="3"/>
    </row>
    <row r="48" spans="1:12" ht="19.5" customHeight="1">
      <c r="A48" s="539">
        <v>5</v>
      </c>
      <c r="B48" s="511">
        <v>9</v>
      </c>
      <c r="C48" s="518">
        <v>9006</v>
      </c>
      <c r="D48" s="525" t="s">
        <v>3182</v>
      </c>
      <c r="E48" s="525" t="s">
        <v>464</v>
      </c>
      <c r="F48" s="466" t="s">
        <v>3183</v>
      </c>
      <c r="L48" s="3"/>
    </row>
    <row r="49" spans="1:12" ht="19.5" customHeight="1">
      <c r="A49" s="539">
        <v>6</v>
      </c>
      <c r="B49" s="511">
        <v>9</v>
      </c>
      <c r="C49" s="518">
        <v>9007</v>
      </c>
      <c r="D49" s="466" t="s">
        <v>3184</v>
      </c>
      <c r="E49" s="466" t="s">
        <v>474</v>
      </c>
      <c r="F49" s="466" t="s">
        <v>3185</v>
      </c>
      <c r="L49" s="3"/>
    </row>
    <row r="50" spans="1:12" ht="16.5" customHeight="1">
      <c r="A50" s="539">
        <v>7</v>
      </c>
      <c r="B50" s="511">
        <v>9</v>
      </c>
      <c r="C50" s="518">
        <v>9008</v>
      </c>
      <c r="D50" s="470" t="s">
        <v>3186</v>
      </c>
      <c r="E50" s="470" t="s">
        <v>482</v>
      </c>
      <c r="F50" s="470" t="s">
        <v>3187</v>
      </c>
      <c r="L50" s="3"/>
    </row>
    <row r="51" spans="1:12" ht="16.5" customHeight="1">
      <c r="A51" s="539">
        <v>8</v>
      </c>
      <c r="B51" s="511">
        <v>9</v>
      </c>
      <c r="C51" s="518">
        <v>9009</v>
      </c>
      <c r="D51" s="470" t="s">
        <v>3188</v>
      </c>
      <c r="E51" s="470" t="s">
        <v>488</v>
      </c>
      <c r="F51" s="470" t="s">
        <v>3189</v>
      </c>
      <c r="L51" s="3"/>
    </row>
    <row r="52" spans="1:12" ht="16.5" customHeight="1">
      <c r="A52" s="539">
        <v>9</v>
      </c>
      <c r="B52" s="518">
        <v>12</v>
      </c>
      <c r="C52" s="518">
        <v>12001</v>
      </c>
      <c r="D52" s="466" t="s">
        <v>3190</v>
      </c>
      <c r="E52" s="466" t="s">
        <v>494</v>
      </c>
      <c r="F52" s="466" t="s">
        <v>3191</v>
      </c>
      <c r="L52" s="3"/>
    </row>
    <row r="53" spans="1:12" ht="16.5" customHeight="1">
      <c r="A53" s="539">
        <v>10</v>
      </c>
      <c r="B53" s="518">
        <v>12</v>
      </c>
      <c r="C53" s="518">
        <v>12002</v>
      </c>
      <c r="D53" s="525" t="s">
        <v>3192</v>
      </c>
      <c r="E53" s="525" t="s">
        <v>507</v>
      </c>
      <c r="F53" s="466" t="s">
        <v>3193</v>
      </c>
      <c r="L53" s="3"/>
    </row>
    <row r="54" spans="1:12" ht="16.5" customHeight="1">
      <c r="A54" s="539">
        <v>11</v>
      </c>
      <c r="B54" s="518">
        <v>12</v>
      </c>
      <c r="C54" s="518">
        <v>12003</v>
      </c>
      <c r="D54" s="525" t="s">
        <v>3194</v>
      </c>
      <c r="E54" s="525" t="s">
        <v>519</v>
      </c>
      <c r="F54" s="466" t="s">
        <v>3195</v>
      </c>
      <c r="L54" s="3"/>
    </row>
    <row r="55" spans="1:12" ht="16.5" customHeight="1">
      <c r="A55" s="540" t="s">
        <v>160</v>
      </c>
      <c r="B55" s="445" t="s">
        <v>3196</v>
      </c>
      <c r="C55" s="423" t="s">
        <v>3197</v>
      </c>
      <c r="D55" s="445" t="s">
        <v>2950</v>
      </c>
      <c r="E55" s="445" t="s">
        <v>2951</v>
      </c>
      <c r="F55" s="445" t="s">
        <v>2952</v>
      </c>
      <c r="L55" s="3"/>
    </row>
    <row r="56" spans="1:12" ht="16.5" customHeight="1">
      <c r="A56" s="541">
        <v>1</v>
      </c>
      <c r="B56" s="473">
        <v>7</v>
      </c>
      <c r="C56" s="495">
        <v>7008</v>
      </c>
      <c r="D56" s="328" t="s">
        <v>965</v>
      </c>
      <c r="E56" s="328" t="s">
        <v>3198</v>
      </c>
      <c r="F56" s="328" t="s">
        <v>3199</v>
      </c>
      <c r="G56" s="542"/>
      <c r="L56" s="3"/>
    </row>
    <row r="57" spans="1:12" ht="16.5" customHeight="1">
      <c r="A57" s="543">
        <v>2</v>
      </c>
      <c r="B57" s="544">
        <v>7</v>
      </c>
      <c r="C57" s="545">
        <v>7009</v>
      </c>
      <c r="D57" s="496" t="s">
        <v>966</v>
      </c>
      <c r="E57" s="496" t="s">
        <v>3200</v>
      </c>
      <c r="F57" s="546" t="s">
        <v>3201</v>
      </c>
      <c r="G57" s="547" t="s">
        <v>1665</v>
      </c>
      <c r="H57" s="10" t="s">
        <v>3202</v>
      </c>
      <c r="L57" s="3"/>
    </row>
    <row r="58" spans="1:12" ht="16.5" customHeight="1">
      <c r="A58" s="548">
        <v>3</v>
      </c>
      <c r="B58" s="463">
        <v>7</v>
      </c>
      <c r="C58" s="463">
        <v>7003</v>
      </c>
      <c r="D58" s="525" t="s">
        <v>939</v>
      </c>
      <c r="E58" s="525" t="s">
        <v>1445</v>
      </c>
      <c r="F58" s="466" t="s">
        <v>3203</v>
      </c>
      <c r="L58" s="3"/>
    </row>
    <row r="59" spans="1:12" ht="16.5" customHeight="1">
      <c r="A59" s="548">
        <v>4</v>
      </c>
      <c r="B59" s="463">
        <v>7</v>
      </c>
      <c r="C59" s="463">
        <v>7004</v>
      </c>
      <c r="D59" s="466" t="s">
        <v>946</v>
      </c>
      <c r="E59" s="466" t="s">
        <v>1455</v>
      </c>
      <c r="F59" s="466" t="s">
        <v>3204</v>
      </c>
      <c r="L59" s="3"/>
    </row>
    <row r="60" spans="1:12" ht="16.5" customHeight="1">
      <c r="A60" s="548">
        <v>5</v>
      </c>
      <c r="B60" s="463">
        <v>7</v>
      </c>
      <c r="C60" s="463">
        <v>7005</v>
      </c>
      <c r="D60" s="466" t="s">
        <v>953</v>
      </c>
      <c r="E60" s="466" t="s">
        <v>1461</v>
      </c>
      <c r="F60" s="466" t="s">
        <v>3205</v>
      </c>
      <c r="L60" s="3"/>
    </row>
    <row r="61" spans="1:12" ht="16.5" customHeight="1">
      <c r="A61" s="548">
        <v>6</v>
      </c>
      <c r="B61" s="463">
        <v>7</v>
      </c>
      <c r="C61" s="463">
        <v>7001</v>
      </c>
      <c r="D61" s="525" t="s">
        <v>945</v>
      </c>
      <c r="E61" s="525" t="s">
        <v>1453</v>
      </c>
      <c r="F61" s="466" t="s">
        <v>3206</v>
      </c>
      <c r="L61" s="3"/>
    </row>
    <row r="62" spans="1:12" ht="16.5" customHeight="1">
      <c r="A62" s="548">
        <v>7</v>
      </c>
      <c r="B62" s="463">
        <v>7</v>
      </c>
      <c r="C62" s="463">
        <v>7006</v>
      </c>
      <c r="D62" s="470" t="s">
        <v>978</v>
      </c>
      <c r="E62" s="470" t="s">
        <v>1468</v>
      </c>
      <c r="F62" s="470" t="s">
        <v>3207</v>
      </c>
      <c r="L62" s="3"/>
    </row>
    <row r="63" spans="1:12" ht="16.5" customHeight="1">
      <c r="A63" s="548">
        <v>8</v>
      </c>
      <c r="B63" s="463">
        <v>7</v>
      </c>
      <c r="C63" s="463">
        <v>7002</v>
      </c>
      <c r="D63" s="525" t="s">
        <v>983</v>
      </c>
      <c r="E63" s="525" t="s">
        <v>1471</v>
      </c>
      <c r="F63" s="466" t="s">
        <v>3208</v>
      </c>
      <c r="L63" s="3"/>
    </row>
    <row r="64" spans="1:12" ht="16.5" customHeight="1">
      <c r="A64" s="548">
        <v>9</v>
      </c>
      <c r="B64" s="473">
        <v>7</v>
      </c>
      <c r="C64" s="475">
        <v>7007</v>
      </c>
      <c r="D64" s="549" t="s">
        <v>987</v>
      </c>
      <c r="E64" s="549" t="s">
        <v>1474</v>
      </c>
      <c r="F64" s="549" t="s">
        <v>3209</v>
      </c>
      <c r="L64" s="3"/>
    </row>
    <row r="65" spans="1:12" ht="16.5" customHeight="1">
      <c r="L65" s="3"/>
    </row>
    <row r="66" spans="1:12" ht="16.5" customHeight="1">
      <c r="L66" s="3"/>
    </row>
    <row r="67" spans="1:12" ht="16.5" customHeight="1">
      <c r="A67" s="550"/>
      <c r="C67" s="3"/>
      <c r="L67" s="3"/>
    </row>
    <row r="68" spans="1:12" ht="16.5" customHeight="1">
      <c r="A68" s="550"/>
      <c r="C68" s="551" t="s">
        <v>2385</v>
      </c>
      <c r="L68" s="3"/>
    </row>
    <row r="69" spans="1:12" ht="16.5" customHeight="1">
      <c r="A69" s="550"/>
      <c r="C69" s="3"/>
      <c r="L69" s="3"/>
    </row>
    <row r="70" spans="1:12" ht="16.5" customHeight="1">
      <c r="A70" s="550"/>
      <c r="C70" s="3"/>
      <c r="L70" s="3"/>
    </row>
    <row r="71" spans="1:12" ht="16.5" customHeight="1">
      <c r="A71" s="550"/>
      <c r="C71" s="3"/>
      <c r="L71" s="3"/>
    </row>
    <row r="72" spans="1:12" ht="16.5" customHeight="1">
      <c r="A72" s="550"/>
      <c r="C72" s="3"/>
      <c r="L72" s="3"/>
    </row>
    <row r="73" spans="1:12" ht="16.5" customHeight="1">
      <c r="A73" s="550"/>
      <c r="C73" s="3"/>
      <c r="L73" s="3"/>
    </row>
    <row r="74" spans="1:12" ht="16.5" customHeight="1">
      <c r="A74" s="550"/>
      <c r="C74" s="3"/>
      <c r="L74" s="3"/>
    </row>
    <row r="75" spans="1:12" ht="16.5" customHeight="1">
      <c r="A75" s="550"/>
      <c r="C75" s="3"/>
      <c r="L75" s="3"/>
    </row>
    <row r="76" spans="1:12" ht="16.5" customHeight="1">
      <c r="A76" s="550"/>
      <c r="C76" s="3"/>
      <c r="L76" s="3"/>
    </row>
    <row r="77" spans="1:12" ht="16.5" customHeight="1">
      <c r="A77" s="550"/>
      <c r="C77" s="3"/>
      <c r="L77" s="3"/>
    </row>
    <row r="78" spans="1:12" ht="16.5" customHeight="1">
      <c r="A78" s="550"/>
      <c r="C78" s="3"/>
      <c r="L78" s="3"/>
    </row>
    <row r="79" spans="1:12" ht="16.5" customHeight="1">
      <c r="A79" s="550"/>
      <c r="C79" s="3"/>
      <c r="L79" s="3"/>
    </row>
    <row r="80" spans="1:12" ht="16.5" customHeight="1">
      <c r="A80" s="550"/>
      <c r="C80" s="3"/>
      <c r="L80" s="3"/>
    </row>
    <row r="81" spans="1:12" ht="16.5" customHeight="1">
      <c r="A81" s="550"/>
      <c r="C81" s="3"/>
      <c r="L81" s="3"/>
    </row>
    <row r="82" spans="1:12" ht="16.5" customHeight="1">
      <c r="A82" s="550"/>
      <c r="C82" s="3"/>
      <c r="L82" s="3"/>
    </row>
    <row r="83" spans="1:12" ht="16.5" customHeight="1">
      <c r="A83" s="550"/>
      <c r="C83" s="3"/>
      <c r="L83" s="3"/>
    </row>
    <row r="84" spans="1:12" ht="16.5" customHeight="1">
      <c r="A84" s="550"/>
      <c r="C84" s="3"/>
      <c r="L84" s="3"/>
    </row>
    <row r="85" spans="1:12" ht="16.5" customHeight="1">
      <c r="A85" s="550"/>
      <c r="C85" s="3"/>
      <c r="L85" s="3"/>
    </row>
    <row r="86" spans="1:12" ht="16.5" customHeight="1">
      <c r="A86" s="550"/>
      <c r="C86" s="3"/>
      <c r="L86" s="3"/>
    </row>
    <row r="87" spans="1:12" ht="16.5" customHeight="1">
      <c r="A87" s="550"/>
      <c r="C87" s="3"/>
      <c r="L87" s="3"/>
    </row>
    <row r="88" spans="1:12" ht="16.5" customHeight="1">
      <c r="A88" s="550"/>
      <c r="C88" s="3"/>
      <c r="L88" s="3"/>
    </row>
    <row r="89" spans="1:12" ht="16.5" customHeight="1">
      <c r="A89" s="550"/>
      <c r="C89" s="3"/>
      <c r="L89" s="3"/>
    </row>
    <row r="90" spans="1:12" ht="16.5" customHeight="1">
      <c r="A90" s="550"/>
      <c r="C90" s="3"/>
      <c r="L90" s="3"/>
    </row>
    <row r="91" spans="1:12" ht="16.5" customHeight="1">
      <c r="A91" s="550"/>
      <c r="C91" s="3"/>
      <c r="L91" s="3"/>
    </row>
    <row r="92" spans="1:12" ht="16.5" customHeight="1">
      <c r="A92" s="550"/>
      <c r="C92" s="3"/>
      <c r="L92" s="3"/>
    </row>
    <row r="93" spans="1:12" ht="16.5" customHeight="1">
      <c r="A93" s="550"/>
      <c r="C93" s="3"/>
      <c r="L93" s="3"/>
    </row>
    <row r="94" spans="1:12" ht="16.5" customHeight="1">
      <c r="A94" s="550"/>
      <c r="C94" s="3"/>
      <c r="L94" s="3"/>
    </row>
    <row r="95" spans="1:12" ht="16.5" customHeight="1">
      <c r="A95" s="550"/>
      <c r="C95" s="3"/>
      <c r="L95" s="3"/>
    </row>
    <row r="96" spans="1:12" ht="16.5" customHeight="1">
      <c r="A96" s="550"/>
      <c r="C96" s="3"/>
      <c r="L96" s="3"/>
    </row>
    <row r="97" spans="1:12" ht="16.5" customHeight="1">
      <c r="A97" s="550"/>
      <c r="C97" s="3"/>
      <c r="L97" s="3"/>
    </row>
    <row r="98" spans="1:12" ht="16.5" customHeight="1">
      <c r="A98" s="550"/>
      <c r="C98" s="3"/>
      <c r="L98" s="3"/>
    </row>
    <row r="99" spans="1:12" ht="16.5" customHeight="1">
      <c r="A99" s="550"/>
      <c r="C99" s="3"/>
      <c r="L99" s="3"/>
    </row>
    <row r="100" spans="1:12" ht="16.5" customHeight="1">
      <c r="A100" s="550"/>
      <c r="C100" s="3"/>
      <c r="L100" s="3"/>
    </row>
    <row r="101" spans="1:12" ht="16.5" customHeight="1">
      <c r="A101" s="550"/>
      <c r="C101" s="3"/>
      <c r="L101" s="3"/>
    </row>
    <row r="102" spans="1:12" ht="16.5" customHeight="1">
      <c r="A102" s="550"/>
      <c r="C102" s="3"/>
      <c r="L102" s="3"/>
    </row>
    <row r="103" spans="1:12" ht="16.5" customHeight="1">
      <c r="A103" s="550"/>
      <c r="C103" s="3"/>
      <c r="L103" s="3"/>
    </row>
    <row r="104" spans="1:12" ht="16.5" customHeight="1">
      <c r="A104" s="550"/>
      <c r="C104" s="3"/>
      <c r="L104" s="3"/>
    </row>
    <row r="105" spans="1:12" ht="16.5" customHeight="1">
      <c r="A105" s="550"/>
      <c r="C105" s="3"/>
      <c r="L105" s="3"/>
    </row>
    <row r="106" spans="1:12" ht="16.5" customHeight="1">
      <c r="A106" s="550"/>
      <c r="C106" s="3"/>
      <c r="L106" s="3"/>
    </row>
    <row r="107" spans="1:12" ht="16.5" customHeight="1">
      <c r="A107" s="550"/>
      <c r="C107" s="3"/>
      <c r="L107" s="3"/>
    </row>
    <row r="108" spans="1:12" ht="16.5" customHeight="1">
      <c r="A108" s="550"/>
      <c r="C108" s="3"/>
      <c r="L108" s="3"/>
    </row>
    <row r="109" spans="1:12" ht="16.5" customHeight="1">
      <c r="A109" s="550"/>
      <c r="C109" s="3"/>
      <c r="L109" s="3"/>
    </row>
    <row r="110" spans="1:12" ht="16.5" customHeight="1">
      <c r="A110" s="550"/>
      <c r="C110" s="3"/>
      <c r="L110" s="3"/>
    </row>
    <row r="111" spans="1:12" ht="16.5" customHeight="1">
      <c r="A111" s="550"/>
      <c r="C111" s="3"/>
      <c r="L111" s="3"/>
    </row>
    <row r="112" spans="1:12" ht="16.5" customHeight="1">
      <c r="A112" s="550"/>
      <c r="C112" s="3"/>
      <c r="L112" s="3"/>
    </row>
    <row r="113" spans="1:12" ht="16.5" customHeight="1">
      <c r="A113" s="550"/>
      <c r="C113" s="3"/>
      <c r="L113" s="3"/>
    </row>
    <row r="114" spans="1:12" ht="16.5" customHeight="1">
      <c r="A114" s="550"/>
      <c r="C114" s="3"/>
      <c r="L114" s="3"/>
    </row>
    <row r="115" spans="1:12" ht="16.5" customHeight="1">
      <c r="A115" s="550"/>
      <c r="C115" s="3"/>
      <c r="L115" s="3"/>
    </row>
    <row r="116" spans="1:12" ht="16.5" customHeight="1">
      <c r="A116" s="550"/>
      <c r="C116" s="3"/>
      <c r="L116" s="3"/>
    </row>
    <row r="117" spans="1:12" ht="16.5" customHeight="1">
      <c r="A117" s="550"/>
      <c r="C117" s="3"/>
      <c r="L117" s="3"/>
    </row>
    <row r="118" spans="1:12" ht="16.5" customHeight="1">
      <c r="A118" s="550"/>
      <c r="C118" s="3"/>
      <c r="L118" s="3"/>
    </row>
    <row r="119" spans="1:12" ht="16.5" customHeight="1">
      <c r="A119" s="550"/>
      <c r="C119" s="3"/>
      <c r="L119" s="3"/>
    </row>
    <row r="120" spans="1:12" ht="16.5" customHeight="1">
      <c r="A120" s="550"/>
      <c r="C120" s="3"/>
      <c r="L120" s="3"/>
    </row>
    <row r="121" spans="1:12" ht="16.5" customHeight="1">
      <c r="A121" s="550"/>
      <c r="C121" s="3"/>
      <c r="L121" s="3"/>
    </row>
    <row r="122" spans="1:12" ht="16.5" customHeight="1">
      <c r="A122" s="550"/>
      <c r="C122" s="3"/>
      <c r="L122" s="3"/>
    </row>
    <row r="123" spans="1:12" ht="16.5" customHeight="1">
      <c r="A123" s="550"/>
      <c r="C123" s="3"/>
      <c r="L123" s="3"/>
    </row>
    <row r="124" spans="1:12" ht="16.5" customHeight="1">
      <c r="A124" s="550"/>
      <c r="C124" s="3"/>
      <c r="L124" s="3"/>
    </row>
    <row r="125" spans="1:12" ht="16.5" customHeight="1">
      <c r="A125" s="550"/>
      <c r="C125" s="3"/>
      <c r="L125" s="3"/>
    </row>
    <row r="126" spans="1:12" ht="16.5" customHeight="1">
      <c r="A126" s="550"/>
      <c r="C126" s="3"/>
      <c r="L126" s="3"/>
    </row>
    <row r="127" spans="1:12" ht="16.5" customHeight="1">
      <c r="A127" s="550"/>
      <c r="C127" s="3"/>
      <c r="L127" s="3"/>
    </row>
    <row r="128" spans="1:12" ht="16.5" customHeight="1">
      <c r="A128" s="550"/>
      <c r="C128" s="3"/>
      <c r="L128" s="3"/>
    </row>
    <row r="129" spans="1:12" ht="16.5" customHeight="1">
      <c r="A129" s="550"/>
      <c r="C129" s="3"/>
      <c r="L129" s="3"/>
    </row>
    <row r="130" spans="1:12" ht="16.5" customHeight="1">
      <c r="A130" s="550"/>
      <c r="C130" s="3"/>
      <c r="L130" s="3"/>
    </row>
    <row r="131" spans="1:12" ht="16.5" customHeight="1">
      <c r="A131" s="550"/>
      <c r="C131" s="3"/>
      <c r="L131" s="3"/>
    </row>
    <row r="132" spans="1:12" ht="16.5" customHeight="1">
      <c r="A132" s="550"/>
      <c r="C132" s="3"/>
      <c r="L132" s="3"/>
    </row>
    <row r="133" spans="1:12" ht="16.5" customHeight="1">
      <c r="A133" s="550"/>
      <c r="C133" s="3"/>
      <c r="L133" s="3"/>
    </row>
    <row r="134" spans="1:12" ht="16.5" customHeight="1">
      <c r="A134" s="550"/>
      <c r="C134" s="3"/>
      <c r="L134" s="3"/>
    </row>
    <row r="135" spans="1:12" ht="16.5" customHeight="1">
      <c r="A135" s="550"/>
      <c r="C135" s="3"/>
      <c r="L135" s="3"/>
    </row>
    <row r="136" spans="1:12" ht="16.5" customHeight="1">
      <c r="A136" s="550"/>
      <c r="C136" s="3"/>
      <c r="L136" s="3"/>
    </row>
    <row r="137" spans="1:12" ht="16.5" customHeight="1">
      <c r="A137" s="550"/>
      <c r="C137" s="3"/>
      <c r="L137" s="3"/>
    </row>
    <row r="138" spans="1:12" ht="16.5" customHeight="1">
      <c r="A138" s="550"/>
      <c r="C138" s="3"/>
      <c r="L138" s="3"/>
    </row>
    <row r="139" spans="1:12" ht="16.5" customHeight="1">
      <c r="A139" s="550"/>
      <c r="C139" s="3"/>
      <c r="L139" s="3"/>
    </row>
    <row r="140" spans="1:12" ht="16.5" customHeight="1">
      <c r="A140" s="550"/>
      <c r="C140" s="3"/>
      <c r="L140" s="3"/>
    </row>
    <row r="141" spans="1:12" ht="16.5" customHeight="1">
      <c r="A141" s="550"/>
      <c r="C141" s="3"/>
      <c r="L141" s="3"/>
    </row>
    <row r="142" spans="1:12" ht="16.5" customHeight="1">
      <c r="A142" s="550"/>
      <c r="C142" s="3"/>
      <c r="L142" s="3"/>
    </row>
    <row r="143" spans="1:12" ht="16.5" customHeight="1">
      <c r="A143" s="550"/>
      <c r="C143" s="3"/>
      <c r="L143" s="3"/>
    </row>
    <row r="144" spans="1:12" ht="16.5" customHeight="1">
      <c r="A144" s="550"/>
      <c r="C144" s="3"/>
      <c r="L144" s="3"/>
    </row>
    <row r="145" spans="1:12" ht="16.5" customHeight="1">
      <c r="A145" s="550"/>
      <c r="C145" s="3"/>
      <c r="L145" s="3"/>
    </row>
    <row r="146" spans="1:12" ht="16.5" customHeight="1">
      <c r="A146" s="550"/>
      <c r="C146" s="3"/>
      <c r="L146" s="3"/>
    </row>
    <row r="147" spans="1:12" ht="16.5" customHeight="1">
      <c r="A147" s="550"/>
      <c r="C147" s="3"/>
      <c r="L147" s="3"/>
    </row>
    <row r="148" spans="1:12" ht="16.5" customHeight="1">
      <c r="A148" s="550"/>
      <c r="C148" s="3"/>
      <c r="L148" s="3"/>
    </row>
    <row r="149" spans="1:12" ht="16.5" customHeight="1">
      <c r="A149" s="550"/>
      <c r="C149" s="3"/>
      <c r="L149" s="3"/>
    </row>
    <row r="150" spans="1:12" ht="16.5" customHeight="1">
      <c r="A150" s="550"/>
      <c r="C150" s="3"/>
      <c r="L150" s="3"/>
    </row>
    <row r="151" spans="1:12" ht="16.5" customHeight="1">
      <c r="A151" s="550"/>
      <c r="C151" s="3"/>
      <c r="L151" s="3"/>
    </row>
    <row r="152" spans="1:12" ht="16.5" customHeight="1">
      <c r="A152" s="550"/>
      <c r="C152" s="3"/>
      <c r="L152" s="3"/>
    </row>
    <row r="153" spans="1:12" ht="16.5" customHeight="1">
      <c r="A153" s="550"/>
      <c r="C153" s="3"/>
      <c r="L153" s="3"/>
    </row>
    <row r="154" spans="1:12" ht="16.5" customHeight="1">
      <c r="A154" s="550"/>
      <c r="C154" s="3"/>
      <c r="L154" s="3"/>
    </row>
    <row r="155" spans="1:12" ht="16.5" customHeight="1">
      <c r="A155" s="550"/>
      <c r="C155" s="3"/>
      <c r="L155" s="3"/>
    </row>
    <row r="156" spans="1:12" ht="16.5" customHeight="1">
      <c r="A156" s="550"/>
      <c r="C156" s="3"/>
      <c r="L156" s="3"/>
    </row>
    <row r="157" spans="1:12" ht="16.5" customHeight="1">
      <c r="A157" s="550"/>
      <c r="C157" s="3"/>
      <c r="L157" s="3"/>
    </row>
    <row r="158" spans="1:12" ht="16.5" customHeight="1">
      <c r="A158" s="550"/>
      <c r="C158" s="3"/>
      <c r="L158" s="3"/>
    </row>
    <row r="159" spans="1:12" ht="16.5" customHeight="1">
      <c r="A159" s="550"/>
      <c r="C159" s="3"/>
      <c r="L159" s="3"/>
    </row>
    <row r="160" spans="1:12" ht="16.5" customHeight="1">
      <c r="A160" s="550"/>
      <c r="C160" s="3"/>
      <c r="L160" s="3"/>
    </row>
    <row r="161" spans="1:12" ht="16.5" customHeight="1">
      <c r="A161" s="550"/>
      <c r="C161" s="3"/>
      <c r="L161" s="3"/>
    </row>
    <row r="162" spans="1:12" ht="16.5" customHeight="1">
      <c r="A162" s="550"/>
      <c r="C162" s="3"/>
      <c r="L162" s="3"/>
    </row>
    <row r="163" spans="1:12" ht="16.5" customHeight="1">
      <c r="A163" s="550"/>
      <c r="C163" s="3"/>
      <c r="L163" s="3"/>
    </row>
    <row r="164" spans="1:12" ht="16.5" customHeight="1">
      <c r="A164" s="550"/>
      <c r="C164" s="3"/>
      <c r="L164" s="3"/>
    </row>
    <row r="165" spans="1:12" ht="16.5" customHeight="1">
      <c r="A165" s="550"/>
      <c r="C165" s="3"/>
      <c r="L165" s="3"/>
    </row>
    <row r="166" spans="1:12" ht="16.5" customHeight="1">
      <c r="A166" s="550"/>
      <c r="C166" s="3"/>
      <c r="L166" s="3"/>
    </row>
    <row r="167" spans="1:12" ht="16.5" customHeight="1">
      <c r="A167" s="550"/>
      <c r="C167" s="3"/>
      <c r="L167" s="3"/>
    </row>
    <row r="168" spans="1:12" ht="16.5" customHeight="1">
      <c r="A168" s="550"/>
      <c r="C168" s="3"/>
      <c r="L168" s="3"/>
    </row>
    <row r="169" spans="1:12" ht="16.5" customHeight="1">
      <c r="A169" s="550"/>
      <c r="C169" s="3"/>
      <c r="L169" s="3"/>
    </row>
    <row r="170" spans="1:12" ht="16.5" customHeight="1">
      <c r="A170" s="550"/>
      <c r="C170" s="3"/>
      <c r="L170" s="3"/>
    </row>
    <row r="171" spans="1:12" ht="16.5" customHeight="1">
      <c r="A171" s="550"/>
      <c r="C171" s="3"/>
      <c r="L171" s="3"/>
    </row>
    <row r="172" spans="1:12" ht="16.5" customHeight="1">
      <c r="A172" s="550"/>
      <c r="C172" s="3"/>
      <c r="L172" s="3"/>
    </row>
    <row r="173" spans="1:12" ht="16.5" customHeight="1">
      <c r="A173" s="550"/>
      <c r="C173" s="3"/>
      <c r="L173" s="3"/>
    </row>
    <row r="174" spans="1:12" ht="16.5" customHeight="1">
      <c r="A174" s="550"/>
      <c r="C174" s="3"/>
      <c r="L174" s="3"/>
    </row>
    <row r="175" spans="1:12" ht="16.5" customHeight="1">
      <c r="A175" s="550"/>
      <c r="C175" s="3"/>
      <c r="L175" s="3"/>
    </row>
    <row r="176" spans="1:12" ht="16.5" customHeight="1">
      <c r="A176" s="550"/>
      <c r="C176" s="3"/>
      <c r="L176" s="3"/>
    </row>
    <row r="177" spans="1:12" ht="16.5" customHeight="1">
      <c r="A177" s="550"/>
      <c r="C177" s="3"/>
      <c r="L177" s="3"/>
    </row>
    <row r="178" spans="1:12" ht="16.5" customHeight="1">
      <c r="A178" s="550"/>
      <c r="C178" s="3"/>
      <c r="L178" s="3"/>
    </row>
    <row r="179" spans="1:12" ht="16.5" customHeight="1">
      <c r="A179" s="550"/>
      <c r="C179" s="3"/>
      <c r="L179" s="3"/>
    </row>
    <row r="180" spans="1:12" ht="16.5" customHeight="1">
      <c r="A180" s="550"/>
      <c r="C180" s="3"/>
      <c r="L180" s="3"/>
    </row>
    <row r="181" spans="1:12" ht="16.5" customHeight="1">
      <c r="A181" s="550"/>
      <c r="C181" s="3"/>
      <c r="L181" s="3"/>
    </row>
    <row r="182" spans="1:12" ht="16.5" customHeight="1">
      <c r="A182" s="550"/>
      <c r="C182" s="3"/>
      <c r="L182" s="3"/>
    </row>
    <row r="183" spans="1:12" ht="16.5" customHeight="1">
      <c r="A183" s="550"/>
      <c r="C183" s="3"/>
      <c r="L183" s="3"/>
    </row>
    <row r="184" spans="1:12" ht="16.5" customHeight="1">
      <c r="A184" s="550"/>
      <c r="C184" s="3"/>
      <c r="L184" s="3"/>
    </row>
    <row r="185" spans="1:12" ht="16.5" customHeight="1">
      <c r="A185" s="550"/>
      <c r="C185" s="3"/>
      <c r="L185" s="3"/>
    </row>
    <row r="186" spans="1:12" ht="16.5" customHeight="1">
      <c r="A186" s="550"/>
      <c r="C186" s="3"/>
      <c r="L186" s="3"/>
    </row>
    <row r="187" spans="1:12" ht="16.5" customHeight="1">
      <c r="A187" s="550"/>
      <c r="C187" s="3"/>
      <c r="L187" s="3"/>
    </row>
    <row r="188" spans="1:12" ht="16.5" customHeight="1">
      <c r="A188" s="550"/>
      <c r="C188" s="3"/>
      <c r="L188" s="3"/>
    </row>
    <row r="189" spans="1:12" ht="16.5" customHeight="1">
      <c r="A189" s="550"/>
      <c r="C189" s="3"/>
      <c r="L189" s="3"/>
    </row>
    <row r="190" spans="1:12" ht="16.5" customHeight="1">
      <c r="A190" s="550"/>
      <c r="C190" s="3"/>
      <c r="L190" s="3"/>
    </row>
    <row r="191" spans="1:12" ht="16.5" customHeight="1">
      <c r="A191" s="550"/>
      <c r="C191" s="3"/>
      <c r="L191" s="3"/>
    </row>
    <row r="192" spans="1:12" ht="16.5" customHeight="1">
      <c r="A192" s="550"/>
      <c r="C192" s="3"/>
      <c r="L192" s="3"/>
    </row>
    <row r="193" spans="1:12" ht="16.5" customHeight="1">
      <c r="A193" s="550"/>
      <c r="C193" s="3"/>
      <c r="L193" s="3"/>
    </row>
    <row r="194" spans="1:12" ht="16.5" customHeight="1">
      <c r="A194" s="550"/>
      <c r="C194" s="3"/>
      <c r="L194" s="3"/>
    </row>
    <row r="195" spans="1:12" ht="16.5" customHeight="1">
      <c r="A195" s="550"/>
      <c r="C195" s="3"/>
      <c r="L195" s="3"/>
    </row>
    <row r="196" spans="1:12" ht="16.5" customHeight="1">
      <c r="A196" s="550"/>
      <c r="C196" s="3"/>
      <c r="L196" s="3"/>
    </row>
    <row r="197" spans="1:12" ht="16.5" customHeight="1">
      <c r="A197" s="550"/>
      <c r="C197" s="3"/>
      <c r="L197" s="3"/>
    </row>
    <row r="198" spans="1:12" ht="16.5" customHeight="1">
      <c r="A198" s="550"/>
      <c r="C198" s="3"/>
      <c r="L198" s="3"/>
    </row>
    <row r="199" spans="1:12" ht="16.5" customHeight="1">
      <c r="A199" s="550"/>
      <c r="C199" s="3"/>
      <c r="L199" s="3"/>
    </row>
    <row r="200" spans="1:12" ht="16.5" customHeight="1">
      <c r="A200" s="550"/>
      <c r="C200" s="3"/>
      <c r="L200" s="3"/>
    </row>
    <row r="201" spans="1:12" ht="16.5" customHeight="1">
      <c r="A201" s="550"/>
      <c r="C201" s="3"/>
      <c r="L201" s="3"/>
    </row>
    <row r="202" spans="1:12" ht="16.5" customHeight="1">
      <c r="A202" s="550"/>
      <c r="C202" s="3"/>
      <c r="L202" s="3"/>
    </row>
    <row r="203" spans="1:12" ht="16.5" customHeight="1">
      <c r="A203" s="550"/>
      <c r="C203" s="3"/>
      <c r="L203" s="3"/>
    </row>
    <row r="204" spans="1:12" ht="16.5" customHeight="1">
      <c r="A204" s="550"/>
      <c r="C204" s="3"/>
      <c r="L204" s="3"/>
    </row>
    <row r="205" spans="1:12" ht="16.5" customHeight="1">
      <c r="A205" s="550"/>
      <c r="C205" s="3"/>
      <c r="L205" s="3"/>
    </row>
    <row r="206" spans="1:12" ht="16.5" customHeight="1">
      <c r="A206" s="550"/>
      <c r="C206" s="3"/>
      <c r="L206" s="3"/>
    </row>
    <row r="207" spans="1:12" ht="16.5" customHeight="1">
      <c r="A207" s="550"/>
      <c r="C207" s="3"/>
      <c r="L207" s="3"/>
    </row>
    <row r="208" spans="1:12" ht="16.5" customHeight="1">
      <c r="A208" s="550"/>
      <c r="C208" s="3"/>
      <c r="L208" s="3"/>
    </row>
    <row r="209" spans="1:12" ht="16.5" customHeight="1">
      <c r="A209" s="550"/>
      <c r="C209" s="3"/>
      <c r="L209" s="3"/>
    </row>
    <row r="210" spans="1:12" ht="16.5" customHeight="1">
      <c r="A210" s="550"/>
      <c r="C210" s="3"/>
      <c r="L210" s="3"/>
    </row>
    <row r="211" spans="1:12" ht="16.5" customHeight="1">
      <c r="A211" s="550"/>
      <c r="C211" s="3"/>
      <c r="L211" s="3"/>
    </row>
    <row r="212" spans="1:12" ht="16.5" customHeight="1">
      <c r="A212" s="550"/>
      <c r="C212" s="3"/>
      <c r="L212" s="3"/>
    </row>
    <row r="213" spans="1:12" ht="16.5" customHeight="1">
      <c r="A213" s="550"/>
      <c r="C213" s="3"/>
      <c r="L213" s="3"/>
    </row>
    <row r="214" spans="1:12" ht="16.5" customHeight="1">
      <c r="A214" s="550"/>
      <c r="C214" s="3"/>
      <c r="L214" s="3"/>
    </row>
    <row r="215" spans="1:12" ht="16.5" customHeight="1">
      <c r="A215" s="550"/>
      <c r="C215" s="3"/>
      <c r="L215" s="3"/>
    </row>
    <row r="216" spans="1:12" ht="16.5" customHeight="1">
      <c r="A216" s="550"/>
      <c r="C216" s="3"/>
      <c r="L216" s="3"/>
    </row>
    <row r="217" spans="1:12" ht="16.5" customHeight="1">
      <c r="A217" s="550"/>
      <c r="C217" s="3"/>
      <c r="L217" s="3"/>
    </row>
    <row r="218" spans="1:12" ht="16.5" customHeight="1">
      <c r="A218" s="550"/>
      <c r="C218" s="3"/>
      <c r="L218" s="3"/>
    </row>
    <row r="219" spans="1:12" ht="16.5" customHeight="1">
      <c r="A219" s="550"/>
      <c r="C219" s="3"/>
      <c r="L219" s="3"/>
    </row>
    <row r="220" spans="1:12" ht="16.5" customHeight="1">
      <c r="A220" s="550"/>
      <c r="C220" s="3"/>
      <c r="L220" s="3"/>
    </row>
    <row r="221" spans="1:12" ht="16.5" customHeight="1">
      <c r="A221" s="550"/>
      <c r="C221" s="3"/>
      <c r="L221" s="3"/>
    </row>
    <row r="222" spans="1:12" ht="16.5" customHeight="1">
      <c r="A222" s="550"/>
      <c r="C222" s="3"/>
      <c r="L222" s="3"/>
    </row>
    <row r="223" spans="1:12" ht="16.5" customHeight="1">
      <c r="A223" s="550"/>
      <c r="C223" s="3"/>
      <c r="L223" s="3"/>
    </row>
    <row r="224" spans="1:12" ht="16.5" customHeight="1">
      <c r="A224" s="550"/>
      <c r="C224" s="3"/>
      <c r="L224" s="3"/>
    </row>
    <row r="225" spans="1:12" ht="16.5" customHeight="1">
      <c r="A225" s="550"/>
      <c r="C225" s="3"/>
      <c r="L225" s="3"/>
    </row>
    <row r="226" spans="1:12" ht="16.5" customHeight="1">
      <c r="A226" s="550"/>
      <c r="C226" s="3"/>
      <c r="L226" s="3"/>
    </row>
    <row r="227" spans="1:12" ht="16.5" customHeight="1">
      <c r="A227" s="550"/>
      <c r="C227" s="3"/>
      <c r="L227" s="3"/>
    </row>
    <row r="228" spans="1:12" ht="16.5" customHeight="1">
      <c r="A228" s="550"/>
      <c r="C228" s="3"/>
      <c r="L228" s="3"/>
    </row>
    <row r="229" spans="1:12" ht="16.5" customHeight="1">
      <c r="A229" s="550"/>
      <c r="C229" s="3"/>
      <c r="L229" s="3"/>
    </row>
    <row r="230" spans="1:12" ht="16.5" customHeight="1">
      <c r="A230" s="550"/>
      <c r="C230" s="3"/>
      <c r="L230" s="3"/>
    </row>
    <row r="231" spans="1:12" ht="16.5" customHeight="1">
      <c r="A231" s="550"/>
      <c r="C231" s="3"/>
      <c r="L231" s="3"/>
    </row>
    <row r="232" spans="1:12" ht="16.5" customHeight="1">
      <c r="A232" s="550"/>
      <c r="C232" s="3"/>
      <c r="L232" s="3"/>
    </row>
    <row r="233" spans="1:12" ht="16.5" customHeight="1">
      <c r="A233" s="550"/>
      <c r="C233" s="3"/>
      <c r="L233" s="3"/>
    </row>
    <row r="234" spans="1:12" ht="16.5" customHeight="1">
      <c r="A234" s="550"/>
      <c r="C234" s="3"/>
      <c r="L234" s="3"/>
    </row>
    <row r="235" spans="1:12" ht="16.5" customHeight="1">
      <c r="A235" s="550"/>
      <c r="C235" s="3"/>
      <c r="L235" s="3"/>
    </row>
    <row r="236" spans="1:12" ht="16.5" customHeight="1">
      <c r="A236" s="550"/>
      <c r="C236" s="3"/>
      <c r="L236" s="3"/>
    </row>
    <row r="237" spans="1:12" ht="16.5" customHeight="1">
      <c r="A237" s="550"/>
      <c r="C237" s="3"/>
      <c r="L237" s="3"/>
    </row>
    <row r="238" spans="1:12" ht="16.5" customHeight="1">
      <c r="A238" s="550"/>
      <c r="C238" s="3"/>
      <c r="L238" s="3"/>
    </row>
    <row r="239" spans="1:12" ht="16.5" customHeight="1">
      <c r="A239" s="550"/>
      <c r="C239" s="3"/>
      <c r="L239" s="3"/>
    </row>
    <row r="240" spans="1:12" ht="16.5" customHeight="1">
      <c r="A240" s="550"/>
      <c r="C240" s="3"/>
      <c r="L240" s="3"/>
    </row>
    <row r="241" spans="1:12" ht="16.5" customHeight="1">
      <c r="A241" s="550"/>
      <c r="C241" s="3"/>
      <c r="L241" s="3"/>
    </row>
    <row r="242" spans="1:12" ht="16.5" customHeight="1">
      <c r="A242" s="550"/>
      <c r="C242" s="3"/>
      <c r="L242" s="3"/>
    </row>
    <row r="243" spans="1:12" ht="16.5" customHeight="1">
      <c r="A243" s="550"/>
      <c r="C243" s="3"/>
      <c r="L243" s="3"/>
    </row>
    <row r="244" spans="1:12" ht="16.5" customHeight="1">
      <c r="A244" s="550"/>
      <c r="C244" s="3"/>
      <c r="L244" s="3"/>
    </row>
    <row r="245" spans="1:12" ht="16.5" customHeight="1">
      <c r="A245" s="550"/>
      <c r="C245" s="3"/>
      <c r="L245" s="3"/>
    </row>
    <row r="246" spans="1:12" ht="16.5" customHeight="1">
      <c r="A246" s="550"/>
      <c r="C246" s="3"/>
      <c r="L246" s="3"/>
    </row>
    <row r="247" spans="1:12" ht="16.5" customHeight="1">
      <c r="A247" s="550"/>
      <c r="C247" s="3"/>
      <c r="L247" s="3"/>
    </row>
    <row r="248" spans="1:12" ht="16.5" customHeight="1">
      <c r="A248" s="550"/>
      <c r="C248" s="3"/>
      <c r="L248" s="3"/>
    </row>
    <row r="249" spans="1:12" ht="16.5" customHeight="1">
      <c r="A249" s="550"/>
      <c r="C249" s="3"/>
      <c r="L249" s="3"/>
    </row>
    <row r="250" spans="1:12" ht="16.5" customHeight="1">
      <c r="A250" s="550"/>
      <c r="C250" s="3"/>
      <c r="L250" s="3"/>
    </row>
    <row r="251" spans="1:12" ht="16.5" customHeight="1">
      <c r="A251" s="550"/>
      <c r="C251" s="3"/>
      <c r="L251" s="3"/>
    </row>
    <row r="252" spans="1:12" ht="16.5" customHeight="1">
      <c r="A252" s="550"/>
      <c r="C252" s="3"/>
      <c r="L252" s="3"/>
    </row>
    <row r="253" spans="1:12" ht="16.5" customHeight="1">
      <c r="A253" s="550"/>
      <c r="C253" s="3"/>
      <c r="L253" s="3"/>
    </row>
    <row r="254" spans="1:12" ht="16.5" customHeight="1">
      <c r="A254" s="550"/>
      <c r="C254" s="3"/>
      <c r="L254" s="3"/>
    </row>
    <row r="255" spans="1:12" ht="16.5" customHeight="1">
      <c r="A255" s="550"/>
      <c r="C255" s="3"/>
      <c r="L255" s="3"/>
    </row>
    <row r="256" spans="1:12" ht="16.5" customHeight="1">
      <c r="A256" s="550"/>
      <c r="C256" s="3"/>
      <c r="L256" s="3"/>
    </row>
    <row r="257" spans="1:12" ht="16.5" customHeight="1">
      <c r="A257" s="550"/>
      <c r="C257" s="3"/>
      <c r="L257" s="3"/>
    </row>
    <row r="258" spans="1:12" ht="16.5" customHeight="1">
      <c r="A258" s="550"/>
      <c r="C258" s="3"/>
      <c r="L258" s="3"/>
    </row>
    <row r="259" spans="1:12" ht="16.5" customHeight="1">
      <c r="A259" s="550"/>
      <c r="C259" s="3"/>
      <c r="L259" s="3"/>
    </row>
    <row r="260" spans="1:12" ht="16.5" customHeight="1">
      <c r="A260" s="550"/>
      <c r="C260" s="3"/>
      <c r="L260" s="3"/>
    </row>
    <row r="261" spans="1:12" ht="16.5" customHeight="1">
      <c r="A261" s="550"/>
      <c r="C261" s="3"/>
      <c r="L261" s="3"/>
    </row>
    <row r="262" spans="1:12" ht="16.5" customHeight="1">
      <c r="A262" s="550"/>
      <c r="C262" s="3"/>
      <c r="L262" s="3"/>
    </row>
    <row r="263" spans="1:12" ht="16.5" customHeight="1">
      <c r="A263" s="550"/>
      <c r="C263" s="3"/>
      <c r="L263" s="3"/>
    </row>
    <row r="264" spans="1:12" ht="16.5" customHeight="1">
      <c r="A264" s="550"/>
      <c r="C264" s="3"/>
      <c r="L264" s="3"/>
    </row>
    <row r="265" spans="1:12" ht="16.5" customHeight="1">
      <c r="A265" s="550"/>
      <c r="C265" s="3"/>
      <c r="L265" s="3"/>
    </row>
    <row r="266" spans="1:12" ht="16.5" customHeight="1">
      <c r="A266" s="550"/>
      <c r="C266" s="3"/>
      <c r="L266" s="3"/>
    </row>
    <row r="267" spans="1:12" ht="16.5" customHeight="1">
      <c r="A267" s="550"/>
      <c r="C267" s="3"/>
      <c r="L267" s="3"/>
    </row>
    <row r="268" spans="1:12" ht="16.5" customHeight="1">
      <c r="A268" s="550"/>
      <c r="C268" s="3"/>
      <c r="L268" s="3"/>
    </row>
    <row r="269" spans="1:12" ht="16.5" customHeight="1">
      <c r="A269" s="550"/>
      <c r="C269" s="3"/>
      <c r="L269" s="3"/>
    </row>
    <row r="270" spans="1:12" ht="16.5" customHeight="1">
      <c r="A270" s="550"/>
      <c r="C270" s="3"/>
      <c r="L270" s="3"/>
    </row>
    <row r="271" spans="1:12" ht="16.5" customHeight="1">
      <c r="A271" s="550"/>
      <c r="C271" s="3"/>
      <c r="L271" s="3"/>
    </row>
    <row r="272" spans="1:12" ht="16.5" customHeight="1">
      <c r="A272" s="550"/>
      <c r="C272" s="3"/>
      <c r="L272" s="3"/>
    </row>
    <row r="273" spans="1:12" ht="16.5" customHeight="1">
      <c r="A273" s="550"/>
      <c r="C273" s="3"/>
      <c r="L273" s="3"/>
    </row>
    <row r="274" spans="1:12" ht="16.5" customHeight="1">
      <c r="A274" s="550"/>
      <c r="C274" s="3"/>
      <c r="L274" s="3"/>
    </row>
    <row r="275" spans="1:12" ht="16.5" customHeight="1">
      <c r="A275" s="550"/>
      <c r="C275" s="3"/>
      <c r="L275" s="3"/>
    </row>
    <row r="276" spans="1:12" ht="16.5" customHeight="1">
      <c r="A276" s="550"/>
      <c r="C276" s="3"/>
      <c r="L276" s="3"/>
    </row>
    <row r="277" spans="1:12" ht="16.5" customHeight="1">
      <c r="A277" s="550"/>
      <c r="C277" s="3"/>
      <c r="L277" s="3"/>
    </row>
    <row r="278" spans="1:12" ht="16.5" customHeight="1">
      <c r="A278" s="550"/>
      <c r="C278" s="3"/>
      <c r="L278" s="3"/>
    </row>
    <row r="279" spans="1:12" ht="16.5" customHeight="1">
      <c r="A279" s="550"/>
      <c r="C279" s="3"/>
      <c r="L279" s="3"/>
    </row>
    <row r="280" spans="1:12" ht="16.5" customHeight="1">
      <c r="A280" s="550"/>
      <c r="C280" s="3"/>
      <c r="L280" s="3"/>
    </row>
    <row r="281" spans="1:12" ht="16.5" customHeight="1">
      <c r="A281" s="550"/>
      <c r="C281" s="3"/>
      <c r="L281" s="3"/>
    </row>
    <row r="282" spans="1:12" ht="16.5" customHeight="1">
      <c r="A282" s="550"/>
      <c r="C282" s="3"/>
      <c r="L282" s="3"/>
    </row>
    <row r="283" spans="1:12" ht="16.5" customHeight="1">
      <c r="A283" s="550"/>
      <c r="C283" s="3"/>
      <c r="L283" s="3"/>
    </row>
    <row r="284" spans="1:12" ht="16.5" customHeight="1">
      <c r="A284" s="550"/>
      <c r="C284" s="3"/>
      <c r="L284" s="3"/>
    </row>
    <row r="285" spans="1:12" ht="16.5" customHeight="1">
      <c r="A285" s="550"/>
      <c r="C285" s="3"/>
      <c r="L285" s="3"/>
    </row>
    <row r="286" spans="1:12" ht="16.5" customHeight="1">
      <c r="A286" s="550"/>
      <c r="C286" s="3"/>
      <c r="L286" s="3"/>
    </row>
    <row r="287" spans="1:12" ht="16.5" customHeight="1">
      <c r="A287" s="550"/>
      <c r="C287" s="3"/>
      <c r="L287" s="3"/>
    </row>
    <row r="288" spans="1:12" ht="16.5" customHeight="1">
      <c r="A288" s="550"/>
      <c r="C288" s="3"/>
      <c r="L288" s="3"/>
    </row>
    <row r="289" spans="1:12" ht="16.5" customHeight="1">
      <c r="A289" s="550"/>
      <c r="C289" s="3"/>
      <c r="L289" s="3"/>
    </row>
    <row r="290" spans="1:12" ht="16.5" customHeight="1">
      <c r="A290" s="550"/>
      <c r="C290" s="3"/>
      <c r="L290" s="3"/>
    </row>
    <row r="291" spans="1:12" ht="16.5" customHeight="1">
      <c r="A291" s="550"/>
      <c r="C291" s="3"/>
      <c r="L291" s="3"/>
    </row>
    <row r="292" spans="1:12" ht="16.5" customHeight="1">
      <c r="A292" s="550"/>
      <c r="C292" s="3"/>
      <c r="L292" s="3"/>
    </row>
    <row r="293" spans="1:12" ht="16.5" customHeight="1">
      <c r="A293" s="550"/>
      <c r="C293" s="3"/>
      <c r="L293" s="3"/>
    </row>
    <row r="294" spans="1:12" ht="16.5" customHeight="1">
      <c r="A294" s="550"/>
      <c r="C294" s="3"/>
      <c r="L294" s="3"/>
    </row>
    <row r="295" spans="1:12" ht="16.5" customHeight="1">
      <c r="A295" s="550"/>
      <c r="C295" s="3"/>
      <c r="L295" s="3"/>
    </row>
    <row r="296" spans="1:12" ht="16.5" customHeight="1">
      <c r="A296" s="550"/>
      <c r="C296" s="3"/>
      <c r="L296" s="3"/>
    </row>
    <row r="297" spans="1:12" ht="16.5" customHeight="1">
      <c r="A297" s="550"/>
      <c r="C297" s="3"/>
      <c r="L297" s="3"/>
    </row>
    <row r="298" spans="1:12" ht="16.5" customHeight="1">
      <c r="A298" s="550"/>
      <c r="C298" s="3"/>
      <c r="L298" s="3"/>
    </row>
    <row r="299" spans="1:12" ht="16.5" customHeight="1">
      <c r="A299" s="550"/>
      <c r="C299" s="3"/>
      <c r="L299" s="3"/>
    </row>
    <row r="300" spans="1:12" ht="16.5" customHeight="1">
      <c r="A300" s="550"/>
      <c r="C300" s="3"/>
      <c r="L300" s="3"/>
    </row>
    <row r="301" spans="1:12" ht="16.5" customHeight="1">
      <c r="A301" s="550"/>
      <c r="C301" s="3"/>
      <c r="L301" s="3"/>
    </row>
    <row r="302" spans="1:12" ht="16.5" customHeight="1">
      <c r="A302" s="550"/>
      <c r="C302" s="3"/>
      <c r="L302" s="3"/>
    </row>
    <row r="303" spans="1:12" ht="16.5" customHeight="1">
      <c r="A303" s="550"/>
      <c r="C303" s="3"/>
      <c r="L303" s="3"/>
    </row>
    <row r="304" spans="1:12" ht="16.5" customHeight="1">
      <c r="A304" s="550"/>
      <c r="C304" s="3"/>
      <c r="L304" s="3"/>
    </row>
    <row r="305" spans="1:12" ht="16.5" customHeight="1">
      <c r="A305" s="550"/>
      <c r="C305" s="3"/>
      <c r="L305" s="3"/>
    </row>
    <row r="306" spans="1:12" ht="16.5" customHeight="1">
      <c r="A306" s="550"/>
      <c r="C306" s="3"/>
      <c r="L306" s="3"/>
    </row>
    <row r="307" spans="1:12" ht="16.5" customHeight="1">
      <c r="A307" s="550"/>
      <c r="C307" s="3"/>
      <c r="L307" s="3"/>
    </row>
    <row r="308" spans="1:12" ht="16.5" customHeight="1">
      <c r="A308" s="550"/>
      <c r="C308" s="3"/>
      <c r="L308" s="3"/>
    </row>
    <row r="309" spans="1:12" ht="16.5" customHeight="1">
      <c r="A309" s="550"/>
      <c r="C309" s="3"/>
      <c r="L309" s="3"/>
    </row>
    <row r="310" spans="1:12" ht="16.5" customHeight="1">
      <c r="A310" s="550"/>
      <c r="C310" s="3"/>
      <c r="L310" s="3"/>
    </row>
    <row r="311" spans="1:12" ht="16.5" customHeight="1">
      <c r="A311" s="550"/>
      <c r="C311" s="3"/>
      <c r="L311" s="3"/>
    </row>
    <row r="312" spans="1:12" ht="16.5" customHeight="1">
      <c r="A312" s="550"/>
      <c r="C312" s="3"/>
      <c r="L312" s="3"/>
    </row>
    <row r="313" spans="1:12" ht="16.5" customHeight="1">
      <c r="A313" s="550"/>
      <c r="C313" s="3"/>
      <c r="L313" s="3"/>
    </row>
    <row r="314" spans="1:12" ht="16.5" customHeight="1">
      <c r="A314" s="550"/>
      <c r="C314" s="3"/>
      <c r="L314" s="3"/>
    </row>
    <row r="315" spans="1:12" ht="16.5" customHeight="1">
      <c r="A315" s="550"/>
      <c r="C315" s="3"/>
      <c r="L315" s="3"/>
    </row>
    <row r="316" spans="1:12" ht="16.5" customHeight="1">
      <c r="A316" s="550"/>
      <c r="C316" s="3"/>
      <c r="L316" s="3"/>
    </row>
    <row r="317" spans="1:12" ht="16.5" customHeight="1">
      <c r="A317" s="550"/>
      <c r="C317" s="3"/>
      <c r="L317" s="3"/>
    </row>
    <row r="318" spans="1:12" ht="16.5" customHeight="1">
      <c r="A318" s="550"/>
      <c r="C318" s="3"/>
      <c r="L318" s="3"/>
    </row>
    <row r="319" spans="1:12" ht="16.5" customHeight="1">
      <c r="A319" s="550"/>
      <c r="C319" s="3"/>
      <c r="L319" s="3"/>
    </row>
    <row r="320" spans="1:12" ht="16.5" customHeight="1">
      <c r="A320" s="550"/>
      <c r="C320" s="3"/>
      <c r="L320" s="3"/>
    </row>
    <row r="321" spans="1:12" ht="16.5" customHeight="1">
      <c r="A321" s="550"/>
      <c r="C321" s="3"/>
      <c r="L321" s="3"/>
    </row>
    <row r="322" spans="1:12" ht="16.5" customHeight="1">
      <c r="A322" s="550"/>
      <c r="C322" s="3"/>
      <c r="L322" s="3"/>
    </row>
    <row r="323" spans="1:12" ht="16.5" customHeight="1">
      <c r="A323" s="550"/>
      <c r="C323" s="3"/>
      <c r="L323" s="3"/>
    </row>
    <row r="324" spans="1:12" ht="16.5" customHeight="1">
      <c r="A324" s="550"/>
      <c r="C324" s="3"/>
      <c r="L324" s="3"/>
    </row>
    <row r="325" spans="1:12" ht="16.5" customHeight="1">
      <c r="A325" s="550"/>
      <c r="C325" s="3"/>
      <c r="L325" s="3"/>
    </row>
    <row r="326" spans="1:12" ht="16.5" customHeight="1">
      <c r="A326" s="550"/>
      <c r="C326" s="3"/>
      <c r="L326" s="3"/>
    </row>
    <row r="327" spans="1:12" ht="16.5" customHeight="1">
      <c r="A327" s="550"/>
      <c r="C327" s="3"/>
      <c r="L327" s="3"/>
    </row>
    <row r="328" spans="1:12" ht="16.5" customHeight="1">
      <c r="A328" s="550"/>
      <c r="C328" s="3"/>
      <c r="L328" s="3"/>
    </row>
    <row r="329" spans="1:12" ht="16.5" customHeight="1">
      <c r="A329" s="550"/>
      <c r="C329" s="3"/>
      <c r="L329" s="3"/>
    </row>
    <row r="330" spans="1:12" ht="16.5" customHeight="1">
      <c r="A330" s="550"/>
      <c r="C330" s="3"/>
      <c r="L330" s="3"/>
    </row>
    <row r="331" spans="1:12" ht="16.5" customHeight="1">
      <c r="A331" s="550"/>
      <c r="C331" s="3"/>
      <c r="L331" s="3"/>
    </row>
    <row r="332" spans="1:12" ht="16.5" customHeight="1">
      <c r="A332" s="550"/>
      <c r="C332" s="3"/>
      <c r="L332" s="3"/>
    </row>
    <row r="333" spans="1:12" ht="16.5" customHeight="1">
      <c r="A333" s="550"/>
      <c r="C333" s="3"/>
      <c r="L333" s="3"/>
    </row>
    <row r="334" spans="1:12" ht="16.5" customHeight="1">
      <c r="A334" s="550"/>
      <c r="C334" s="3"/>
      <c r="L334" s="3"/>
    </row>
    <row r="335" spans="1:12" ht="16.5" customHeight="1">
      <c r="A335" s="550"/>
      <c r="C335" s="3"/>
      <c r="L335" s="3"/>
    </row>
    <row r="336" spans="1:12" ht="16.5" customHeight="1">
      <c r="A336" s="550"/>
      <c r="C336" s="3"/>
      <c r="L336" s="3"/>
    </row>
    <row r="337" spans="1:12" ht="16.5" customHeight="1">
      <c r="A337" s="550"/>
      <c r="C337" s="3"/>
      <c r="L337" s="3"/>
    </row>
    <row r="338" spans="1:12" ht="16.5" customHeight="1">
      <c r="A338" s="550"/>
      <c r="C338" s="3"/>
      <c r="L338" s="3"/>
    </row>
    <row r="339" spans="1:12" ht="16.5" customHeight="1">
      <c r="A339" s="550"/>
      <c r="C339" s="3"/>
      <c r="L339" s="3"/>
    </row>
    <row r="340" spans="1:12" ht="16.5" customHeight="1">
      <c r="A340" s="550"/>
      <c r="C340" s="3"/>
      <c r="L340" s="3"/>
    </row>
    <row r="341" spans="1:12" ht="16.5" customHeight="1">
      <c r="A341" s="550"/>
      <c r="C341" s="3"/>
      <c r="L341" s="3"/>
    </row>
    <row r="342" spans="1:12" ht="16.5" customHeight="1">
      <c r="A342" s="550"/>
      <c r="C342" s="3"/>
      <c r="L342" s="3"/>
    </row>
    <row r="343" spans="1:12" ht="16.5" customHeight="1">
      <c r="A343" s="550"/>
      <c r="C343" s="3"/>
      <c r="L343" s="3"/>
    </row>
    <row r="344" spans="1:12" ht="16.5" customHeight="1">
      <c r="A344" s="550"/>
      <c r="C344" s="3"/>
      <c r="L344" s="3"/>
    </row>
    <row r="345" spans="1:12" ht="16.5" customHeight="1">
      <c r="A345" s="550"/>
      <c r="C345" s="3"/>
      <c r="L345" s="3"/>
    </row>
    <row r="346" spans="1:12" ht="16.5" customHeight="1">
      <c r="A346" s="550"/>
      <c r="C346" s="3"/>
      <c r="L346" s="3"/>
    </row>
    <row r="347" spans="1:12" ht="16.5" customHeight="1">
      <c r="A347" s="550"/>
      <c r="C347" s="3"/>
      <c r="L347" s="3"/>
    </row>
    <row r="348" spans="1:12" ht="16.5" customHeight="1">
      <c r="A348" s="550"/>
      <c r="C348" s="3"/>
      <c r="L348" s="3"/>
    </row>
    <row r="349" spans="1:12" ht="16.5" customHeight="1">
      <c r="A349" s="550"/>
      <c r="C349" s="3"/>
      <c r="L349" s="3"/>
    </row>
    <row r="350" spans="1:12" ht="16.5" customHeight="1">
      <c r="A350" s="550"/>
      <c r="C350" s="3"/>
      <c r="L350" s="3"/>
    </row>
    <row r="351" spans="1:12" ht="16.5" customHeight="1">
      <c r="A351" s="550"/>
      <c r="C351" s="3"/>
      <c r="L351" s="3"/>
    </row>
    <row r="352" spans="1:12" ht="16.5" customHeight="1">
      <c r="A352" s="550"/>
      <c r="C352" s="3"/>
      <c r="L352" s="3"/>
    </row>
    <row r="353" spans="1:12" ht="16.5" customHeight="1">
      <c r="A353" s="550"/>
      <c r="C353" s="3"/>
      <c r="L353" s="3"/>
    </row>
    <row r="354" spans="1:12" ht="16.5" customHeight="1">
      <c r="A354" s="550"/>
      <c r="C354" s="3"/>
      <c r="L354" s="3"/>
    </row>
    <row r="355" spans="1:12" ht="16.5" customHeight="1">
      <c r="A355" s="550"/>
      <c r="C355" s="3"/>
      <c r="L355" s="3"/>
    </row>
    <row r="356" spans="1:12" ht="16.5" customHeight="1">
      <c r="A356" s="550"/>
      <c r="C356" s="3"/>
      <c r="L356" s="3"/>
    </row>
    <row r="357" spans="1:12" ht="16.5" customHeight="1">
      <c r="A357" s="550"/>
      <c r="C357" s="3"/>
      <c r="L357" s="3"/>
    </row>
    <row r="358" spans="1:12" ht="16.5" customHeight="1">
      <c r="A358" s="550"/>
      <c r="C358" s="3"/>
      <c r="L358" s="3"/>
    </row>
    <row r="359" spans="1:12" ht="16.5" customHeight="1">
      <c r="A359" s="550"/>
      <c r="C359" s="3"/>
      <c r="L359" s="3"/>
    </row>
    <row r="360" spans="1:12" ht="16.5" customHeight="1">
      <c r="A360" s="550"/>
      <c r="C360" s="3"/>
      <c r="L360" s="3"/>
    </row>
    <row r="361" spans="1:12" ht="16.5" customHeight="1">
      <c r="A361" s="550"/>
      <c r="C361" s="3"/>
      <c r="L361" s="3"/>
    </row>
    <row r="362" spans="1:12" ht="16.5" customHeight="1">
      <c r="A362" s="550"/>
      <c r="C362" s="3"/>
      <c r="L362" s="3"/>
    </row>
    <row r="363" spans="1:12" ht="16.5" customHeight="1">
      <c r="A363" s="550"/>
      <c r="C363" s="3"/>
      <c r="L363" s="3"/>
    </row>
    <row r="364" spans="1:12" ht="16.5" customHeight="1">
      <c r="A364" s="550"/>
      <c r="C364" s="3"/>
      <c r="L364" s="3"/>
    </row>
    <row r="365" spans="1:12" ht="16.5" customHeight="1">
      <c r="A365" s="550"/>
      <c r="C365" s="3"/>
      <c r="L365" s="3"/>
    </row>
    <row r="366" spans="1:12" ht="16.5" customHeight="1">
      <c r="A366" s="550"/>
      <c r="C366" s="3"/>
      <c r="L366" s="3"/>
    </row>
    <row r="367" spans="1:12" ht="16.5" customHeight="1">
      <c r="A367" s="550"/>
      <c r="C367" s="3"/>
      <c r="L367" s="3"/>
    </row>
    <row r="368" spans="1:12" ht="16.5" customHeight="1">
      <c r="A368" s="550"/>
      <c r="C368" s="3"/>
      <c r="L368" s="3"/>
    </row>
    <row r="369" spans="1:12" ht="16.5" customHeight="1">
      <c r="A369" s="550"/>
      <c r="C369" s="3"/>
      <c r="L369" s="3"/>
    </row>
    <row r="370" spans="1:12" ht="16.5" customHeight="1">
      <c r="A370" s="550"/>
      <c r="C370" s="3"/>
      <c r="L370" s="3"/>
    </row>
    <row r="371" spans="1:12" ht="16.5" customHeight="1">
      <c r="A371" s="550"/>
      <c r="C371" s="3"/>
      <c r="L371" s="3"/>
    </row>
    <row r="372" spans="1:12" ht="16.5" customHeight="1">
      <c r="A372" s="550"/>
      <c r="C372" s="3"/>
      <c r="L372" s="3"/>
    </row>
    <row r="373" spans="1:12" ht="16.5" customHeight="1">
      <c r="A373" s="550"/>
      <c r="C373" s="3"/>
      <c r="L373" s="3"/>
    </row>
    <row r="374" spans="1:12" ht="16.5" customHeight="1">
      <c r="A374" s="550"/>
      <c r="C374" s="3"/>
      <c r="L374" s="3"/>
    </row>
    <row r="375" spans="1:12" ht="16.5" customHeight="1">
      <c r="A375" s="550"/>
      <c r="C375" s="3"/>
      <c r="L375" s="3"/>
    </row>
    <row r="376" spans="1:12" ht="16.5" customHeight="1">
      <c r="A376" s="550"/>
      <c r="C376" s="3"/>
      <c r="L376" s="3"/>
    </row>
    <row r="377" spans="1:12" ht="16.5" customHeight="1">
      <c r="A377" s="550"/>
      <c r="C377" s="3"/>
      <c r="L377" s="3"/>
    </row>
    <row r="378" spans="1:12" ht="16.5" customHeight="1">
      <c r="A378" s="550"/>
      <c r="C378" s="3"/>
      <c r="L378" s="3"/>
    </row>
    <row r="379" spans="1:12" ht="16.5" customHeight="1">
      <c r="A379" s="550"/>
      <c r="C379" s="3"/>
      <c r="L379" s="3"/>
    </row>
    <row r="380" spans="1:12" ht="16.5" customHeight="1">
      <c r="A380" s="550"/>
      <c r="C380" s="3"/>
      <c r="L380" s="3"/>
    </row>
    <row r="381" spans="1:12" ht="16.5" customHeight="1">
      <c r="A381" s="550"/>
      <c r="C381" s="3"/>
      <c r="L381" s="3"/>
    </row>
    <row r="382" spans="1:12" ht="16.5" customHeight="1">
      <c r="A382" s="550"/>
      <c r="C382" s="3"/>
      <c r="L382" s="3"/>
    </row>
    <row r="383" spans="1:12" ht="16.5" customHeight="1">
      <c r="A383" s="550"/>
      <c r="C383" s="3"/>
      <c r="L383" s="3"/>
    </row>
    <row r="384" spans="1:12" ht="16.5" customHeight="1">
      <c r="A384" s="550"/>
      <c r="C384" s="3"/>
      <c r="L384" s="3"/>
    </row>
    <row r="385" spans="1:12" ht="16.5" customHeight="1">
      <c r="A385" s="550"/>
      <c r="C385" s="3"/>
      <c r="L385" s="3"/>
    </row>
    <row r="386" spans="1:12" ht="16.5" customHeight="1">
      <c r="A386" s="550"/>
      <c r="C386" s="3"/>
      <c r="L386" s="3"/>
    </row>
    <row r="387" spans="1:12" ht="16.5" customHeight="1">
      <c r="A387" s="550"/>
      <c r="C387" s="3"/>
      <c r="L387" s="3"/>
    </row>
    <row r="388" spans="1:12" ht="16.5" customHeight="1">
      <c r="A388" s="550"/>
      <c r="C388" s="3"/>
      <c r="L388" s="3"/>
    </row>
    <row r="389" spans="1:12" ht="16.5" customHeight="1">
      <c r="A389" s="550"/>
      <c r="C389" s="3"/>
      <c r="L389" s="3"/>
    </row>
    <row r="390" spans="1:12" ht="16.5" customHeight="1">
      <c r="A390" s="550"/>
      <c r="C390" s="3"/>
      <c r="L390" s="3"/>
    </row>
    <row r="391" spans="1:12" ht="16.5" customHeight="1">
      <c r="A391" s="550"/>
      <c r="C391" s="3"/>
      <c r="L391" s="3"/>
    </row>
    <row r="392" spans="1:12" ht="16.5" customHeight="1">
      <c r="A392" s="550"/>
      <c r="C392" s="3"/>
      <c r="L392" s="3"/>
    </row>
    <row r="393" spans="1:12" ht="16.5" customHeight="1">
      <c r="A393" s="550"/>
      <c r="C393" s="3"/>
      <c r="L393" s="3"/>
    </row>
    <row r="394" spans="1:12" ht="16.5" customHeight="1">
      <c r="A394" s="550"/>
      <c r="C394" s="3"/>
      <c r="L394" s="3"/>
    </row>
    <row r="395" spans="1:12" ht="16.5" customHeight="1">
      <c r="A395" s="550"/>
      <c r="C395" s="3"/>
      <c r="L395" s="3"/>
    </row>
    <row r="396" spans="1:12" ht="16.5" customHeight="1">
      <c r="A396" s="550"/>
      <c r="C396" s="3"/>
      <c r="L396" s="3"/>
    </row>
    <row r="397" spans="1:12" ht="16.5" customHeight="1">
      <c r="A397" s="550"/>
      <c r="C397" s="3"/>
      <c r="L397" s="3"/>
    </row>
    <row r="398" spans="1:12" ht="16.5" customHeight="1">
      <c r="A398" s="550"/>
      <c r="C398" s="3"/>
      <c r="L398" s="3"/>
    </row>
    <row r="399" spans="1:12" ht="16.5" customHeight="1">
      <c r="A399" s="550"/>
      <c r="C399" s="3"/>
      <c r="L399" s="3"/>
    </row>
    <row r="400" spans="1:12" ht="16.5" customHeight="1">
      <c r="A400" s="550"/>
      <c r="C400" s="3"/>
      <c r="L400" s="3"/>
    </row>
    <row r="401" spans="1:12" ht="16.5" customHeight="1">
      <c r="A401" s="550"/>
      <c r="C401" s="3"/>
      <c r="L401" s="3"/>
    </row>
    <row r="402" spans="1:12" ht="16.5" customHeight="1">
      <c r="A402" s="550"/>
      <c r="C402" s="3"/>
      <c r="L402" s="3"/>
    </row>
    <row r="403" spans="1:12" ht="16.5" customHeight="1">
      <c r="A403" s="550"/>
      <c r="C403" s="3"/>
      <c r="L403" s="3"/>
    </row>
    <row r="404" spans="1:12" ht="16.5" customHeight="1">
      <c r="A404" s="550"/>
      <c r="C404" s="3"/>
      <c r="L404" s="3"/>
    </row>
    <row r="405" spans="1:12" ht="16.5" customHeight="1">
      <c r="A405" s="550"/>
      <c r="C405" s="3"/>
      <c r="L405" s="3"/>
    </row>
    <row r="406" spans="1:12" ht="16.5" customHeight="1">
      <c r="A406" s="550"/>
      <c r="C406" s="3"/>
      <c r="L406" s="3"/>
    </row>
    <row r="407" spans="1:12" ht="16.5" customHeight="1">
      <c r="A407" s="550"/>
      <c r="C407" s="3"/>
      <c r="L407" s="3"/>
    </row>
    <row r="408" spans="1:12" ht="16.5" customHeight="1">
      <c r="A408" s="550"/>
      <c r="C408" s="3"/>
      <c r="L408" s="3"/>
    </row>
    <row r="409" spans="1:12" ht="16.5" customHeight="1">
      <c r="A409" s="550"/>
      <c r="C409" s="3"/>
      <c r="L409" s="3"/>
    </row>
    <row r="410" spans="1:12" ht="16.5" customHeight="1">
      <c r="A410" s="550"/>
      <c r="C410" s="3"/>
      <c r="L410" s="3"/>
    </row>
    <row r="411" spans="1:12" ht="16.5" customHeight="1">
      <c r="A411" s="550"/>
      <c r="C411" s="3"/>
      <c r="L411" s="3"/>
    </row>
    <row r="412" spans="1:12" ht="16.5" customHeight="1">
      <c r="A412" s="550"/>
      <c r="C412" s="3"/>
      <c r="L412" s="3"/>
    </row>
    <row r="413" spans="1:12" ht="16.5" customHeight="1">
      <c r="A413" s="550"/>
      <c r="C413" s="3"/>
      <c r="L413" s="3"/>
    </row>
    <row r="414" spans="1:12" ht="16.5" customHeight="1">
      <c r="A414" s="550"/>
      <c r="C414" s="3"/>
      <c r="L414" s="3"/>
    </row>
    <row r="415" spans="1:12" ht="16.5" customHeight="1">
      <c r="A415" s="550"/>
      <c r="C415" s="3"/>
      <c r="L415" s="3"/>
    </row>
    <row r="416" spans="1:12" ht="16.5" customHeight="1">
      <c r="A416" s="550"/>
      <c r="C416" s="3"/>
      <c r="L416" s="3"/>
    </row>
    <row r="417" spans="1:12" ht="16.5" customHeight="1">
      <c r="A417" s="550"/>
      <c r="C417" s="3"/>
      <c r="L417" s="3"/>
    </row>
    <row r="418" spans="1:12" ht="16.5" customHeight="1">
      <c r="A418" s="550"/>
      <c r="C418" s="3"/>
      <c r="L418" s="3"/>
    </row>
    <row r="419" spans="1:12" ht="16.5" customHeight="1">
      <c r="A419" s="550"/>
      <c r="C419" s="3"/>
      <c r="L419" s="3"/>
    </row>
    <row r="420" spans="1:12" ht="16.5" customHeight="1">
      <c r="A420" s="550"/>
      <c r="C420" s="3"/>
      <c r="L420" s="3"/>
    </row>
    <row r="421" spans="1:12" ht="16.5" customHeight="1">
      <c r="A421" s="550"/>
      <c r="C421" s="3"/>
      <c r="L421" s="3"/>
    </row>
    <row r="422" spans="1:12" ht="16.5" customHeight="1">
      <c r="A422" s="550"/>
      <c r="C422" s="3"/>
      <c r="L422" s="3"/>
    </row>
    <row r="423" spans="1:12" ht="16.5" customHeight="1">
      <c r="A423" s="550"/>
      <c r="C423" s="3"/>
      <c r="L423" s="3"/>
    </row>
    <row r="424" spans="1:12" ht="16.5" customHeight="1">
      <c r="A424" s="550"/>
      <c r="C424" s="3"/>
      <c r="L424" s="3"/>
    </row>
    <row r="425" spans="1:12" ht="16.5" customHeight="1">
      <c r="A425" s="550"/>
      <c r="C425" s="3"/>
      <c r="L425" s="3"/>
    </row>
    <row r="426" spans="1:12" ht="16.5" customHeight="1">
      <c r="A426" s="550"/>
      <c r="C426" s="3"/>
      <c r="L426" s="3"/>
    </row>
    <row r="427" spans="1:12" ht="16.5" customHeight="1">
      <c r="A427" s="550"/>
      <c r="C427" s="3"/>
      <c r="L427" s="3"/>
    </row>
    <row r="428" spans="1:12" ht="16.5" customHeight="1">
      <c r="A428" s="550"/>
      <c r="C428" s="3"/>
      <c r="L428" s="3"/>
    </row>
    <row r="429" spans="1:12" ht="16.5" customHeight="1">
      <c r="A429" s="550"/>
      <c r="C429" s="3"/>
      <c r="L429" s="3"/>
    </row>
    <row r="430" spans="1:12" ht="16.5" customHeight="1">
      <c r="A430" s="550"/>
      <c r="C430" s="3"/>
      <c r="L430" s="3"/>
    </row>
    <row r="431" spans="1:12" ht="16.5" customHeight="1">
      <c r="A431" s="550"/>
      <c r="C431" s="3"/>
      <c r="L431" s="3"/>
    </row>
    <row r="432" spans="1:12" ht="16.5" customHeight="1">
      <c r="A432" s="550"/>
      <c r="C432" s="3"/>
      <c r="L432" s="3"/>
    </row>
    <row r="433" spans="1:12" ht="16.5" customHeight="1">
      <c r="A433" s="550"/>
      <c r="C433" s="3"/>
      <c r="L433" s="3"/>
    </row>
    <row r="434" spans="1:12" ht="16.5" customHeight="1">
      <c r="A434" s="550"/>
      <c r="C434" s="3"/>
      <c r="L434" s="3"/>
    </row>
    <row r="435" spans="1:12" ht="16.5" customHeight="1">
      <c r="A435" s="550"/>
      <c r="C435" s="3"/>
      <c r="L435" s="3"/>
    </row>
    <row r="436" spans="1:12" ht="16.5" customHeight="1">
      <c r="A436" s="550"/>
      <c r="C436" s="3"/>
      <c r="L436" s="3"/>
    </row>
    <row r="437" spans="1:12" ht="16.5" customHeight="1">
      <c r="A437" s="550"/>
      <c r="C437" s="3"/>
      <c r="L437" s="3"/>
    </row>
    <row r="438" spans="1:12" ht="16.5" customHeight="1">
      <c r="A438" s="550"/>
      <c r="C438" s="3"/>
      <c r="L438" s="3"/>
    </row>
    <row r="439" spans="1:12" ht="16.5" customHeight="1">
      <c r="A439" s="550"/>
      <c r="C439" s="3"/>
      <c r="L439" s="3"/>
    </row>
    <row r="440" spans="1:12" ht="16.5" customHeight="1">
      <c r="A440" s="550"/>
      <c r="C440" s="3"/>
      <c r="L440" s="3"/>
    </row>
    <row r="441" spans="1:12" ht="16.5" customHeight="1">
      <c r="A441" s="550"/>
      <c r="C441" s="3"/>
      <c r="L441" s="3"/>
    </row>
    <row r="442" spans="1:12" ht="16.5" customHeight="1">
      <c r="A442" s="550"/>
      <c r="C442" s="3"/>
      <c r="L442" s="3"/>
    </row>
    <row r="443" spans="1:12" ht="16.5" customHeight="1">
      <c r="A443" s="550"/>
      <c r="C443" s="3"/>
      <c r="L443" s="3"/>
    </row>
    <row r="444" spans="1:12" ht="16.5" customHeight="1">
      <c r="A444" s="550"/>
      <c r="C444" s="3"/>
      <c r="L444" s="3"/>
    </row>
    <row r="445" spans="1:12" ht="16.5" customHeight="1">
      <c r="A445" s="550"/>
      <c r="C445" s="3"/>
      <c r="L445" s="3"/>
    </row>
    <row r="446" spans="1:12" ht="16.5" customHeight="1">
      <c r="A446" s="550"/>
      <c r="C446" s="3"/>
      <c r="L446" s="3"/>
    </row>
    <row r="447" spans="1:12" ht="16.5" customHeight="1">
      <c r="A447" s="550"/>
      <c r="C447" s="3"/>
      <c r="L447" s="3"/>
    </row>
    <row r="448" spans="1:12" ht="16.5" customHeight="1">
      <c r="A448" s="550"/>
      <c r="C448" s="3"/>
      <c r="L448" s="3"/>
    </row>
    <row r="449" spans="1:12" ht="16.5" customHeight="1">
      <c r="A449" s="550"/>
      <c r="C449" s="3"/>
      <c r="L449" s="3"/>
    </row>
    <row r="450" spans="1:12" ht="16.5" customHeight="1">
      <c r="A450" s="550"/>
      <c r="C450" s="3"/>
      <c r="L450" s="3"/>
    </row>
    <row r="451" spans="1:12" ht="16.5" customHeight="1">
      <c r="A451" s="550"/>
      <c r="C451" s="3"/>
      <c r="L451" s="3"/>
    </row>
    <row r="452" spans="1:12" ht="16.5" customHeight="1">
      <c r="A452" s="550"/>
      <c r="C452" s="3"/>
      <c r="L452" s="3"/>
    </row>
    <row r="453" spans="1:12" ht="16.5" customHeight="1">
      <c r="A453" s="550"/>
      <c r="C453" s="3"/>
      <c r="L453" s="3"/>
    </row>
    <row r="454" spans="1:12" ht="16.5" customHeight="1">
      <c r="A454" s="550"/>
      <c r="C454" s="3"/>
      <c r="L454" s="3"/>
    </row>
    <row r="455" spans="1:12" ht="16.5" customHeight="1">
      <c r="A455" s="550"/>
      <c r="C455" s="3"/>
      <c r="L455" s="3"/>
    </row>
    <row r="456" spans="1:12" ht="16.5" customHeight="1">
      <c r="A456" s="550"/>
      <c r="C456" s="3"/>
      <c r="L456" s="3"/>
    </row>
    <row r="457" spans="1:12" ht="16.5" customHeight="1">
      <c r="A457" s="550"/>
      <c r="C457" s="3"/>
      <c r="L457" s="3"/>
    </row>
    <row r="458" spans="1:12" ht="16.5" customHeight="1">
      <c r="A458" s="550"/>
      <c r="C458" s="3"/>
      <c r="L458" s="3"/>
    </row>
    <row r="459" spans="1:12" ht="16.5" customHeight="1">
      <c r="A459" s="550"/>
      <c r="C459" s="3"/>
      <c r="L459" s="3"/>
    </row>
    <row r="460" spans="1:12" ht="16.5" customHeight="1">
      <c r="A460" s="550"/>
      <c r="C460" s="3"/>
      <c r="L460" s="3"/>
    </row>
    <row r="461" spans="1:12" ht="16.5" customHeight="1">
      <c r="A461" s="550"/>
      <c r="C461" s="3"/>
      <c r="L461" s="3"/>
    </row>
    <row r="462" spans="1:12" ht="16.5" customHeight="1">
      <c r="A462" s="550"/>
      <c r="C462" s="3"/>
      <c r="L462" s="3"/>
    </row>
    <row r="463" spans="1:12" ht="16.5" customHeight="1">
      <c r="A463" s="550"/>
      <c r="C463" s="3"/>
      <c r="L463" s="3"/>
    </row>
    <row r="464" spans="1:12" ht="16.5" customHeight="1">
      <c r="A464" s="550"/>
      <c r="C464" s="3"/>
      <c r="L464" s="3"/>
    </row>
    <row r="465" spans="1:12" ht="16.5" customHeight="1">
      <c r="A465" s="550"/>
      <c r="C465" s="3"/>
      <c r="L465" s="3"/>
    </row>
    <row r="466" spans="1:12" ht="16.5" customHeight="1">
      <c r="A466" s="550"/>
      <c r="C466" s="3"/>
      <c r="L466" s="3"/>
    </row>
    <row r="467" spans="1:12" ht="16.5" customHeight="1">
      <c r="A467" s="550"/>
      <c r="C467" s="3"/>
      <c r="L467" s="3"/>
    </row>
    <row r="468" spans="1:12" ht="16.5" customHeight="1">
      <c r="A468" s="550"/>
      <c r="C468" s="3"/>
      <c r="L468" s="3"/>
    </row>
    <row r="469" spans="1:12" ht="16.5" customHeight="1">
      <c r="A469" s="550"/>
      <c r="C469" s="3"/>
      <c r="L469" s="3"/>
    </row>
    <row r="470" spans="1:12" ht="16.5" customHeight="1">
      <c r="A470" s="550"/>
      <c r="C470" s="3"/>
      <c r="L470" s="3"/>
    </row>
    <row r="471" spans="1:12" ht="16.5" customHeight="1">
      <c r="A471" s="550"/>
      <c r="C471" s="3"/>
      <c r="L471" s="3"/>
    </row>
    <row r="472" spans="1:12" ht="16.5" customHeight="1">
      <c r="A472" s="550"/>
      <c r="C472" s="3"/>
      <c r="L472" s="3"/>
    </row>
    <row r="473" spans="1:12" ht="16.5" customHeight="1">
      <c r="A473" s="550"/>
      <c r="C473" s="3"/>
      <c r="L473" s="3"/>
    </row>
    <row r="474" spans="1:12" ht="16.5" customHeight="1">
      <c r="A474" s="550"/>
      <c r="C474" s="3"/>
      <c r="L474" s="3"/>
    </row>
    <row r="475" spans="1:12" ht="16.5" customHeight="1">
      <c r="A475" s="550"/>
      <c r="C475" s="3"/>
      <c r="L475" s="3"/>
    </row>
    <row r="476" spans="1:12" ht="16.5" customHeight="1">
      <c r="A476" s="550"/>
      <c r="C476" s="3"/>
      <c r="L476" s="3"/>
    </row>
    <row r="477" spans="1:12" ht="16.5" customHeight="1">
      <c r="A477" s="550"/>
      <c r="C477" s="3"/>
      <c r="L477" s="3"/>
    </row>
    <row r="478" spans="1:12" ht="16.5" customHeight="1">
      <c r="A478" s="550"/>
      <c r="C478" s="3"/>
      <c r="L478" s="3"/>
    </row>
    <row r="479" spans="1:12" ht="16.5" customHeight="1">
      <c r="A479" s="550"/>
      <c r="C479" s="3"/>
      <c r="L479" s="3"/>
    </row>
    <row r="480" spans="1:12" ht="16.5" customHeight="1">
      <c r="A480" s="550"/>
      <c r="C480" s="3"/>
      <c r="L480" s="3"/>
    </row>
    <row r="481" spans="1:12" ht="16.5" customHeight="1">
      <c r="A481" s="550"/>
      <c r="C481" s="3"/>
      <c r="L481" s="3"/>
    </row>
    <row r="482" spans="1:12" ht="16.5" customHeight="1">
      <c r="A482" s="550"/>
      <c r="C482" s="3"/>
      <c r="L482" s="3"/>
    </row>
    <row r="483" spans="1:12" ht="16.5" customHeight="1">
      <c r="A483" s="550"/>
      <c r="C483" s="3"/>
      <c r="L483" s="3"/>
    </row>
    <row r="484" spans="1:12" ht="16.5" customHeight="1">
      <c r="A484" s="550"/>
      <c r="C484" s="3"/>
      <c r="L484" s="3"/>
    </row>
    <row r="485" spans="1:12" ht="16.5" customHeight="1">
      <c r="A485" s="550"/>
      <c r="C485" s="3"/>
      <c r="L485" s="3"/>
    </row>
    <row r="486" spans="1:12" ht="16.5" customHeight="1">
      <c r="A486" s="550"/>
      <c r="C486" s="3"/>
      <c r="L486" s="3"/>
    </row>
    <row r="487" spans="1:12" ht="16.5" customHeight="1">
      <c r="A487" s="550"/>
      <c r="C487" s="3"/>
      <c r="L487" s="3"/>
    </row>
    <row r="488" spans="1:12" ht="16.5" customHeight="1">
      <c r="A488" s="550"/>
      <c r="C488" s="3"/>
      <c r="L488" s="3"/>
    </row>
    <row r="489" spans="1:12" ht="16.5" customHeight="1">
      <c r="A489" s="550"/>
      <c r="C489" s="3"/>
      <c r="L489" s="3"/>
    </row>
    <row r="490" spans="1:12" ht="16.5" customHeight="1">
      <c r="A490" s="550"/>
      <c r="C490" s="3"/>
      <c r="L490" s="3"/>
    </row>
    <row r="491" spans="1:12" ht="16.5" customHeight="1">
      <c r="A491" s="550"/>
      <c r="C491" s="3"/>
      <c r="L491" s="3"/>
    </row>
    <row r="492" spans="1:12" ht="16.5" customHeight="1">
      <c r="A492" s="550"/>
      <c r="C492" s="3"/>
      <c r="L492" s="3"/>
    </row>
    <row r="493" spans="1:12" ht="16.5" customHeight="1">
      <c r="A493" s="550"/>
      <c r="C493" s="3"/>
      <c r="L493" s="3"/>
    </row>
    <row r="494" spans="1:12" ht="16.5" customHeight="1">
      <c r="A494" s="550"/>
      <c r="C494" s="3"/>
      <c r="L494" s="3"/>
    </row>
    <row r="495" spans="1:12" ht="16.5" customHeight="1">
      <c r="A495" s="550"/>
      <c r="C495" s="3"/>
      <c r="L495" s="3"/>
    </row>
    <row r="496" spans="1:12" ht="16.5" customHeight="1">
      <c r="A496" s="550"/>
      <c r="C496" s="3"/>
      <c r="L496" s="3"/>
    </row>
    <row r="497" spans="1:12" ht="16.5" customHeight="1">
      <c r="A497" s="550"/>
      <c r="C497" s="3"/>
      <c r="L497" s="3"/>
    </row>
    <row r="498" spans="1:12" ht="16.5" customHeight="1">
      <c r="A498" s="550"/>
      <c r="C498" s="3"/>
      <c r="L498" s="3"/>
    </row>
    <row r="499" spans="1:12" ht="16.5" customHeight="1">
      <c r="A499" s="550"/>
      <c r="C499" s="3"/>
      <c r="L499" s="3"/>
    </row>
    <row r="500" spans="1:12" ht="16.5" customHeight="1">
      <c r="A500" s="550"/>
      <c r="C500" s="3"/>
      <c r="L500" s="3"/>
    </row>
    <row r="501" spans="1:12" ht="16.5" customHeight="1">
      <c r="A501" s="550"/>
      <c r="C501" s="3"/>
      <c r="L501" s="3"/>
    </row>
    <row r="502" spans="1:12" ht="16.5" customHeight="1">
      <c r="A502" s="550"/>
      <c r="C502" s="3"/>
      <c r="L502" s="3"/>
    </row>
    <row r="503" spans="1:12" ht="16.5" customHeight="1">
      <c r="A503" s="550"/>
      <c r="C503" s="3"/>
      <c r="L503" s="3"/>
    </row>
    <row r="504" spans="1:12" ht="16.5" customHeight="1">
      <c r="A504" s="550"/>
      <c r="C504" s="3"/>
      <c r="L504" s="3"/>
    </row>
    <row r="505" spans="1:12" ht="16.5" customHeight="1">
      <c r="A505" s="550"/>
      <c r="C505" s="3"/>
      <c r="L505" s="3"/>
    </row>
    <row r="506" spans="1:12" ht="16.5" customHeight="1">
      <c r="A506" s="550"/>
      <c r="C506" s="3"/>
      <c r="L506" s="3"/>
    </row>
    <row r="507" spans="1:12" ht="16.5" customHeight="1">
      <c r="A507" s="550"/>
      <c r="C507" s="3"/>
      <c r="L507" s="3"/>
    </row>
    <row r="508" spans="1:12" ht="16.5" customHeight="1">
      <c r="A508" s="550"/>
      <c r="C508" s="3"/>
      <c r="L508" s="3"/>
    </row>
    <row r="509" spans="1:12" ht="16.5" customHeight="1">
      <c r="A509" s="550"/>
      <c r="C509" s="3"/>
      <c r="L509" s="3"/>
    </row>
    <row r="510" spans="1:12" ht="16.5" customHeight="1">
      <c r="A510" s="550"/>
      <c r="C510" s="3"/>
      <c r="L510" s="3"/>
    </row>
    <row r="511" spans="1:12" ht="16.5" customHeight="1">
      <c r="A511" s="550"/>
      <c r="C511" s="3"/>
      <c r="L511" s="3"/>
    </row>
    <row r="512" spans="1:12" ht="16.5" customHeight="1">
      <c r="A512" s="550"/>
      <c r="C512" s="3"/>
      <c r="L512" s="3"/>
    </row>
    <row r="513" spans="1:12" ht="16.5" customHeight="1">
      <c r="A513" s="550"/>
      <c r="C513" s="3"/>
      <c r="L513" s="3"/>
    </row>
    <row r="514" spans="1:12" ht="16.5" customHeight="1">
      <c r="A514" s="550"/>
      <c r="C514" s="3"/>
      <c r="L514" s="3"/>
    </row>
    <row r="515" spans="1:12" ht="16.5" customHeight="1">
      <c r="A515" s="550"/>
      <c r="C515" s="3"/>
      <c r="L515" s="3"/>
    </row>
    <row r="516" spans="1:12" ht="16.5" customHeight="1">
      <c r="A516" s="550"/>
      <c r="C516" s="3"/>
      <c r="L516" s="3"/>
    </row>
    <row r="517" spans="1:12" ht="16.5" customHeight="1">
      <c r="A517" s="550"/>
      <c r="C517" s="3"/>
      <c r="L517" s="3"/>
    </row>
    <row r="518" spans="1:12" ht="16.5" customHeight="1">
      <c r="A518" s="550"/>
      <c r="C518" s="3"/>
      <c r="L518" s="3"/>
    </row>
    <row r="519" spans="1:12" ht="16.5" customHeight="1">
      <c r="A519" s="550"/>
      <c r="C519" s="3"/>
      <c r="L519" s="3"/>
    </row>
    <row r="520" spans="1:12" ht="16.5" customHeight="1">
      <c r="A520" s="550"/>
      <c r="C520" s="3"/>
      <c r="L520" s="3"/>
    </row>
    <row r="521" spans="1:12" ht="16.5" customHeight="1">
      <c r="A521" s="550"/>
      <c r="C521" s="3"/>
      <c r="L521" s="3"/>
    </row>
    <row r="522" spans="1:12" ht="16.5" customHeight="1">
      <c r="A522" s="550"/>
      <c r="C522" s="3"/>
      <c r="L522" s="3"/>
    </row>
    <row r="523" spans="1:12" ht="16.5" customHeight="1">
      <c r="A523" s="550"/>
      <c r="C523" s="3"/>
      <c r="L523" s="3"/>
    </row>
    <row r="524" spans="1:12" ht="16.5" customHeight="1">
      <c r="A524" s="550"/>
      <c r="C524" s="3"/>
      <c r="L524" s="3"/>
    </row>
    <row r="525" spans="1:12" ht="16.5" customHeight="1">
      <c r="A525" s="550"/>
      <c r="C525" s="3"/>
      <c r="L525" s="3"/>
    </row>
    <row r="526" spans="1:12" ht="16.5" customHeight="1">
      <c r="A526" s="550"/>
      <c r="C526" s="3"/>
      <c r="L526" s="3"/>
    </row>
    <row r="527" spans="1:12" ht="16.5" customHeight="1">
      <c r="A527" s="550"/>
      <c r="C527" s="3"/>
      <c r="L527" s="3"/>
    </row>
    <row r="528" spans="1:12" ht="16.5" customHeight="1">
      <c r="A528" s="550"/>
      <c r="C528" s="3"/>
      <c r="L528" s="3"/>
    </row>
    <row r="529" spans="1:12" ht="16.5" customHeight="1">
      <c r="A529" s="550"/>
      <c r="C529" s="3"/>
      <c r="L529" s="3"/>
    </row>
    <row r="530" spans="1:12" ht="16.5" customHeight="1">
      <c r="A530" s="550"/>
      <c r="C530" s="3"/>
      <c r="L530" s="3"/>
    </row>
    <row r="531" spans="1:12" ht="16.5" customHeight="1">
      <c r="A531" s="550"/>
      <c r="C531" s="3"/>
      <c r="L531" s="3"/>
    </row>
    <row r="532" spans="1:12" ht="16.5" customHeight="1">
      <c r="A532" s="550"/>
      <c r="C532" s="3"/>
      <c r="L532" s="3"/>
    </row>
    <row r="533" spans="1:12" ht="16.5" customHeight="1">
      <c r="A533" s="550"/>
      <c r="C533" s="3"/>
      <c r="L533" s="3"/>
    </row>
    <row r="534" spans="1:12" ht="16.5" customHeight="1">
      <c r="A534" s="550"/>
      <c r="C534" s="3"/>
      <c r="L534" s="3"/>
    </row>
    <row r="535" spans="1:12" ht="16.5" customHeight="1">
      <c r="A535" s="550"/>
      <c r="C535" s="3"/>
      <c r="L535" s="3"/>
    </row>
    <row r="536" spans="1:12" ht="16.5" customHeight="1">
      <c r="A536" s="550"/>
      <c r="C536" s="3"/>
      <c r="L536" s="3"/>
    </row>
    <row r="537" spans="1:12" ht="16.5" customHeight="1">
      <c r="A537" s="550"/>
      <c r="C537" s="3"/>
      <c r="L537" s="3"/>
    </row>
    <row r="538" spans="1:12" ht="16.5" customHeight="1">
      <c r="A538" s="550"/>
      <c r="C538" s="3"/>
      <c r="L538" s="3"/>
    </row>
    <row r="539" spans="1:12" ht="16.5" customHeight="1">
      <c r="A539" s="550"/>
      <c r="C539" s="3"/>
      <c r="L539" s="3"/>
    </row>
    <row r="540" spans="1:12" ht="16.5" customHeight="1">
      <c r="A540" s="550"/>
      <c r="C540" s="3"/>
      <c r="L540" s="3"/>
    </row>
    <row r="541" spans="1:12" ht="16.5" customHeight="1">
      <c r="A541" s="550"/>
      <c r="C541" s="3"/>
      <c r="L541" s="3"/>
    </row>
    <row r="542" spans="1:12" ht="16.5" customHeight="1">
      <c r="A542" s="550"/>
      <c r="C542" s="3"/>
      <c r="L542" s="3"/>
    </row>
    <row r="543" spans="1:12" ht="16.5" customHeight="1">
      <c r="A543" s="550"/>
      <c r="C543" s="3"/>
      <c r="L543" s="3"/>
    </row>
    <row r="544" spans="1:12" ht="16.5" customHeight="1">
      <c r="A544" s="550"/>
      <c r="C544" s="3"/>
      <c r="L544" s="3"/>
    </row>
    <row r="545" spans="1:12" ht="16.5" customHeight="1">
      <c r="A545" s="550"/>
      <c r="C545" s="3"/>
      <c r="L545" s="3"/>
    </row>
    <row r="546" spans="1:12" ht="16.5" customHeight="1">
      <c r="A546" s="550"/>
      <c r="C546" s="3"/>
      <c r="L546" s="3"/>
    </row>
    <row r="547" spans="1:12" ht="16.5" customHeight="1">
      <c r="A547" s="550"/>
      <c r="C547" s="3"/>
      <c r="L547" s="3"/>
    </row>
    <row r="548" spans="1:12" ht="16.5" customHeight="1">
      <c r="A548" s="550"/>
      <c r="C548" s="3"/>
      <c r="L548" s="3"/>
    </row>
    <row r="549" spans="1:12" ht="16.5" customHeight="1">
      <c r="A549" s="550"/>
      <c r="C549" s="3"/>
      <c r="L549" s="3"/>
    </row>
    <row r="550" spans="1:12" ht="16.5" customHeight="1">
      <c r="A550" s="550"/>
      <c r="C550" s="3"/>
      <c r="L550" s="3"/>
    </row>
    <row r="551" spans="1:12" ht="16.5" customHeight="1">
      <c r="A551" s="550"/>
      <c r="C551" s="3"/>
      <c r="L551" s="3"/>
    </row>
    <row r="552" spans="1:12" ht="16.5" customHeight="1">
      <c r="A552" s="550"/>
      <c r="C552" s="3"/>
      <c r="L552" s="3"/>
    </row>
    <row r="553" spans="1:12" ht="16.5" customHeight="1">
      <c r="A553" s="550"/>
      <c r="C553" s="3"/>
      <c r="L553" s="3"/>
    </row>
    <row r="554" spans="1:12" ht="16.5" customHeight="1">
      <c r="A554" s="550"/>
      <c r="C554" s="3"/>
      <c r="L554" s="3"/>
    </row>
    <row r="555" spans="1:12" ht="16.5" customHeight="1">
      <c r="A555" s="550"/>
      <c r="C555" s="3"/>
      <c r="L555" s="3"/>
    </row>
    <row r="556" spans="1:12" ht="16.5" customHeight="1">
      <c r="A556" s="550"/>
      <c r="C556" s="3"/>
      <c r="L556" s="3"/>
    </row>
    <row r="557" spans="1:12" ht="16.5" customHeight="1">
      <c r="A557" s="550"/>
      <c r="C557" s="3"/>
      <c r="L557" s="3"/>
    </row>
    <row r="558" spans="1:12" ht="16.5" customHeight="1">
      <c r="A558" s="550"/>
      <c r="C558" s="3"/>
      <c r="L558" s="3"/>
    </row>
    <row r="559" spans="1:12" ht="16.5" customHeight="1">
      <c r="A559" s="550"/>
      <c r="C559" s="3"/>
      <c r="L559" s="3"/>
    </row>
    <row r="560" spans="1:12" ht="16.5" customHeight="1">
      <c r="A560" s="550"/>
      <c r="C560" s="3"/>
      <c r="L560" s="3"/>
    </row>
    <row r="561" spans="1:12" ht="16.5" customHeight="1">
      <c r="A561" s="550"/>
      <c r="C561" s="3"/>
      <c r="L561" s="3"/>
    </row>
    <row r="562" spans="1:12" ht="16.5" customHeight="1">
      <c r="A562" s="550"/>
      <c r="C562" s="3"/>
      <c r="L562" s="3"/>
    </row>
    <row r="563" spans="1:12" ht="16.5" customHeight="1">
      <c r="A563" s="550"/>
      <c r="C563" s="3"/>
      <c r="L563" s="3"/>
    </row>
    <row r="564" spans="1:12" ht="16.5" customHeight="1">
      <c r="A564" s="550"/>
      <c r="C564" s="3"/>
      <c r="L564" s="3"/>
    </row>
    <row r="565" spans="1:12" ht="16.5" customHeight="1">
      <c r="A565" s="550"/>
      <c r="C565" s="3"/>
      <c r="L565" s="3"/>
    </row>
    <row r="566" spans="1:12" ht="16.5" customHeight="1">
      <c r="A566" s="550"/>
      <c r="C566" s="3"/>
      <c r="L566" s="3"/>
    </row>
    <row r="567" spans="1:12" ht="16.5" customHeight="1">
      <c r="A567" s="550"/>
      <c r="C567" s="3"/>
      <c r="L567" s="3"/>
    </row>
    <row r="568" spans="1:12" ht="16.5" customHeight="1">
      <c r="A568" s="550"/>
      <c r="C568" s="3"/>
      <c r="L568" s="3"/>
    </row>
    <row r="569" spans="1:12" ht="16.5" customHeight="1">
      <c r="A569" s="550"/>
      <c r="C569" s="3"/>
      <c r="L569" s="3"/>
    </row>
    <row r="570" spans="1:12" ht="16.5" customHeight="1">
      <c r="A570" s="550"/>
      <c r="C570" s="3"/>
      <c r="L570" s="3"/>
    </row>
    <row r="571" spans="1:12" ht="16.5" customHeight="1">
      <c r="A571" s="550"/>
      <c r="C571" s="3"/>
      <c r="L571" s="3"/>
    </row>
    <row r="572" spans="1:12" ht="16.5" customHeight="1">
      <c r="A572" s="550"/>
      <c r="C572" s="3"/>
      <c r="L572" s="3"/>
    </row>
    <row r="573" spans="1:12" ht="16.5" customHeight="1">
      <c r="A573" s="550"/>
      <c r="C573" s="3"/>
      <c r="L573" s="3"/>
    </row>
    <row r="574" spans="1:12" ht="16.5" customHeight="1">
      <c r="A574" s="550"/>
      <c r="C574" s="3"/>
      <c r="L574" s="3"/>
    </row>
    <row r="575" spans="1:12" ht="16.5" customHeight="1">
      <c r="A575" s="550"/>
      <c r="C575" s="3"/>
      <c r="L575" s="3"/>
    </row>
    <row r="576" spans="1:12" ht="16.5" customHeight="1">
      <c r="A576" s="550"/>
      <c r="C576" s="3"/>
      <c r="L576" s="3"/>
    </row>
    <row r="577" spans="1:12" ht="16.5" customHeight="1">
      <c r="A577" s="550"/>
      <c r="C577" s="3"/>
      <c r="L577" s="3"/>
    </row>
    <row r="578" spans="1:12" ht="16.5" customHeight="1">
      <c r="A578" s="550"/>
      <c r="C578" s="3"/>
      <c r="L578" s="3"/>
    </row>
    <row r="579" spans="1:12" ht="16.5" customHeight="1">
      <c r="A579" s="550"/>
      <c r="C579" s="3"/>
      <c r="L579" s="3"/>
    </row>
    <row r="580" spans="1:12" ht="16.5" customHeight="1">
      <c r="A580" s="550"/>
      <c r="C580" s="3"/>
      <c r="L580" s="3"/>
    </row>
    <row r="581" spans="1:12" ht="16.5" customHeight="1">
      <c r="A581" s="550"/>
      <c r="C581" s="3"/>
      <c r="L581" s="3"/>
    </row>
    <row r="582" spans="1:12" ht="16.5" customHeight="1">
      <c r="A582" s="550"/>
      <c r="C582" s="3"/>
      <c r="L582" s="3"/>
    </row>
    <row r="583" spans="1:12" ht="16.5" customHeight="1">
      <c r="A583" s="550"/>
      <c r="C583" s="3"/>
      <c r="L583" s="3"/>
    </row>
    <row r="584" spans="1:12" ht="16.5" customHeight="1">
      <c r="A584" s="550"/>
      <c r="C584" s="3"/>
      <c r="L584" s="3"/>
    </row>
    <row r="585" spans="1:12" ht="16.5" customHeight="1">
      <c r="A585" s="550"/>
      <c r="C585" s="3"/>
      <c r="L585" s="3"/>
    </row>
    <row r="586" spans="1:12" ht="16.5" customHeight="1">
      <c r="A586" s="550"/>
      <c r="C586" s="3"/>
      <c r="L586" s="3"/>
    </row>
    <row r="587" spans="1:12" ht="16.5" customHeight="1">
      <c r="A587" s="550"/>
      <c r="C587" s="3"/>
      <c r="L587" s="3"/>
    </row>
    <row r="588" spans="1:12" ht="16.5" customHeight="1">
      <c r="A588" s="550"/>
      <c r="C588" s="3"/>
      <c r="L588" s="3"/>
    </row>
    <row r="589" spans="1:12" ht="16.5" customHeight="1">
      <c r="A589" s="550"/>
      <c r="C589" s="3"/>
      <c r="L589" s="3"/>
    </row>
    <row r="590" spans="1:12" ht="16.5" customHeight="1">
      <c r="A590" s="550"/>
      <c r="C590" s="3"/>
      <c r="L590" s="3"/>
    </row>
    <row r="591" spans="1:12" ht="16.5" customHeight="1">
      <c r="A591" s="550"/>
      <c r="C591" s="3"/>
      <c r="L591" s="3"/>
    </row>
    <row r="592" spans="1:12" ht="16.5" customHeight="1">
      <c r="A592" s="550"/>
      <c r="C592" s="3"/>
      <c r="L592" s="3"/>
    </row>
    <row r="593" spans="1:12" ht="16.5" customHeight="1">
      <c r="A593" s="550"/>
      <c r="C593" s="3"/>
      <c r="L593" s="3"/>
    </row>
    <row r="594" spans="1:12" ht="16.5" customHeight="1">
      <c r="A594" s="550"/>
      <c r="C594" s="3"/>
      <c r="L594" s="3"/>
    </row>
    <row r="595" spans="1:12" ht="16.5" customHeight="1">
      <c r="A595" s="550"/>
      <c r="C595" s="3"/>
      <c r="L595" s="3"/>
    </row>
    <row r="596" spans="1:12" ht="16.5" customHeight="1">
      <c r="A596" s="550"/>
      <c r="C596" s="3"/>
      <c r="L596" s="3"/>
    </row>
    <row r="597" spans="1:12" ht="16.5" customHeight="1">
      <c r="A597" s="550"/>
      <c r="C597" s="3"/>
      <c r="L597" s="3"/>
    </row>
    <row r="598" spans="1:12" ht="16.5" customHeight="1">
      <c r="A598" s="550"/>
      <c r="C598" s="3"/>
      <c r="L598" s="3"/>
    </row>
    <row r="599" spans="1:12" ht="16.5" customHeight="1">
      <c r="A599" s="550"/>
      <c r="C599" s="3"/>
      <c r="L599" s="3"/>
    </row>
    <row r="600" spans="1:12" ht="16.5" customHeight="1">
      <c r="A600" s="550"/>
      <c r="C600" s="3"/>
      <c r="L600" s="3"/>
    </row>
    <row r="601" spans="1:12" ht="16.5" customHeight="1">
      <c r="A601" s="550"/>
      <c r="C601" s="3"/>
      <c r="L601" s="3"/>
    </row>
    <row r="602" spans="1:12" ht="16.5" customHeight="1">
      <c r="A602" s="550"/>
      <c r="C602" s="3"/>
      <c r="L602" s="3"/>
    </row>
    <row r="603" spans="1:12" ht="16.5" customHeight="1">
      <c r="A603" s="550"/>
      <c r="C603" s="3"/>
      <c r="L603" s="3"/>
    </row>
    <row r="604" spans="1:12" ht="16.5" customHeight="1">
      <c r="A604" s="550"/>
      <c r="C604" s="3"/>
      <c r="L604" s="3"/>
    </row>
    <row r="605" spans="1:12" ht="16.5" customHeight="1">
      <c r="A605" s="550"/>
      <c r="C605" s="3"/>
      <c r="L605" s="3"/>
    </row>
    <row r="606" spans="1:12" ht="16.5" customHeight="1">
      <c r="A606" s="550"/>
      <c r="C606" s="3"/>
      <c r="L606" s="3"/>
    </row>
    <row r="607" spans="1:12" ht="16.5" customHeight="1">
      <c r="A607" s="550"/>
      <c r="C607" s="3"/>
      <c r="L607" s="3"/>
    </row>
    <row r="608" spans="1:12" ht="16.5" customHeight="1">
      <c r="A608" s="550"/>
      <c r="C608" s="3"/>
      <c r="L608" s="3"/>
    </row>
    <row r="609" spans="1:12" ht="16.5" customHeight="1">
      <c r="A609" s="550"/>
      <c r="C609" s="3"/>
      <c r="L609" s="3"/>
    </row>
    <row r="610" spans="1:12" ht="16.5" customHeight="1">
      <c r="A610" s="550"/>
      <c r="C610" s="3"/>
      <c r="L610" s="3"/>
    </row>
    <row r="611" spans="1:12" ht="16.5" customHeight="1">
      <c r="A611" s="550"/>
      <c r="C611" s="3"/>
      <c r="L611" s="3"/>
    </row>
    <row r="612" spans="1:12" ht="16.5" customHeight="1">
      <c r="A612" s="550"/>
      <c r="C612" s="3"/>
      <c r="L612" s="3"/>
    </row>
    <row r="613" spans="1:12" ht="16.5" customHeight="1">
      <c r="A613" s="550"/>
      <c r="C613" s="3"/>
      <c r="L613" s="3"/>
    </row>
    <row r="614" spans="1:12" ht="16.5" customHeight="1">
      <c r="A614" s="550"/>
      <c r="C614" s="3"/>
      <c r="L614" s="3"/>
    </row>
    <row r="615" spans="1:12" ht="16.5" customHeight="1">
      <c r="A615" s="550"/>
      <c r="C615" s="3"/>
      <c r="L615" s="3"/>
    </row>
    <row r="616" spans="1:12" ht="16.5" customHeight="1">
      <c r="A616" s="550"/>
      <c r="C616" s="3"/>
      <c r="L616" s="3"/>
    </row>
    <row r="617" spans="1:12" ht="16.5" customHeight="1">
      <c r="A617" s="550"/>
      <c r="C617" s="3"/>
      <c r="L617" s="3"/>
    </row>
    <row r="618" spans="1:12" ht="16.5" customHeight="1">
      <c r="A618" s="550"/>
      <c r="C618" s="3"/>
      <c r="L618" s="3"/>
    </row>
    <row r="619" spans="1:12" ht="16.5" customHeight="1">
      <c r="A619" s="550"/>
      <c r="C619" s="3"/>
      <c r="L619" s="3"/>
    </row>
    <row r="620" spans="1:12" ht="16.5" customHeight="1">
      <c r="A620" s="550"/>
      <c r="C620" s="3"/>
      <c r="L620" s="3"/>
    </row>
    <row r="621" spans="1:12" ht="16.5" customHeight="1">
      <c r="A621" s="550"/>
      <c r="C621" s="3"/>
      <c r="L621" s="3"/>
    </row>
    <row r="622" spans="1:12" ht="16.5" customHeight="1">
      <c r="A622" s="550"/>
      <c r="C622" s="3"/>
      <c r="L622" s="3"/>
    </row>
    <row r="623" spans="1:12" ht="16.5" customHeight="1">
      <c r="A623" s="550"/>
      <c r="C623" s="3"/>
      <c r="L623" s="3"/>
    </row>
    <row r="624" spans="1:12" ht="16.5" customHeight="1">
      <c r="A624" s="550"/>
      <c r="C624" s="3"/>
      <c r="L624" s="3"/>
    </row>
    <row r="625" spans="1:12" ht="16.5" customHeight="1">
      <c r="A625" s="550"/>
      <c r="C625" s="3"/>
      <c r="L625" s="3"/>
    </row>
    <row r="626" spans="1:12" ht="16.5" customHeight="1">
      <c r="A626" s="550"/>
      <c r="C626" s="3"/>
      <c r="L626" s="3"/>
    </row>
    <row r="627" spans="1:12" ht="16.5" customHeight="1">
      <c r="A627" s="550"/>
      <c r="C627" s="3"/>
      <c r="L627" s="3"/>
    </row>
    <row r="628" spans="1:12" ht="16.5" customHeight="1">
      <c r="A628" s="550"/>
      <c r="C628" s="3"/>
      <c r="L628" s="3"/>
    </row>
    <row r="629" spans="1:12" ht="16.5" customHeight="1">
      <c r="A629" s="550"/>
      <c r="C629" s="3"/>
      <c r="L629" s="3"/>
    </row>
    <row r="630" spans="1:12" ht="16.5" customHeight="1">
      <c r="A630" s="550"/>
      <c r="C630" s="3"/>
      <c r="L630" s="3"/>
    </row>
    <row r="631" spans="1:12" ht="16.5" customHeight="1">
      <c r="A631" s="550"/>
      <c r="C631" s="3"/>
      <c r="L631" s="3"/>
    </row>
    <row r="632" spans="1:12" ht="16.5" customHeight="1">
      <c r="A632" s="550"/>
      <c r="C632" s="3"/>
      <c r="L632" s="3"/>
    </row>
    <row r="633" spans="1:12" ht="16.5" customHeight="1">
      <c r="A633" s="550"/>
      <c r="C633" s="3"/>
      <c r="L633" s="3"/>
    </row>
    <row r="634" spans="1:12" ht="16.5" customHeight="1">
      <c r="A634" s="550"/>
      <c r="C634" s="3"/>
      <c r="L634" s="3"/>
    </row>
    <row r="635" spans="1:12" ht="16.5" customHeight="1">
      <c r="A635" s="550"/>
      <c r="C635" s="3"/>
      <c r="L635" s="3"/>
    </row>
    <row r="636" spans="1:12" ht="16.5" customHeight="1">
      <c r="A636" s="550"/>
      <c r="C636" s="3"/>
      <c r="L636" s="3"/>
    </row>
    <row r="637" spans="1:12" ht="16.5" customHeight="1">
      <c r="A637" s="550"/>
      <c r="C637" s="3"/>
      <c r="L637" s="3"/>
    </row>
    <row r="638" spans="1:12" ht="16.5" customHeight="1">
      <c r="A638" s="550"/>
      <c r="C638" s="3"/>
      <c r="L638" s="3"/>
    </row>
    <row r="639" spans="1:12" ht="16.5" customHeight="1">
      <c r="A639" s="550"/>
      <c r="C639" s="3"/>
      <c r="L639" s="3"/>
    </row>
    <row r="640" spans="1:12" ht="16.5" customHeight="1">
      <c r="A640" s="550"/>
      <c r="C640" s="3"/>
      <c r="L640" s="3"/>
    </row>
    <row r="641" spans="1:12" ht="16.5" customHeight="1">
      <c r="A641" s="550"/>
      <c r="C641" s="3"/>
      <c r="L641" s="3"/>
    </row>
    <row r="642" spans="1:12" ht="16.5" customHeight="1">
      <c r="A642" s="550"/>
      <c r="C642" s="3"/>
      <c r="L642" s="3"/>
    </row>
    <row r="643" spans="1:12" ht="16.5" customHeight="1">
      <c r="A643" s="550"/>
      <c r="C643" s="3"/>
      <c r="L643" s="3"/>
    </row>
    <row r="644" spans="1:12" ht="16.5" customHeight="1">
      <c r="A644" s="550"/>
      <c r="C644" s="3"/>
      <c r="L644" s="3"/>
    </row>
    <row r="645" spans="1:12" ht="16.5" customHeight="1">
      <c r="A645" s="550"/>
      <c r="C645" s="3"/>
      <c r="L645" s="3"/>
    </row>
    <row r="646" spans="1:12" ht="16.5" customHeight="1">
      <c r="A646" s="550"/>
      <c r="C646" s="3"/>
      <c r="L646" s="3"/>
    </row>
    <row r="647" spans="1:12" ht="16.5" customHeight="1">
      <c r="A647" s="550"/>
      <c r="C647" s="3"/>
      <c r="L647" s="3"/>
    </row>
    <row r="648" spans="1:12" ht="16.5" customHeight="1">
      <c r="A648" s="550"/>
      <c r="C648" s="3"/>
      <c r="L648" s="3"/>
    </row>
    <row r="649" spans="1:12" ht="16.5" customHeight="1">
      <c r="A649" s="550"/>
      <c r="C649" s="3"/>
      <c r="L649" s="3"/>
    </row>
    <row r="650" spans="1:12" ht="16.5" customHeight="1">
      <c r="A650" s="550"/>
      <c r="C650" s="3"/>
      <c r="L650" s="3"/>
    </row>
    <row r="651" spans="1:12" ht="16.5" customHeight="1">
      <c r="A651" s="550"/>
      <c r="C651" s="3"/>
      <c r="L651" s="3"/>
    </row>
    <row r="652" spans="1:12" ht="16.5" customHeight="1">
      <c r="A652" s="550"/>
      <c r="C652" s="3"/>
      <c r="L652" s="3"/>
    </row>
    <row r="653" spans="1:12" ht="16.5" customHeight="1">
      <c r="A653" s="550"/>
      <c r="C653" s="3"/>
      <c r="L653" s="3"/>
    </row>
    <row r="654" spans="1:12" ht="16.5" customHeight="1">
      <c r="A654" s="550"/>
      <c r="C654" s="3"/>
      <c r="L654" s="3"/>
    </row>
    <row r="655" spans="1:12" ht="16.5" customHeight="1">
      <c r="A655" s="550"/>
      <c r="C655" s="3"/>
      <c r="L655" s="3"/>
    </row>
    <row r="656" spans="1:12" ht="16.5" customHeight="1">
      <c r="A656" s="550"/>
      <c r="C656" s="3"/>
      <c r="L656" s="3"/>
    </row>
    <row r="657" spans="1:12" ht="16.5" customHeight="1">
      <c r="A657" s="550"/>
      <c r="C657" s="3"/>
      <c r="L657" s="3"/>
    </row>
    <row r="658" spans="1:12" ht="16.5" customHeight="1">
      <c r="A658" s="550"/>
      <c r="C658" s="3"/>
      <c r="L658" s="3"/>
    </row>
    <row r="659" spans="1:12" ht="16.5" customHeight="1">
      <c r="A659" s="550"/>
      <c r="C659" s="3"/>
      <c r="L659" s="3"/>
    </row>
    <row r="660" spans="1:12" ht="16.5" customHeight="1">
      <c r="A660" s="550"/>
      <c r="C660" s="3"/>
      <c r="L660" s="3"/>
    </row>
    <row r="661" spans="1:12" ht="16.5" customHeight="1">
      <c r="A661" s="550"/>
      <c r="C661" s="3"/>
      <c r="L661" s="3"/>
    </row>
    <row r="662" spans="1:12" ht="16.5" customHeight="1">
      <c r="A662" s="550"/>
      <c r="C662" s="3"/>
      <c r="L662" s="3"/>
    </row>
    <row r="663" spans="1:12" ht="16.5" customHeight="1">
      <c r="A663" s="550"/>
      <c r="C663" s="3"/>
      <c r="L663" s="3"/>
    </row>
    <row r="664" spans="1:12" ht="16.5" customHeight="1">
      <c r="A664" s="550"/>
      <c r="C664" s="3"/>
      <c r="L664" s="3"/>
    </row>
    <row r="665" spans="1:12" ht="16.5" customHeight="1">
      <c r="A665" s="550"/>
      <c r="C665" s="3"/>
      <c r="L665" s="3"/>
    </row>
    <row r="666" spans="1:12" ht="16.5" customHeight="1">
      <c r="A666" s="550"/>
      <c r="C666" s="3"/>
      <c r="L666" s="3"/>
    </row>
    <row r="667" spans="1:12" ht="16.5" customHeight="1">
      <c r="A667" s="550"/>
      <c r="C667" s="3"/>
      <c r="L667" s="3"/>
    </row>
    <row r="668" spans="1:12" ht="16.5" customHeight="1">
      <c r="A668" s="550"/>
      <c r="C668" s="3"/>
      <c r="L668" s="3"/>
    </row>
    <row r="669" spans="1:12" ht="16.5" customHeight="1">
      <c r="A669" s="550"/>
      <c r="C669" s="3"/>
      <c r="L669" s="3"/>
    </row>
    <row r="670" spans="1:12" ht="16.5" customHeight="1">
      <c r="A670" s="550"/>
      <c r="C670" s="3"/>
      <c r="L670" s="3"/>
    </row>
    <row r="671" spans="1:12" ht="16.5" customHeight="1">
      <c r="A671" s="550"/>
      <c r="C671" s="3"/>
      <c r="L671" s="3"/>
    </row>
    <row r="672" spans="1:12" ht="16.5" customHeight="1">
      <c r="A672" s="550"/>
      <c r="C672" s="3"/>
      <c r="L672" s="3"/>
    </row>
    <row r="673" spans="1:12" ht="16.5" customHeight="1">
      <c r="A673" s="550"/>
      <c r="C673" s="3"/>
      <c r="L673" s="3"/>
    </row>
    <row r="674" spans="1:12" ht="16.5" customHeight="1">
      <c r="A674" s="550"/>
      <c r="C674" s="3"/>
      <c r="L674" s="3"/>
    </row>
    <row r="675" spans="1:12" ht="16.5" customHeight="1">
      <c r="A675" s="550"/>
      <c r="C675" s="3"/>
      <c r="L675" s="3"/>
    </row>
    <row r="676" spans="1:12" ht="16.5" customHeight="1">
      <c r="A676" s="550"/>
      <c r="C676" s="3"/>
      <c r="L676" s="3"/>
    </row>
    <row r="677" spans="1:12" ht="16.5" customHeight="1">
      <c r="A677" s="550"/>
      <c r="C677" s="3"/>
      <c r="L677" s="3"/>
    </row>
    <row r="678" spans="1:12" ht="16.5" customHeight="1">
      <c r="A678" s="550"/>
      <c r="C678" s="3"/>
      <c r="L678" s="3"/>
    </row>
    <row r="679" spans="1:12" ht="16.5" customHeight="1">
      <c r="A679" s="550"/>
      <c r="C679" s="3"/>
      <c r="L679" s="3"/>
    </row>
    <row r="680" spans="1:12" ht="16.5" customHeight="1">
      <c r="A680" s="550"/>
      <c r="C680" s="3"/>
      <c r="L680" s="3"/>
    </row>
    <row r="681" spans="1:12" ht="16.5" customHeight="1">
      <c r="A681" s="550"/>
      <c r="C681" s="3"/>
      <c r="L681" s="3"/>
    </row>
    <row r="682" spans="1:12" ht="16.5" customHeight="1">
      <c r="A682" s="550"/>
      <c r="C682" s="3"/>
      <c r="L682" s="3"/>
    </row>
    <row r="683" spans="1:12" ht="16.5" customHeight="1">
      <c r="A683" s="550"/>
      <c r="C683" s="3"/>
      <c r="L683" s="3"/>
    </row>
    <row r="684" spans="1:12" ht="16.5" customHeight="1">
      <c r="A684" s="550"/>
      <c r="C684" s="3"/>
      <c r="L684" s="3"/>
    </row>
    <row r="685" spans="1:12" ht="16.5" customHeight="1">
      <c r="A685" s="550"/>
      <c r="C685" s="3"/>
      <c r="L685" s="3"/>
    </row>
    <row r="686" spans="1:12" ht="16.5" customHeight="1">
      <c r="A686" s="550"/>
      <c r="C686" s="3"/>
      <c r="L686" s="3"/>
    </row>
    <row r="687" spans="1:12" ht="16.5" customHeight="1">
      <c r="A687" s="550"/>
      <c r="C687" s="3"/>
      <c r="L687" s="3"/>
    </row>
    <row r="688" spans="1:12" ht="16.5" customHeight="1">
      <c r="A688" s="550"/>
      <c r="C688" s="3"/>
      <c r="L688" s="3"/>
    </row>
    <row r="689" spans="1:12" ht="16.5" customHeight="1">
      <c r="A689" s="550"/>
      <c r="C689" s="3"/>
      <c r="L689" s="3"/>
    </row>
    <row r="690" spans="1:12" ht="16.5" customHeight="1">
      <c r="A690" s="550"/>
      <c r="C690" s="3"/>
      <c r="L690" s="3"/>
    </row>
    <row r="691" spans="1:12" ht="16.5" customHeight="1">
      <c r="A691" s="550"/>
      <c r="C691" s="3"/>
      <c r="L691" s="3"/>
    </row>
    <row r="692" spans="1:12" ht="16.5" customHeight="1">
      <c r="A692" s="550"/>
      <c r="C692" s="3"/>
      <c r="L692" s="3"/>
    </row>
    <row r="693" spans="1:12" ht="16.5" customHeight="1">
      <c r="A693" s="550"/>
      <c r="C693" s="3"/>
      <c r="L693" s="3"/>
    </row>
    <row r="694" spans="1:12" ht="16.5" customHeight="1">
      <c r="A694" s="550"/>
      <c r="C694" s="3"/>
      <c r="L694" s="3"/>
    </row>
    <row r="695" spans="1:12" ht="16.5" customHeight="1">
      <c r="A695" s="550"/>
      <c r="C695" s="3"/>
      <c r="L695" s="3"/>
    </row>
    <row r="696" spans="1:12" ht="16.5" customHeight="1">
      <c r="A696" s="550"/>
      <c r="C696" s="3"/>
      <c r="L696" s="3"/>
    </row>
    <row r="697" spans="1:12" ht="16.5" customHeight="1">
      <c r="A697" s="550"/>
      <c r="C697" s="3"/>
      <c r="L697" s="3"/>
    </row>
    <row r="698" spans="1:12" ht="16.5" customHeight="1">
      <c r="A698" s="550"/>
      <c r="C698" s="3"/>
      <c r="L698" s="3"/>
    </row>
    <row r="699" spans="1:12" ht="16.5" customHeight="1">
      <c r="A699" s="550"/>
      <c r="C699" s="3"/>
      <c r="L699" s="3"/>
    </row>
    <row r="700" spans="1:12" ht="16.5" customHeight="1">
      <c r="A700" s="550"/>
      <c r="C700" s="3"/>
      <c r="L700" s="3"/>
    </row>
    <row r="701" spans="1:12" ht="16.5" customHeight="1">
      <c r="A701" s="550"/>
      <c r="C701" s="3"/>
      <c r="L701" s="3"/>
    </row>
    <row r="702" spans="1:12" ht="16.5" customHeight="1">
      <c r="A702" s="550"/>
      <c r="C702" s="3"/>
      <c r="L702" s="3"/>
    </row>
    <row r="703" spans="1:12" ht="16.5" customHeight="1">
      <c r="A703" s="550"/>
      <c r="C703" s="3"/>
      <c r="L703" s="3"/>
    </row>
    <row r="704" spans="1:12" ht="16.5" customHeight="1">
      <c r="A704" s="550"/>
      <c r="C704" s="3"/>
      <c r="L704" s="3"/>
    </row>
    <row r="705" spans="1:12" ht="16.5" customHeight="1">
      <c r="A705" s="550"/>
      <c r="C705" s="3"/>
      <c r="L705" s="3"/>
    </row>
    <row r="706" spans="1:12" ht="16.5" customHeight="1">
      <c r="A706" s="550"/>
      <c r="C706" s="3"/>
      <c r="L706" s="3"/>
    </row>
    <row r="707" spans="1:12" ht="16.5" customHeight="1">
      <c r="A707" s="550"/>
      <c r="C707" s="3"/>
      <c r="L707" s="3"/>
    </row>
    <row r="708" spans="1:12" ht="16.5" customHeight="1">
      <c r="A708" s="550"/>
      <c r="C708" s="3"/>
      <c r="L708" s="3"/>
    </row>
    <row r="709" spans="1:12" ht="16.5" customHeight="1">
      <c r="A709" s="550"/>
      <c r="C709" s="3"/>
      <c r="L709" s="3"/>
    </row>
    <row r="710" spans="1:12" ht="16.5" customHeight="1">
      <c r="A710" s="550"/>
      <c r="C710" s="3"/>
      <c r="L710" s="3"/>
    </row>
    <row r="711" spans="1:12" ht="16.5" customHeight="1">
      <c r="A711" s="550"/>
      <c r="C711" s="3"/>
      <c r="L711" s="3"/>
    </row>
    <row r="712" spans="1:12" ht="16.5" customHeight="1">
      <c r="A712" s="550"/>
      <c r="C712" s="3"/>
      <c r="L712" s="3"/>
    </row>
    <row r="713" spans="1:12" ht="16.5" customHeight="1">
      <c r="A713" s="550"/>
      <c r="C713" s="3"/>
      <c r="L713" s="3"/>
    </row>
    <row r="714" spans="1:12" ht="16.5" customHeight="1">
      <c r="A714" s="550"/>
      <c r="C714" s="3"/>
      <c r="L714" s="3"/>
    </row>
    <row r="715" spans="1:12" ht="16.5" customHeight="1">
      <c r="A715" s="550"/>
      <c r="C715" s="3"/>
      <c r="L715" s="3"/>
    </row>
    <row r="716" spans="1:12" ht="16.5" customHeight="1">
      <c r="A716" s="550"/>
      <c r="C716" s="3"/>
      <c r="L716" s="3"/>
    </row>
    <row r="717" spans="1:12" ht="16.5" customHeight="1">
      <c r="A717" s="550"/>
      <c r="C717" s="3"/>
      <c r="L717" s="3"/>
    </row>
    <row r="718" spans="1:12" ht="16.5" customHeight="1">
      <c r="A718" s="550"/>
      <c r="C718" s="3"/>
      <c r="L718" s="3"/>
    </row>
    <row r="719" spans="1:12" ht="16.5" customHeight="1">
      <c r="A719" s="550"/>
      <c r="C719" s="3"/>
      <c r="L719" s="3"/>
    </row>
    <row r="720" spans="1:12" ht="16.5" customHeight="1">
      <c r="A720" s="550"/>
      <c r="C720" s="3"/>
      <c r="L720" s="3"/>
    </row>
    <row r="721" spans="1:12" ht="16.5" customHeight="1">
      <c r="A721" s="550"/>
      <c r="C721" s="3"/>
      <c r="L721" s="3"/>
    </row>
    <row r="722" spans="1:12" ht="16.5" customHeight="1">
      <c r="A722" s="550"/>
      <c r="C722" s="3"/>
      <c r="L722" s="3"/>
    </row>
    <row r="723" spans="1:12" ht="16.5" customHeight="1">
      <c r="A723" s="550"/>
      <c r="C723" s="3"/>
      <c r="L723" s="3"/>
    </row>
    <row r="724" spans="1:12" ht="16.5" customHeight="1">
      <c r="A724" s="550"/>
      <c r="C724" s="3"/>
      <c r="L724" s="3"/>
    </row>
    <row r="725" spans="1:12" ht="16.5" customHeight="1">
      <c r="A725" s="550"/>
      <c r="C725" s="3"/>
      <c r="L725" s="3"/>
    </row>
    <row r="726" spans="1:12" ht="16.5" customHeight="1">
      <c r="A726" s="550"/>
      <c r="C726" s="3"/>
      <c r="L726" s="3"/>
    </row>
    <row r="727" spans="1:12" ht="16.5" customHeight="1">
      <c r="A727" s="550"/>
      <c r="C727" s="3"/>
      <c r="L727" s="3"/>
    </row>
    <row r="728" spans="1:12" ht="16.5" customHeight="1">
      <c r="A728" s="550"/>
      <c r="C728" s="3"/>
      <c r="L728" s="3"/>
    </row>
    <row r="729" spans="1:12" ht="16.5" customHeight="1">
      <c r="A729" s="550"/>
      <c r="C729" s="3"/>
      <c r="L729" s="3"/>
    </row>
    <row r="730" spans="1:12" ht="16.5" customHeight="1">
      <c r="A730" s="550"/>
      <c r="C730" s="3"/>
      <c r="L730" s="3"/>
    </row>
    <row r="731" spans="1:12" ht="16.5" customHeight="1">
      <c r="A731" s="550"/>
      <c r="C731" s="3"/>
      <c r="L731" s="3"/>
    </row>
    <row r="732" spans="1:12" ht="16.5" customHeight="1">
      <c r="A732" s="550"/>
      <c r="C732" s="3"/>
      <c r="L732" s="3"/>
    </row>
    <row r="733" spans="1:12" ht="16.5" customHeight="1">
      <c r="A733" s="550"/>
      <c r="C733" s="3"/>
      <c r="L733" s="3"/>
    </row>
    <row r="734" spans="1:12" ht="16.5" customHeight="1">
      <c r="A734" s="550"/>
      <c r="C734" s="3"/>
      <c r="L734" s="3"/>
    </row>
    <row r="735" spans="1:12" ht="16.5" customHeight="1">
      <c r="A735" s="550"/>
      <c r="C735" s="3"/>
      <c r="L735" s="3"/>
    </row>
    <row r="736" spans="1:12" ht="16.5" customHeight="1">
      <c r="A736" s="550"/>
      <c r="C736" s="3"/>
      <c r="L736" s="3"/>
    </row>
    <row r="737" spans="1:12" ht="16.5" customHeight="1">
      <c r="A737" s="550"/>
      <c r="C737" s="3"/>
      <c r="L737" s="3"/>
    </row>
    <row r="738" spans="1:12" ht="16.5" customHeight="1">
      <c r="A738" s="550"/>
      <c r="C738" s="3"/>
      <c r="L738" s="3"/>
    </row>
    <row r="739" spans="1:12" ht="16.5" customHeight="1">
      <c r="A739" s="550"/>
      <c r="C739" s="3"/>
      <c r="L739" s="3"/>
    </row>
    <row r="740" spans="1:12" ht="16.5" customHeight="1">
      <c r="A740" s="550"/>
      <c r="C740" s="3"/>
      <c r="L740" s="3"/>
    </row>
    <row r="741" spans="1:12" ht="16.5" customHeight="1">
      <c r="A741" s="550"/>
      <c r="C741" s="3"/>
      <c r="L741" s="3"/>
    </row>
    <row r="742" spans="1:12" ht="16.5" customHeight="1">
      <c r="A742" s="550"/>
      <c r="C742" s="3"/>
      <c r="L742" s="3"/>
    </row>
    <row r="743" spans="1:12" ht="16.5" customHeight="1">
      <c r="A743" s="550"/>
      <c r="C743" s="3"/>
      <c r="L743" s="3"/>
    </row>
    <row r="744" spans="1:12" ht="16.5" customHeight="1">
      <c r="A744" s="550"/>
      <c r="C744" s="3"/>
      <c r="L744" s="3"/>
    </row>
    <row r="745" spans="1:12" ht="16.5" customHeight="1">
      <c r="A745" s="550"/>
      <c r="C745" s="3"/>
      <c r="L745" s="3"/>
    </row>
    <row r="746" spans="1:12" ht="16.5" customHeight="1">
      <c r="A746" s="550"/>
      <c r="C746" s="3"/>
      <c r="L746" s="3"/>
    </row>
    <row r="747" spans="1:12" ht="16.5" customHeight="1">
      <c r="A747" s="550"/>
      <c r="C747" s="3"/>
      <c r="L747" s="3"/>
    </row>
    <row r="748" spans="1:12" ht="16.5" customHeight="1">
      <c r="A748" s="550"/>
      <c r="C748" s="3"/>
      <c r="L748" s="3"/>
    </row>
    <row r="749" spans="1:12" ht="16.5" customHeight="1">
      <c r="A749" s="550"/>
      <c r="C749" s="3"/>
      <c r="L749" s="3"/>
    </row>
    <row r="750" spans="1:12" ht="16.5" customHeight="1">
      <c r="A750" s="550"/>
      <c r="C750" s="3"/>
      <c r="L750" s="3"/>
    </row>
    <row r="751" spans="1:12" ht="16.5" customHeight="1">
      <c r="A751" s="550"/>
      <c r="C751" s="3"/>
      <c r="L751" s="3"/>
    </row>
    <row r="752" spans="1:12" ht="16.5" customHeight="1">
      <c r="A752" s="550"/>
      <c r="C752" s="3"/>
      <c r="L752" s="3"/>
    </row>
    <row r="753" spans="1:12" ht="16.5" customHeight="1">
      <c r="A753" s="550"/>
      <c r="C753" s="3"/>
      <c r="L753" s="3"/>
    </row>
    <row r="754" spans="1:12" ht="16.5" customHeight="1">
      <c r="A754" s="550"/>
      <c r="C754" s="3"/>
      <c r="L754" s="3"/>
    </row>
    <row r="755" spans="1:12" ht="16.5" customHeight="1">
      <c r="A755" s="550"/>
      <c r="C755" s="3"/>
      <c r="L755" s="3"/>
    </row>
    <row r="756" spans="1:12" ht="16.5" customHeight="1">
      <c r="A756" s="550"/>
      <c r="C756" s="3"/>
      <c r="L756" s="3"/>
    </row>
    <row r="757" spans="1:12" ht="16.5" customHeight="1">
      <c r="A757" s="550"/>
      <c r="C757" s="3"/>
      <c r="L757" s="3"/>
    </row>
    <row r="758" spans="1:12" ht="16.5" customHeight="1">
      <c r="A758" s="550"/>
      <c r="C758" s="3"/>
      <c r="L758" s="3"/>
    </row>
    <row r="759" spans="1:12" ht="16.5" customHeight="1">
      <c r="A759" s="550"/>
      <c r="C759" s="3"/>
      <c r="L759" s="3"/>
    </row>
    <row r="760" spans="1:12" ht="16.5" customHeight="1">
      <c r="A760" s="550"/>
      <c r="C760" s="3"/>
      <c r="L760" s="3"/>
    </row>
    <row r="761" spans="1:12" ht="16.5" customHeight="1">
      <c r="A761" s="550"/>
      <c r="C761" s="3"/>
      <c r="L761" s="3"/>
    </row>
    <row r="762" spans="1:12" ht="16.5" customHeight="1">
      <c r="A762" s="550"/>
      <c r="C762" s="3"/>
      <c r="L762" s="3"/>
    </row>
    <row r="763" spans="1:12" ht="16.5" customHeight="1">
      <c r="A763" s="550"/>
      <c r="C763" s="3"/>
      <c r="L763" s="3"/>
    </row>
    <row r="764" spans="1:12" ht="16.5" customHeight="1">
      <c r="A764" s="550"/>
      <c r="C764" s="3"/>
      <c r="L764" s="3"/>
    </row>
    <row r="765" spans="1:12" ht="16.5" customHeight="1">
      <c r="A765" s="550"/>
      <c r="C765" s="3"/>
      <c r="L765" s="3"/>
    </row>
    <row r="766" spans="1:12" ht="16.5" customHeight="1">
      <c r="A766" s="550"/>
      <c r="C766" s="3"/>
      <c r="L766" s="3"/>
    </row>
    <row r="767" spans="1:12" ht="16.5" customHeight="1">
      <c r="A767" s="550"/>
      <c r="C767" s="3"/>
      <c r="L767" s="3"/>
    </row>
    <row r="768" spans="1:12" ht="16.5" customHeight="1">
      <c r="A768" s="550"/>
      <c r="C768" s="3"/>
      <c r="L768" s="3"/>
    </row>
    <row r="769" spans="1:12" ht="16.5" customHeight="1">
      <c r="A769" s="550"/>
      <c r="C769" s="3"/>
      <c r="L769" s="3"/>
    </row>
    <row r="770" spans="1:12" ht="16.5" customHeight="1">
      <c r="A770" s="550"/>
      <c r="C770" s="3"/>
      <c r="L770" s="3"/>
    </row>
    <row r="771" spans="1:12" ht="16.5" customHeight="1">
      <c r="A771" s="550"/>
      <c r="C771" s="3"/>
      <c r="L771" s="3"/>
    </row>
    <row r="772" spans="1:12" ht="16.5" customHeight="1">
      <c r="A772" s="550"/>
      <c r="C772" s="3"/>
      <c r="L772" s="3"/>
    </row>
    <row r="773" spans="1:12" ht="16.5" customHeight="1">
      <c r="A773" s="550"/>
      <c r="C773" s="3"/>
      <c r="L773" s="3"/>
    </row>
    <row r="774" spans="1:12" ht="16.5" customHeight="1">
      <c r="A774" s="550"/>
      <c r="C774" s="3"/>
      <c r="L774" s="3"/>
    </row>
    <row r="775" spans="1:12" ht="16.5" customHeight="1">
      <c r="A775" s="550"/>
      <c r="C775" s="3"/>
      <c r="L775" s="3"/>
    </row>
    <row r="776" spans="1:12" ht="16.5" customHeight="1">
      <c r="A776" s="550"/>
      <c r="C776" s="3"/>
      <c r="L776" s="3"/>
    </row>
    <row r="777" spans="1:12" ht="16.5" customHeight="1">
      <c r="A777" s="550"/>
      <c r="C777" s="3"/>
      <c r="L777" s="3"/>
    </row>
    <row r="778" spans="1:12" ht="16.5" customHeight="1">
      <c r="A778" s="550"/>
      <c r="C778" s="3"/>
      <c r="L778" s="3"/>
    </row>
    <row r="779" spans="1:12" ht="16.5" customHeight="1">
      <c r="A779" s="550"/>
      <c r="C779" s="3"/>
      <c r="L779" s="3"/>
    </row>
    <row r="780" spans="1:12" ht="16.5" customHeight="1">
      <c r="A780" s="550"/>
      <c r="C780" s="3"/>
      <c r="L780" s="3"/>
    </row>
    <row r="781" spans="1:12" ht="16.5" customHeight="1">
      <c r="A781" s="550"/>
      <c r="C781" s="3"/>
      <c r="L781" s="3"/>
    </row>
    <row r="782" spans="1:12" ht="16.5" customHeight="1">
      <c r="A782" s="550"/>
      <c r="C782" s="3"/>
      <c r="L782" s="3"/>
    </row>
    <row r="783" spans="1:12" ht="16.5" customHeight="1">
      <c r="A783" s="550"/>
      <c r="C783" s="3"/>
      <c r="L783" s="3"/>
    </row>
    <row r="784" spans="1:12" ht="16.5" customHeight="1">
      <c r="A784" s="550"/>
      <c r="C784" s="3"/>
      <c r="L784" s="3"/>
    </row>
    <row r="785" spans="1:12" ht="16.5" customHeight="1">
      <c r="A785" s="550"/>
      <c r="C785" s="3"/>
      <c r="L785" s="3"/>
    </row>
    <row r="786" spans="1:12" ht="16.5" customHeight="1">
      <c r="A786" s="550"/>
      <c r="C786" s="3"/>
      <c r="L786" s="3"/>
    </row>
    <row r="787" spans="1:12" ht="16.5" customHeight="1">
      <c r="A787" s="550"/>
      <c r="C787" s="3"/>
      <c r="L787" s="3"/>
    </row>
    <row r="788" spans="1:12" ht="16.5" customHeight="1">
      <c r="A788" s="550"/>
      <c r="C788" s="3"/>
      <c r="L788" s="3"/>
    </row>
    <row r="789" spans="1:12" ht="16.5" customHeight="1">
      <c r="A789" s="550"/>
      <c r="C789" s="3"/>
      <c r="L789" s="3"/>
    </row>
    <row r="790" spans="1:12" ht="16.5" customHeight="1">
      <c r="A790" s="550"/>
      <c r="C790" s="3"/>
      <c r="L790" s="3"/>
    </row>
    <row r="791" spans="1:12" ht="16.5" customHeight="1">
      <c r="A791" s="550"/>
      <c r="C791" s="3"/>
      <c r="L791" s="3"/>
    </row>
    <row r="792" spans="1:12" ht="16.5" customHeight="1">
      <c r="A792" s="550"/>
      <c r="C792" s="3"/>
      <c r="L792" s="3"/>
    </row>
    <row r="793" spans="1:12" ht="16.5" customHeight="1">
      <c r="A793" s="550"/>
      <c r="C793" s="3"/>
      <c r="L793" s="3"/>
    </row>
    <row r="794" spans="1:12" ht="16.5" customHeight="1">
      <c r="A794" s="550"/>
      <c r="C794" s="3"/>
      <c r="L794" s="3"/>
    </row>
    <row r="795" spans="1:12" ht="16.5" customHeight="1">
      <c r="A795" s="550"/>
      <c r="C795" s="3"/>
      <c r="L795" s="3"/>
    </row>
    <row r="796" spans="1:12" ht="16.5" customHeight="1">
      <c r="A796" s="550"/>
      <c r="C796" s="3"/>
      <c r="L796" s="3"/>
    </row>
    <row r="797" spans="1:12" ht="16.5" customHeight="1">
      <c r="A797" s="550"/>
      <c r="C797" s="3"/>
      <c r="L797" s="3"/>
    </row>
    <row r="798" spans="1:12" ht="16.5" customHeight="1">
      <c r="A798" s="550"/>
      <c r="C798" s="3"/>
      <c r="L798" s="3"/>
    </row>
    <row r="799" spans="1:12" ht="16.5" customHeight="1">
      <c r="A799" s="550"/>
      <c r="C799" s="3"/>
      <c r="L799" s="3"/>
    </row>
    <row r="800" spans="1:12" ht="16.5" customHeight="1">
      <c r="A800" s="550"/>
      <c r="C800" s="3"/>
      <c r="L800" s="3"/>
    </row>
    <row r="801" spans="1:12" ht="16.5" customHeight="1">
      <c r="A801" s="550"/>
      <c r="C801" s="3"/>
      <c r="L801" s="3"/>
    </row>
    <row r="802" spans="1:12" ht="16.5" customHeight="1">
      <c r="A802" s="550"/>
      <c r="C802" s="3"/>
      <c r="L802" s="3"/>
    </row>
    <row r="803" spans="1:12" ht="16.5" customHeight="1">
      <c r="A803" s="550"/>
      <c r="C803" s="3"/>
      <c r="L803" s="3"/>
    </row>
    <row r="804" spans="1:12" ht="16.5" customHeight="1">
      <c r="A804" s="550"/>
      <c r="C804" s="3"/>
      <c r="L804" s="3"/>
    </row>
    <row r="805" spans="1:12" ht="16.5" customHeight="1">
      <c r="A805" s="550"/>
      <c r="C805" s="3"/>
      <c r="L805" s="3"/>
    </row>
    <row r="806" spans="1:12" ht="16.5" customHeight="1">
      <c r="A806" s="550"/>
      <c r="C806" s="3"/>
      <c r="L806" s="3"/>
    </row>
    <row r="807" spans="1:12" ht="16.5" customHeight="1">
      <c r="A807" s="550"/>
      <c r="C807" s="3"/>
      <c r="L807" s="3"/>
    </row>
    <row r="808" spans="1:12" ht="16.5" customHeight="1">
      <c r="A808" s="550"/>
      <c r="C808" s="3"/>
      <c r="L808" s="3"/>
    </row>
    <row r="809" spans="1:12" ht="16.5" customHeight="1">
      <c r="A809" s="550"/>
      <c r="C809" s="3"/>
      <c r="L809" s="3"/>
    </row>
    <row r="810" spans="1:12" ht="16.5" customHeight="1">
      <c r="A810" s="550"/>
      <c r="C810" s="3"/>
      <c r="L810" s="3"/>
    </row>
    <row r="811" spans="1:12" ht="16.5" customHeight="1">
      <c r="A811" s="550"/>
      <c r="C811" s="3"/>
      <c r="L811" s="3"/>
    </row>
    <row r="812" spans="1:12" ht="16.5" customHeight="1">
      <c r="A812" s="550"/>
      <c r="C812" s="3"/>
      <c r="L812" s="3"/>
    </row>
    <row r="813" spans="1:12" ht="16.5" customHeight="1">
      <c r="A813" s="550"/>
      <c r="C813" s="3"/>
      <c r="L813" s="3"/>
    </row>
    <row r="814" spans="1:12" ht="16.5" customHeight="1">
      <c r="A814" s="550"/>
      <c r="C814" s="3"/>
      <c r="L814" s="3"/>
    </row>
    <row r="815" spans="1:12" ht="16.5" customHeight="1">
      <c r="A815" s="550"/>
      <c r="C815" s="3"/>
      <c r="L815" s="3"/>
    </row>
    <row r="816" spans="1:12" ht="16.5" customHeight="1">
      <c r="A816" s="550"/>
      <c r="C816" s="3"/>
      <c r="L816" s="3"/>
    </row>
    <row r="817" spans="1:12" ht="16.5" customHeight="1">
      <c r="A817" s="550"/>
      <c r="C817" s="3"/>
      <c r="L817" s="3"/>
    </row>
    <row r="818" spans="1:12" ht="16.5" customHeight="1">
      <c r="A818" s="550"/>
      <c r="C818" s="3"/>
      <c r="L818" s="3"/>
    </row>
    <row r="819" spans="1:12" ht="16.5" customHeight="1">
      <c r="A819" s="550"/>
      <c r="C819" s="3"/>
      <c r="L819" s="3"/>
    </row>
    <row r="820" spans="1:12" ht="16.5" customHeight="1">
      <c r="A820" s="550"/>
      <c r="C820" s="3"/>
      <c r="L820" s="3"/>
    </row>
    <row r="821" spans="1:12" ht="16.5" customHeight="1">
      <c r="A821" s="550"/>
      <c r="C821" s="3"/>
      <c r="L821" s="3"/>
    </row>
    <row r="822" spans="1:12" ht="16.5" customHeight="1">
      <c r="A822" s="550"/>
      <c r="C822" s="3"/>
      <c r="L822" s="3"/>
    </row>
    <row r="823" spans="1:12" ht="16.5" customHeight="1">
      <c r="A823" s="550"/>
      <c r="C823" s="3"/>
      <c r="L823" s="3"/>
    </row>
    <row r="824" spans="1:12" ht="16.5" customHeight="1">
      <c r="A824" s="550"/>
      <c r="C824" s="3"/>
      <c r="L824" s="3"/>
    </row>
    <row r="825" spans="1:12" ht="16.5" customHeight="1">
      <c r="A825" s="550"/>
      <c r="C825" s="3"/>
      <c r="L825" s="3"/>
    </row>
    <row r="826" spans="1:12" ht="16.5" customHeight="1">
      <c r="A826" s="550"/>
      <c r="C826" s="3"/>
      <c r="L826" s="3"/>
    </row>
    <row r="827" spans="1:12" ht="16.5" customHeight="1">
      <c r="A827" s="550"/>
      <c r="C827" s="3"/>
      <c r="L827" s="3"/>
    </row>
    <row r="828" spans="1:12" ht="16.5" customHeight="1">
      <c r="A828" s="550"/>
      <c r="C828" s="3"/>
      <c r="L828" s="3"/>
    </row>
    <row r="829" spans="1:12" ht="16.5" customHeight="1">
      <c r="A829" s="550"/>
      <c r="C829" s="3"/>
      <c r="L829" s="3"/>
    </row>
    <row r="830" spans="1:12" ht="16.5" customHeight="1">
      <c r="A830" s="550"/>
      <c r="C830" s="3"/>
      <c r="L830" s="3"/>
    </row>
    <row r="831" spans="1:12" ht="16.5" customHeight="1">
      <c r="A831" s="550"/>
      <c r="C831" s="3"/>
      <c r="L831" s="3"/>
    </row>
    <row r="832" spans="1:12" ht="16.5" customHeight="1">
      <c r="A832" s="550"/>
      <c r="C832" s="3"/>
      <c r="L832" s="3"/>
    </row>
    <row r="833" spans="1:12" ht="16.5" customHeight="1">
      <c r="A833" s="550"/>
      <c r="C833" s="3"/>
      <c r="L833" s="3"/>
    </row>
    <row r="834" spans="1:12" ht="16.5" customHeight="1">
      <c r="A834" s="550"/>
      <c r="C834" s="3"/>
      <c r="L834" s="3"/>
    </row>
    <row r="835" spans="1:12" ht="16.5" customHeight="1">
      <c r="A835" s="550"/>
      <c r="C835" s="3"/>
      <c r="L835" s="3"/>
    </row>
    <row r="836" spans="1:12" ht="16.5" customHeight="1">
      <c r="A836" s="550"/>
      <c r="C836" s="3"/>
      <c r="L836" s="3"/>
    </row>
    <row r="837" spans="1:12" ht="16.5" customHeight="1">
      <c r="A837" s="550"/>
      <c r="C837" s="3"/>
      <c r="L837" s="3"/>
    </row>
    <row r="838" spans="1:12" ht="16.5" customHeight="1">
      <c r="A838" s="550"/>
      <c r="C838" s="3"/>
      <c r="L838" s="3"/>
    </row>
    <row r="839" spans="1:12" ht="16.5" customHeight="1">
      <c r="A839" s="550"/>
      <c r="C839" s="3"/>
      <c r="L839" s="3"/>
    </row>
    <row r="840" spans="1:12" ht="16.5" customHeight="1">
      <c r="A840" s="550"/>
      <c r="C840" s="3"/>
      <c r="L840" s="3"/>
    </row>
    <row r="841" spans="1:12" ht="16.5" customHeight="1">
      <c r="A841" s="550"/>
      <c r="C841" s="3"/>
      <c r="L841" s="3"/>
    </row>
    <row r="842" spans="1:12" ht="16.5" customHeight="1">
      <c r="A842" s="550"/>
      <c r="C842" s="3"/>
      <c r="L842" s="3"/>
    </row>
    <row r="843" spans="1:12" ht="16.5" customHeight="1">
      <c r="A843" s="550"/>
      <c r="C843" s="3"/>
      <c r="L843" s="3"/>
    </row>
    <row r="844" spans="1:12" ht="16.5" customHeight="1">
      <c r="A844" s="550"/>
      <c r="C844" s="3"/>
      <c r="L844" s="3"/>
    </row>
    <row r="845" spans="1:12" ht="16.5" customHeight="1">
      <c r="A845" s="550"/>
      <c r="C845" s="3"/>
      <c r="L845" s="3"/>
    </row>
    <row r="846" spans="1:12" ht="16.5" customHeight="1">
      <c r="A846" s="550"/>
      <c r="C846" s="3"/>
      <c r="L846" s="3"/>
    </row>
    <row r="847" spans="1:12" ht="16.5" customHeight="1">
      <c r="A847" s="550"/>
      <c r="C847" s="3"/>
      <c r="L847" s="3"/>
    </row>
    <row r="848" spans="1:12" ht="16.5" customHeight="1">
      <c r="A848" s="550"/>
      <c r="C848" s="3"/>
      <c r="L848" s="3"/>
    </row>
    <row r="849" spans="1:12" ht="16.5" customHeight="1">
      <c r="A849" s="550"/>
      <c r="C849" s="3"/>
      <c r="L849" s="3"/>
    </row>
    <row r="850" spans="1:12" ht="16.5" customHeight="1">
      <c r="A850" s="550"/>
      <c r="C850" s="3"/>
      <c r="L850" s="3"/>
    </row>
    <row r="851" spans="1:12" ht="16.5" customHeight="1">
      <c r="A851" s="550"/>
      <c r="C851" s="3"/>
      <c r="L851" s="3"/>
    </row>
    <row r="852" spans="1:12" ht="16.5" customHeight="1">
      <c r="A852" s="550"/>
      <c r="C852" s="3"/>
      <c r="L852" s="3"/>
    </row>
    <row r="853" spans="1:12" ht="16.5" customHeight="1">
      <c r="A853" s="550"/>
      <c r="C853" s="3"/>
      <c r="L853" s="3"/>
    </row>
    <row r="854" spans="1:12" ht="16.5" customHeight="1">
      <c r="A854" s="550"/>
      <c r="C854" s="3"/>
      <c r="L854" s="3"/>
    </row>
    <row r="855" spans="1:12" ht="16.5" customHeight="1">
      <c r="A855" s="550"/>
      <c r="C855" s="3"/>
      <c r="L855" s="3"/>
    </row>
    <row r="856" spans="1:12" ht="16.5" customHeight="1">
      <c r="A856" s="550"/>
      <c r="C856" s="3"/>
      <c r="L856" s="3"/>
    </row>
    <row r="857" spans="1:12" ht="16.5" customHeight="1">
      <c r="A857" s="550"/>
      <c r="C857" s="3"/>
      <c r="L857" s="3"/>
    </row>
    <row r="858" spans="1:12" ht="16.5" customHeight="1">
      <c r="A858" s="550"/>
      <c r="C858" s="3"/>
      <c r="L858" s="3"/>
    </row>
    <row r="859" spans="1:12" ht="16.5" customHeight="1">
      <c r="A859" s="550"/>
      <c r="C859" s="3"/>
      <c r="L859" s="3"/>
    </row>
    <row r="860" spans="1:12" ht="16.5" customHeight="1">
      <c r="A860" s="550"/>
      <c r="C860" s="3"/>
      <c r="L860" s="3"/>
    </row>
    <row r="861" spans="1:12" ht="16.5" customHeight="1">
      <c r="A861" s="550"/>
      <c r="C861" s="3"/>
      <c r="L861" s="3"/>
    </row>
    <row r="862" spans="1:12" ht="16.5" customHeight="1">
      <c r="A862" s="550"/>
      <c r="C862" s="3"/>
      <c r="L862" s="3"/>
    </row>
    <row r="863" spans="1:12" ht="16.5" customHeight="1">
      <c r="A863" s="550"/>
      <c r="C863" s="3"/>
      <c r="L863" s="3"/>
    </row>
    <row r="864" spans="1:12" ht="16.5" customHeight="1">
      <c r="A864" s="550"/>
      <c r="C864" s="3"/>
      <c r="L864" s="3"/>
    </row>
    <row r="865" spans="1:12" ht="16.5" customHeight="1">
      <c r="A865" s="550"/>
      <c r="C865" s="3"/>
      <c r="L865" s="3"/>
    </row>
    <row r="866" spans="1:12" ht="16.5" customHeight="1">
      <c r="A866" s="550"/>
      <c r="C866" s="3"/>
      <c r="L866" s="3"/>
    </row>
    <row r="867" spans="1:12" ht="16.5" customHeight="1">
      <c r="A867" s="550"/>
      <c r="C867" s="3"/>
      <c r="L867" s="3"/>
    </row>
    <row r="868" spans="1:12" ht="16.5" customHeight="1">
      <c r="A868" s="550"/>
      <c r="C868" s="3"/>
    </row>
    <row r="869" spans="1:12" ht="16.5" customHeight="1">
      <c r="A869" s="550"/>
      <c r="C869" s="3"/>
    </row>
    <row r="870" spans="1:12" ht="16.5" customHeight="1">
      <c r="A870" s="550"/>
      <c r="C870" s="3"/>
    </row>
    <row r="871" spans="1:12" ht="16.5" customHeight="1">
      <c r="A871" s="550"/>
      <c r="C871" s="3"/>
    </row>
    <row r="872" spans="1:12" ht="16.5" customHeight="1">
      <c r="A872" s="550"/>
      <c r="C872" s="3"/>
    </row>
    <row r="873" spans="1:12" ht="16.5" customHeight="1">
      <c r="A873" s="550"/>
      <c r="C873" s="3"/>
    </row>
    <row r="874" spans="1:12" ht="16.5" customHeight="1">
      <c r="A874" s="550"/>
      <c r="C874" s="3"/>
    </row>
    <row r="875" spans="1:12" ht="16.5" customHeight="1">
      <c r="A875" s="550"/>
      <c r="C875" s="3"/>
    </row>
    <row r="876" spans="1:12" ht="16.5" customHeight="1">
      <c r="A876" s="550"/>
      <c r="C876" s="3"/>
    </row>
    <row r="877" spans="1:12" ht="16.5" customHeight="1">
      <c r="A877" s="550"/>
      <c r="C877" s="3"/>
    </row>
    <row r="878" spans="1:12" ht="16.5" customHeight="1">
      <c r="A878" s="550"/>
      <c r="C878" s="3"/>
    </row>
    <row r="879" spans="1:12" ht="16.5" customHeight="1">
      <c r="A879" s="550"/>
      <c r="C879" s="3"/>
    </row>
    <row r="880" spans="1:12" ht="16.5" customHeight="1">
      <c r="A880" s="550"/>
      <c r="C880" s="3"/>
    </row>
    <row r="881" spans="1:3" ht="16.5" customHeight="1">
      <c r="A881" s="550"/>
      <c r="C881" s="3"/>
    </row>
    <row r="882" spans="1:3" ht="16.5" customHeight="1">
      <c r="A882" s="550"/>
      <c r="C882" s="3"/>
    </row>
    <row r="883" spans="1:3" ht="16.5" customHeight="1">
      <c r="A883" s="550"/>
      <c r="C883" s="3"/>
    </row>
    <row r="884" spans="1:3" ht="16.5" customHeight="1">
      <c r="A884" s="550"/>
      <c r="C884" s="3"/>
    </row>
    <row r="885" spans="1:3" ht="16.5" customHeight="1">
      <c r="A885" s="550"/>
      <c r="C885" s="3"/>
    </row>
    <row r="886" spans="1:3" ht="16.5" customHeight="1">
      <c r="A886" s="550"/>
      <c r="C886" s="3"/>
    </row>
    <row r="887" spans="1:3" ht="16.5" customHeight="1">
      <c r="A887" s="550"/>
      <c r="C887" s="3"/>
    </row>
    <row r="888" spans="1:3" ht="16.5" customHeight="1">
      <c r="A888" s="550"/>
      <c r="C888" s="3"/>
    </row>
    <row r="889" spans="1:3" ht="16.5" customHeight="1">
      <c r="A889" s="550"/>
      <c r="C889" s="3"/>
    </row>
    <row r="890" spans="1:3" ht="16.5" customHeight="1">
      <c r="A890" s="550"/>
      <c r="C890" s="3"/>
    </row>
    <row r="891" spans="1:3" ht="16.5" customHeight="1">
      <c r="A891" s="550"/>
      <c r="C891" s="3"/>
    </row>
    <row r="892" spans="1:3" ht="16.5" customHeight="1">
      <c r="A892" s="550"/>
      <c r="C892" s="3"/>
    </row>
    <row r="893" spans="1:3" ht="16.5" customHeight="1">
      <c r="A893" s="550"/>
      <c r="C893" s="3"/>
    </row>
    <row r="894" spans="1:3" ht="16.5" customHeight="1">
      <c r="A894" s="550"/>
      <c r="C894" s="3"/>
    </row>
    <row r="895" spans="1:3" ht="16.5" customHeight="1">
      <c r="A895" s="550"/>
      <c r="C895" s="3"/>
    </row>
    <row r="896" spans="1:3" ht="16.5" customHeight="1">
      <c r="A896" s="550"/>
      <c r="C896" s="3"/>
    </row>
    <row r="897" spans="1:3" ht="16.5" customHeight="1">
      <c r="A897" s="550"/>
      <c r="C897" s="3"/>
    </row>
    <row r="898" spans="1:3" ht="16.5" customHeight="1">
      <c r="A898" s="550"/>
      <c r="C898" s="3"/>
    </row>
    <row r="899" spans="1:3" ht="16.5" customHeight="1">
      <c r="A899" s="550"/>
      <c r="C899" s="3"/>
    </row>
    <row r="900" spans="1:3" ht="16.5" customHeight="1">
      <c r="A900" s="550"/>
      <c r="C900" s="3"/>
    </row>
    <row r="901" spans="1:3" ht="16.5" customHeight="1">
      <c r="A901" s="550"/>
      <c r="C901" s="3"/>
    </row>
    <row r="902" spans="1:3" ht="16.5" customHeight="1">
      <c r="A902" s="550"/>
      <c r="C902" s="3"/>
    </row>
    <row r="903" spans="1:3" ht="16.5" customHeight="1">
      <c r="A903" s="550"/>
      <c r="C903" s="3"/>
    </row>
    <row r="904" spans="1:3" ht="16.5" customHeight="1">
      <c r="A904" s="550"/>
      <c r="C904" s="3"/>
    </row>
    <row r="905" spans="1:3" ht="16.5" customHeight="1">
      <c r="A905" s="550"/>
      <c r="C905" s="3"/>
    </row>
    <row r="906" spans="1:3" ht="16.5" customHeight="1">
      <c r="A906" s="550"/>
      <c r="C906" s="3"/>
    </row>
    <row r="907" spans="1:3" ht="16.5" customHeight="1">
      <c r="A907" s="550"/>
      <c r="C907" s="3"/>
    </row>
    <row r="908" spans="1:3" ht="16.5" customHeight="1">
      <c r="A908" s="550"/>
      <c r="C908" s="3"/>
    </row>
    <row r="909" spans="1:3" ht="16.5" customHeight="1">
      <c r="A909" s="550"/>
      <c r="C909" s="3"/>
    </row>
    <row r="910" spans="1:3" ht="16.5" customHeight="1">
      <c r="A910" s="550"/>
      <c r="C910" s="3"/>
    </row>
    <row r="911" spans="1:3" ht="16.5" customHeight="1">
      <c r="A911" s="550"/>
      <c r="C911" s="3"/>
    </row>
    <row r="912" spans="1:3" ht="16.5" customHeight="1">
      <c r="A912" s="550"/>
      <c r="C912" s="3"/>
    </row>
    <row r="913" spans="1:3" ht="16.5" customHeight="1">
      <c r="A913" s="550"/>
      <c r="C913" s="3"/>
    </row>
    <row r="914" spans="1:3" ht="16.5" customHeight="1">
      <c r="A914" s="550"/>
      <c r="C914" s="3"/>
    </row>
    <row r="915" spans="1:3" ht="16.5" customHeight="1">
      <c r="A915" s="550"/>
      <c r="C915" s="3"/>
    </row>
    <row r="916" spans="1:3" ht="16.5" customHeight="1">
      <c r="A916" s="550"/>
      <c r="C916" s="3"/>
    </row>
    <row r="917" spans="1:3" ht="16.5" customHeight="1">
      <c r="A917" s="550"/>
      <c r="C917" s="3"/>
    </row>
    <row r="918" spans="1:3" ht="16.5" customHeight="1">
      <c r="A918" s="550"/>
      <c r="C918" s="3"/>
    </row>
    <row r="919" spans="1:3" ht="16.5" customHeight="1">
      <c r="A919" s="550"/>
      <c r="C919" s="3"/>
    </row>
    <row r="920" spans="1:3" ht="16.5" customHeight="1">
      <c r="A920" s="550"/>
      <c r="C920" s="3"/>
    </row>
    <row r="921" spans="1:3" ht="16.5" customHeight="1">
      <c r="A921" s="550"/>
      <c r="C921" s="3"/>
    </row>
    <row r="922" spans="1:3" ht="16.5" customHeight="1">
      <c r="A922" s="550"/>
      <c r="C922" s="3"/>
    </row>
    <row r="923" spans="1:3" ht="16.5" customHeight="1">
      <c r="A923" s="550"/>
      <c r="C923" s="3"/>
    </row>
    <row r="924" spans="1:3" ht="16.5" customHeight="1">
      <c r="A924" s="550"/>
      <c r="C924" s="3"/>
    </row>
    <row r="925" spans="1:3" ht="16.5" customHeight="1">
      <c r="A925" s="550"/>
      <c r="C925" s="3"/>
    </row>
    <row r="926" spans="1:3" ht="16.5" customHeight="1">
      <c r="A926" s="550"/>
      <c r="C926" s="3"/>
    </row>
    <row r="927" spans="1:3" ht="16.5" customHeight="1">
      <c r="A927" s="550"/>
      <c r="C927" s="3"/>
    </row>
    <row r="928" spans="1:3" ht="16.5" customHeight="1">
      <c r="A928" s="550"/>
      <c r="C928" s="3"/>
    </row>
    <row r="929" spans="1:3" ht="16.5" customHeight="1">
      <c r="A929" s="550"/>
      <c r="C929" s="3"/>
    </row>
    <row r="930" spans="1:3" ht="16.5" customHeight="1">
      <c r="A930" s="550"/>
      <c r="C930" s="3"/>
    </row>
    <row r="931" spans="1:3" ht="16.5" customHeight="1">
      <c r="A931" s="550"/>
      <c r="C931" s="3"/>
    </row>
    <row r="932" spans="1:3" ht="16.5" customHeight="1">
      <c r="A932" s="550"/>
      <c r="C932" s="3"/>
    </row>
    <row r="933" spans="1:3" ht="16.5" customHeight="1">
      <c r="A933" s="550"/>
      <c r="C933" s="3"/>
    </row>
    <row r="934" spans="1:3" ht="16.5" customHeight="1">
      <c r="A934" s="550"/>
      <c r="C934" s="3"/>
    </row>
    <row r="935" spans="1:3" ht="16.5" customHeight="1">
      <c r="A935" s="550"/>
      <c r="C935" s="3"/>
    </row>
    <row r="936" spans="1:3" ht="16.5" customHeight="1">
      <c r="A936" s="550"/>
      <c r="C936" s="3"/>
    </row>
    <row r="937" spans="1:3" ht="16.5" customHeight="1">
      <c r="A937" s="550"/>
      <c r="C937" s="3"/>
    </row>
    <row r="938" spans="1:3" ht="16.5" customHeight="1">
      <c r="A938" s="550"/>
      <c r="C938" s="3"/>
    </row>
    <row r="939" spans="1:3" ht="16.5" customHeight="1">
      <c r="A939" s="550"/>
      <c r="C939" s="3"/>
    </row>
    <row r="940" spans="1:3" ht="16.5" customHeight="1">
      <c r="A940" s="550"/>
      <c r="C940" s="3"/>
    </row>
    <row r="941" spans="1:3" ht="16.5" customHeight="1">
      <c r="A941" s="550"/>
      <c r="C941" s="3"/>
    </row>
    <row r="942" spans="1:3" ht="16.5" customHeight="1">
      <c r="A942" s="550"/>
      <c r="C942" s="3"/>
    </row>
    <row r="943" spans="1:3" ht="16.5" customHeight="1">
      <c r="A943" s="550"/>
      <c r="C943" s="3"/>
    </row>
    <row r="944" spans="1:3" ht="16.5" customHeight="1">
      <c r="A944" s="550"/>
      <c r="C944" s="3"/>
    </row>
    <row r="945" spans="1:3" ht="16.5" customHeight="1">
      <c r="A945" s="550"/>
      <c r="C945" s="3"/>
    </row>
    <row r="946" spans="1:3" ht="16.5" customHeight="1">
      <c r="A946" s="550"/>
      <c r="C946" s="3"/>
    </row>
    <row r="947" spans="1:3" ht="16.5" customHeight="1">
      <c r="A947" s="550"/>
      <c r="C947" s="3"/>
    </row>
    <row r="948" spans="1:3" ht="16.5" customHeight="1">
      <c r="A948" s="550"/>
      <c r="C948" s="3"/>
    </row>
    <row r="949" spans="1:3" ht="16.5" customHeight="1">
      <c r="A949" s="550"/>
      <c r="C949" s="3"/>
    </row>
    <row r="950" spans="1:3" ht="16.5" customHeight="1">
      <c r="A950" s="550"/>
      <c r="C950" s="3"/>
    </row>
    <row r="951" spans="1:3" ht="16.5" customHeight="1">
      <c r="A951" s="550"/>
      <c r="C951" s="3"/>
    </row>
    <row r="952" spans="1:3" ht="16.5" customHeight="1">
      <c r="A952" s="550"/>
      <c r="C952" s="3"/>
    </row>
    <row r="953" spans="1:3" ht="16.5" customHeight="1">
      <c r="A953" s="550"/>
    </row>
    <row r="954" spans="1:3" ht="16.5" customHeight="1">
      <c r="A954" s="550"/>
    </row>
    <row r="955" spans="1:3" ht="16.5" customHeight="1">
      <c r="A955" s="550"/>
    </row>
    <row r="956" spans="1:3" ht="16.5" customHeight="1">
      <c r="A956" s="550"/>
    </row>
    <row r="957" spans="1:3" ht="16.5" customHeight="1">
      <c r="A957" s="550"/>
    </row>
    <row r="958" spans="1:3" ht="16.5" customHeight="1">
      <c r="A958" s="550"/>
    </row>
    <row r="959" spans="1:3" ht="16.5" customHeight="1">
      <c r="A959" s="550"/>
    </row>
  </sheetData>
  <phoneticPr fontId="109" type="noConversion"/>
  <hyperlinks>
    <hyperlink ref="C68" r:id="rId1"/>
  </hyperlinks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4"/>
  <sheetViews>
    <sheetView workbookViewId="0"/>
  </sheetViews>
  <sheetFormatPr defaultColWidth="11.25" defaultRowHeight="15" customHeight="1"/>
  <cols>
    <col min="1" max="1" width="5.75" customWidth="1"/>
    <col min="2" max="2" width="5.875" customWidth="1"/>
    <col min="3" max="4" width="13.25" customWidth="1"/>
    <col min="5" max="5" width="20.5" customWidth="1"/>
    <col min="6" max="6" width="25.875" customWidth="1"/>
    <col min="7" max="7" width="28.625" customWidth="1"/>
    <col min="8" max="8" width="9" customWidth="1"/>
    <col min="9" max="13" width="6.75" customWidth="1"/>
    <col min="14" max="14" width="23" customWidth="1"/>
    <col min="15" max="24" width="6.75" customWidth="1"/>
  </cols>
  <sheetData>
    <row r="1" spans="1:24" ht="16.5" customHeight="1">
      <c r="A1" s="443" t="s">
        <v>151</v>
      </c>
      <c r="B1" s="552" t="s">
        <v>2949</v>
      </c>
      <c r="C1" s="423" t="s">
        <v>1506</v>
      </c>
      <c r="D1" s="423" t="s">
        <v>1507</v>
      </c>
      <c r="E1" s="423" t="s">
        <v>1508</v>
      </c>
      <c r="F1" s="423" t="s">
        <v>1509</v>
      </c>
      <c r="G1" s="423" t="s">
        <v>2152</v>
      </c>
    </row>
    <row r="2" spans="1:24" ht="21.75" customHeight="1">
      <c r="A2" s="511">
        <v>1</v>
      </c>
      <c r="B2" s="553">
        <v>3081</v>
      </c>
      <c r="C2" s="554" t="s">
        <v>305</v>
      </c>
      <c r="D2" s="555" t="s">
        <v>3210</v>
      </c>
      <c r="E2" s="556" t="s">
        <v>3211</v>
      </c>
      <c r="F2" s="556" t="s">
        <v>3212</v>
      </c>
      <c r="G2" s="554" t="s">
        <v>3213</v>
      </c>
      <c r="H2" s="557"/>
      <c r="I2" s="307"/>
      <c r="J2" s="307"/>
      <c r="K2" s="558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</row>
    <row r="3" spans="1:24" ht="21.75" customHeight="1">
      <c r="A3" s="511">
        <v>2</v>
      </c>
      <c r="B3" s="553">
        <v>3043</v>
      </c>
      <c r="C3" s="554" t="s">
        <v>319</v>
      </c>
      <c r="D3" s="556" t="s">
        <v>1108</v>
      </c>
      <c r="E3" s="556" t="s">
        <v>3214</v>
      </c>
      <c r="F3" s="556" t="s">
        <v>3215</v>
      </c>
      <c r="G3" s="556" t="s">
        <v>3216</v>
      </c>
      <c r="H3" s="557"/>
      <c r="I3" s="307"/>
      <c r="J3" s="307"/>
      <c r="K3" s="558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</row>
    <row r="4" spans="1:24" ht="21.75" customHeight="1">
      <c r="A4" s="511">
        <v>3</v>
      </c>
      <c r="B4" s="553">
        <v>3037</v>
      </c>
      <c r="C4" s="554" t="s">
        <v>335</v>
      </c>
      <c r="D4" s="556" t="s">
        <v>1116</v>
      </c>
      <c r="E4" s="556" t="s">
        <v>3217</v>
      </c>
      <c r="F4" s="556" t="s">
        <v>3218</v>
      </c>
      <c r="G4" s="556" t="s">
        <v>3219</v>
      </c>
      <c r="H4" s="559"/>
      <c r="I4" s="307"/>
      <c r="J4" s="307"/>
      <c r="K4" s="558"/>
      <c r="L4" s="307"/>
      <c r="M4" s="307"/>
      <c r="N4" s="307"/>
      <c r="O4" s="307"/>
      <c r="P4" s="307"/>
      <c r="Q4" s="307"/>
      <c r="R4" s="307"/>
      <c r="S4" s="307"/>
      <c r="T4" s="307"/>
      <c r="U4" s="307"/>
      <c r="V4" s="307"/>
      <c r="W4" s="307"/>
      <c r="X4" s="307"/>
    </row>
    <row r="5" spans="1:24" ht="21.75" customHeight="1">
      <c r="A5" s="518">
        <v>4</v>
      </c>
      <c r="B5" s="560">
        <v>3034</v>
      </c>
      <c r="C5" s="561">
        <v>777</v>
      </c>
      <c r="D5" s="362">
        <v>777</v>
      </c>
      <c r="E5" s="363">
        <v>777</v>
      </c>
      <c r="F5" s="363">
        <v>777</v>
      </c>
      <c r="G5" s="363">
        <v>777</v>
      </c>
      <c r="H5" s="559"/>
      <c r="I5" s="307"/>
      <c r="J5" s="307"/>
      <c r="K5" s="558"/>
      <c r="L5" s="307"/>
      <c r="M5" s="307"/>
      <c r="N5" s="307"/>
      <c r="O5" s="307"/>
      <c r="P5" s="307"/>
      <c r="Q5" s="307"/>
      <c r="R5" s="307"/>
      <c r="S5" s="307"/>
      <c r="T5" s="307"/>
      <c r="U5" s="307"/>
      <c r="V5" s="307"/>
      <c r="W5" s="307"/>
      <c r="X5" s="307"/>
    </row>
    <row r="6" spans="1:24" ht="21.75" customHeight="1">
      <c r="A6" s="518">
        <v>5</v>
      </c>
      <c r="B6" s="560">
        <v>3009</v>
      </c>
      <c r="C6" s="561" t="s">
        <v>361</v>
      </c>
      <c r="D6" s="362" t="s">
        <v>3220</v>
      </c>
      <c r="E6" s="363" t="s">
        <v>3221</v>
      </c>
      <c r="F6" s="363" t="s">
        <v>3222</v>
      </c>
      <c r="G6" s="363" t="s">
        <v>3223</v>
      </c>
      <c r="H6" s="559"/>
      <c r="I6" s="307"/>
      <c r="J6" s="307"/>
      <c r="K6" s="558"/>
      <c r="L6" s="307"/>
      <c r="M6" s="307"/>
      <c r="N6" s="307"/>
      <c r="O6" s="307"/>
      <c r="P6" s="307"/>
      <c r="Q6" s="307"/>
      <c r="R6" s="307"/>
      <c r="S6" s="307"/>
      <c r="T6" s="307"/>
      <c r="U6" s="307"/>
      <c r="V6" s="307"/>
      <c r="W6" s="307"/>
      <c r="X6" s="307"/>
    </row>
    <row r="7" spans="1:24" ht="21.75" customHeight="1">
      <c r="A7" s="518">
        <v>6</v>
      </c>
      <c r="B7" s="560">
        <v>3067</v>
      </c>
      <c r="C7" s="561" t="s">
        <v>375</v>
      </c>
      <c r="D7" s="358" t="s">
        <v>1156</v>
      </c>
      <c r="E7" s="363" t="s">
        <v>3224</v>
      </c>
      <c r="F7" s="363" t="s">
        <v>3225</v>
      </c>
      <c r="G7" s="363" t="s">
        <v>3226</v>
      </c>
      <c r="H7" s="559"/>
      <c r="I7" s="307"/>
      <c r="J7" s="307"/>
      <c r="K7" s="558"/>
      <c r="L7" s="307"/>
      <c r="M7" s="307"/>
      <c r="N7" s="307"/>
      <c r="O7" s="307"/>
      <c r="P7" s="307"/>
      <c r="Q7" s="307"/>
      <c r="R7" s="307"/>
      <c r="S7" s="307"/>
      <c r="T7" s="307"/>
      <c r="U7" s="307"/>
      <c r="V7" s="307"/>
      <c r="W7" s="307"/>
      <c r="X7" s="307"/>
    </row>
    <row r="8" spans="1:24" ht="21.75" customHeight="1">
      <c r="A8" s="518">
        <v>7</v>
      </c>
      <c r="B8" s="560">
        <v>3027</v>
      </c>
      <c r="C8" s="561" t="s">
        <v>390</v>
      </c>
      <c r="D8" s="363" t="s">
        <v>1166</v>
      </c>
      <c r="E8" s="363" t="s">
        <v>3227</v>
      </c>
      <c r="F8" s="363" t="s">
        <v>3228</v>
      </c>
      <c r="G8" s="363" t="s">
        <v>3229</v>
      </c>
      <c r="H8" s="559"/>
      <c r="I8" s="307"/>
      <c r="J8" s="307"/>
      <c r="K8" s="558"/>
      <c r="L8" s="307"/>
      <c r="M8" s="307"/>
      <c r="N8" s="307"/>
      <c r="O8" s="307"/>
      <c r="P8" s="307"/>
      <c r="Q8" s="307"/>
      <c r="R8" s="307"/>
      <c r="S8" s="307"/>
      <c r="T8" s="307"/>
      <c r="U8" s="307"/>
      <c r="V8" s="307"/>
      <c r="W8" s="307"/>
      <c r="X8" s="307"/>
    </row>
    <row r="9" spans="1:24" ht="21.75" customHeight="1">
      <c r="A9" s="518">
        <v>8</v>
      </c>
      <c r="B9" s="560">
        <v>3019</v>
      </c>
      <c r="C9" s="561" t="s">
        <v>405</v>
      </c>
      <c r="D9" s="363" t="s">
        <v>405</v>
      </c>
      <c r="E9" s="363" t="s">
        <v>1566</v>
      </c>
      <c r="F9" s="363" t="s">
        <v>3230</v>
      </c>
      <c r="G9" s="363" t="s">
        <v>1566</v>
      </c>
      <c r="H9" s="559"/>
      <c r="I9" s="307"/>
      <c r="J9" s="307"/>
      <c r="K9" s="558"/>
      <c r="L9" s="307"/>
      <c r="M9" s="307"/>
      <c r="N9" s="307"/>
      <c r="O9" s="307"/>
      <c r="P9" s="307"/>
      <c r="Q9" s="307"/>
      <c r="R9" s="307"/>
      <c r="S9" s="307"/>
      <c r="T9" s="307"/>
      <c r="U9" s="307"/>
      <c r="V9" s="307"/>
      <c r="W9" s="307"/>
      <c r="X9" s="307"/>
    </row>
    <row r="10" spans="1:24" ht="21.75" customHeight="1">
      <c r="A10" s="518">
        <v>9</v>
      </c>
      <c r="B10" s="560">
        <v>3038</v>
      </c>
      <c r="C10" s="561" t="s">
        <v>495</v>
      </c>
      <c r="D10" s="363" t="s">
        <v>1135</v>
      </c>
      <c r="E10" s="363" t="s">
        <v>3231</v>
      </c>
      <c r="F10" s="363" t="s">
        <v>3232</v>
      </c>
      <c r="G10" s="363" t="s">
        <v>3233</v>
      </c>
      <c r="H10" s="559"/>
      <c r="I10" s="307"/>
      <c r="J10" s="307"/>
      <c r="K10" s="558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</row>
    <row r="11" spans="1:24" ht="21.75" customHeight="1">
      <c r="A11" s="518">
        <v>10</v>
      </c>
      <c r="B11" s="560">
        <v>3007</v>
      </c>
      <c r="C11" s="561" t="s">
        <v>508</v>
      </c>
      <c r="D11" s="363" t="s">
        <v>1139</v>
      </c>
      <c r="E11" s="363" t="s">
        <v>2497</v>
      </c>
      <c r="F11" s="363" t="s">
        <v>3234</v>
      </c>
      <c r="G11" s="363" t="s">
        <v>3235</v>
      </c>
      <c r="H11" s="559"/>
      <c r="I11" s="307"/>
      <c r="J11" s="307"/>
      <c r="K11" s="558"/>
      <c r="L11" s="307"/>
      <c r="M11" s="307"/>
      <c r="N11" s="307"/>
      <c r="O11" s="307"/>
      <c r="P11" s="307"/>
      <c r="Q11" s="307"/>
      <c r="R11" s="307"/>
      <c r="S11" s="307"/>
      <c r="T11" s="307"/>
      <c r="U11" s="307"/>
      <c r="V11" s="307"/>
      <c r="W11" s="307"/>
      <c r="X11" s="307"/>
    </row>
    <row r="12" spans="1:24" ht="21.75" customHeight="1">
      <c r="A12" s="518">
        <v>11</v>
      </c>
      <c r="B12" s="560">
        <v>3042</v>
      </c>
      <c r="C12" s="561" t="s">
        <v>520</v>
      </c>
      <c r="D12" s="363" t="s">
        <v>1302</v>
      </c>
      <c r="E12" s="363" t="s">
        <v>3236</v>
      </c>
      <c r="F12" s="363" t="s">
        <v>3237</v>
      </c>
      <c r="G12" s="363" t="s">
        <v>3238</v>
      </c>
      <c r="H12" s="557"/>
      <c r="I12" s="307"/>
      <c r="J12" s="307"/>
      <c r="K12" s="558"/>
      <c r="L12" s="307"/>
      <c r="M12" s="307"/>
      <c r="N12" s="307"/>
      <c r="O12" s="307"/>
      <c r="P12" s="307"/>
      <c r="Q12" s="307"/>
      <c r="R12" s="307"/>
      <c r="S12" s="307"/>
      <c r="T12" s="307"/>
      <c r="U12" s="307"/>
      <c r="V12" s="307"/>
      <c r="W12" s="307"/>
      <c r="X12" s="307"/>
    </row>
    <row r="13" spans="1:24" ht="21.75" customHeight="1">
      <c r="A13" s="518">
        <v>12</v>
      </c>
      <c r="B13" s="560">
        <v>3003</v>
      </c>
      <c r="C13" s="561" t="s">
        <v>533</v>
      </c>
      <c r="D13" s="363" t="s">
        <v>1125</v>
      </c>
      <c r="E13" s="363" t="s">
        <v>3239</v>
      </c>
      <c r="F13" s="363" t="s">
        <v>3240</v>
      </c>
      <c r="G13" s="363" t="s">
        <v>3241</v>
      </c>
      <c r="H13" s="557"/>
      <c r="I13" s="307"/>
      <c r="J13" s="307"/>
      <c r="K13" s="558"/>
      <c r="L13" s="307"/>
      <c r="M13" s="307"/>
      <c r="N13" s="307"/>
      <c r="O13" s="307"/>
      <c r="P13" s="307"/>
      <c r="Q13" s="307"/>
      <c r="R13" s="307"/>
      <c r="S13" s="307"/>
      <c r="T13" s="307"/>
      <c r="U13" s="307"/>
      <c r="V13" s="307"/>
      <c r="W13" s="307"/>
      <c r="X13" s="307"/>
    </row>
    <row r="14" spans="1:24" ht="21.75" customHeight="1">
      <c r="A14" s="518">
        <v>13</v>
      </c>
      <c r="B14" s="560">
        <v>3001</v>
      </c>
      <c r="C14" s="561" t="s">
        <v>547</v>
      </c>
      <c r="D14" s="363" t="s">
        <v>1182</v>
      </c>
      <c r="E14" s="363" t="s">
        <v>3242</v>
      </c>
      <c r="F14" s="363" t="s">
        <v>3243</v>
      </c>
      <c r="G14" s="363" t="s">
        <v>3244</v>
      </c>
      <c r="H14" s="557"/>
      <c r="I14" s="307"/>
      <c r="J14" s="307"/>
      <c r="K14" s="558"/>
      <c r="L14" s="307"/>
      <c r="M14" s="307"/>
      <c r="N14" s="307"/>
      <c r="O14" s="307"/>
      <c r="P14" s="307"/>
      <c r="Q14" s="307"/>
      <c r="R14" s="307"/>
      <c r="S14" s="307"/>
      <c r="T14" s="307"/>
      <c r="U14" s="307"/>
      <c r="V14" s="307"/>
      <c r="W14" s="307"/>
      <c r="X14" s="307"/>
    </row>
    <row r="15" spans="1:24" ht="21.75" customHeight="1">
      <c r="A15" s="518">
        <v>14</v>
      </c>
      <c r="B15" s="560">
        <v>3033</v>
      </c>
      <c r="C15" s="561" t="s">
        <v>559</v>
      </c>
      <c r="D15" s="363" t="s">
        <v>1295</v>
      </c>
      <c r="E15" s="363" t="s">
        <v>3245</v>
      </c>
      <c r="F15" s="363" t="s">
        <v>3246</v>
      </c>
      <c r="G15" s="363" t="s">
        <v>3247</v>
      </c>
      <c r="H15" s="557"/>
      <c r="I15" s="307"/>
      <c r="J15" s="307"/>
      <c r="K15" s="558"/>
      <c r="L15" s="307"/>
      <c r="M15" s="307"/>
      <c r="N15" s="307"/>
      <c r="O15" s="307"/>
      <c r="P15" s="307"/>
      <c r="Q15" s="307"/>
      <c r="R15" s="307"/>
      <c r="S15" s="307"/>
      <c r="T15" s="307"/>
      <c r="U15" s="307"/>
      <c r="V15" s="307"/>
      <c r="W15" s="307"/>
      <c r="X15" s="307"/>
    </row>
    <row r="16" spans="1:24" ht="21.75" customHeight="1">
      <c r="A16" s="518">
        <v>15</v>
      </c>
      <c r="B16" s="560">
        <v>3020</v>
      </c>
      <c r="C16" s="561" t="s">
        <v>576</v>
      </c>
      <c r="D16" s="363" t="s">
        <v>576</v>
      </c>
      <c r="E16" s="363" t="s">
        <v>3248</v>
      </c>
      <c r="F16" s="363" t="s">
        <v>3249</v>
      </c>
      <c r="G16" s="363" t="s">
        <v>3248</v>
      </c>
      <c r="H16" s="557"/>
      <c r="I16" s="307"/>
      <c r="J16" s="307"/>
      <c r="K16" s="558"/>
      <c r="L16" s="307"/>
      <c r="M16" s="307"/>
      <c r="N16" s="307"/>
      <c r="O16" s="307"/>
      <c r="P16" s="307"/>
      <c r="Q16" s="307"/>
      <c r="R16" s="307"/>
      <c r="S16" s="307"/>
      <c r="T16" s="307"/>
      <c r="U16" s="307"/>
      <c r="V16" s="307"/>
      <c r="W16" s="307"/>
      <c r="X16" s="307"/>
    </row>
    <row r="17" spans="1:24" ht="21.75" customHeight="1">
      <c r="A17" s="518">
        <v>16</v>
      </c>
      <c r="B17" s="560">
        <v>3063</v>
      </c>
      <c r="C17" s="561" t="s">
        <v>592</v>
      </c>
      <c r="D17" s="363" t="s">
        <v>592</v>
      </c>
      <c r="E17" s="363" t="s">
        <v>3250</v>
      </c>
      <c r="F17" s="363" t="s">
        <v>3251</v>
      </c>
      <c r="G17" s="363" t="s">
        <v>3252</v>
      </c>
      <c r="H17" s="557"/>
      <c r="I17" s="307"/>
      <c r="J17" s="307"/>
      <c r="K17" s="558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</row>
    <row r="18" spans="1:24" ht="21.75" customHeight="1">
      <c r="A18" s="518">
        <v>17</v>
      </c>
      <c r="B18" s="553">
        <v>3040</v>
      </c>
      <c r="C18" s="554" t="s">
        <v>608</v>
      </c>
      <c r="D18" s="555" t="s">
        <v>608</v>
      </c>
      <c r="E18" s="556" t="s">
        <v>3253</v>
      </c>
      <c r="F18" s="556" t="s">
        <v>3254</v>
      </c>
      <c r="G18" s="556" t="s">
        <v>3255</v>
      </c>
      <c r="H18" s="557"/>
      <c r="I18" s="307"/>
      <c r="J18" s="307"/>
      <c r="K18" s="558"/>
      <c r="L18" s="307"/>
      <c r="M18" s="307"/>
      <c r="N18" s="307"/>
      <c r="O18" s="307"/>
      <c r="P18" s="307"/>
      <c r="Q18" s="307"/>
      <c r="R18" s="307"/>
      <c r="S18" s="307"/>
      <c r="T18" s="307"/>
      <c r="U18" s="307"/>
      <c r="V18" s="307"/>
      <c r="W18" s="307"/>
      <c r="X18" s="307"/>
    </row>
    <row r="19" spans="1:24" ht="21.75" customHeight="1">
      <c r="A19" s="518">
        <v>18</v>
      </c>
      <c r="B19" s="553">
        <v>3039</v>
      </c>
      <c r="C19" s="554" t="s">
        <v>624</v>
      </c>
      <c r="D19" s="556" t="s">
        <v>3256</v>
      </c>
      <c r="E19" s="556" t="s">
        <v>3257</v>
      </c>
      <c r="F19" s="556" t="s">
        <v>3258</v>
      </c>
      <c r="G19" s="556" t="s">
        <v>3259</v>
      </c>
      <c r="H19" s="557"/>
      <c r="I19" s="307"/>
      <c r="J19" s="307"/>
      <c r="K19" s="558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</row>
    <row r="20" spans="1:24" ht="21.75" customHeight="1">
      <c r="A20" s="518">
        <v>19</v>
      </c>
      <c r="B20" s="553">
        <v>3002</v>
      </c>
      <c r="C20" s="554" t="s">
        <v>639</v>
      </c>
      <c r="D20" s="555" t="s">
        <v>1192</v>
      </c>
      <c r="E20" s="556" t="s">
        <v>3260</v>
      </c>
      <c r="F20" s="556" t="s">
        <v>3261</v>
      </c>
      <c r="G20" s="556" t="s">
        <v>3262</v>
      </c>
      <c r="H20" s="557"/>
      <c r="I20" s="307"/>
      <c r="J20" s="307"/>
      <c r="K20" s="558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</row>
    <row r="21" spans="1:24" ht="21.75" customHeight="1">
      <c r="A21" s="518">
        <v>20</v>
      </c>
      <c r="B21" s="553">
        <v>3031</v>
      </c>
      <c r="C21" s="554" t="s">
        <v>655</v>
      </c>
      <c r="D21" s="555" t="s">
        <v>655</v>
      </c>
      <c r="E21" s="556" t="s">
        <v>3263</v>
      </c>
      <c r="F21" s="556" t="s">
        <v>3264</v>
      </c>
      <c r="G21" s="556" t="s">
        <v>3265</v>
      </c>
      <c r="H21" s="557"/>
      <c r="I21" s="307"/>
      <c r="J21" s="307"/>
      <c r="K21" s="558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307"/>
    </row>
    <row r="22" spans="1:24" ht="21.75" customHeight="1">
      <c r="A22" s="518">
        <v>21</v>
      </c>
      <c r="B22" s="560">
        <v>3044</v>
      </c>
      <c r="C22" s="562" t="s">
        <v>668</v>
      </c>
      <c r="D22" s="363" t="s">
        <v>1143</v>
      </c>
      <c r="E22" s="563" t="s">
        <v>3266</v>
      </c>
      <c r="F22" s="563" t="s">
        <v>3267</v>
      </c>
      <c r="G22" s="563" t="s">
        <v>3268</v>
      </c>
      <c r="H22" s="557"/>
      <c r="I22" s="307"/>
      <c r="J22" s="307"/>
      <c r="K22" s="558"/>
      <c r="L22" s="307"/>
      <c r="M22" s="307"/>
      <c r="N22" s="307"/>
      <c r="O22" s="307"/>
      <c r="P22" s="307"/>
      <c r="Q22" s="307"/>
      <c r="R22" s="307"/>
      <c r="S22" s="307"/>
      <c r="T22" s="307"/>
      <c r="U22" s="307"/>
      <c r="V22" s="307"/>
      <c r="W22" s="307"/>
      <c r="X22" s="307"/>
    </row>
    <row r="23" spans="1:24" ht="21.75" customHeight="1">
      <c r="A23" s="518">
        <v>22</v>
      </c>
      <c r="B23" s="560">
        <v>3010</v>
      </c>
      <c r="C23" s="562" t="s">
        <v>682</v>
      </c>
      <c r="D23" s="362" t="s">
        <v>3269</v>
      </c>
      <c r="E23" s="563" t="s">
        <v>3270</v>
      </c>
      <c r="F23" s="563" t="s">
        <v>3271</v>
      </c>
      <c r="G23" s="563" t="s">
        <v>3272</v>
      </c>
      <c r="H23" s="557"/>
      <c r="I23" s="307"/>
      <c r="J23" s="307"/>
      <c r="K23" s="558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</row>
    <row r="24" spans="1:24" ht="21.75" customHeight="1">
      <c r="A24" s="518">
        <v>23</v>
      </c>
      <c r="B24" s="560">
        <v>3065</v>
      </c>
      <c r="C24" s="562" t="s">
        <v>697</v>
      </c>
      <c r="D24" s="363" t="s">
        <v>697</v>
      </c>
      <c r="E24" s="563" t="s">
        <v>3273</v>
      </c>
      <c r="F24" s="563" t="s">
        <v>3274</v>
      </c>
      <c r="G24" s="563" t="s">
        <v>3275</v>
      </c>
      <c r="H24" s="557"/>
      <c r="I24" s="307"/>
      <c r="J24" s="307"/>
      <c r="K24" s="558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</row>
    <row r="25" spans="1:24" ht="21.75" customHeight="1">
      <c r="A25" s="518">
        <v>24</v>
      </c>
      <c r="B25" s="560">
        <v>3021</v>
      </c>
      <c r="C25" s="562" t="s">
        <v>711</v>
      </c>
      <c r="D25" s="362" t="s">
        <v>3276</v>
      </c>
      <c r="E25" s="563" t="s">
        <v>3277</v>
      </c>
      <c r="F25" s="563" t="s">
        <v>3278</v>
      </c>
      <c r="G25" s="563" t="s">
        <v>3279</v>
      </c>
      <c r="H25" s="557"/>
      <c r="I25" s="307"/>
      <c r="J25" s="307"/>
      <c r="K25" s="558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</row>
    <row r="26" spans="1:24" ht="21.75" customHeight="1">
      <c r="A26" s="518">
        <v>25</v>
      </c>
      <c r="B26" s="560">
        <v>3052</v>
      </c>
      <c r="C26" s="562" t="s">
        <v>725</v>
      </c>
      <c r="D26" s="362" t="s">
        <v>3280</v>
      </c>
      <c r="E26" s="563" t="s">
        <v>3281</v>
      </c>
      <c r="F26" s="563" t="s">
        <v>3282</v>
      </c>
      <c r="G26" s="563" t="s">
        <v>3283</v>
      </c>
      <c r="H26" s="557"/>
      <c r="I26" s="307"/>
      <c r="J26" s="307"/>
      <c r="K26" s="558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</row>
    <row r="27" spans="1:24" ht="21.75" customHeight="1">
      <c r="A27" s="518">
        <v>26</v>
      </c>
      <c r="B27" s="560">
        <v>3014</v>
      </c>
      <c r="C27" s="562" t="s">
        <v>740</v>
      </c>
      <c r="D27" s="362" t="s">
        <v>740</v>
      </c>
      <c r="E27" s="563" t="s">
        <v>3284</v>
      </c>
      <c r="F27" s="563" t="s">
        <v>3285</v>
      </c>
      <c r="G27" s="563" t="s">
        <v>3286</v>
      </c>
      <c r="H27" s="557"/>
      <c r="I27" s="307"/>
      <c r="J27" s="307"/>
      <c r="K27" s="558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</row>
    <row r="28" spans="1:24" ht="21.75" customHeight="1">
      <c r="A28" s="518">
        <v>27</v>
      </c>
      <c r="B28" s="560">
        <v>3046</v>
      </c>
      <c r="C28" s="562" t="s">
        <v>754</v>
      </c>
      <c r="D28" s="362" t="s">
        <v>1263</v>
      </c>
      <c r="E28" s="563" t="s">
        <v>3287</v>
      </c>
      <c r="F28" s="563" t="s">
        <v>3288</v>
      </c>
      <c r="G28" s="563" t="s">
        <v>3289</v>
      </c>
      <c r="H28" s="557"/>
      <c r="I28" s="307"/>
      <c r="J28" s="307"/>
      <c r="K28" s="558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</row>
    <row r="29" spans="1:24" ht="21.75" customHeight="1">
      <c r="A29" s="518">
        <v>28</v>
      </c>
      <c r="B29" s="560">
        <v>3008</v>
      </c>
      <c r="C29" s="562" t="s">
        <v>766</v>
      </c>
      <c r="D29" s="362" t="s">
        <v>766</v>
      </c>
      <c r="E29" s="563" t="s">
        <v>3290</v>
      </c>
      <c r="F29" s="563" t="s">
        <v>3291</v>
      </c>
      <c r="G29" s="563" t="s">
        <v>3292</v>
      </c>
      <c r="H29" s="557"/>
      <c r="I29" s="307"/>
      <c r="J29" s="307"/>
      <c r="K29" s="558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</row>
    <row r="30" spans="1:24" ht="21.75" customHeight="1">
      <c r="A30" s="518">
        <v>29</v>
      </c>
      <c r="B30" s="560">
        <v>3004</v>
      </c>
      <c r="C30" s="562" t="s">
        <v>779</v>
      </c>
      <c r="D30" s="362" t="s">
        <v>1201</v>
      </c>
      <c r="E30" s="563" t="s">
        <v>3293</v>
      </c>
      <c r="F30" s="563" t="s">
        <v>3294</v>
      </c>
      <c r="G30" s="563" t="s">
        <v>3295</v>
      </c>
      <c r="H30" s="557"/>
      <c r="I30" s="307"/>
      <c r="J30" s="307"/>
      <c r="K30" s="558"/>
      <c r="L30" s="307"/>
      <c r="M30" s="307"/>
      <c r="N30" s="307"/>
      <c r="O30" s="307"/>
      <c r="P30" s="307"/>
      <c r="Q30" s="307"/>
      <c r="R30" s="307"/>
      <c r="S30" s="307"/>
      <c r="T30" s="307"/>
      <c r="U30" s="307"/>
      <c r="V30" s="307"/>
      <c r="W30" s="307"/>
      <c r="X30" s="307"/>
    </row>
    <row r="31" spans="1:24" ht="21.75" customHeight="1">
      <c r="A31" s="518">
        <v>30</v>
      </c>
      <c r="B31" s="560">
        <v>3070</v>
      </c>
      <c r="C31" s="562" t="s">
        <v>792</v>
      </c>
      <c r="D31" s="362" t="s">
        <v>3296</v>
      </c>
      <c r="E31" s="563" t="s">
        <v>3297</v>
      </c>
      <c r="F31" s="563" t="s">
        <v>3298</v>
      </c>
      <c r="G31" s="563" t="s">
        <v>3299</v>
      </c>
      <c r="H31" s="557"/>
      <c r="I31" s="307"/>
      <c r="J31" s="307"/>
      <c r="K31" s="558"/>
      <c r="L31" s="307"/>
      <c r="M31" s="307"/>
      <c r="N31" s="307"/>
      <c r="O31" s="307"/>
      <c r="P31" s="307"/>
      <c r="Q31" s="307"/>
      <c r="R31" s="307"/>
      <c r="S31" s="307"/>
      <c r="T31" s="307"/>
      <c r="U31" s="307"/>
      <c r="V31" s="307"/>
      <c r="W31" s="307"/>
      <c r="X31" s="307"/>
    </row>
    <row r="32" spans="1:24" ht="21.75" customHeight="1">
      <c r="A32" s="518">
        <v>31</v>
      </c>
      <c r="B32" s="560">
        <v>3024</v>
      </c>
      <c r="C32" s="562" t="s">
        <v>803</v>
      </c>
      <c r="D32" s="362" t="s">
        <v>3300</v>
      </c>
      <c r="E32" s="563" t="s">
        <v>3301</v>
      </c>
      <c r="F32" s="563" t="s">
        <v>3302</v>
      </c>
      <c r="G32" s="563" t="s">
        <v>3303</v>
      </c>
      <c r="H32" s="557"/>
      <c r="I32" s="307"/>
      <c r="J32" s="307"/>
      <c r="K32" s="558"/>
      <c r="L32" s="307"/>
      <c r="M32" s="307"/>
      <c r="N32" s="307"/>
      <c r="O32" s="307"/>
      <c r="P32" s="307"/>
      <c r="Q32" s="307"/>
      <c r="R32" s="307"/>
      <c r="S32" s="307"/>
      <c r="T32" s="307"/>
      <c r="U32" s="307"/>
      <c r="V32" s="307"/>
      <c r="W32" s="307"/>
      <c r="X32" s="307"/>
    </row>
    <row r="33" spans="1:24" ht="21.75" customHeight="1">
      <c r="A33" s="518">
        <v>32</v>
      </c>
      <c r="B33" s="560">
        <v>3013</v>
      </c>
      <c r="C33" s="562" t="s">
        <v>813</v>
      </c>
      <c r="D33" s="362" t="s">
        <v>1391</v>
      </c>
      <c r="E33" s="563" t="s">
        <v>2694</v>
      </c>
      <c r="F33" s="563" t="s">
        <v>3304</v>
      </c>
      <c r="G33" s="563" t="s">
        <v>3305</v>
      </c>
      <c r="H33" s="557"/>
      <c r="I33" s="307"/>
      <c r="J33" s="307"/>
      <c r="K33" s="558"/>
      <c r="L33" s="307"/>
      <c r="M33" s="307"/>
      <c r="N33" s="307"/>
      <c r="O33" s="307"/>
      <c r="P33" s="307"/>
      <c r="Q33" s="307"/>
      <c r="R33" s="307"/>
      <c r="S33" s="307"/>
      <c r="T33" s="307"/>
      <c r="U33" s="307"/>
      <c r="V33" s="307"/>
      <c r="W33" s="307"/>
      <c r="X33" s="307"/>
    </row>
    <row r="34" spans="1:24" ht="21.75" customHeight="1">
      <c r="A34" s="518">
        <v>33</v>
      </c>
      <c r="B34" s="560">
        <v>3032</v>
      </c>
      <c r="C34" s="562" t="s">
        <v>822</v>
      </c>
      <c r="D34" s="362" t="s">
        <v>3306</v>
      </c>
      <c r="E34" s="563" t="s">
        <v>3307</v>
      </c>
      <c r="F34" s="563" t="s">
        <v>3308</v>
      </c>
      <c r="G34" s="563" t="s">
        <v>3309</v>
      </c>
      <c r="H34" s="557"/>
      <c r="I34" s="307"/>
      <c r="J34" s="307"/>
      <c r="K34" s="558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307"/>
    </row>
    <row r="35" spans="1:24" ht="21.75" customHeight="1">
      <c r="A35" s="518">
        <v>34</v>
      </c>
      <c r="B35" s="560">
        <v>3064</v>
      </c>
      <c r="C35" s="562" t="s">
        <v>830</v>
      </c>
      <c r="D35" s="362" t="s">
        <v>3310</v>
      </c>
      <c r="E35" s="563" t="s">
        <v>3311</v>
      </c>
      <c r="F35" s="563" t="s">
        <v>3312</v>
      </c>
      <c r="G35" s="563" t="s">
        <v>3313</v>
      </c>
      <c r="H35" s="557"/>
      <c r="I35" s="307"/>
      <c r="J35" s="307"/>
      <c r="K35" s="558"/>
      <c r="L35" s="307"/>
      <c r="M35" s="307"/>
      <c r="N35" s="307"/>
      <c r="O35" s="307"/>
      <c r="P35" s="307"/>
      <c r="Q35" s="307"/>
      <c r="R35" s="307"/>
      <c r="S35" s="307"/>
      <c r="T35" s="307"/>
      <c r="U35" s="307"/>
      <c r="V35" s="307"/>
      <c r="W35" s="307"/>
      <c r="X35" s="307"/>
    </row>
    <row r="36" spans="1:24" ht="21.75" customHeight="1">
      <c r="A36" s="518">
        <v>35</v>
      </c>
      <c r="B36" s="560">
        <v>3029</v>
      </c>
      <c r="C36" s="562" t="s">
        <v>839</v>
      </c>
      <c r="D36" s="362" t="s">
        <v>3314</v>
      </c>
      <c r="E36" s="563" t="s">
        <v>3315</v>
      </c>
      <c r="F36" s="563" t="s">
        <v>3316</v>
      </c>
      <c r="G36" s="563" t="s">
        <v>3317</v>
      </c>
      <c r="H36" s="557"/>
      <c r="I36" s="307"/>
      <c r="J36" s="307"/>
      <c r="K36" s="558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</row>
    <row r="37" spans="1:24" ht="21.75" customHeight="1">
      <c r="A37" s="518">
        <v>36</v>
      </c>
      <c r="B37" s="560">
        <v>3015</v>
      </c>
      <c r="C37" s="562" t="s">
        <v>848</v>
      </c>
      <c r="D37" s="362" t="s">
        <v>3318</v>
      </c>
      <c r="E37" s="563" t="s">
        <v>3319</v>
      </c>
      <c r="F37" s="563" t="s">
        <v>3320</v>
      </c>
      <c r="G37" s="563" t="s">
        <v>3321</v>
      </c>
      <c r="H37" s="557"/>
      <c r="I37" s="307"/>
      <c r="J37" s="307"/>
      <c r="K37" s="558"/>
      <c r="L37" s="307"/>
      <c r="M37" s="307"/>
      <c r="N37" s="307"/>
      <c r="O37" s="307"/>
      <c r="P37" s="307"/>
      <c r="Q37" s="307"/>
      <c r="R37" s="307"/>
      <c r="S37" s="307"/>
      <c r="T37" s="307"/>
      <c r="U37" s="307"/>
      <c r="V37" s="307"/>
      <c r="W37" s="307"/>
      <c r="X37" s="307"/>
    </row>
    <row r="38" spans="1:24" ht="21.75" customHeight="1">
      <c r="A38" s="518">
        <v>37</v>
      </c>
      <c r="B38" s="560">
        <v>3025</v>
      </c>
      <c r="C38" s="562" t="s">
        <v>856</v>
      </c>
      <c r="D38" s="362" t="s">
        <v>1160</v>
      </c>
      <c r="E38" s="563" t="s">
        <v>3322</v>
      </c>
      <c r="F38" s="563" t="s">
        <v>3323</v>
      </c>
      <c r="G38" s="563" t="s">
        <v>3324</v>
      </c>
      <c r="H38" s="557"/>
      <c r="I38" s="307"/>
      <c r="J38" s="307"/>
      <c r="K38" s="558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</row>
    <row r="39" spans="1:24" ht="21.75" customHeight="1">
      <c r="A39" s="518">
        <v>38</v>
      </c>
      <c r="B39" s="560">
        <v>3011</v>
      </c>
      <c r="C39" s="562" t="s">
        <v>864</v>
      </c>
      <c r="D39" s="362" t="s">
        <v>3325</v>
      </c>
      <c r="E39" s="563" t="s">
        <v>3326</v>
      </c>
      <c r="F39" s="563" t="s">
        <v>3327</v>
      </c>
      <c r="G39" s="563" t="s">
        <v>3328</v>
      </c>
      <c r="H39" s="557"/>
      <c r="I39" s="307"/>
      <c r="J39" s="307"/>
      <c r="K39" s="558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</row>
    <row r="40" spans="1:24" ht="21.75" customHeight="1">
      <c r="A40" s="518">
        <v>39</v>
      </c>
      <c r="B40" s="560">
        <v>3006</v>
      </c>
      <c r="C40" s="562" t="s">
        <v>872</v>
      </c>
      <c r="D40" s="362" t="s">
        <v>1218</v>
      </c>
      <c r="E40" s="563" t="s">
        <v>3329</v>
      </c>
      <c r="F40" s="563" t="s">
        <v>3330</v>
      </c>
      <c r="G40" s="563" t="s">
        <v>3331</v>
      </c>
      <c r="H40" s="557"/>
      <c r="I40" s="307"/>
      <c r="J40" s="307"/>
      <c r="K40" s="558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</row>
    <row r="41" spans="1:24" ht="21.75" customHeight="1">
      <c r="A41" s="518">
        <v>40</v>
      </c>
      <c r="B41" s="560">
        <v>3022</v>
      </c>
      <c r="C41" s="562" t="s">
        <v>878</v>
      </c>
      <c r="D41" s="362" t="s">
        <v>1245</v>
      </c>
      <c r="E41" s="563" t="s">
        <v>3332</v>
      </c>
      <c r="F41" s="563" t="s">
        <v>3333</v>
      </c>
      <c r="G41" s="563" t="s">
        <v>3332</v>
      </c>
      <c r="H41" s="557"/>
      <c r="I41" s="307"/>
      <c r="J41" s="307"/>
      <c r="K41" s="558"/>
      <c r="L41" s="307"/>
      <c r="M41" s="307"/>
      <c r="N41" s="307"/>
      <c r="O41" s="307"/>
      <c r="P41" s="307"/>
      <c r="Q41" s="307"/>
      <c r="R41" s="307"/>
      <c r="S41" s="307"/>
      <c r="T41" s="307"/>
      <c r="U41" s="307"/>
      <c r="V41" s="307"/>
      <c r="W41" s="307"/>
      <c r="X41" s="307"/>
    </row>
    <row r="42" spans="1:24" ht="21.75" customHeight="1">
      <c r="A42" s="518">
        <v>41</v>
      </c>
      <c r="B42" s="560">
        <v>3035</v>
      </c>
      <c r="C42" s="562" t="s">
        <v>886</v>
      </c>
      <c r="D42" s="362" t="s">
        <v>886</v>
      </c>
      <c r="E42" s="563" t="s">
        <v>3334</v>
      </c>
      <c r="F42" s="563" t="s">
        <v>3335</v>
      </c>
      <c r="G42" s="563" t="s">
        <v>3336</v>
      </c>
      <c r="H42" s="557"/>
      <c r="I42" s="307"/>
      <c r="J42" s="307"/>
      <c r="K42" s="558"/>
      <c r="L42" s="307"/>
      <c r="M42" s="307"/>
      <c r="N42" s="307"/>
      <c r="O42" s="307"/>
      <c r="P42" s="307"/>
      <c r="Q42" s="307"/>
      <c r="R42" s="307"/>
      <c r="S42" s="307"/>
      <c r="T42" s="307"/>
      <c r="U42" s="307"/>
      <c r="V42" s="307"/>
      <c r="W42" s="307"/>
      <c r="X42" s="307"/>
    </row>
    <row r="43" spans="1:24" ht="21.75" customHeight="1">
      <c r="A43" s="518">
        <v>42</v>
      </c>
      <c r="B43" s="560">
        <v>3069</v>
      </c>
      <c r="C43" s="562" t="s">
        <v>893</v>
      </c>
      <c r="D43" s="362" t="s">
        <v>3337</v>
      </c>
      <c r="E43" s="563" t="s">
        <v>3338</v>
      </c>
      <c r="F43" s="563" t="s">
        <v>3339</v>
      </c>
      <c r="G43" s="563" t="s">
        <v>3340</v>
      </c>
      <c r="H43" s="557"/>
      <c r="I43" s="307"/>
      <c r="J43" s="307"/>
      <c r="K43" s="558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307"/>
    </row>
    <row r="44" spans="1:24" ht="21.75" customHeight="1">
      <c r="A44" s="518">
        <v>43</v>
      </c>
      <c r="B44" s="560">
        <v>3005</v>
      </c>
      <c r="C44" s="562" t="s">
        <v>899</v>
      </c>
      <c r="D44" s="362" t="s">
        <v>1209</v>
      </c>
      <c r="E44" s="563" t="s">
        <v>3341</v>
      </c>
      <c r="F44" s="563" t="s">
        <v>3342</v>
      </c>
      <c r="G44" s="563" t="s">
        <v>3343</v>
      </c>
      <c r="H44" s="557"/>
      <c r="I44" s="307"/>
      <c r="J44" s="307"/>
      <c r="K44" s="558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</row>
    <row r="45" spans="1:24" ht="21.75" customHeight="1">
      <c r="A45" s="518">
        <v>44</v>
      </c>
      <c r="B45" s="560">
        <v>3028</v>
      </c>
      <c r="C45" s="562" t="s">
        <v>903</v>
      </c>
      <c r="D45" s="362" t="s">
        <v>903</v>
      </c>
      <c r="E45" s="563" t="s">
        <v>3344</v>
      </c>
      <c r="F45" s="563" t="s">
        <v>3345</v>
      </c>
      <c r="G45" s="563" t="s">
        <v>3346</v>
      </c>
      <c r="H45" s="557"/>
      <c r="I45" s="307"/>
      <c r="J45" s="307"/>
      <c r="K45" s="558"/>
      <c r="L45" s="307"/>
      <c r="M45" s="307"/>
      <c r="N45" s="307"/>
      <c r="O45" s="307"/>
      <c r="P45" s="307"/>
      <c r="Q45" s="307"/>
      <c r="R45" s="307"/>
      <c r="S45" s="307"/>
      <c r="T45" s="307"/>
      <c r="U45" s="307"/>
      <c r="V45" s="307"/>
      <c r="W45" s="307"/>
      <c r="X45" s="307"/>
    </row>
    <row r="46" spans="1:24" ht="21.75" customHeight="1">
      <c r="A46" s="564"/>
      <c r="B46" s="565"/>
      <c r="C46" s="562"/>
      <c r="D46" s="566"/>
      <c r="E46" s="562"/>
      <c r="F46" s="562"/>
      <c r="G46" s="562"/>
      <c r="I46" s="307"/>
      <c r="J46" s="307"/>
      <c r="K46" s="558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</row>
    <row r="47" spans="1:24" ht="16.5" customHeight="1">
      <c r="A47" s="567" t="s">
        <v>152</v>
      </c>
      <c r="B47" s="568" t="s">
        <v>2949</v>
      </c>
      <c r="C47" s="445" t="s">
        <v>2950</v>
      </c>
      <c r="D47" s="445" t="s">
        <v>2951</v>
      </c>
      <c r="E47" s="445" t="s">
        <v>2952</v>
      </c>
      <c r="F47" s="445" t="s">
        <v>2953</v>
      </c>
      <c r="G47" s="445" t="s">
        <v>2957</v>
      </c>
      <c r="K47" s="558"/>
      <c r="L47" s="307"/>
      <c r="M47" s="307"/>
      <c r="N47" s="307"/>
    </row>
    <row r="48" spans="1:24" ht="16.5" customHeight="1">
      <c r="A48" s="569">
        <v>1</v>
      </c>
      <c r="B48" s="565">
        <v>4007</v>
      </c>
      <c r="C48" s="570" t="s">
        <v>426</v>
      </c>
      <c r="D48" s="571" t="s">
        <v>3347</v>
      </c>
      <c r="E48" s="570" t="s">
        <v>3348</v>
      </c>
      <c r="F48" s="570" t="s">
        <v>3349</v>
      </c>
      <c r="G48" s="570" t="s">
        <v>3350</v>
      </c>
      <c r="K48" s="558"/>
      <c r="L48" s="307"/>
      <c r="M48" s="307"/>
      <c r="N48" s="307"/>
    </row>
    <row r="49" spans="1:14" ht="16.5" customHeight="1">
      <c r="A49" s="569">
        <v>2</v>
      </c>
      <c r="B49" s="565">
        <v>4001</v>
      </c>
      <c r="C49" s="570" t="s">
        <v>434</v>
      </c>
      <c r="D49" s="571" t="s">
        <v>1308</v>
      </c>
      <c r="E49" s="570" t="s">
        <v>3351</v>
      </c>
      <c r="F49" s="570" t="s">
        <v>3352</v>
      </c>
      <c r="G49" s="570" t="s">
        <v>3353</v>
      </c>
      <c r="K49" s="558"/>
      <c r="L49" s="307"/>
      <c r="M49" s="307"/>
      <c r="N49" s="307"/>
    </row>
    <row r="50" spans="1:14" ht="16.5" customHeight="1">
      <c r="A50" s="569">
        <v>3</v>
      </c>
      <c r="B50" s="565">
        <v>4003</v>
      </c>
      <c r="C50" s="570" t="s">
        <v>444</v>
      </c>
      <c r="D50" s="572" t="s">
        <v>444</v>
      </c>
      <c r="E50" s="570" t="s">
        <v>3354</v>
      </c>
      <c r="F50" s="570" t="s">
        <v>3355</v>
      </c>
      <c r="G50" s="570" t="s">
        <v>3356</v>
      </c>
      <c r="K50" s="558"/>
      <c r="L50" s="307"/>
      <c r="M50" s="307"/>
      <c r="N50" s="307"/>
    </row>
    <row r="51" spans="1:14" ht="16.5" customHeight="1">
      <c r="A51" s="569">
        <v>4</v>
      </c>
      <c r="B51" s="565">
        <v>4004</v>
      </c>
      <c r="C51" s="570" t="s">
        <v>454</v>
      </c>
      <c r="D51" s="571" t="s">
        <v>1319</v>
      </c>
      <c r="E51" s="570" t="s">
        <v>3357</v>
      </c>
      <c r="F51" s="570" t="s">
        <v>3358</v>
      </c>
      <c r="G51" s="570" t="s">
        <v>3359</v>
      </c>
      <c r="K51" s="558"/>
      <c r="L51" s="307"/>
      <c r="M51" s="307"/>
      <c r="N51" s="307"/>
    </row>
    <row r="52" spans="1:14" ht="16.5" customHeight="1">
      <c r="A52" s="569">
        <v>5</v>
      </c>
      <c r="B52" s="565">
        <v>4010</v>
      </c>
      <c r="C52" s="570" t="s">
        <v>465</v>
      </c>
      <c r="D52" s="571" t="s">
        <v>3360</v>
      </c>
      <c r="E52" s="570" t="s">
        <v>3361</v>
      </c>
      <c r="F52" s="570" t="s">
        <v>3362</v>
      </c>
      <c r="G52" s="570" t="s">
        <v>3363</v>
      </c>
      <c r="K52" s="558"/>
      <c r="L52" s="307"/>
      <c r="M52" s="307"/>
      <c r="N52" s="307"/>
    </row>
    <row r="53" spans="1:14" ht="16.5" customHeight="1">
      <c r="A53" s="569">
        <v>6</v>
      </c>
      <c r="B53" s="565">
        <v>4013</v>
      </c>
      <c r="C53" s="570" t="s">
        <v>475</v>
      </c>
      <c r="D53" s="571" t="s">
        <v>3364</v>
      </c>
      <c r="E53" s="570" t="s">
        <v>3365</v>
      </c>
      <c r="F53" s="570" t="s">
        <v>3366</v>
      </c>
      <c r="G53" s="570" t="s">
        <v>3367</v>
      </c>
      <c r="K53" s="558"/>
      <c r="L53" s="307"/>
      <c r="M53" s="307"/>
      <c r="N53" s="307"/>
    </row>
    <row r="54" spans="1:14" ht="16.5" customHeight="1">
      <c r="A54" s="569">
        <v>7</v>
      </c>
      <c r="B54" s="565">
        <v>4006</v>
      </c>
      <c r="C54" s="570" t="s">
        <v>483</v>
      </c>
      <c r="D54" s="571" t="s">
        <v>3368</v>
      </c>
      <c r="E54" s="570" t="s">
        <v>3369</v>
      </c>
      <c r="F54" s="570" t="s">
        <v>3370</v>
      </c>
      <c r="G54" s="570" t="s">
        <v>3371</v>
      </c>
      <c r="K54" s="558"/>
      <c r="L54" s="307"/>
      <c r="M54" s="307"/>
      <c r="N54" s="307"/>
    </row>
    <row r="55" spans="1:14" ht="16.5" customHeight="1">
      <c r="A55" s="567" t="s">
        <v>160</v>
      </c>
      <c r="B55" s="568" t="s">
        <v>2949</v>
      </c>
      <c r="C55" s="445" t="s">
        <v>2950</v>
      </c>
      <c r="D55" s="445" t="s">
        <v>2951</v>
      </c>
      <c r="E55" s="445" t="s">
        <v>2952</v>
      </c>
      <c r="F55" s="445" t="s">
        <v>2953</v>
      </c>
      <c r="G55" s="445" t="s">
        <v>2957</v>
      </c>
      <c r="K55" s="558"/>
      <c r="L55" s="307"/>
      <c r="M55" s="307"/>
      <c r="N55" s="307"/>
    </row>
    <row r="56" spans="1:14" ht="16.5" customHeight="1">
      <c r="A56" s="569">
        <v>1</v>
      </c>
      <c r="B56" s="565">
        <v>1003</v>
      </c>
      <c r="C56" s="570" t="s">
        <v>198</v>
      </c>
      <c r="D56" s="571" t="s">
        <v>1446</v>
      </c>
      <c r="E56" s="570" t="s">
        <v>3372</v>
      </c>
      <c r="F56" s="570" t="s">
        <v>3373</v>
      </c>
      <c r="G56" s="570" t="s">
        <v>3374</v>
      </c>
      <c r="K56" s="558"/>
      <c r="L56" s="307"/>
      <c r="M56" s="307"/>
      <c r="N56" s="307"/>
    </row>
    <row r="57" spans="1:14" ht="16.5" customHeight="1">
      <c r="A57" s="569">
        <v>2</v>
      </c>
      <c r="B57" s="565">
        <v>1004</v>
      </c>
      <c r="C57" s="570" t="s">
        <v>947</v>
      </c>
      <c r="D57" s="572" t="s">
        <v>1456</v>
      </c>
      <c r="E57" s="570" t="s">
        <v>3375</v>
      </c>
      <c r="F57" s="570" t="s">
        <v>3376</v>
      </c>
      <c r="G57" s="570" t="s">
        <v>3377</v>
      </c>
      <c r="K57" s="558"/>
      <c r="L57" s="307"/>
      <c r="M57" s="307"/>
      <c r="N57" s="307"/>
    </row>
    <row r="58" spans="1:14" ht="16.5" customHeight="1">
      <c r="A58" s="569">
        <v>3</v>
      </c>
      <c r="B58" s="565">
        <v>1009</v>
      </c>
      <c r="C58" s="570" t="s">
        <v>954</v>
      </c>
      <c r="D58" s="571" t="s">
        <v>1464</v>
      </c>
      <c r="E58" s="570" t="s">
        <v>3378</v>
      </c>
      <c r="F58" s="570" t="s">
        <v>3379</v>
      </c>
      <c r="G58" s="570" t="s">
        <v>3380</v>
      </c>
      <c r="K58" s="558"/>
      <c r="L58" s="307"/>
      <c r="M58" s="307"/>
      <c r="N58" s="307"/>
    </row>
    <row r="59" spans="1:14" ht="19.5" customHeight="1">
      <c r="A59" s="569">
        <v>4</v>
      </c>
      <c r="B59" s="565">
        <v>1002</v>
      </c>
      <c r="C59" s="570" t="s">
        <v>956</v>
      </c>
      <c r="D59" s="572" t="s">
        <v>956</v>
      </c>
      <c r="E59" s="570" t="s">
        <v>3381</v>
      </c>
      <c r="F59" s="570" t="s">
        <v>3382</v>
      </c>
      <c r="G59" s="570" t="s">
        <v>3383</v>
      </c>
      <c r="K59" s="558"/>
      <c r="L59" s="307"/>
      <c r="M59" s="307"/>
      <c r="N59" s="307"/>
    </row>
    <row r="60" spans="1:14" ht="16.5" customHeight="1">
      <c r="A60" s="569">
        <v>5</v>
      </c>
      <c r="B60" s="565">
        <v>1001</v>
      </c>
      <c r="C60" s="570" t="s">
        <v>959</v>
      </c>
      <c r="D60" s="571" t="s">
        <v>959</v>
      </c>
      <c r="E60" s="570" t="s">
        <v>3384</v>
      </c>
      <c r="F60" s="570" t="s">
        <v>3385</v>
      </c>
      <c r="G60" s="570" t="s">
        <v>3386</v>
      </c>
      <c r="K60" s="558"/>
      <c r="L60" s="307"/>
      <c r="M60" s="307"/>
      <c r="N60" s="307"/>
    </row>
    <row r="61" spans="1:14" ht="16.5" customHeight="1">
      <c r="A61" s="569">
        <v>6</v>
      </c>
      <c r="B61" s="565">
        <v>1010</v>
      </c>
      <c r="C61" s="570" t="s">
        <v>961</v>
      </c>
      <c r="D61" s="572" t="s">
        <v>1480</v>
      </c>
      <c r="E61" s="570" t="s">
        <v>3387</v>
      </c>
      <c r="F61" s="570" t="s">
        <v>3388</v>
      </c>
      <c r="G61" s="570" t="s">
        <v>3389</v>
      </c>
      <c r="K61" s="558"/>
      <c r="L61" s="307"/>
      <c r="M61" s="307"/>
      <c r="N61" s="307"/>
    </row>
    <row r="62" spans="1:14" ht="18.75" customHeight="1">
      <c r="A62" s="569">
        <v>7</v>
      </c>
      <c r="B62" s="565">
        <v>1008</v>
      </c>
      <c r="C62" s="570" t="s">
        <v>979</v>
      </c>
      <c r="D62" s="571" t="s">
        <v>1478</v>
      </c>
      <c r="E62" s="570" t="s">
        <v>3390</v>
      </c>
      <c r="F62" s="570" t="s">
        <v>3391</v>
      </c>
      <c r="G62" s="570" t="s">
        <v>3392</v>
      </c>
      <c r="K62" s="558"/>
      <c r="L62" s="307"/>
      <c r="M62" s="307"/>
      <c r="N62" s="307"/>
    </row>
    <row r="63" spans="1:14" ht="20.25" customHeight="1">
      <c r="A63" s="569">
        <v>8</v>
      </c>
      <c r="B63" s="565">
        <v>1006</v>
      </c>
      <c r="C63" s="570" t="s">
        <v>984</v>
      </c>
      <c r="D63" s="571" t="s">
        <v>984</v>
      </c>
      <c r="E63" s="570" t="s">
        <v>3393</v>
      </c>
      <c r="F63" s="570" t="s">
        <v>3394</v>
      </c>
      <c r="G63" s="570" t="s">
        <v>3395</v>
      </c>
      <c r="K63" s="558"/>
      <c r="L63" s="307"/>
      <c r="M63" s="307"/>
      <c r="N63" s="307"/>
    </row>
    <row r="64" spans="1:14" ht="16.5" customHeight="1">
      <c r="A64" s="569">
        <v>9</v>
      </c>
      <c r="B64" s="565">
        <v>1011</v>
      </c>
      <c r="C64" s="570" t="s">
        <v>988</v>
      </c>
      <c r="D64" s="571" t="s">
        <v>3396</v>
      </c>
      <c r="E64" s="570" t="s">
        <v>3397</v>
      </c>
      <c r="F64" s="570" t="s">
        <v>3398</v>
      </c>
      <c r="G64" s="570" t="s">
        <v>3399</v>
      </c>
      <c r="K64" s="558"/>
      <c r="L64" s="307"/>
      <c r="M64" s="307"/>
      <c r="N64" s="307"/>
    </row>
    <row r="65" spans="1:14" ht="16.5" customHeight="1">
      <c r="A65" s="569">
        <v>10</v>
      </c>
      <c r="B65" s="565">
        <v>1007</v>
      </c>
      <c r="C65" s="570" t="s">
        <v>991</v>
      </c>
      <c r="D65" s="571" t="s">
        <v>1475</v>
      </c>
      <c r="E65" s="570" t="s">
        <v>3400</v>
      </c>
      <c r="F65" s="570" t="s">
        <v>3401</v>
      </c>
      <c r="G65" s="570" t="s">
        <v>3402</v>
      </c>
      <c r="K65" s="558"/>
      <c r="L65" s="307"/>
      <c r="M65" s="307"/>
      <c r="N65" s="307"/>
    </row>
    <row r="66" spans="1:14" ht="16.5" customHeight="1">
      <c r="B66" s="573"/>
      <c r="K66" s="558"/>
      <c r="L66" s="307"/>
      <c r="M66" s="307"/>
      <c r="N66" s="307"/>
    </row>
    <row r="67" spans="1:14" ht="16.5" customHeight="1">
      <c r="B67" s="573"/>
      <c r="K67" s="558"/>
      <c r="L67" s="307"/>
      <c r="M67" s="307"/>
      <c r="N67" s="307"/>
    </row>
    <row r="68" spans="1:14" ht="16.5" customHeight="1">
      <c r="A68" s="442" t="s">
        <v>2385</v>
      </c>
      <c r="B68" s="573"/>
      <c r="K68" s="558"/>
      <c r="L68" s="307"/>
      <c r="M68" s="307"/>
      <c r="N68" s="307"/>
    </row>
    <row r="69" spans="1:14" ht="16.5" customHeight="1">
      <c r="B69" s="573"/>
      <c r="K69" s="558"/>
      <c r="L69" s="307"/>
      <c r="M69" s="307"/>
      <c r="N69" s="307"/>
    </row>
    <row r="70" spans="1:14" ht="16.5" customHeight="1">
      <c r="B70" s="573"/>
      <c r="K70" s="558"/>
      <c r="L70" s="307"/>
      <c r="M70" s="307"/>
      <c r="N70" s="307"/>
    </row>
    <row r="71" spans="1:14" ht="16.5" customHeight="1">
      <c r="B71" s="573"/>
      <c r="K71" s="558"/>
      <c r="L71" s="307"/>
      <c r="M71" s="307"/>
      <c r="N71" s="307"/>
    </row>
    <row r="72" spans="1:14" ht="16.5" customHeight="1">
      <c r="B72" s="573"/>
      <c r="K72" s="558"/>
      <c r="L72" s="307"/>
      <c r="M72" s="307"/>
      <c r="N72" s="307"/>
    </row>
    <row r="73" spans="1:14" ht="16.5" customHeight="1">
      <c r="B73" s="573"/>
      <c r="K73" s="558"/>
      <c r="L73" s="307"/>
      <c r="M73" s="307"/>
      <c r="N73" s="307"/>
    </row>
    <row r="74" spans="1:14" ht="16.5" customHeight="1">
      <c r="B74" s="573"/>
      <c r="K74" s="558"/>
      <c r="L74" s="307"/>
      <c r="M74" s="307"/>
      <c r="N74" s="307"/>
    </row>
    <row r="75" spans="1:14" ht="16.5" customHeight="1">
      <c r="B75" s="573"/>
      <c r="K75" s="558"/>
      <c r="L75" s="307"/>
      <c r="M75" s="307"/>
      <c r="N75" s="307"/>
    </row>
    <row r="76" spans="1:14" ht="16.5" customHeight="1">
      <c r="B76" s="573"/>
      <c r="K76" s="558"/>
      <c r="L76" s="307"/>
      <c r="M76" s="307"/>
      <c r="N76" s="307"/>
    </row>
    <row r="77" spans="1:14" ht="16.5" customHeight="1">
      <c r="B77" s="573"/>
      <c r="K77" s="558"/>
      <c r="L77" s="307"/>
      <c r="M77" s="307"/>
      <c r="N77" s="307"/>
    </row>
    <row r="78" spans="1:14" ht="16.5" customHeight="1">
      <c r="B78" s="573"/>
      <c r="K78" s="558"/>
      <c r="L78" s="307"/>
      <c r="M78" s="307"/>
      <c r="N78" s="307"/>
    </row>
    <row r="79" spans="1:14" ht="16.5" customHeight="1">
      <c r="B79" s="573"/>
      <c r="K79" s="558"/>
      <c r="L79" s="307"/>
      <c r="M79" s="307"/>
      <c r="N79" s="307"/>
    </row>
    <row r="80" spans="1:14" ht="16.5" customHeight="1">
      <c r="B80" s="573"/>
      <c r="K80" s="558"/>
      <c r="L80" s="307"/>
      <c r="M80" s="307"/>
      <c r="N80" s="307"/>
    </row>
    <row r="81" spans="2:14" ht="16.5" customHeight="1">
      <c r="B81" s="573"/>
      <c r="K81" s="558"/>
      <c r="L81" s="307"/>
      <c r="M81" s="307"/>
      <c r="N81" s="307"/>
    </row>
    <row r="82" spans="2:14" ht="16.5" customHeight="1">
      <c r="B82" s="573"/>
      <c r="K82" s="558"/>
      <c r="L82" s="307"/>
      <c r="M82" s="307"/>
      <c r="N82" s="307"/>
    </row>
    <row r="83" spans="2:14" ht="16.5" customHeight="1">
      <c r="B83" s="573"/>
      <c r="K83" s="558"/>
      <c r="L83" s="307"/>
      <c r="M83" s="307"/>
      <c r="N83" s="307"/>
    </row>
    <row r="84" spans="2:14" ht="16.5" customHeight="1">
      <c r="B84" s="573"/>
      <c r="K84" s="558"/>
      <c r="L84" s="307"/>
      <c r="M84" s="307"/>
      <c r="N84" s="307"/>
    </row>
    <row r="85" spans="2:14" ht="16.5" customHeight="1">
      <c r="B85" s="573"/>
      <c r="K85" s="558"/>
      <c r="L85" s="307"/>
      <c r="M85" s="307"/>
      <c r="N85" s="307"/>
    </row>
    <row r="86" spans="2:14" ht="16.5" customHeight="1">
      <c r="B86" s="573"/>
      <c r="K86" s="558"/>
      <c r="L86" s="307"/>
      <c r="M86" s="307"/>
      <c r="N86" s="307"/>
    </row>
    <row r="87" spans="2:14" ht="16.5" customHeight="1">
      <c r="B87" s="573"/>
      <c r="K87" s="558"/>
      <c r="L87" s="307"/>
      <c r="M87" s="307"/>
      <c r="N87" s="307"/>
    </row>
    <row r="88" spans="2:14" ht="16.5" customHeight="1">
      <c r="B88" s="573"/>
      <c r="K88" s="558"/>
      <c r="L88" s="307"/>
      <c r="M88" s="307"/>
      <c r="N88" s="307"/>
    </row>
    <row r="89" spans="2:14" ht="16.5" customHeight="1">
      <c r="B89" s="573"/>
      <c r="K89" s="558"/>
      <c r="L89" s="307"/>
      <c r="M89" s="307"/>
      <c r="N89" s="307"/>
    </row>
    <row r="90" spans="2:14" ht="16.5" customHeight="1">
      <c r="B90" s="573"/>
      <c r="L90" s="307"/>
      <c r="M90" s="307"/>
      <c r="N90" s="307"/>
    </row>
    <row r="91" spans="2:14" ht="16.5" customHeight="1">
      <c r="B91" s="573"/>
      <c r="L91" s="307"/>
      <c r="M91" s="307"/>
      <c r="N91" s="307"/>
    </row>
    <row r="92" spans="2:14" ht="16.5" customHeight="1">
      <c r="B92" s="573"/>
      <c r="L92" s="307"/>
      <c r="M92" s="307"/>
      <c r="N92" s="307"/>
    </row>
    <row r="93" spans="2:14" ht="16.5" customHeight="1">
      <c r="B93" s="573"/>
      <c r="L93" s="307"/>
      <c r="M93" s="307"/>
      <c r="N93" s="307"/>
    </row>
    <row r="94" spans="2:14" ht="16.5" customHeight="1">
      <c r="B94" s="573"/>
      <c r="L94" s="307"/>
      <c r="M94" s="307"/>
      <c r="N94" s="307"/>
    </row>
    <row r="95" spans="2:14" ht="16.5" customHeight="1">
      <c r="B95" s="573"/>
      <c r="L95" s="307"/>
      <c r="M95" s="307"/>
      <c r="N95" s="307"/>
    </row>
    <row r="96" spans="2:14" ht="16.5" customHeight="1">
      <c r="B96" s="573"/>
      <c r="L96" s="307"/>
      <c r="M96" s="307"/>
      <c r="N96" s="307"/>
    </row>
    <row r="97" spans="2:14" ht="16.5" customHeight="1">
      <c r="B97" s="573"/>
      <c r="L97" s="307"/>
      <c r="M97" s="307"/>
      <c r="N97" s="307"/>
    </row>
    <row r="98" spans="2:14" ht="16.5" customHeight="1">
      <c r="B98" s="573"/>
      <c r="L98" s="307"/>
      <c r="M98" s="307"/>
      <c r="N98" s="307"/>
    </row>
    <row r="99" spans="2:14" ht="16.5" customHeight="1">
      <c r="B99" s="573"/>
      <c r="L99" s="307"/>
      <c r="M99" s="307"/>
      <c r="N99" s="307"/>
    </row>
    <row r="100" spans="2:14" ht="16.5" customHeight="1">
      <c r="B100" s="573"/>
      <c r="L100" s="307"/>
      <c r="M100" s="307"/>
      <c r="N100" s="307"/>
    </row>
    <row r="101" spans="2:14" ht="16.5" customHeight="1">
      <c r="B101" s="573"/>
      <c r="L101" s="307"/>
      <c r="M101" s="307"/>
      <c r="N101" s="307"/>
    </row>
    <row r="102" spans="2:14" ht="16.5" customHeight="1">
      <c r="B102" s="573"/>
      <c r="L102" s="307"/>
      <c r="M102" s="307"/>
      <c r="N102" s="307"/>
    </row>
    <row r="103" spans="2:14" ht="16.5" customHeight="1">
      <c r="B103" s="573"/>
      <c r="L103" s="307"/>
      <c r="M103" s="307"/>
      <c r="N103" s="307"/>
    </row>
    <row r="104" spans="2:14" ht="16.5" customHeight="1">
      <c r="B104" s="573"/>
      <c r="L104" s="307"/>
      <c r="M104" s="307"/>
      <c r="N104" s="307"/>
    </row>
    <row r="105" spans="2:14" ht="16.5" customHeight="1">
      <c r="B105" s="573"/>
      <c r="L105" s="307"/>
      <c r="M105" s="307"/>
      <c r="N105" s="307"/>
    </row>
    <row r="106" spans="2:14" ht="16.5" customHeight="1">
      <c r="B106" s="573"/>
      <c r="L106" s="307"/>
      <c r="M106" s="307"/>
      <c r="N106" s="307"/>
    </row>
    <row r="107" spans="2:14" ht="16.5" customHeight="1">
      <c r="B107" s="573"/>
      <c r="L107" s="307"/>
      <c r="M107" s="307"/>
      <c r="N107" s="307"/>
    </row>
    <row r="108" spans="2:14" ht="16.5" customHeight="1">
      <c r="B108" s="573"/>
      <c r="L108" s="307"/>
      <c r="M108" s="307"/>
      <c r="N108" s="307"/>
    </row>
    <row r="109" spans="2:14" ht="16.5" customHeight="1">
      <c r="B109" s="573"/>
      <c r="L109" s="307"/>
      <c r="M109" s="307"/>
      <c r="N109" s="307"/>
    </row>
    <row r="110" spans="2:14" ht="16.5" customHeight="1">
      <c r="B110" s="573"/>
      <c r="L110" s="307"/>
      <c r="M110" s="307"/>
      <c r="N110" s="307"/>
    </row>
    <row r="111" spans="2:14" ht="16.5" customHeight="1">
      <c r="B111" s="573"/>
      <c r="L111" s="307"/>
      <c r="M111" s="307"/>
      <c r="N111" s="307"/>
    </row>
    <row r="112" spans="2:14" ht="16.5" customHeight="1">
      <c r="B112" s="573"/>
      <c r="L112" s="307"/>
      <c r="M112" s="307"/>
      <c r="N112" s="307"/>
    </row>
    <row r="113" spans="2:14" ht="16.5" customHeight="1">
      <c r="B113" s="573"/>
      <c r="L113" s="307"/>
      <c r="M113" s="307"/>
      <c r="N113" s="307"/>
    </row>
    <row r="114" spans="2:14" ht="16.5" customHeight="1">
      <c r="B114" s="573"/>
      <c r="L114" s="307"/>
      <c r="M114" s="307"/>
      <c r="N114" s="307"/>
    </row>
    <row r="115" spans="2:14" ht="16.5" customHeight="1">
      <c r="B115" s="573"/>
      <c r="L115" s="307"/>
      <c r="M115" s="307"/>
      <c r="N115" s="307"/>
    </row>
    <row r="116" spans="2:14" ht="16.5" customHeight="1">
      <c r="B116" s="573"/>
      <c r="L116" s="307"/>
      <c r="M116" s="307"/>
      <c r="N116" s="307"/>
    </row>
    <row r="117" spans="2:14" ht="16.5" customHeight="1">
      <c r="B117" s="573"/>
      <c r="L117" s="307"/>
      <c r="M117" s="307"/>
      <c r="N117" s="307"/>
    </row>
    <row r="118" spans="2:14" ht="16.5" customHeight="1">
      <c r="B118" s="573"/>
      <c r="L118" s="307"/>
      <c r="M118" s="307"/>
      <c r="N118" s="307"/>
    </row>
    <row r="119" spans="2:14" ht="16.5" customHeight="1">
      <c r="B119" s="573"/>
      <c r="L119" s="307"/>
      <c r="M119" s="307"/>
      <c r="N119" s="307"/>
    </row>
    <row r="120" spans="2:14" ht="16.5" customHeight="1">
      <c r="B120" s="573"/>
      <c r="L120" s="307"/>
      <c r="M120" s="307"/>
      <c r="N120" s="307"/>
    </row>
    <row r="121" spans="2:14" ht="16.5" customHeight="1">
      <c r="B121" s="573"/>
      <c r="L121" s="307"/>
      <c r="M121" s="307"/>
      <c r="N121" s="307"/>
    </row>
    <row r="122" spans="2:14" ht="16.5" customHeight="1">
      <c r="B122" s="573"/>
      <c r="L122" s="307"/>
      <c r="M122" s="307"/>
      <c r="N122" s="307"/>
    </row>
    <row r="123" spans="2:14" ht="16.5" customHeight="1">
      <c r="B123" s="573"/>
      <c r="L123" s="307"/>
      <c r="M123" s="307"/>
      <c r="N123" s="307"/>
    </row>
    <row r="124" spans="2:14" ht="16.5" customHeight="1">
      <c r="B124" s="573"/>
      <c r="L124" s="307"/>
      <c r="M124" s="307"/>
      <c r="N124" s="307"/>
    </row>
    <row r="125" spans="2:14" ht="16.5" customHeight="1">
      <c r="B125" s="573"/>
      <c r="L125" s="307"/>
      <c r="M125" s="307"/>
      <c r="N125" s="307"/>
    </row>
    <row r="126" spans="2:14" ht="16.5" customHeight="1">
      <c r="B126" s="573"/>
      <c r="L126" s="307"/>
      <c r="M126" s="307"/>
      <c r="N126" s="307"/>
    </row>
    <row r="127" spans="2:14" ht="16.5" customHeight="1">
      <c r="B127" s="573"/>
      <c r="L127" s="307"/>
      <c r="M127" s="307"/>
      <c r="N127" s="307"/>
    </row>
    <row r="128" spans="2:14" ht="16.5" customHeight="1">
      <c r="B128" s="573"/>
      <c r="L128" s="307"/>
      <c r="M128" s="307"/>
      <c r="N128" s="307"/>
    </row>
    <row r="129" spans="2:14" ht="16.5" customHeight="1">
      <c r="B129" s="573"/>
      <c r="L129" s="307"/>
      <c r="M129" s="307"/>
      <c r="N129" s="307"/>
    </row>
    <row r="130" spans="2:14" ht="16.5" customHeight="1">
      <c r="B130" s="573"/>
      <c r="L130" s="307"/>
      <c r="M130" s="307"/>
      <c r="N130" s="307"/>
    </row>
    <row r="131" spans="2:14" ht="16.5" customHeight="1">
      <c r="B131" s="573"/>
      <c r="L131" s="307"/>
      <c r="M131" s="307"/>
      <c r="N131" s="307"/>
    </row>
    <row r="132" spans="2:14" ht="16.5" customHeight="1">
      <c r="B132" s="573"/>
      <c r="L132" s="307"/>
      <c r="M132" s="307"/>
      <c r="N132" s="307"/>
    </row>
    <row r="133" spans="2:14" ht="16.5" customHeight="1">
      <c r="B133" s="573"/>
      <c r="M133" s="307"/>
      <c r="N133" s="307"/>
    </row>
    <row r="134" spans="2:14" ht="16.5" customHeight="1">
      <c r="B134" s="573"/>
      <c r="M134" s="307"/>
      <c r="N134" s="307"/>
    </row>
    <row r="135" spans="2:14" ht="16.5" customHeight="1">
      <c r="B135" s="573"/>
      <c r="M135" s="307"/>
      <c r="N135" s="307"/>
    </row>
    <row r="136" spans="2:14" ht="16.5" customHeight="1">
      <c r="B136" s="573"/>
      <c r="M136" s="307"/>
      <c r="N136" s="307"/>
    </row>
    <row r="137" spans="2:14" ht="16.5" customHeight="1">
      <c r="B137" s="573"/>
      <c r="M137" s="307"/>
      <c r="N137" s="307"/>
    </row>
    <row r="138" spans="2:14" ht="16.5" customHeight="1">
      <c r="B138" s="573"/>
      <c r="M138" s="307"/>
      <c r="N138" s="307"/>
    </row>
    <row r="139" spans="2:14" ht="16.5" customHeight="1">
      <c r="B139" s="573"/>
      <c r="M139" s="307"/>
      <c r="N139" s="307"/>
    </row>
    <row r="140" spans="2:14" ht="16.5" customHeight="1">
      <c r="B140" s="573"/>
      <c r="M140" s="307"/>
      <c r="N140" s="307"/>
    </row>
    <row r="141" spans="2:14" ht="16.5" customHeight="1">
      <c r="B141" s="573"/>
      <c r="M141" s="307"/>
      <c r="N141" s="307"/>
    </row>
    <row r="142" spans="2:14" ht="16.5" customHeight="1">
      <c r="B142" s="573"/>
      <c r="M142" s="307"/>
      <c r="N142" s="307"/>
    </row>
    <row r="143" spans="2:14" ht="16.5" customHeight="1">
      <c r="B143" s="573"/>
      <c r="M143" s="307"/>
      <c r="N143" s="307"/>
    </row>
    <row r="144" spans="2:14" ht="16.5" customHeight="1">
      <c r="B144" s="573"/>
      <c r="M144" s="307"/>
      <c r="N144" s="307"/>
    </row>
    <row r="145" spans="2:14" ht="16.5" customHeight="1">
      <c r="B145" s="573"/>
      <c r="M145" s="307"/>
      <c r="N145" s="307"/>
    </row>
    <row r="146" spans="2:14" ht="16.5" customHeight="1">
      <c r="B146" s="573"/>
      <c r="M146" s="307"/>
      <c r="N146" s="307"/>
    </row>
    <row r="147" spans="2:14" ht="16.5" customHeight="1">
      <c r="B147" s="573"/>
      <c r="M147" s="307"/>
      <c r="N147" s="307"/>
    </row>
    <row r="148" spans="2:14" ht="16.5" customHeight="1">
      <c r="B148" s="573"/>
      <c r="M148" s="307"/>
      <c r="N148" s="307"/>
    </row>
    <row r="149" spans="2:14" ht="16.5" customHeight="1">
      <c r="B149" s="573"/>
      <c r="M149" s="307"/>
      <c r="N149" s="307"/>
    </row>
    <row r="150" spans="2:14" ht="16.5" customHeight="1">
      <c r="B150" s="573"/>
      <c r="M150" s="307"/>
      <c r="N150" s="307"/>
    </row>
    <row r="151" spans="2:14" ht="16.5" customHeight="1">
      <c r="B151" s="573"/>
      <c r="M151" s="307"/>
      <c r="N151" s="307"/>
    </row>
    <row r="152" spans="2:14" ht="16.5" customHeight="1">
      <c r="B152" s="573"/>
      <c r="M152" s="307"/>
      <c r="N152" s="307"/>
    </row>
    <row r="153" spans="2:14" ht="16.5" customHeight="1">
      <c r="B153" s="573"/>
      <c r="M153" s="307"/>
      <c r="N153" s="307"/>
    </row>
    <row r="154" spans="2:14" ht="16.5" customHeight="1">
      <c r="B154" s="573"/>
      <c r="M154" s="307"/>
      <c r="N154" s="307"/>
    </row>
    <row r="155" spans="2:14" ht="16.5" customHeight="1">
      <c r="B155" s="573"/>
      <c r="M155" s="307"/>
      <c r="N155" s="307"/>
    </row>
    <row r="156" spans="2:14" ht="16.5" customHeight="1">
      <c r="B156" s="573"/>
      <c r="M156" s="307"/>
      <c r="N156" s="307"/>
    </row>
    <row r="157" spans="2:14" ht="16.5" customHeight="1">
      <c r="B157" s="573"/>
      <c r="M157" s="307"/>
      <c r="N157" s="307"/>
    </row>
    <row r="158" spans="2:14" ht="16.5" customHeight="1">
      <c r="B158" s="573"/>
      <c r="M158" s="307"/>
      <c r="N158" s="307"/>
    </row>
    <row r="159" spans="2:14" ht="16.5" customHeight="1">
      <c r="B159" s="573"/>
      <c r="M159" s="307"/>
      <c r="N159" s="307"/>
    </row>
    <row r="160" spans="2:14" ht="16.5" customHeight="1">
      <c r="B160" s="573"/>
      <c r="M160" s="307"/>
      <c r="N160" s="307"/>
    </row>
    <row r="161" spans="2:14" ht="16.5" customHeight="1">
      <c r="B161" s="573"/>
      <c r="M161" s="307"/>
      <c r="N161" s="307"/>
    </row>
    <row r="162" spans="2:14" ht="16.5" customHeight="1">
      <c r="B162" s="573"/>
      <c r="M162" s="307"/>
      <c r="N162" s="307"/>
    </row>
    <row r="163" spans="2:14" ht="16.5" customHeight="1">
      <c r="B163" s="573"/>
      <c r="M163" s="307"/>
      <c r="N163" s="307"/>
    </row>
    <row r="164" spans="2:14" ht="16.5" customHeight="1">
      <c r="B164" s="573"/>
      <c r="M164" s="307"/>
      <c r="N164" s="307"/>
    </row>
    <row r="165" spans="2:14" ht="16.5" customHeight="1">
      <c r="B165" s="573"/>
      <c r="M165" s="307"/>
      <c r="N165" s="307"/>
    </row>
    <row r="166" spans="2:14" ht="16.5" customHeight="1">
      <c r="B166" s="573"/>
      <c r="M166" s="307"/>
      <c r="N166" s="307"/>
    </row>
    <row r="167" spans="2:14" ht="16.5" customHeight="1">
      <c r="B167" s="573"/>
      <c r="M167" s="307"/>
      <c r="N167" s="307"/>
    </row>
    <row r="168" spans="2:14" ht="16.5" customHeight="1">
      <c r="B168" s="573"/>
      <c r="M168" s="307"/>
      <c r="N168" s="307"/>
    </row>
    <row r="169" spans="2:14" ht="16.5" customHeight="1">
      <c r="B169" s="573"/>
      <c r="M169" s="307"/>
      <c r="N169" s="307"/>
    </row>
    <row r="170" spans="2:14" ht="16.5" customHeight="1">
      <c r="B170" s="573"/>
      <c r="M170" s="307"/>
      <c r="N170" s="307"/>
    </row>
    <row r="171" spans="2:14" ht="16.5" customHeight="1">
      <c r="B171" s="573"/>
      <c r="M171" s="307"/>
      <c r="N171" s="307"/>
    </row>
    <row r="172" spans="2:14" ht="16.5" customHeight="1">
      <c r="B172" s="573"/>
      <c r="M172" s="307"/>
      <c r="N172" s="307"/>
    </row>
    <row r="173" spans="2:14" ht="16.5" customHeight="1">
      <c r="B173" s="573"/>
      <c r="M173" s="307"/>
      <c r="N173" s="307"/>
    </row>
    <row r="174" spans="2:14" ht="16.5" customHeight="1">
      <c r="B174" s="573"/>
      <c r="M174" s="307"/>
      <c r="N174" s="307"/>
    </row>
    <row r="175" spans="2:14" ht="16.5" customHeight="1">
      <c r="B175" s="573"/>
      <c r="M175" s="307"/>
      <c r="N175" s="307"/>
    </row>
    <row r="176" spans="2:14" ht="16.5" customHeight="1">
      <c r="B176" s="573"/>
      <c r="N176" s="307"/>
    </row>
    <row r="177" spans="2:14" ht="16.5" customHeight="1">
      <c r="B177" s="573"/>
      <c r="N177" s="307"/>
    </row>
    <row r="178" spans="2:14" ht="16.5" customHeight="1">
      <c r="B178" s="573"/>
      <c r="N178" s="307"/>
    </row>
    <row r="179" spans="2:14" ht="16.5" customHeight="1">
      <c r="B179" s="573"/>
      <c r="N179" s="307"/>
    </row>
    <row r="180" spans="2:14" ht="16.5" customHeight="1">
      <c r="B180" s="573"/>
      <c r="N180" s="307"/>
    </row>
    <row r="181" spans="2:14" ht="16.5" customHeight="1">
      <c r="B181" s="573"/>
      <c r="N181" s="307"/>
    </row>
    <row r="182" spans="2:14" ht="16.5" customHeight="1">
      <c r="B182" s="573"/>
      <c r="N182" s="307"/>
    </row>
    <row r="183" spans="2:14" ht="16.5" customHeight="1">
      <c r="B183" s="573"/>
      <c r="N183" s="307"/>
    </row>
    <row r="184" spans="2:14" ht="16.5" customHeight="1">
      <c r="B184" s="573"/>
      <c r="N184" s="307"/>
    </row>
    <row r="185" spans="2:14" ht="16.5" customHeight="1">
      <c r="B185" s="573"/>
      <c r="N185" s="307"/>
    </row>
    <row r="186" spans="2:14" ht="16.5" customHeight="1">
      <c r="B186" s="573"/>
      <c r="N186" s="307"/>
    </row>
    <row r="187" spans="2:14" ht="16.5" customHeight="1">
      <c r="B187" s="573"/>
      <c r="N187" s="307"/>
    </row>
    <row r="188" spans="2:14" ht="16.5" customHeight="1">
      <c r="B188" s="573"/>
      <c r="N188" s="307"/>
    </row>
    <row r="189" spans="2:14" ht="16.5" customHeight="1">
      <c r="B189" s="573"/>
      <c r="N189" s="307"/>
    </row>
    <row r="190" spans="2:14" ht="16.5" customHeight="1">
      <c r="B190" s="573"/>
      <c r="N190" s="307"/>
    </row>
    <row r="191" spans="2:14" ht="16.5" customHeight="1">
      <c r="B191" s="573"/>
      <c r="N191" s="307"/>
    </row>
    <row r="192" spans="2:14" ht="16.5" customHeight="1">
      <c r="B192" s="573"/>
      <c r="N192" s="307"/>
    </row>
    <row r="193" spans="2:14" ht="16.5" customHeight="1">
      <c r="B193" s="573"/>
      <c r="N193" s="307"/>
    </row>
    <row r="194" spans="2:14" ht="16.5" customHeight="1">
      <c r="B194" s="573"/>
      <c r="N194" s="307"/>
    </row>
    <row r="195" spans="2:14" ht="16.5" customHeight="1">
      <c r="B195" s="573"/>
      <c r="N195" s="307"/>
    </row>
    <row r="196" spans="2:14" ht="16.5" customHeight="1">
      <c r="B196" s="573"/>
      <c r="N196" s="307"/>
    </row>
    <row r="197" spans="2:14" ht="16.5" customHeight="1">
      <c r="B197" s="573"/>
      <c r="N197" s="307"/>
    </row>
    <row r="198" spans="2:14" ht="16.5" customHeight="1">
      <c r="B198" s="573"/>
      <c r="N198" s="307"/>
    </row>
    <row r="199" spans="2:14" ht="16.5" customHeight="1">
      <c r="B199" s="573"/>
      <c r="N199" s="307"/>
    </row>
    <row r="200" spans="2:14" ht="16.5" customHeight="1">
      <c r="B200" s="573"/>
      <c r="N200" s="307"/>
    </row>
    <row r="201" spans="2:14" ht="16.5" customHeight="1">
      <c r="B201" s="573"/>
      <c r="N201" s="307"/>
    </row>
    <row r="202" spans="2:14" ht="16.5" customHeight="1">
      <c r="B202" s="573"/>
      <c r="N202" s="307"/>
    </row>
    <row r="203" spans="2:14" ht="16.5" customHeight="1">
      <c r="B203" s="573"/>
      <c r="N203" s="307"/>
    </row>
    <row r="204" spans="2:14" ht="16.5" customHeight="1">
      <c r="B204" s="573"/>
      <c r="N204" s="307"/>
    </row>
    <row r="205" spans="2:14" ht="16.5" customHeight="1">
      <c r="B205" s="573"/>
      <c r="N205" s="307"/>
    </row>
    <row r="206" spans="2:14" ht="16.5" customHeight="1">
      <c r="B206" s="573"/>
      <c r="N206" s="307"/>
    </row>
    <row r="207" spans="2:14" ht="16.5" customHeight="1">
      <c r="B207" s="573"/>
      <c r="N207" s="307"/>
    </row>
    <row r="208" spans="2:14" ht="16.5" customHeight="1">
      <c r="B208" s="573"/>
      <c r="N208" s="307"/>
    </row>
    <row r="209" spans="2:14" ht="16.5" customHeight="1">
      <c r="B209" s="573"/>
      <c r="N209" s="307"/>
    </row>
    <row r="210" spans="2:14" ht="16.5" customHeight="1">
      <c r="B210" s="573"/>
      <c r="N210" s="307"/>
    </row>
    <row r="211" spans="2:14" ht="16.5" customHeight="1">
      <c r="B211" s="573"/>
      <c r="N211" s="307"/>
    </row>
    <row r="212" spans="2:14" ht="16.5" customHeight="1">
      <c r="B212" s="573"/>
      <c r="N212" s="307"/>
    </row>
    <row r="213" spans="2:14" ht="16.5" customHeight="1">
      <c r="B213" s="573"/>
      <c r="N213" s="307"/>
    </row>
    <row r="214" spans="2:14" ht="16.5" customHeight="1">
      <c r="B214" s="573"/>
      <c r="N214" s="307"/>
    </row>
    <row r="215" spans="2:14" ht="16.5" customHeight="1">
      <c r="B215" s="573"/>
      <c r="N215" s="307"/>
    </row>
    <row r="216" spans="2:14" ht="16.5" customHeight="1">
      <c r="B216" s="573"/>
      <c r="N216" s="307"/>
    </row>
    <row r="217" spans="2:14" ht="16.5" customHeight="1">
      <c r="B217" s="573"/>
      <c r="N217" s="307"/>
    </row>
    <row r="218" spans="2:14" ht="16.5" customHeight="1">
      <c r="B218" s="573"/>
      <c r="N218" s="307"/>
    </row>
    <row r="219" spans="2:14" ht="16.5" customHeight="1">
      <c r="B219" s="573"/>
    </row>
    <row r="220" spans="2:14" ht="16.5" customHeight="1">
      <c r="B220" s="573"/>
    </row>
    <row r="221" spans="2:14" ht="16.5" customHeight="1">
      <c r="B221" s="573"/>
    </row>
    <row r="222" spans="2:14" ht="16.5" customHeight="1">
      <c r="B222" s="573"/>
    </row>
    <row r="223" spans="2:14" ht="16.5" customHeight="1">
      <c r="B223" s="573"/>
    </row>
    <row r="224" spans="2:14" ht="16.5" customHeight="1">
      <c r="B224" s="573"/>
    </row>
    <row r="225" spans="2:2" ht="16.5" customHeight="1">
      <c r="B225" s="573"/>
    </row>
    <row r="226" spans="2:2" ht="16.5" customHeight="1">
      <c r="B226" s="573"/>
    </row>
    <row r="227" spans="2:2" ht="16.5" customHeight="1">
      <c r="B227" s="573"/>
    </row>
    <row r="228" spans="2:2" ht="16.5" customHeight="1">
      <c r="B228" s="573"/>
    </row>
    <row r="229" spans="2:2" ht="16.5" customHeight="1">
      <c r="B229" s="573"/>
    </row>
    <row r="230" spans="2:2" ht="16.5" customHeight="1">
      <c r="B230" s="573"/>
    </row>
    <row r="231" spans="2:2" ht="16.5" customHeight="1">
      <c r="B231" s="573"/>
    </row>
    <row r="232" spans="2:2" ht="16.5" customHeight="1">
      <c r="B232" s="573"/>
    </row>
    <row r="233" spans="2:2" ht="16.5" customHeight="1">
      <c r="B233" s="573"/>
    </row>
    <row r="234" spans="2:2" ht="16.5" customHeight="1">
      <c r="B234" s="573"/>
    </row>
    <row r="235" spans="2:2" ht="16.5" customHeight="1">
      <c r="B235" s="573"/>
    </row>
    <row r="236" spans="2:2" ht="16.5" customHeight="1">
      <c r="B236" s="573"/>
    </row>
    <row r="237" spans="2:2" ht="16.5" customHeight="1">
      <c r="B237" s="573"/>
    </row>
    <row r="238" spans="2:2" ht="16.5" customHeight="1">
      <c r="B238" s="573"/>
    </row>
    <row r="239" spans="2:2" ht="16.5" customHeight="1">
      <c r="B239" s="573"/>
    </row>
    <row r="240" spans="2:2" ht="16.5" customHeight="1">
      <c r="B240" s="573"/>
    </row>
    <row r="241" spans="2:2" ht="16.5" customHeight="1">
      <c r="B241" s="573"/>
    </row>
    <row r="242" spans="2:2" ht="16.5" customHeight="1">
      <c r="B242" s="573"/>
    </row>
    <row r="243" spans="2:2" ht="16.5" customHeight="1">
      <c r="B243" s="573"/>
    </row>
    <row r="244" spans="2:2" ht="16.5" customHeight="1">
      <c r="B244" s="573"/>
    </row>
    <row r="245" spans="2:2" ht="16.5" customHeight="1">
      <c r="B245" s="573"/>
    </row>
    <row r="246" spans="2:2" ht="16.5" customHeight="1">
      <c r="B246" s="573"/>
    </row>
    <row r="247" spans="2:2" ht="16.5" customHeight="1">
      <c r="B247" s="573"/>
    </row>
    <row r="248" spans="2:2" ht="16.5" customHeight="1">
      <c r="B248" s="573"/>
    </row>
    <row r="249" spans="2:2" ht="16.5" customHeight="1">
      <c r="B249" s="573"/>
    </row>
    <row r="250" spans="2:2" ht="16.5" customHeight="1">
      <c r="B250" s="573"/>
    </row>
    <row r="251" spans="2:2" ht="16.5" customHeight="1">
      <c r="B251" s="573"/>
    </row>
    <row r="252" spans="2:2" ht="16.5" customHeight="1">
      <c r="B252" s="573"/>
    </row>
    <row r="253" spans="2:2" ht="16.5" customHeight="1">
      <c r="B253" s="573"/>
    </row>
    <row r="254" spans="2:2" ht="16.5" customHeight="1">
      <c r="B254" s="573"/>
    </row>
    <row r="255" spans="2:2" ht="16.5" customHeight="1">
      <c r="B255" s="573"/>
    </row>
    <row r="256" spans="2:2" ht="16.5" customHeight="1">
      <c r="B256" s="573"/>
    </row>
    <row r="257" spans="2:2" ht="16.5" customHeight="1">
      <c r="B257" s="573"/>
    </row>
    <row r="258" spans="2:2" ht="16.5" customHeight="1">
      <c r="B258" s="573"/>
    </row>
    <row r="259" spans="2:2" ht="16.5" customHeight="1">
      <c r="B259" s="573"/>
    </row>
    <row r="260" spans="2:2" ht="16.5" customHeight="1">
      <c r="B260" s="573"/>
    </row>
    <row r="261" spans="2:2" ht="16.5" customHeight="1">
      <c r="B261" s="573"/>
    </row>
    <row r="262" spans="2:2" ht="16.5" customHeight="1">
      <c r="B262" s="573"/>
    </row>
    <row r="263" spans="2:2" ht="16.5" customHeight="1">
      <c r="B263" s="573"/>
    </row>
    <row r="264" spans="2:2" ht="16.5" customHeight="1">
      <c r="B264" s="573"/>
    </row>
    <row r="265" spans="2:2" ht="16.5" customHeight="1">
      <c r="B265" s="573"/>
    </row>
    <row r="266" spans="2:2" ht="16.5" customHeight="1">
      <c r="B266" s="573"/>
    </row>
    <row r="267" spans="2:2" ht="16.5" customHeight="1">
      <c r="B267" s="573"/>
    </row>
    <row r="268" spans="2:2" ht="16.5" customHeight="1">
      <c r="B268" s="573"/>
    </row>
    <row r="269" spans="2:2" ht="16.5" customHeight="1">
      <c r="B269" s="573"/>
    </row>
    <row r="270" spans="2:2" ht="16.5" customHeight="1">
      <c r="B270" s="573"/>
    </row>
    <row r="271" spans="2:2" ht="16.5" customHeight="1">
      <c r="B271" s="573"/>
    </row>
    <row r="272" spans="2:2" ht="16.5" customHeight="1">
      <c r="B272" s="573"/>
    </row>
    <row r="273" spans="2:2" ht="16.5" customHeight="1">
      <c r="B273" s="573"/>
    </row>
    <row r="274" spans="2:2" ht="16.5" customHeight="1">
      <c r="B274" s="573"/>
    </row>
    <row r="275" spans="2:2" ht="16.5" customHeight="1">
      <c r="B275" s="573"/>
    </row>
    <row r="276" spans="2:2" ht="16.5" customHeight="1">
      <c r="B276" s="573"/>
    </row>
    <row r="277" spans="2:2" ht="16.5" customHeight="1">
      <c r="B277" s="573"/>
    </row>
    <row r="278" spans="2:2" ht="16.5" customHeight="1">
      <c r="B278" s="573"/>
    </row>
    <row r="279" spans="2:2" ht="16.5" customHeight="1">
      <c r="B279" s="573"/>
    </row>
    <row r="280" spans="2:2" ht="16.5" customHeight="1">
      <c r="B280" s="573"/>
    </row>
    <row r="281" spans="2:2" ht="16.5" customHeight="1">
      <c r="B281" s="573"/>
    </row>
    <row r="282" spans="2:2" ht="16.5" customHeight="1">
      <c r="B282" s="573"/>
    </row>
    <row r="283" spans="2:2" ht="16.5" customHeight="1">
      <c r="B283" s="573"/>
    </row>
    <row r="284" spans="2:2" ht="16.5" customHeight="1">
      <c r="B284" s="573"/>
    </row>
    <row r="285" spans="2:2" ht="16.5" customHeight="1">
      <c r="B285" s="573"/>
    </row>
    <row r="286" spans="2:2" ht="16.5" customHeight="1">
      <c r="B286" s="573"/>
    </row>
    <row r="287" spans="2:2" ht="16.5" customHeight="1">
      <c r="B287" s="573"/>
    </row>
    <row r="288" spans="2:2" ht="16.5" customHeight="1">
      <c r="B288" s="573"/>
    </row>
    <row r="289" spans="2:2" ht="16.5" customHeight="1">
      <c r="B289" s="573"/>
    </row>
    <row r="290" spans="2:2" ht="16.5" customHeight="1">
      <c r="B290" s="573"/>
    </row>
    <row r="291" spans="2:2" ht="16.5" customHeight="1">
      <c r="B291" s="573"/>
    </row>
    <row r="292" spans="2:2" ht="16.5" customHeight="1">
      <c r="B292" s="573"/>
    </row>
    <row r="293" spans="2:2" ht="16.5" customHeight="1">
      <c r="B293" s="573"/>
    </row>
    <row r="294" spans="2:2" ht="16.5" customHeight="1">
      <c r="B294" s="573"/>
    </row>
    <row r="295" spans="2:2" ht="16.5" customHeight="1">
      <c r="B295" s="573"/>
    </row>
    <row r="296" spans="2:2" ht="16.5" customHeight="1">
      <c r="B296" s="573"/>
    </row>
    <row r="297" spans="2:2" ht="16.5" customHeight="1">
      <c r="B297" s="573"/>
    </row>
    <row r="298" spans="2:2" ht="16.5" customHeight="1">
      <c r="B298" s="573"/>
    </row>
    <row r="299" spans="2:2" ht="16.5" customHeight="1">
      <c r="B299" s="573"/>
    </row>
    <row r="300" spans="2:2" ht="16.5" customHeight="1">
      <c r="B300" s="573"/>
    </row>
    <row r="301" spans="2:2" ht="16.5" customHeight="1">
      <c r="B301" s="573"/>
    </row>
    <row r="302" spans="2:2" ht="16.5" customHeight="1">
      <c r="B302" s="573"/>
    </row>
    <row r="303" spans="2:2" ht="16.5" customHeight="1">
      <c r="B303" s="573"/>
    </row>
    <row r="304" spans="2:2" ht="16.5" customHeight="1">
      <c r="B304" s="573"/>
    </row>
    <row r="305" spans="2:2" ht="16.5" customHeight="1">
      <c r="B305" s="573"/>
    </row>
    <row r="306" spans="2:2" ht="16.5" customHeight="1">
      <c r="B306" s="573"/>
    </row>
    <row r="307" spans="2:2" ht="16.5" customHeight="1">
      <c r="B307" s="573"/>
    </row>
    <row r="308" spans="2:2" ht="16.5" customHeight="1">
      <c r="B308" s="573"/>
    </row>
    <row r="309" spans="2:2" ht="16.5" customHeight="1">
      <c r="B309" s="573"/>
    </row>
    <row r="310" spans="2:2" ht="16.5" customHeight="1">
      <c r="B310" s="573"/>
    </row>
    <row r="311" spans="2:2" ht="16.5" customHeight="1">
      <c r="B311" s="573"/>
    </row>
    <row r="312" spans="2:2" ht="16.5" customHeight="1">
      <c r="B312" s="573"/>
    </row>
    <row r="313" spans="2:2" ht="16.5" customHeight="1">
      <c r="B313" s="573"/>
    </row>
    <row r="314" spans="2:2" ht="16.5" customHeight="1">
      <c r="B314" s="573"/>
    </row>
    <row r="315" spans="2:2" ht="16.5" customHeight="1">
      <c r="B315" s="573"/>
    </row>
    <row r="316" spans="2:2" ht="16.5" customHeight="1">
      <c r="B316" s="573"/>
    </row>
    <row r="317" spans="2:2" ht="16.5" customHeight="1">
      <c r="B317" s="573"/>
    </row>
    <row r="318" spans="2:2" ht="16.5" customHeight="1">
      <c r="B318" s="573"/>
    </row>
    <row r="319" spans="2:2" ht="16.5" customHeight="1">
      <c r="B319" s="573"/>
    </row>
    <row r="320" spans="2:2" ht="16.5" customHeight="1">
      <c r="B320" s="573"/>
    </row>
    <row r="321" spans="2:2" ht="16.5" customHeight="1">
      <c r="B321" s="573"/>
    </row>
    <row r="322" spans="2:2" ht="16.5" customHeight="1">
      <c r="B322" s="573"/>
    </row>
    <row r="323" spans="2:2" ht="16.5" customHeight="1">
      <c r="B323" s="573"/>
    </row>
    <row r="324" spans="2:2" ht="16.5" customHeight="1">
      <c r="B324" s="573"/>
    </row>
    <row r="325" spans="2:2" ht="16.5" customHeight="1">
      <c r="B325" s="573"/>
    </row>
    <row r="326" spans="2:2" ht="16.5" customHeight="1">
      <c r="B326" s="573"/>
    </row>
    <row r="327" spans="2:2" ht="16.5" customHeight="1">
      <c r="B327" s="573"/>
    </row>
    <row r="328" spans="2:2" ht="16.5" customHeight="1">
      <c r="B328" s="573"/>
    </row>
    <row r="329" spans="2:2" ht="16.5" customHeight="1">
      <c r="B329" s="573"/>
    </row>
    <row r="330" spans="2:2" ht="16.5" customHeight="1">
      <c r="B330" s="573"/>
    </row>
    <row r="331" spans="2:2" ht="16.5" customHeight="1">
      <c r="B331" s="573"/>
    </row>
    <row r="332" spans="2:2" ht="16.5" customHeight="1">
      <c r="B332" s="573"/>
    </row>
    <row r="333" spans="2:2" ht="16.5" customHeight="1">
      <c r="B333" s="573"/>
    </row>
    <row r="334" spans="2:2" ht="16.5" customHeight="1">
      <c r="B334" s="573"/>
    </row>
    <row r="335" spans="2:2" ht="16.5" customHeight="1">
      <c r="B335" s="573"/>
    </row>
    <row r="336" spans="2:2" ht="16.5" customHeight="1">
      <c r="B336" s="573"/>
    </row>
    <row r="337" spans="2:2" ht="16.5" customHeight="1">
      <c r="B337" s="573"/>
    </row>
    <row r="338" spans="2:2" ht="16.5" customHeight="1">
      <c r="B338" s="573"/>
    </row>
    <row r="339" spans="2:2" ht="16.5" customHeight="1">
      <c r="B339" s="573"/>
    </row>
    <row r="340" spans="2:2" ht="16.5" customHeight="1">
      <c r="B340" s="573"/>
    </row>
    <row r="341" spans="2:2" ht="16.5" customHeight="1">
      <c r="B341" s="573"/>
    </row>
    <row r="342" spans="2:2" ht="16.5" customHeight="1">
      <c r="B342" s="573"/>
    </row>
    <row r="343" spans="2:2" ht="16.5" customHeight="1">
      <c r="B343" s="573"/>
    </row>
    <row r="344" spans="2:2" ht="16.5" customHeight="1">
      <c r="B344" s="573"/>
    </row>
    <row r="345" spans="2:2" ht="16.5" customHeight="1">
      <c r="B345" s="573"/>
    </row>
    <row r="346" spans="2:2" ht="16.5" customHeight="1">
      <c r="B346" s="573"/>
    </row>
    <row r="347" spans="2:2" ht="16.5" customHeight="1">
      <c r="B347" s="573"/>
    </row>
    <row r="348" spans="2:2" ht="16.5" customHeight="1">
      <c r="B348" s="573"/>
    </row>
    <row r="349" spans="2:2" ht="16.5" customHeight="1">
      <c r="B349" s="573"/>
    </row>
    <row r="350" spans="2:2" ht="16.5" customHeight="1">
      <c r="B350" s="573"/>
    </row>
    <row r="351" spans="2:2" ht="16.5" customHeight="1">
      <c r="B351" s="573"/>
    </row>
    <row r="352" spans="2:2" ht="16.5" customHeight="1">
      <c r="B352" s="573"/>
    </row>
    <row r="353" spans="2:2" ht="16.5" customHeight="1">
      <c r="B353" s="573"/>
    </row>
    <row r="354" spans="2:2" ht="16.5" customHeight="1">
      <c r="B354" s="573"/>
    </row>
    <row r="355" spans="2:2" ht="16.5" customHeight="1">
      <c r="B355" s="573"/>
    </row>
    <row r="356" spans="2:2" ht="16.5" customHeight="1">
      <c r="B356" s="573"/>
    </row>
    <row r="357" spans="2:2" ht="16.5" customHeight="1">
      <c r="B357" s="573"/>
    </row>
    <row r="358" spans="2:2" ht="16.5" customHeight="1">
      <c r="B358" s="573"/>
    </row>
    <row r="359" spans="2:2" ht="16.5" customHeight="1">
      <c r="B359" s="573"/>
    </row>
    <row r="360" spans="2:2" ht="16.5" customHeight="1">
      <c r="B360" s="573"/>
    </row>
    <row r="361" spans="2:2" ht="16.5" customHeight="1">
      <c r="B361" s="573"/>
    </row>
    <row r="362" spans="2:2" ht="16.5" customHeight="1">
      <c r="B362" s="573"/>
    </row>
    <row r="363" spans="2:2" ht="16.5" customHeight="1">
      <c r="B363" s="573"/>
    </row>
    <row r="364" spans="2:2" ht="16.5" customHeight="1">
      <c r="B364" s="573"/>
    </row>
    <row r="365" spans="2:2" ht="16.5" customHeight="1">
      <c r="B365" s="573"/>
    </row>
    <row r="366" spans="2:2" ht="16.5" customHeight="1">
      <c r="B366" s="573"/>
    </row>
    <row r="367" spans="2:2" ht="16.5" customHeight="1">
      <c r="B367" s="573"/>
    </row>
    <row r="368" spans="2:2" ht="16.5" customHeight="1">
      <c r="B368" s="573"/>
    </row>
    <row r="369" spans="2:2" ht="16.5" customHeight="1">
      <c r="B369" s="573"/>
    </row>
    <row r="370" spans="2:2" ht="16.5" customHeight="1">
      <c r="B370" s="573"/>
    </row>
    <row r="371" spans="2:2" ht="16.5" customHeight="1">
      <c r="B371" s="573"/>
    </row>
    <row r="372" spans="2:2" ht="16.5" customHeight="1">
      <c r="B372" s="573"/>
    </row>
    <row r="373" spans="2:2" ht="16.5" customHeight="1">
      <c r="B373" s="573"/>
    </row>
    <row r="374" spans="2:2" ht="16.5" customHeight="1">
      <c r="B374" s="573"/>
    </row>
    <row r="375" spans="2:2" ht="16.5" customHeight="1">
      <c r="B375" s="573"/>
    </row>
    <row r="376" spans="2:2" ht="16.5" customHeight="1">
      <c r="B376" s="573"/>
    </row>
    <row r="377" spans="2:2" ht="16.5" customHeight="1">
      <c r="B377" s="573"/>
    </row>
    <row r="378" spans="2:2" ht="16.5" customHeight="1">
      <c r="B378" s="573"/>
    </row>
    <row r="379" spans="2:2" ht="16.5" customHeight="1">
      <c r="B379" s="573"/>
    </row>
    <row r="380" spans="2:2" ht="16.5" customHeight="1">
      <c r="B380" s="573"/>
    </row>
    <row r="381" spans="2:2" ht="16.5" customHeight="1">
      <c r="B381" s="573"/>
    </row>
    <row r="382" spans="2:2" ht="16.5" customHeight="1">
      <c r="B382" s="573"/>
    </row>
    <row r="383" spans="2:2" ht="16.5" customHeight="1">
      <c r="B383" s="573"/>
    </row>
    <row r="384" spans="2:2" ht="16.5" customHeight="1">
      <c r="B384" s="573"/>
    </row>
    <row r="385" spans="2:2" ht="16.5" customHeight="1">
      <c r="B385" s="573"/>
    </row>
    <row r="386" spans="2:2" ht="16.5" customHeight="1">
      <c r="B386" s="573"/>
    </row>
    <row r="387" spans="2:2" ht="16.5" customHeight="1">
      <c r="B387" s="573"/>
    </row>
    <row r="388" spans="2:2" ht="16.5" customHeight="1">
      <c r="B388" s="573"/>
    </row>
    <row r="389" spans="2:2" ht="16.5" customHeight="1">
      <c r="B389" s="573"/>
    </row>
    <row r="390" spans="2:2" ht="16.5" customHeight="1">
      <c r="B390" s="573"/>
    </row>
    <row r="391" spans="2:2" ht="16.5" customHeight="1">
      <c r="B391" s="573"/>
    </row>
    <row r="392" spans="2:2" ht="16.5" customHeight="1">
      <c r="B392" s="573"/>
    </row>
    <row r="393" spans="2:2" ht="16.5" customHeight="1">
      <c r="B393" s="573"/>
    </row>
    <row r="394" spans="2:2" ht="16.5" customHeight="1">
      <c r="B394" s="573"/>
    </row>
    <row r="395" spans="2:2" ht="16.5" customHeight="1">
      <c r="B395" s="573"/>
    </row>
    <row r="396" spans="2:2" ht="16.5" customHeight="1">
      <c r="B396" s="573"/>
    </row>
    <row r="397" spans="2:2" ht="16.5" customHeight="1">
      <c r="B397" s="573"/>
    </row>
    <row r="398" spans="2:2" ht="16.5" customHeight="1">
      <c r="B398" s="573"/>
    </row>
    <row r="399" spans="2:2" ht="16.5" customHeight="1">
      <c r="B399" s="573"/>
    </row>
    <row r="400" spans="2:2" ht="16.5" customHeight="1">
      <c r="B400" s="573"/>
    </row>
    <row r="401" spans="2:2" ht="16.5" customHeight="1">
      <c r="B401" s="573"/>
    </row>
    <row r="402" spans="2:2" ht="16.5" customHeight="1">
      <c r="B402" s="573"/>
    </row>
    <row r="403" spans="2:2" ht="16.5" customHeight="1">
      <c r="B403" s="573"/>
    </row>
    <row r="404" spans="2:2" ht="16.5" customHeight="1">
      <c r="B404" s="573"/>
    </row>
    <row r="405" spans="2:2" ht="16.5" customHeight="1">
      <c r="B405" s="573"/>
    </row>
    <row r="406" spans="2:2" ht="16.5" customHeight="1">
      <c r="B406" s="573"/>
    </row>
    <row r="407" spans="2:2" ht="16.5" customHeight="1">
      <c r="B407" s="573"/>
    </row>
    <row r="408" spans="2:2" ht="16.5" customHeight="1">
      <c r="B408" s="573"/>
    </row>
    <row r="409" spans="2:2" ht="16.5" customHeight="1">
      <c r="B409" s="573"/>
    </row>
    <row r="410" spans="2:2" ht="16.5" customHeight="1">
      <c r="B410" s="573"/>
    </row>
    <row r="411" spans="2:2" ht="16.5" customHeight="1">
      <c r="B411" s="573"/>
    </row>
    <row r="412" spans="2:2" ht="16.5" customHeight="1">
      <c r="B412" s="573"/>
    </row>
    <row r="413" spans="2:2" ht="16.5" customHeight="1">
      <c r="B413" s="573"/>
    </row>
    <row r="414" spans="2:2" ht="16.5" customHeight="1">
      <c r="B414" s="573"/>
    </row>
    <row r="415" spans="2:2" ht="16.5" customHeight="1">
      <c r="B415" s="573"/>
    </row>
    <row r="416" spans="2:2" ht="16.5" customHeight="1">
      <c r="B416" s="573"/>
    </row>
    <row r="417" spans="2:2" ht="16.5" customHeight="1">
      <c r="B417" s="573"/>
    </row>
    <row r="418" spans="2:2" ht="16.5" customHeight="1">
      <c r="B418" s="573"/>
    </row>
    <row r="419" spans="2:2" ht="16.5" customHeight="1">
      <c r="B419" s="573"/>
    </row>
    <row r="420" spans="2:2" ht="16.5" customHeight="1">
      <c r="B420" s="573"/>
    </row>
    <row r="421" spans="2:2" ht="16.5" customHeight="1">
      <c r="B421" s="573"/>
    </row>
    <row r="422" spans="2:2" ht="16.5" customHeight="1">
      <c r="B422" s="573"/>
    </row>
    <row r="423" spans="2:2" ht="16.5" customHeight="1">
      <c r="B423" s="573"/>
    </row>
    <row r="424" spans="2:2" ht="16.5" customHeight="1">
      <c r="B424" s="573"/>
    </row>
    <row r="425" spans="2:2" ht="16.5" customHeight="1">
      <c r="B425" s="573"/>
    </row>
    <row r="426" spans="2:2" ht="16.5" customHeight="1">
      <c r="B426" s="573"/>
    </row>
    <row r="427" spans="2:2" ht="16.5" customHeight="1">
      <c r="B427" s="573"/>
    </row>
    <row r="428" spans="2:2" ht="16.5" customHeight="1">
      <c r="B428" s="573"/>
    </row>
    <row r="429" spans="2:2" ht="16.5" customHeight="1">
      <c r="B429" s="573"/>
    </row>
    <row r="430" spans="2:2" ht="16.5" customHeight="1">
      <c r="B430" s="573"/>
    </row>
    <row r="431" spans="2:2" ht="16.5" customHeight="1">
      <c r="B431" s="573"/>
    </row>
    <row r="432" spans="2:2" ht="16.5" customHeight="1">
      <c r="B432" s="573"/>
    </row>
    <row r="433" spans="2:2" ht="16.5" customHeight="1">
      <c r="B433" s="573"/>
    </row>
    <row r="434" spans="2:2" ht="16.5" customHeight="1">
      <c r="B434" s="573"/>
    </row>
    <row r="435" spans="2:2" ht="16.5" customHeight="1">
      <c r="B435" s="573"/>
    </row>
    <row r="436" spans="2:2" ht="16.5" customHeight="1">
      <c r="B436" s="573"/>
    </row>
    <row r="437" spans="2:2" ht="16.5" customHeight="1">
      <c r="B437" s="573"/>
    </row>
    <row r="438" spans="2:2" ht="16.5" customHeight="1">
      <c r="B438" s="573"/>
    </row>
    <row r="439" spans="2:2" ht="16.5" customHeight="1">
      <c r="B439" s="573"/>
    </row>
    <row r="440" spans="2:2" ht="16.5" customHeight="1">
      <c r="B440" s="573"/>
    </row>
    <row r="441" spans="2:2" ht="16.5" customHeight="1">
      <c r="B441" s="573"/>
    </row>
    <row r="442" spans="2:2" ht="16.5" customHeight="1">
      <c r="B442" s="573"/>
    </row>
    <row r="443" spans="2:2" ht="16.5" customHeight="1">
      <c r="B443" s="573"/>
    </row>
    <row r="444" spans="2:2" ht="16.5" customHeight="1">
      <c r="B444" s="573"/>
    </row>
    <row r="445" spans="2:2" ht="16.5" customHeight="1">
      <c r="B445" s="573"/>
    </row>
    <row r="446" spans="2:2" ht="16.5" customHeight="1">
      <c r="B446" s="573"/>
    </row>
    <row r="447" spans="2:2" ht="16.5" customHeight="1">
      <c r="B447" s="573"/>
    </row>
    <row r="448" spans="2:2" ht="16.5" customHeight="1">
      <c r="B448" s="573"/>
    </row>
    <row r="449" spans="2:2" ht="16.5" customHeight="1">
      <c r="B449" s="573"/>
    </row>
    <row r="450" spans="2:2" ht="16.5" customHeight="1">
      <c r="B450" s="573"/>
    </row>
    <row r="451" spans="2:2" ht="16.5" customHeight="1">
      <c r="B451" s="573"/>
    </row>
    <row r="452" spans="2:2" ht="16.5" customHeight="1">
      <c r="B452" s="573"/>
    </row>
    <row r="453" spans="2:2" ht="16.5" customHeight="1">
      <c r="B453" s="573"/>
    </row>
    <row r="454" spans="2:2" ht="16.5" customHeight="1">
      <c r="B454" s="573"/>
    </row>
    <row r="455" spans="2:2" ht="16.5" customHeight="1">
      <c r="B455" s="573"/>
    </row>
    <row r="456" spans="2:2" ht="16.5" customHeight="1">
      <c r="B456" s="573"/>
    </row>
    <row r="457" spans="2:2" ht="16.5" customHeight="1">
      <c r="B457" s="573"/>
    </row>
    <row r="458" spans="2:2" ht="16.5" customHeight="1">
      <c r="B458" s="573"/>
    </row>
    <row r="459" spans="2:2" ht="16.5" customHeight="1">
      <c r="B459" s="573"/>
    </row>
    <row r="460" spans="2:2" ht="16.5" customHeight="1">
      <c r="B460" s="573"/>
    </row>
    <row r="461" spans="2:2" ht="16.5" customHeight="1">
      <c r="B461" s="573"/>
    </row>
    <row r="462" spans="2:2" ht="16.5" customHeight="1">
      <c r="B462" s="573"/>
    </row>
    <row r="463" spans="2:2" ht="16.5" customHeight="1">
      <c r="B463" s="573"/>
    </row>
    <row r="464" spans="2:2" ht="16.5" customHeight="1">
      <c r="B464" s="573"/>
    </row>
    <row r="465" spans="2:2" ht="16.5" customHeight="1">
      <c r="B465" s="573"/>
    </row>
    <row r="466" spans="2:2" ht="16.5" customHeight="1">
      <c r="B466" s="573"/>
    </row>
    <row r="467" spans="2:2" ht="16.5" customHeight="1">
      <c r="B467" s="573"/>
    </row>
    <row r="468" spans="2:2" ht="16.5" customHeight="1">
      <c r="B468" s="573"/>
    </row>
    <row r="469" spans="2:2" ht="16.5" customHeight="1">
      <c r="B469" s="573"/>
    </row>
    <row r="470" spans="2:2" ht="16.5" customHeight="1">
      <c r="B470" s="573"/>
    </row>
    <row r="471" spans="2:2" ht="16.5" customHeight="1">
      <c r="B471" s="573"/>
    </row>
    <row r="472" spans="2:2" ht="16.5" customHeight="1">
      <c r="B472" s="573"/>
    </row>
    <row r="473" spans="2:2" ht="16.5" customHeight="1">
      <c r="B473" s="573"/>
    </row>
    <row r="474" spans="2:2" ht="16.5" customHeight="1">
      <c r="B474" s="573"/>
    </row>
    <row r="475" spans="2:2" ht="16.5" customHeight="1">
      <c r="B475" s="573"/>
    </row>
    <row r="476" spans="2:2" ht="16.5" customHeight="1">
      <c r="B476" s="573"/>
    </row>
    <row r="477" spans="2:2" ht="16.5" customHeight="1">
      <c r="B477" s="573"/>
    </row>
    <row r="478" spans="2:2" ht="16.5" customHeight="1">
      <c r="B478" s="573"/>
    </row>
    <row r="479" spans="2:2" ht="16.5" customHeight="1">
      <c r="B479" s="573"/>
    </row>
    <row r="480" spans="2:2" ht="16.5" customHeight="1">
      <c r="B480" s="573"/>
    </row>
    <row r="481" spans="2:2" ht="16.5" customHeight="1">
      <c r="B481" s="573"/>
    </row>
    <row r="482" spans="2:2" ht="16.5" customHeight="1">
      <c r="B482" s="573"/>
    </row>
    <row r="483" spans="2:2" ht="16.5" customHeight="1">
      <c r="B483" s="573"/>
    </row>
    <row r="484" spans="2:2" ht="16.5" customHeight="1">
      <c r="B484" s="573"/>
    </row>
    <row r="485" spans="2:2" ht="16.5" customHeight="1">
      <c r="B485" s="573"/>
    </row>
    <row r="486" spans="2:2" ht="16.5" customHeight="1">
      <c r="B486" s="573"/>
    </row>
    <row r="487" spans="2:2" ht="16.5" customHeight="1">
      <c r="B487" s="573"/>
    </row>
    <row r="488" spans="2:2" ht="16.5" customHeight="1">
      <c r="B488" s="573"/>
    </row>
    <row r="489" spans="2:2" ht="16.5" customHeight="1">
      <c r="B489" s="573"/>
    </row>
    <row r="490" spans="2:2" ht="16.5" customHeight="1">
      <c r="B490" s="573"/>
    </row>
    <row r="491" spans="2:2" ht="16.5" customHeight="1">
      <c r="B491" s="573"/>
    </row>
    <row r="492" spans="2:2" ht="16.5" customHeight="1">
      <c r="B492" s="573"/>
    </row>
    <row r="493" spans="2:2" ht="16.5" customHeight="1">
      <c r="B493" s="573"/>
    </row>
    <row r="494" spans="2:2" ht="16.5" customHeight="1">
      <c r="B494" s="573"/>
    </row>
    <row r="495" spans="2:2" ht="16.5" customHeight="1">
      <c r="B495" s="573"/>
    </row>
    <row r="496" spans="2:2" ht="16.5" customHeight="1">
      <c r="B496" s="573"/>
    </row>
    <row r="497" spans="2:2" ht="16.5" customHeight="1">
      <c r="B497" s="573"/>
    </row>
    <row r="498" spans="2:2" ht="16.5" customHeight="1">
      <c r="B498" s="573"/>
    </row>
    <row r="499" spans="2:2" ht="16.5" customHeight="1">
      <c r="B499" s="573"/>
    </row>
    <row r="500" spans="2:2" ht="16.5" customHeight="1">
      <c r="B500" s="573"/>
    </row>
    <row r="501" spans="2:2" ht="16.5" customHeight="1">
      <c r="B501" s="573"/>
    </row>
    <row r="502" spans="2:2" ht="16.5" customHeight="1">
      <c r="B502" s="573"/>
    </row>
    <row r="503" spans="2:2" ht="16.5" customHeight="1">
      <c r="B503" s="573"/>
    </row>
    <row r="504" spans="2:2" ht="16.5" customHeight="1">
      <c r="B504" s="573"/>
    </row>
    <row r="505" spans="2:2" ht="16.5" customHeight="1">
      <c r="B505" s="573"/>
    </row>
    <row r="506" spans="2:2" ht="16.5" customHeight="1">
      <c r="B506" s="573"/>
    </row>
    <row r="507" spans="2:2" ht="16.5" customHeight="1">
      <c r="B507" s="573"/>
    </row>
    <row r="508" spans="2:2" ht="16.5" customHeight="1">
      <c r="B508" s="573"/>
    </row>
    <row r="509" spans="2:2" ht="16.5" customHeight="1">
      <c r="B509" s="573"/>
    </row>
    <row r="510" spans="2:2" ht="16.5" customHeight="1">
      <c r="B510" s="573"/>
    </row>
    <row r="511" spans="2:2" ht="16.5" customHeight="1">
      <c r="B511" s="573"/>
    </row>
    <row r="512" spans="2:2" ht="16.5" customHeight="1">
      <c r="B512" s="573"/>
    </row>
    <row r="513" spans="2:2" ht="16.5" customHeight="1">
      <c r="B513" s="573"/>
    </row>
    <row r="514" spans="2:2" ht="16.5" customHeight="1">
      <c r="B514" s="573"/>
    </row>
    <row r="515" spans="2:2" ht="16.5" customHeight="1">
      <c r="B515" s="573"/>
    </row>
    <row r="516" spans="2:2" ht="16.5" customHeight="1">
      <c r="B516" s="573"/>
    </row>
    <row r="517" spans="2:2" ht="16.5" customHeight="1">
      <c r="B517" s="573"/>
    </row>
    <row r="518" spans="2:2" ht="16.5" customHeight="1">
      <c r="B518" s="573"/>
    </row>
    <row r="519" spans="2:2" ht="16.5" customHeight="1">
      <c r="B519" s="573"/>
    </row>
    <row r="520" spans="2:2" ht="16.5" customHeight="1">
      <c r="B520" s="573"/>
    </row>
    <row r="521" spans="2:2" ht="16.5" customHeight="1">
      <c r="B521" s="573"/>
    </row>
    <row r="522" spans="2:2" ht="16.5" customHeight="1">
      <c r="B522" s="573"/>
    </row>
    <row r="523" spans="2:2" ht="16.5" customHeight="1">
      <c r="B523" s="573"/>
    </row>
    <row r="524" spans="2:2" ht="16.5" customHeight="1">
      <c r="B524" s="573"/>
    </row>
    <row r="525" spans="2:2" ht="16.5" customHeight="1">
      <c r="B525" s="573"/>
    </row>
    <row r="526" spans="2:2" ht="16.5" customHeight="1">
      <c r="B526" s="573"/>
    </row>
    <row r="527" spans="2:2" ht="16.5" customHeight="1">
      <c r="B527" s="573"/>
    </row>
    <row r="528" spans="2:2" ht="16.5" customHeight="1">
      <c r="B528" s="573"/>
    </row>
    <row r="529" spans="2:2" ht="16.5" customHeight="1">
      <c r="B529" s="573"/>
    </row>
    <row r="530" spans="2:2" ht="16.5" customHeight="1">
      <c r="B530" s="573"/>
    </row>
    <row r="531" spans="2:2" ht="16.5" customHeight="1">
      <c r="B531" s="573"/>
    </row>
    <row r="532" spans="2:2" ht="16.5" customHeight="1">
      <c r="B532" s="573"/>
    </row>
    <row r="533" spans="2:2" ht="16.5" customHeight="1">
      <c r="B533" s="573"/>
    </row>
    <row r="534" spans="2:2" ht="16.5" customHeight="1">
      <c r="B534" s="573"/>
    </row>
    <row r="535" spans="2:2" ht="16.5" customHeight="1">
      <c r="B535" s="573"/>
    </row>
    <row r="536" spans="2:2" ht="16.5" customHeight="1">
      <c r="B536" s="573"/>
    </row>
    <row r="537" spans="2:2" ht="16.5" customHeight="1">
      <c r="B537" s="573"/>
    </row>
    <row r="538" spans="2:2" ht="16.5" customHeight="1">
      <c r="B538" s="573"/>
    </row>
    <row r="539" spans="2:2" ht="16.5" customHeight="1">
      <c r="B539" s="573"/>
    </row>
    <row r="540" spans="2:2" ht="16.5" customHeight="1">
      <c r="B540" s="573"/>
    </row>
    <row r="541" spans="2:2" ht="16.5" customHeight="1">
      <c r="B541" s="573"/>
    </row>
    <row r="542" spans="2:2" ht="16.5" customHeight="1">
      <c r="B542" s="573"/>
    </row>
    <row r="543" spans="2:2" ht="16.5" customHeight="1">
      <c r="B543" s="573"/>
    </row>
    <row r="544" spans="2:2" ht="16.5" customHeight="1">
      <c r="B544" s="573"/>
    </row>
    <row r="545" spans="2:2" ht="16.5" customHeight="1">
      <c r="B545" s="573"/>
    </row>
    <row r="546" spans="2:2" ht="16.5" customHeight="1">
      <c r="B546" s="573"/>
    </row>
    <row r="547" spans="2:2" ht="16.5" customHeight="1">
      <c r="B547" s="573"/>
    </row>
    <row r="548" spans="2:2" ht="16.5" customHeight="1">
      <c r="B548" s="573"/>
    </row>
    <row r="549" spans="2:2" ht="16.5" customHeight="1">
      <c r="B549" s="573"/>
    </row>
    <row r="550" spans="2:2" ht="16.5" customHeight="1">
      <c r="B550" s="573"/>
    </row>
    <row r="551" spans="2:2" ht="16.5" customHeight="1">
      <c r="B551" s="573"/>
    </row>
    <row r="552" spans="2:2" ht="16.5" customHeight="1">
      <c r="B552" s="573"/>
    </row>
    <row r="553" spans="2:2" ht="16.5" customHeight="1">
      <c r="B553" s="573"/>
    </row>
    <row r="554" spans="2:2" ht="16.5" customHeight="1">
      <c r="B554" s="573"/>
    </row>
    <row r="555" spans="2:2" ht="16.5" customHeight="1">
      <c r="B555" s="573"/>
    </row>
    <row r="556" spans="2:2" ht="16.5" customHeight="1">
      <c r="B556" s="573"/>
    </row>
    <row r="557" spans="2:2" ht="16.5" customHeight="1">
      <c r="B557" s="573"/>
    </row>
    <row r="558" spans="2:2" ht="16.5" customHeight="1">
      <c r="B558" s="573"/>
    </row>
    <row r="559" spans="2:2" ht="16.5" customHeight="1">
      <c r="B559" s="573"/>
    </row>
    <row r="560" spans="2:2" ht="16.5" customHeight="1">
      <c r="B560" s="573"/>
    </row>
    <row r="561" spans="2:2" ht="16.5" customHeight="1">
      <c r="B561" s="573"/>
    </row>
    <row r="562" spans="2:2" ht="16.5" customHeight="1">
      <c r="B562" s="573"/>
    </row>
    <row r="563" spans="2:2" ht="16.5" customHeight="1">
      <c r="B563" s="573"/>
    </row>
    <row r="564" spans="2:2" ht="16.5" customHeight="1">
      <c r="B564" s="573"/>
    </row>
    <row r="565" spans="2:2" ht="16.5" customHeight="1">
      <c r="B565" s="573"/>
    </row>
    <row r="566" spans="2:2" ht="16.5" customHeight="1">
      <c r="B566" s="573"/>
    </row>
    <row r="567" spans="2:2" ht="16.5" customHeight="1">
      <c r="B567" s="573"/>
    </row>
    <row r="568" spans="2:2" ht="16.5" customHeight="1">
      <c r="B568" s="573"/>
    </row>
    <row r="569" spans="2:2" ht="16.5" customHeight="1">
      <c r="B569" s="573"/>
    </row>
    <row r="570" spans="2:2" ht="16.5" customHeight="1">
      <c r="B570" s="573"/>
    </row>
    <row r="571" spans="2:2" ht="16.5" customHeight="1">
      <c r="B571" s="573"/>
    </row>
    <row r="572" spans="2:2" ht="16.5" customHeight="1">
      <c r="B572" s="573"/>
    </row>
    <row r="573" spans="2:2" ht="16.5" customHeight="1">
      <c r="B573" s="573"/>
    </row>
    <row r="574" spans="2:2" ht="16.5" customHeight="1">
      <c r="B574" s="573"/>
    </row>
    <row r="575" spans="2:2" ht="16.5" customHeight="1">
      <c r="B575" s="573"/>
    </row>
    <row r="576" spans="2:2" ht="16.5" customHeight="1">
      <c r="B576" s="573"/>
    </row>
    <row r="577" spans="2:2" ht="16.5" customHeight="1">
      <c r="B577" s="573"/>
    </row>
    <row r="578" spans="2:2" ht="16.5" customHeight="1">
      <c r="B578" s="573"/>
    </row>
    <row r="579" spans="2:2" ht="16.5" customHeight="1">
      <c r="B579" s="573"/>
    </row>
    <row r="580" spans="2:2" ht="16.5" customHeight="1">
      <c r="B580" s="573"/>
    </row>
    <row r="581" spans="2:2" ht="16.5" customHeight="1">
      <c r="B581" s="573"/>
    </row>
    <row r="582" spans="2:2" ht="16.5" customHeight="1">
      <c r="B582" s="573"/>
    </row>
    <row r="583" spans="2:2" ht="16.5" customHeight="1">
      <c r="B583" s="573"/>
    </row>
    <row r="584" spans="2:2" ht="16.5" customHeight="1">
      <c r="B584" s="573"/>
    </row>
    <row r="585" spans="2:2" ht="16.5" customHeight="1">
      <c r="B585" s="573"/>
    </row>
    <row r="586" spans="2:2" ht="16.5" customHeight="1">
      <c r="B586" s="573"/>
    </row>
    <row r="587" spans="2:2" ht="16.5" customHeight="1">
      <c r="B587" s="573"/>
    </row>
    <row r="588" spans="2:2" ht="16.5" customHeight="1">
      <c r="B588" s="573"/>
    </row>
    <row r="589" spans="2:2" ht="16.5" customHeight="1">
      <c r="B589" s="573"/>
    </row>
    <row r="590" spans="2:2" ht="16.5" customHeight="1">
      <c r="B590" s="573"/>
    </row>
    <row r="591" spans="2:2" ht="16.5" customHeight="1">
      <c r="B591" s="573"/>
    </row>
    <row r="592" spans="2:2" ht="16.5" customHeight="1">
      <c r="B592" s="573"/>
    </row>
    <row r="593" spans="2:2" ht="16.5" customHeight="1">
      <c r="B593" s="573"/>
    </row>
    <row r="594" spans="2:2" ht="16.5" customHeight="1">
      <c r="B594" s="573"/>
    </row>
    <row r="595" spans="2:2" ht="16.5" customHeight="1">
      <c r="B595" s="573"/>
    </row>
    <row r="596" spans="2:2" ht="16.5" customHeight="1">
      <c r="B596" s="573"/>
    </row>
    <row r="597" spans="2:2" ht="16.5" customHeight="1">
      <c r="B597" s="573"/>
    </row>
    <row r="598" spans="2:2" ht="16.5" customHeight="1">
      <c r="B598" s="573"/>
    </row>
    <row r="599" spans="2:2" ht="16.5" customHeight="1">
      <c r="B599" s="573"/>
    </row>
    <row r="600" spans="2:2" ht="16.5" customHeight="1">
      <c r="B600" s="573"/>
    </row>
    <row r="601" spans="2:2" ht="16.5" customHeight="1">
      <c r="B601" s="573"/>
    </row>
    <row r="602" spans="2:2" ht="16.5" customHeight="1">
      <c r="B602" s="573"/>
    </row>
    <row r="603" spans="2:2" ht="16.5" customHeight="1">
      <c r="B603" s="573"/>
    </row>
    <row r="604" spans="2:2" ht="16.5" customHeight="1">
      <c r="B604" s="573"/>
    </row>
    <row r="605" spans="2:2" ht="16.5" customHeight="1">
      <c r="B605" s="573"/>
    </row>
    <row r="606" spans="2:2" ht="16.5" customHeight="1">
      <c r="B606" s="573"/>
    </row>
    <row r="607" spans="2:2" ht="16.5" customHeight="1">
      <c r="B607" s="573"/>
    </row>
    <row r="608" spans="2:2" ht="16.5" customHeight="1">
      <c r="B608" s="573"/>
    </row>
    <row r="609" spans="2:2" ht="16.5" customHeight="1">
      <c r="B609" s="573"/>
    </row>
    <row r="610" spans="2:2" ht="16.5" customHeight="1">
      <c r="B610" s="573"/>
    </row>
    <row r="611" spans="2:2" ht="16.5" customHeight="1">
      <c r="B611" s="573"/>
    </row>
    <row r="612" spans="2:2" ht="16.5" customHeight="1">
      <c r="B612" s="573"/>
    </row>
    <row r="613" spans="2:2" ht="16.5" customHeight="1">
      <c r="B613" s="573"/>
    </row>
    <row r="614" spans="2:2" ht="16.5" customHeight="1">
      <c r="B614" s="573"/>
    </row>
    <row r="615" spans="2:2" ht="16.5" customHeight="1">
      <c r="B615" s="573"/>
    </row>
    <row r="616" spans="2:2" ht="16.5" customHeight="1">
      <c r="B616" s="573"/>
    </row>
    <row r="617" spans="2:2" ht="16.5" customHeight="1">
      <c r="B617" s="573"/>
    </row>
    <row r="618" spans="2:2" ht="16.5" customHeight="1">
      <c r="B618" s="573"/>
    </row>
    <row r="619" spans="2:2" ht="16.5" customHeight="1">
      <c r="B619" s="573"/>
    </row>
    <row r="620" spans="2:2" ht="16.5" customHeight="1">
      <c r="B620" s="573"/>
    </row>
    <row r="621" spans="2:2" ht="16.5" customHeight="1">
      <c r="B621" s="573"/>
    </row>
    <row r="622" spans="2:2" ht="16.5" customHeight="1">
      <c r="B622" s="573"/>
    </row>
    <row r="623" spans="2:2" ht="16.5" customHeight="1">
      <c r="B623" s="573"/>
    </row>
    <row r="624" spans="2:2" ht="16.5" customHeight="1">
      <c r="B624" s="573"/>
    </row>
    <row r="625" spans="2:2" ht="16.5" customHeight="1">
      <c r="B625" s="573"/>
    </row>
    <row r="626" spans="2:2" ht="16.5" customHeight="1">
      <c r="B626" s="573"/>
    </row>
    <row r="627" spans="2:2" ht="16.5" customHeight="1">
      <c r="B627" s="573"/>
    </row>
    <row r="628" spans="2:2" ht="16.5" customHeight="1">
      <c r="B628" s="573"/>
    </row>
    <row r="629" spans="2:2" ht="16.5" customHeight="1">
      <c r="B629" s="573"/>
    </row>
    <row r="630" spans="2:2" ht="16.5" customHeight="1">
      <c r="B630" s="573"/>
    </row>
    <row r="631" spans="2:2" ht="16.5" customHeight="1">
      <c r="B631" s="573"/>
    </row>
    <row r="632" spans="2:2" ht="16.5" customHeight="1">
      <c r="B632" s="573"/>
    </row>
    <row r="633" spans="2:2" ht="16.5" customHeight="1">
      <c r="B633" s="573"/>
    </row>
    <row r="634" spans="2:2" ht="16.5" customHeight="1">
      <c r="B634" s="573"/>
    </row>
    <row r="635" spans="2:2" ht="16.5" customHeight="1">
      <c r="B635" s="573"/>
    </row>
    <row r="636" spans="2:2" ht="16.5" customHeight="1">
      <c r="B636" s="573"/>
    </row>
    <row r="637" spans="2:2" ht="16.5" customHeight="1">
      <c r="B637" s="573"/>
    </row>
    <row r="638" spans="2:2" ht="16.5" customHeight="1">
      <c r="B638" s="573"/>
    </row>
    <row r="639" spans="2:2" ht="16.5" customHeight="1">
      <c r="B639" s="573"/>
    </row>
    <row r="640" spans="2:2" ht="16.5" customHeight="1">
      <c r="B640" s="573"/>
    </row>
    <row r="641" spans="2:2" ht="16.5" customHeight="1">
      <c r="B641" s="573"/>
    </row>
    <row r="642" spans="2:2" ht="16.5" customHeight="1">
      <c r="B642" s="573"/>
    </row>
    <row r="643" spans="2:2" ht="16.5" customHeight="1">
      <c r="B643" s="573"/>
    </row>
    <row r="644" spans="2:2" ht="16.5" customHeight="1">
      <c r="B644" s="573"/>
    </row>
    <row r="645" spans="2:2" ht="16.5" customHeight="1">
      <c r="B645" s="573"/>
    </row>
    <row r="646" spans="2:2" ht="16.5" customHeight="1">
      <c r="B646" s="573"/>
    </row>
    <row r="647" spans="2:2" ht="16.5" customHeight="1">
      <c r="B647" s="573"/>
    </row>
    <row r="648" spans="2:2" ht="16.5" customHeight="1">
      <c r="B648" s="573"/>
    </row>
    <row r="649" spans="2:2" ht="16.5" customHeight="1">
      <c r="B649" s="573"/>
    </row>
    <row r="650" spans="2:2" ht="16.5" customHeight="1">
      <c r="B650" s="573"/>
    </row>
    <row r="651" spans="2:2" ht="16.5" customHeight="1">
      <c r="B651" s="573"/>
    </row>
    <row r="652" spans="2:2" ht="16.5" customHeight="1">
      <c r="B652" s="573"/>
    </row>
    <row r="653" spans="2:2" ht="16.5" customHeight="1">
      <c r="B653" s="573"/>
    </row>
    <row r="654" spans="2:2" ht="16.5" customHeight="1">
      <c r="B654" s="573"/>
    </row>
    <row r="655" spans="2:2" ht="16.5" customHeight="1">
      <c r="B655" s="573"/>
    </row>
    <row r="656" spans="2:2" ht="16.5" customHeight="1">
      <c r="B656" s="573"/>
    </row>
    <row r="657" spans="2:2" ht="16.5" customHeight="1">
      <c r="B657" s="573"/>
    </row>
    <row r="658" spans="2:2" ht="16.5" customHeight="1">
      <c r="B658" s="573"/>
    </row>
    <row r="659" spans="2:2" ht="16.5" customHeight="1">
      <c r="B659" s="573"/>
    </row>
    <row r="660" spans="2:2" ht="16.5" customHeight="1">
      <c r="B660" s="573"/>
    </row>
    <row r="661" spans="2:2" ht="16.5" customHeight="1">
      <c r="B661" s="573"/>
    </row>
    <row r="662" spans="2:2" ht="16.5" customHeight="1">
      <c r="B662" s="573"/>
    </row>
    <row r="663" spans="2:2" ht="16.5" customHeight="1">
      <c r="B663" s="573"/>
    </row>
    <row r="664" spans="2:2" ht="16.5" customHeight="1">
      <c r="B664" s="573"/>
    </row>
    <row r="665" spans="2:2" ht="16.5" customHeight="1">
      <c r="B665" s="573"/>
    </row>
    <row r="666" spans="2:2" ht="16.5" customHeight="1">
      <c r="B666" s="573"/>
    </row>
    <row r="667" spans="2:2" ht="16.5" customHeight="1">
      <c r="B667" s="573"/>
    </row>
    <row r="668" spans="2:2" ht="16.5" customHeight="1">
      <c r="B668" s="573"/>
    </row>
    <row r="669" spans="2:2" ht="16.5" customHeight="1">
      <c r="B669" s="573"/>
    </row>
    <row r="670" spans="2:2" ht="16.5" customHeight="1">
      <c r="B670" s="573"/>
    </row>
    <row r="671" spans="2:2" ht="16.5" customHeight="1">
      <c r="B671" s="573"/>
    </row>
    <row r="672" spans="2:2" ht="16.5" customHeight="1">
      <c r="B672" s="573"/>
    </row>
    <row r="673" spans="2:2" ht="16.5" customHeight="1">
      <c r="B673" s="573"/>
    </row>
    <row r="674" spans="2:2" ht="16.5" customHeight="1">
      <c r="B674" s="573"/>
    </row>
    <row r="675" spans="2:2" ht="16.5" customHeight="1">
      <c r="B675" s="573"/>
    </row>
    <row r="676" spans="2:2" ht="16.5" customHeight="1">
      <c r="B676" s="573"/>
    </row>
    <row r="677" spans="2:2" ht="16.5" customHeight="1">
      <c r="B677" s="573"/>
    </row>
    <row r="678" spans="2:2" ht="16.5" customHeight="1">
      <c r="B678" s="573"/>
    </row>
    <row r="679" spans="2:2" ht="16.5" customHeight="1">
      <c r="B679" s="573"/>
    </row>
    <row r="680" spans="2:2" ht="16.5" customHeight="1">
      <c r="B680" s="573"/>
    </row>
    <row r="681" spans="2:2" ht="16.5" customHeight="1">
      <c r="B681" s="573"/>
    </row>
    <row r="682" spans="2:2" ht="16.5" customHeight="1">
      <c r="B682" s="573"/>
    </row>
    <row r="683" spans="2:2" ht="16.5" customHeight="1">
      <c r="B683" s="573"/>
    </row>
    <row r="684" spans="2:2" ht="16.5" customHeight="1">
      <c r="B684" s="573"/>
    </row>
    <row r="685" spans="2:2" ht="16.5" customHeight="1">
      <c r="B685" s="573"/>
    </row>
    <row r="686" spans="2:2" ht="16.5" customHeight="1">
      <c r="B686" s="573"/>
    </row>
    <row r="687" spans="2:2" ht="16.5" customHeight="1">
      <c r="B687" s="573"/>
    </row>
    <row r="688" spans="2:2" ht="16.5" customHeight="1">
      <c r="B688" s="573"/>
    </row>
    <row r="689" spans="2:2" ht="16.5" customHeight="1">
      <c r="B689" s="573"/>
    </row>
    <row r="690" spans="2:2" ht="16.5" customHeight="1">
      <c r="B690" s="573"/>
    </row>
    <row r="691" spans="2:2" ht="16.5" customHeight="1">
      <c r="B691" s="573"/>
    </row>
    <row r="692" spans="2:2" ht="16.5" customHeight="1">
      <c r="B692" s="573"/>
    </row>
    <row r="693" spans="2:2" ht="16.5" customHeight="1">
      <c r="B693" s="573"/>
    </row>
    <row r="694" spans="2:2" ht="16.5" customHeight="1">
      <c r="B694" s="573"/>
    </row>
    <row r="695" spans="2:2" ht="16.5" customHeight="1">
      <c r="B695" s="573"/>
    </row>
    <row r="696" spans="2:2" ht="16.5" customHeight="1">
      <c r="B696" s="573"/>
    </row>
    <row r="697" spans="2:2" ht="16.5" customHeight="1">
      <c r="B697" s="573"/>
    </row>
    <row r="698" spans="2:2" ht="16.5" customHeight="1">
      <c r="B698" s="573"/>
    </row>
    <row r="699" spans="2:2" ht="16.5" customHeight="1">
      <c r="B699" s="573"/>
    </row>
    <row r="700" spans="2:2" ht="16.5" customHeight="1">
      <c r="B700" s="573"/>
    </row>
    <row r="701" spans="2:2" ht="16.5" customHeight="1">
      <c r="B701" s="573"/>
    </row>
    <row r="702" spans="2:2" ht="16.5" customHeight="1">
      <c r="B702" s="573"/>
    </row>
    <row r="703" spans="2:2" ht="16.5" customHeight="1">
      <c r="B703" s="573"/>
    </row>
    <row r="704" spans="2:2" ht="16.5" customHeight="1">
      <c r="B704" s="573"/>
    </row>
    <row r="705" spans="2:2" ht="16.5" customHeight="1">
      <c r="B705" s="573"/>
    </row>
    <row r="706" spans="2:2" ht="16.5" customHeight="1">
      <c r="B706" s="573"/>
    </row>
    <row r="707" spans="2:2" ht="16.5" customHeight="1">
      <c r="B707" s="573"/>
    </row>
    <row r="708" spans="2:2" ht="16.5" customHeight="1">
      <c r="B708" s="573"/>
    </row>
    <row r="709" spans="2:2" ht="16.5" customHeight="1">
      <c r="B709" s="573"/>
    </row>
    <row r="710" spans="2:2" ht="16.5" customHeight="1">
      <c r="B710" s="573"/>
    </row>
    <row r="711" spans="2:2" ht="16.5" customHeight="1">
      <c r="B711" s="573"/>
    </row>
    <row r="712" spans="2:2" ht="16.5" customHeight="1">
      <c r="B712" s="573"/>
    </row>
    <row r="713" spans="2:2" ht="16.5" customHeight="1">
      <c r="B713" s="573"/>
    </row>
    <row r="714" spans="2:2" ht="16.5" customHeight="1">
      <c r="B714" s="573"/>
    </row>
    <row r="715" spans="2:2" ht="16.5" customHeight="1">
      <c r="B715" s="573"/>
    </row>
    <row r="716" spans="2:2" ht="16.5" customHeight="1">
      <c r="B716" s="573"/>
    </row>
    <row r="717" spans="2:2" ht="16.5" customHeight="1">
      <c r="B717" s="573"/>
    </row>
    <row r="718" spans="2:2" ht="16.5" customHeight="1">
      <c r="B718" s="573"/>
    </row>
    <row r="719" spans="2:2" ht="16.5" customHeight="1">
      <c r="B719" s="573"/>
    </row>
    <row r="720" spans="2:2" ht="16.5" customHeight="1">
      <c r="B720" s="573"/>
    </row>
    <row r="721" spans="2:2" ht="16.5" customHeight="1">
      <c r="B721" s="573"/>
    </row>
    <row r="722" spans="2:2" ht="16.5" customHeight="1">
      <c r="B722" s="573"/>
    </row>
    <row r="723" spans="2:2" ht="16.5" customHeight="1">
      <c r="B723" s="573"/>
    </row>
    <row r="724" spans="2:2" ht="16.5" customHeight="1">
      <c r="B724" s="573"/>
    </row>
    <row r="725" spans="2:2" ht="16.5" customHeight="1">
      <c r="B725" s="573"/>
    </row>
    <row r="726" spans="2:2" ht="16.5" customHeight="1">
      <c r="B726" s="573"/>
    </row>
    <row r="727" spans="2:2" ht="16.5" customHeight="1">
      <c r="B727" s="573"/>
    </row>
    <row r="728" spans="2:2" ht="16.5" customHeight="1">
      <c r="B728" s="573"/>
    </row>
    <row r="729" spans="2:2" ht="16.5" customHeight="1">
      <c r="B729" s="573"/>
    </row>
    <row r="730" spans="2:2" ht="16.5" customHeight="1">
      <c r="B730" s="573"/>
    </row>
    <row r="731" spans="2:2" ht="16.5" customHeight="1">
      <c r="B731" s="573"/>
    </row>
    <row r="732" spans="2:2" ht="16.5" customHeight="1">
      <c r="B732" s="573"/>
    </row>
    <row r="733" spans="2:2" ht="16.5" customHeight="1">
      <c r="B733" s="573"/>
    </row>
    <row r="734" spans="2:2" ht="16.5" customHeight="1">
      <c r="B734" s="573"/>
    </row>
    <row r="735" spans="2:2" ht="16.5" customHeight="1">
      <c r="B735" s="573"/>
    </row>
    <row r="736" spans="2:2" ht="16.5" customHeight="1">
      <c r="B736" s="573"/>
    </row>
    <row r="737" spans="2:2" ht="16.5" customHeight="1">
      <c r="B737" s="573"/>
    </row>
    <row r="738" spans="2:2" ht="16.5" customHeight="1">
      <c r="B738" s="573"/>
    </row>
    <row r="739" spans="2:2" ht="16.5" customHeight="1">
      <c r="B739" s="573"/>
    </row>
    <row r="740" spans="2:2" ht="16.5" customHeight="1">
      <c r="B740" s="573"/>
    </row>
    <row r="741" spans="2:2" ht="16.5" customHeight="1">
      <c r="B741" s="573"/>
    </row>
    <row r="742" spans="2:2" ht="16.5" customHeight="1">
      <c r="B742" s="573"/>
    </row>
    <row r="743" spans="2:2" ht="16.5" customHeight="1">
      <c r="B743" s="573"/>
    </row>
    <row r="744" spans="2:2" ht="16.5" customHeight="1">
      <c r="B744" s="573"/>
    </row>
    <row r="745" spans="2:2" ht="16.5" customHeight="1">
      <c r="B745" s="573"/>
    </row>
    <row r="746" spans="2:2" ht="16.5" customHeight="1">
      <c r="B746" s="573"/>
    </row>
    <row r="747" spans="2:2" ht="16.5" customHeight="1">
      <c r="B747" s="573"/>
    </row>
    <row r="748" spans="2:2" ht="16.5" customHeight="1">
      <c r="B748" s="573"/>
    </row>
    <row r="749" spans="2:2" ht="16.5" customHeight="1">
      <c r="B749" s="573"/>
    </row>
    <row r="750" spans="2:2" ht="16.5" customHeight="1">
      <c r="B750" s="573"/>
    </row>
    <row r="751" spans="2:2" ht="16.5" customHeight="1">
      <c r="B751" s="573"/>
    </row>
    <row r="752" spans="2:2" ht="16.5" customHeight="1">
      <c r="B752" s="573"/>
    </row>
    <row r="753" spans="2:2" ht="16.5" customHeight="1">
      <c r="B753" s="573"/>
    </row>
    <row r="754" spans="2:2" ht="16.5" customHeight="1">
      <c r="B754" s="573"/>
    </row>
    <row r="755" spans="2:2" ht="16.5" customHeight="1">
      <c r="B755" s="573"/>
    </row>
    <row r="756" spans="2:2" ht="16.5" customHeight="1">
      <c r="B756" s="573"/>
    </row>
    <row r="757" spans="2:2" ht="16.5" customHeight="1">
      <c r="B757" s="573"/>
    </row>
    <row r="758" spans="2:2" ht="16.5" customHeight="1">
      <c r="B758" s="573"/>
    </row>
    <row r="759" spans="2:2" ht="16.5" customHeight="1">
      <c r="B759" s="573"/>
    </row>
    <row r="760" spans="2:2" ht="16.5" customHeight="1">
      <c r="B760" s="573"/>
    </row>
    <row r="761" spans="2:2" ht="16.5" customHeight="1">
      <c r="B761" s="573"/>
    </row>
    <row r="762" spans="2:2" ht="16.5" customHeight="1">
      <c r="B762" s="573"/>
    </row>
    <row r="763" spans="2:2" ht="16.5" customHeight="1">
      <c r="B763" s="573"/>
    </row>
    <row r="764" spans="2:2" ht="16.5" customHeight="1">
      <c r="B764" s="573"/>
    </row>
    <row r="765" spans="2:2" ht="16.5" customHeight="1">
      <c r="B765" s="573"/>
    </row>
    <row r="766" spans="2:2" ht="16.5" customHeight="1">
      <c r="B766" s="573"/>
    </row>
    <row r="767" spans="2:2" ht="16.5" customHeight="1">
      <c r="B767" s="573"/>
    </row>
    <row r="768" spans="2:2" ht="16.5" customHeight="1">
      <c r="B768" s="573"/>
    </row>
    <row r="769" spans="2:2" ht="16.5" customHeight="1">
      <c r="B769" s="573"/>
    </row>
    <row r="770" spans="2:2" ht="16.5" customHeight="1">
      <c r="B770" s="573"/>
    </row>
    <row r="771" spans="2:2" ht="16.5" customHeight="1">
      <c r="B771" s="573"/>
    </row>
    <row r="772" spans="2:2" ht="16.5" customHeight="1">
      <c r="B772" s="573"/>
    </row>
    <row r="773" spans="2:2" ht="16.5" customHeight="1">
      <c r="B773" s="573"/>
    </row>
    <row r="774" spans="2:2" ht="16.5" customHeight="1">
      <c r="B774" s="573"/>
    </row>
    <row r="775" spans="2:2" ht="16.5" customHeight="1">
      <c r="B775" s="573"/>
    </row>
    <row r="776" spans="2:2" ht="16.5" customHeight="1">
      <c r="B776" s="573"/>
    </row>
    <row r="777" spans="2:2" ht="16.5" customHeight="1">
      <c r="B777" s="573"/>
    </row>
    <row r="778" spans="2:2" ht="16.5" customHeight="1">
      <c r="B778" s="573"/>
    </row>
    <row r="779" spans="2:2" ht="16.5" customHeight="1">
      <c r="B779" s="573"/>
    </row>
    <row r="780" spans="2:2" ht="16.5" customHeight="1">
      <c r="B780" s="573"/>
    </row>
    <row r="781" spans="2:2" ht="16.5" customHeight="1">
      <c r="B781" s="573"/>
    </row>
    <row r="782" spans="2:2" ht="16.5" customHeight="1">
      <c r="B782" s="573"/>
    </row>
    <row r="783" spans="2:2" ht="16.5" customHeight="1">
      <c r="B783" s="573"/>
    </row>
    <row r="784" spans="2:2" ht="16.5" customHeight="1">
      <c r="B784" s="573"/>
    </row>
    <row r="785" spans="2:2" ht="16.5" customHeight="1">
      <c r="B785" s="573"/>
    </row>
    <row r="786" spans="2:2" ht="16.5" customHeight="1">
      <c r="B786" s="573"/>
    </row>
    <row r="787" spans="2:2" ht="16.5" customHeight="1">
      <c r="B787" s="573"/>
    </row>
    <row r="788" spans="2:2" ht="16.5" customHeight="1">
      <c r="B788" s="573"/>
    </row>
    <row r="789" spans="2:2" ht="16.5" customHeight="1">
      <c r="B789" s="573"/>
    </row>
    <row r="790" spans="2:2" ht="16.5" customHeight="1">
      <c r="B790" s="573"/>
    </row>
    <row r="791" spans="2:2" ht="16.5" customHeight="1">
      <c r="B791" s="573"/>
    </row>
    <row r="792" spans="2:2" ht="16.5" customHeight="1">
      <c r="B792" s="573"/>
    </row>
    <row r="793" spans="2:2" ht="16.5" customHeight="1">
      <c r="B793" s="573"/>
    </row>
    <row r="794" spans="2:2" ht="16.5" customHeight="1">
      <c r="B794" s="573"/>
    </row>
    <row r="795" spans="2:2" ht="16.5" customHeight="1">
      <c r="B795" s="573"/>
    </row>
    <row r="796" spans="2:2" ht="16.5" customHeight="1">
      <c r="B796" s="573"/>
    </row>
    <row r="797" spans="2:2" ht="16.5" customHeight="1">
      <c r="B797" s="573"/>
    </row>
    <row r="798" spans="2:2" ht="16.5" customHeight="1">
      <c r="B798" s="573"/>
    </row>
    <row r="799" spans="2:2" ht="16.5" customHeight="1">
      <c r="B799" s="573"/>
    </row>
    <row r="800" spans="2:2" ht="16.5" customHeight="1">
      <c r="B800" s="573"/>
    </row>
    <row r="801" spans="2:2" ht="16.5" customHeight="1">
      <c r="B801" s="573"/>
    </row>
    <row r="802" spans="2:2" ht="16.5" customHeight="1">
      <c r="B802" s="573"/>
    </row>
    <row r="803" spans="2:2" ht="16.5" customHeight="1">
      <c r="B803" s="573"/>
    </row>
    <row r="804" spans="2:2" ht="16.5" customHeight="1">
      <c r="B804" s="573"/>
    </row>
    <row r="805" spans="2:2" ht="16.5" customHeight="1">
      <c r="B805" s="573"/>
    </row>
    <row r="806" spans="2:2" ht="16.5" customHeight="1">
      <c r="B806" s="573"/>
    </row>
    <row r="807" spans="2:2" ht="16.5" customHeight="1">
      <c r="B807" s="573"/>
    </row>
    <row r="808" spans="2:2" ht="16.5" customHeight="1">
      <c r="B808" s="573"/>
    </row>
    <row r="809" spans="2:2" ht="16.5" customHeight="1">
      <c r="B809" s="573"/>
    </row>
    <row r="810" spans="2:2" ht="16.5" customHeight="1">
      <c r="B810" s="573"/>
    </row>
    <row r="811" spans="2:2" ht="16.5" customHeight="1">
      <c r="B811" s="573"/>
    </row>
    <row r="812" spans="2:2" ht="16.5" customHeight="1">
      <c r="B812" s="573"/>
    </row>
    <row r="813" spans="2:2" ht="16.5" customHeight="1">
      <c r="B813" s="573"/>
    </row>
    <row r="814" spans="2:2" ht="16.5" customHeight="1">
      <c r="B814" s="573"/>
    </row>
    <row r="815" spans="2:2" ht="16.5" customHeight="1">
      <c r="B815" s="573"/>
    </row>
    <row r="816" spans="2:2" ht="16.5" customHeight="1">
      <c r="B816" s="573"/>
    </row>
    <row r="817" spans="2:2" ht="16.5" customHeight="1">
      <c r="B817" s="573"/>
    </row>
    <row r="818" spans="2:2" ht="16.5" customHeight="1">
      <c r="B818" s="573"/>
    </row>
    <row r="819" spans="2:2" ht="16.5" customHeight="1">
      <c r="B819" s="573"/>
    </row>
    <row r="820" spans="2:2" ht="16.5" customHeight="1">
      <c r="B820" s="573"/>
    </row>
    <row r="821" spans="2:2" ht="16.5" customHeight="1">
      <c r="B821" s="573"/>
    </row>
    <row r="822" spans="2:2" ht="16.5" customHeight="1">
      <c r="B822" s="573"/>
    </row>
    <row r="823" spans="2:2" ht="16.5" customHeight="1">
      <c r="B823" s="573"/>
    </row>
    <row r="824" spans="2:2" ht="16.5" customHeight="1">
      <c r="B824" s="573"/>
    </row>
    <row r="825" spans="2:2" ht="16.5" customHeight="1">
      <c r="B825" s="573"/>
    </row>
    <row r="826" spans="2:2" ht="16.5" customHeight="1">
      <c r="B826" s="573"/>
    </row>
    <row r="827" spans="2:2" ht="16.5" customHeight="1">
      <c r="B827" s="573"/>
    </row>
    <row r="828" spans="2:2" ht="16.5" customHeight="1">
      <c r="B828" s="573"/>
    </row>
    <row r="829" spans="2:2" ht="16.5" customHeight="1">
      <c r="B829" s="573"/>
    </row>
    <row r="830" spans="2:2" ht="16.5" customHeight="1">
      <c r="B830" s="573"/>
    </row>
    <row r="831" spans="2:2" ht="16.5" customHeight="1">
      <c r="B831" s="573"/>
    </row>
    <row r="832" spans="2:2" ht="16.5" customHeight="1">
      <c r="B832" s="573"/>
    </row>
    <row r="833" spans="2:2" ht="16.5" customHeight="1">
      <c r="B833" s="573"/>
    </row>
    <row r="834" spans="2:2" ht="16.5" customHeight="1">
      <c r="B834" s="573"/>
    </row>
    <row r="835" spans="2:2" ht="16.5" customHeight="1">
      <c r="B835" s="573"/>
    </row>
    <row r="836" spans="2:2" ht="16.5" customHeight="1">
      <c r="B836" s="573"/>
    </row>
    <row r="837" spans="2:2" ht="16.5" customHeight="1">
      <c r="B837" s="573"/>
    </row>
    <row r="838" spans="2:2" ht="16.5" customHeight="1">
      <c r="B838" s="573"/>
    </row>
    <row r="839" spans="2:2" ht="16.5" customHeight="1">
      <c r="B839" s="573"/>
    </row>
    <row r="840" spans="2:2" ht="16.5" customHeight="1">
      <c r="B840" s="573"/>
    </row>
    <row r="841" spans="2:2" ht="16.5" customHeight="1">
      <c r="B841" s="573"/>
    </row>
    <row r="842" spans="2:2" ht="16.5" customHeight="1">
      <c r="B842" s="573"/>
    </row>
    <row r="843" spans="2:2" ht="16.5" customHeight="1">
      <c r="B843" s="573"/>
    </row>
    <row r="844" spans="2:2" ht="16.5" customHeight="1">
      <c r="B844" s="573"/>
    </row>
    <row r="845" spans="2:2" ht="16.5" customHeight="1">
      <c r="B845" s="573"/>
    </row>
    <row r="846" spans="2:2" ht="16.5" customHeight="1">
      <c r="B846" s="573"/>
    </row>
    <row r="847" spans="2:2" ht="16.5" customHeight="1">
      <c r="B847" s="573"/>
    </row>
    <row r="848" spans="2:2" ht="16.5" customHeight="1">
      <c r="B848" s="573"/>
    </row>
    <row r="849" spans="2:2" ht="16.5" customHeight="1">
      <c r="B849" s="573"/>
    </row>
    <row r="850" spans="2:2" ht="16.5" customHeight="1">
      <c r="B850" s="573"/>
    </row>
    <row r="851" spans="2:2" ht="16.5" customHeight="1">
      <c r="B851" s="573"/>
    </row>
    <row r="852" spans="2:2" ht="16.5" customHeight="1">
      <c r="B852" s="573"/>
    </row>
    <row r="853" spans="2:2" ht="16.5" customHeight="1">
      <c r="B853" s="573"/>
    </row>
    <row r="854" spans="2:2" ht="16.5" customHeight="1">
      <c r="B854" s="573"/>
    </row>
    <row r="855" spans="2:2" ht="16.5" customHeight="1">
      <c r="B855" s="573"/>
    </row>
    <row r="856" spans="2:2" ht="16.5" customHeight="1">
      <c r="B856" s="573"/>
    </row>
    <row r="857" spans="2:2" ht="16.5" customHeight="1">
      <c r="B857" s="573"/>
    </row>
    <row r="858" spans="2:2" ht="16.5" customHeight="1">
      <c r="B858" s="573"/>
    </row>
    <row r="859" spans="2:2" ht="16.5" customHeight="1">
      <c r="B859" s="573"/>
    </row>
    <row r="860" spans="2:2" ht="16.5" customHeight="1">
      <c r="B860" s="573"/>
    </row>
    <row r="861" spans="2:2" ht="16.5" customHeight="1">
      <c r="B861" s="573"/>
    </row>
    <row r="862" spans="2:2" ht="16.5" customHeight="1">
      <c r="B862" s="573"/>
    </row>
    <row r="863" spans="2:2" ht="16.5" customHeight="1">
      <c r="B863" s="573"/>
    </row>
    <row r="864" spans="2:2" ht="16.5" customHeight="1">
      <c r="B864" s="573"/>
    </row>
    <row r="865" spans="2:2" ht="16.5" customHeight="1">
      <c r="B865" s="573"/>
    </row>
    <row r="866" spans="2:2" ht="16.5" customHeight="1">
      <c r="B866" s="573"/>
    </row>
    <row r="867" spans="2:2" ht="16.5" customHeight="1">
      <c r="B867" s="573"/>
    </row>
    <row r="868" spans="2:2" ht="16.5" customHeight="1">
      <c r="B868" s="573"/>
    </row>
    <row r="869" spans="2:2" ht="16.5" customHeight="1">
      <c r="B869" s="573"/>
    </row>
    <row r="870" spans="2:2" ht="16.5" customHeight="1">
      <c r="B870" s="573"/>
    </row>
    <row r="871" spans="2:2" ht="16.5" customHeight="1">
      <c r="B871" s="573"/>
    </row>
    <row r="872" spans="2:2" ht="16.5" customHeight="1">
      <c r="B872" s="573"/>
    </row>
    <row r="873" spans="2:2" ht="16.5" customHeight="1">
      <c r="B873" s="573"/>
    </row>
    <row r="874" spans="2:2" ht="16.5" customHeight="1">
      <c r="B874" s="573"/>
    </row>
    <row r="875" spans="2:2" ht="16.5" customHeight="1">
      <c r="B875" s="573"/>
    </row>
    <row r="876" spans="2:2" ht="16.5" customHeight="1">
      <c r="B876" s="573"/>
    </row>
    <row r="877" spans="2:2" ht="16.5" customHeight="1">
      <c r="B877" s="573"/>
    </row>
    <row r="878" spans="2:2" ht="16.5" customHeight="1">
      <c r="B878" s="573"/>
    </row>
    <row r="879" spans="2:2" ht="16.5" customHeight="1">
      <c r="B879" s="573"/>
    </row>
    <row r="880" spans="2:2" ht="16.5" customHeight="1">
      <c r="B880" s="573"/>
    </row>
    <row r="881" spans="2:2" ht="16.5" customHeight="1">
      <c r="B881" s="573"/>
    </row>
    <row r="882" spans="2:2" ht="16.5" customHeight="1">
      <c r="B882" s="573"/>
    </row>
    <row r="883" spans="2:2" ht="16.5" customHeight="1">
      <c r="B883" s="573"/>
    </row>
    <row r="884" spans="2:2" ht="16.5" customHeight="1">
      <c r="B884" s="573"/>
    </row>
    <row r="885" spans="2:2" ht="16.5" customHeight="1">
      <c r="B885" s="573"/>
    </row>
    <row r="886" spans="2:2" ht="16.5" customHeight="1">
      <c r="B886" s="573"/>
    </row>
    <row r="887" spans="2:2" ht="16.5" customHeight="1">
      <c r="B887" s="573"/>
    </row>
    <row r="888" spans="2:2" ht="16.5" customHeight="1">
      <c r="B888" s="573"/>
    </row>
    <row r="889" spans="2:2" ht="16.5" customHeight="1">
      <c r="B889" s="573"/>
    </row>
    <row r="890" spans="2:2" ht="16.5" customHeight="1">
      <c r="B890" s="573"/>
    </row>
    <row r="891" spans="2:2" ht="16.5" customHeight="1">
      <c r="B891" s="573"/>
    </row>
    <row r="892" spans="2:2" ht="16.5" customHeight="1">
      <c r="B892" s="573"/>
    </row>
    <row r="893" spans="2:2" ht="16.5" customHeight="1">
      <c r="B893" s="573"/>
    </row>
    <row r="894" spans="2:2" ht="16.5" customHeight="1">
      <c r="B894" s="573"/>
    </row>
    <row r="895" spans="2:2" ht="16.5" customHeight="1">
      <c r="B895" s="573"/>
    </row>
    <row r="896" spans="2:2" ht="16.5" customHeight="1">
      <c r="B896" s="573"/>
    </row>
    <row r="897" spans="2:2" ht="16.5" customHeight="1">
      <c r="B897" s="573"/>
    </row>
    <row r="898" spans="2:2" ht="16.5" customHeight="1">
      <c r="B898" s="573"/>
    </row>
    <row r="899" spans="2:2" ht="16.5" customHeight="1">
      <c r="B899" s="573"/>
    </row>
    <row r="900" spans="2:2" ht="16.5" customHeight="1">
      <c r="B900" s="573"/>
    </row>
    <row r="901" spans="2:2" ht="16.5" customHeight="1">
      <c r="B901" s="573"/>
    </row>
    <row r="902" spans="2:2" ht="16.5" customHeight="1">
      <c r="B902" s="573"/>
    </row>
    <row r="903" spans="2:2" ht="16.5" customHeight="1">
      <c r="B903" s="573"/>
    </row>
    <row r="904" spans="2:2" ht="16.5" customHeight="1">
      <c r="B904" s="573"/>
    </row>
    <row r="905" spans="2:2" ht="16.5" customHeight="1">
      <c r="B905" s="573"/>
    </row>
    <row r="906" spans="2:2" ht="16.5" customHeight="1">
      <c r="B906" s="573"/>
    </row>
    <row r="907" spans="2:2" ht="16.5" customHeight="1">
      <c r="B907" s="573"/>
    </row>
    <row r="908" spans="2:2" ht="16.5" customHeight="1">
      <c r="B908" s="573"/>
    </row>
    <row r="909" spans="2:2" ht="16.5" customHeight="1">
      <c r="B909" s="573"/>
    </row>
    <row r="910" spans="2:2" ht="16.5" customHeight="1">
      <c r="B910" s="573"/>
    </row>
    <row r="911" spans="2:2" ht="16.5" customHeight="1">
      <c r="B911" s="573"/>
    </row>
    <row r="912" spans="2:2" ht="16.5" customHeight="1">
      <c r="B912" s="573"/>
    </row>
    <row r="913" spans="2:2" ht="16.5" customHeight="1">
      <c r="B913" s="573"/>
    </row>
    <row r="914" spans="2:2" ht="16.5" customHeight="1">
      <c r="B914" s="573"/>
    </row>
    <row r="915" spans="2:2" ht="16.5" customHeight="1">
      <c r="B915" s="573"/>
    </row>
    <row r="916" spans="2:2" ht="16.5" customHeight="1">
      <c r="B916" s="573"/>
    </row>
    <row r="917" spans="2:2" ht="16.5" customHeight="1">
      <c r="B917" s="573"/>
    </row>
    <row r="918" spans="2:2" ht="16.5" customHeight="1">
      <c r="B918" s="573"/>
    </row>
    <row r="919" spans="2:2" ht="16.5" customHeight="1">
      <c r="B919" s="573"/>
    </row>
    <row r="920" spans="2:2" ht="16.5" customHeight="1">
      <c r="B920" s="573"/>
    </row>
    <row r="921" spans="2:2" ht="16.5" customHeight="1">
      <c r="B921" s="573"/>
    </row>
    <row r="922" spans="2:2" ht="16.5" customHeight="1">
      <c r="B922" s="573"/>
    </row>
    <row r="923" spans="2:2" ht="16.5" customHeight="1">
      <c r="B923" s="573"/>
    </row>
    <row r="924" spans="2:2" ht="16.5" customHeight="1">
      <c r="B924" s="573"/>
    </row>
    <row r="925" spans="2:2" ht="16.5" customHeight="1">
      <c r="B925" s="573"/>
    </row>
    <row r="926" spans="2:2" ht="16.5" customHeight="1">
      <c r="B926" s="573"/>
    </row>
    <row r="927" spans="2:2" ht="16.5" customHeight="1">
      <c r="B927" s="573"/>
    </row>
    <row r="928" spans="2:2" ht="16.5" customHeight="1">
      <c r="B928" s="573"/>
    </row>
    <row r="929" spans="2:2" ht="16.5" customHeight="1">
      <c r="B929" s="573"/>
    </row>
    <row r="930" spans="2:2" ht="16.5" customHeight="1">
      <c r="B930" s="573"/>
    </row>
    <row r="931" spans="2:2" ht="16.5" customHeight="1">
      <c r="B931" s="573"/>
    </row>
    <row r="932" spans="2:2" ht="16.5" customHeight="1">
      <c r="B932" s="573"/>
    </row>
    <row r="933" spans="2:2" ht="16.5" customHeight="1">
      <c r="B933" s="573"/>
    </row>
    <row r="934" spans="2:2" ht="16.5" customHeight="1">
      <c r="B934" s="573"/>
    </row>
    <row r="935" spans="2:2" ht="16.5" customHeight="1">
      <c r="B935" s="573"/>
    </row>
    <row r="936" spans="2:2" ht="16.5" customHeight="1">
      <c r="B936" s="573"/>
    </row>
    <row r="937" spans="2:2" ht="16.5" customHeight="1">
      <c r="B937" s="573"/>
    </row>
    <row r="938" spans="2:2" ht="16.5" customHeight="1">
      <c r="B938" s="573"/>
    </row>
    <row r="939" spans="2:2" ht="16.5" customHeight="1">
      <c r="B939" s="573"/>
    </row>
    <row r="940" spans="2:2" ht="16.5" customHeight="1">
      <c r="B940" s="573"/>
    </row>
    <row r="941" spans="2:2" ht="16.5" customHeight="1">
      <c r="B941" s="573"/>
    </row>
    <row r="942" spans="2:2" ht="16.5" customHeight="1">
      <c r="B942" s="573"/>
    </row>
    <row r="943" spans="2:2" ht="16.5" customHeight="1">
      <c r="B943" s="573"/>
    </row>
    <row r="944" spans="2:2" ht="16.5" customHeight="1">
      <c r="B944" s="573"/>
    </row>
    <row r="945" spans="2:2" ht="16.5" customHeight="1">
      <c r="B945" s="573"/>
    </row>
    <row r="946" spans="2:2" ht="16.5" customHeight="1">
      <c r="B946" s="573"/>
    </row>
    <row r="947" spans="2:2" ht="16.5" customHeight="1">
      <c r="B947" s="573"/>
    </row>
    <row r="948" spans="2:2" ht="16.5" customHeight="1">
      <c r="B948" s="573"/>
    </row>
    <row r="949" spans="2:2" ht="16.5" customHeight="1">
      <c r="B949" s="573"/>
    </row>
    <row r="950" spans="2:2" ht="16.5" customHeight="1">
      <c r="B950" s="573"/>
    </row>
    <row r="951" spans="2:2" ht="16.5" customHeight="1">
      <c r="B951" s="573"/>
    </row>
    <row r="952" spans="2:2" ht="16.5" customHeight="1">
      <c r="B952" s="573"/>
    </row>
    <row r="953" spans="2:2" ht="16.5" customHeight="1">
      <c r="B953" s="573"/>
    </row>
    <row r="954" spans="2:2" ht="16.5" customHeight="1">
      <c r="B954" s="573"/>
    </row>
    <row r="955" spans="2:2" ht="16.5" customHeight="1">
      <c r="B955" s="573"/>
    </row>
    <row r="956" spans="2:2" ht="16.5" customHeight="1">
      <c r="B956" s="573"/>
    </row>
    <row r="957" spans="2:2" ht="16.5" customHeight="1">
      <c r="B957" s="573"/>
    </row>
    <row r="958" spans="2:2" ht="16.5" customHeight="1">
      <c r="B958" s="573"/>
    </row>
    <row r="959" spans="2:2" ht="16.5" customHeight="1">
      <c r="B959" s="573"/>
    </row>
    <row r="960" spans="2:2" ht="16.5" customHeight="1">
      <c r="B960" s="573"/>
    </row>
    <row r="961" spans="2:2" ht="16.5" customHeight="1">
      <c r="B961" s="573"/>
    </row>
    <row r="962" spans="2:2" ht="16.5" customHeight="1">
      <c r="B962" s="573"/>
    </row>
    <row r="963" spans="2:2" ht="16.5" customHeight="1">
      <c r="B963" s="573"/>
    </row>
    <row r="964" spans="2:2" ht="16.5" customHeight="1">
      <c r="B964" s="573"/>
    </row>
    <row r="965" spans="2:2" ht="16.5" customHeight="1">
      <c r="B965" s="573"/>
    </row>
    <row r="966" spans="2:2" ht="16.5" customHeight="1">
      <c r="B966" s="573"/>
    </row>
    <row r="967" spans="2:2" ht="16.5" customHeight="1">
      <c r="B967" s="573"/>
    </row>
    <row r="968" spans="2:2" ht="16.5" customHeight="1">
      <c r="B968" s="573"/>
    </row>
    <row r="969" spans="2:2" ht="16.5" customHeight="1">
      <c r="B969" s="573"/>
    </row>
    <row r="970" spans="2:2" ht="16.5" customHeight="1">
      <c r="B970" s="573"/>
    </row>
    <row r="971" spans="2:2" ht="16.5" customHeight="1">
      <c r="B971" s="573"/>
    </row>
    <row r="972" spans="2:2" ht="16.5" customHeight="1">
      <c r="B972" s="573"/>
    </row>
    <row r="973" spans="2:2" ht="16.5" customHeight="1">
      <c r="B973" s="573"/>
    </row>
    <row r="974" spans="2:2" ht="16.5" customHeight="1">
      <c r="B974" s="573"/>
    </row>
    <row r="975" spans="2:2" ht="16.5" customHeight="1">
      <c r="B975" s="573"/>
    </row>
    <row r="976" spans="2:2" ht="16.5" customHeight="1">
      <c r="B976" s="573"/>
    </row>
    <row r="977" spans="2:2" ht="16.5" customHeight="1">
      <c r="B977" s="573"/>
    </row>
    <row r="978" spans="2:2" ht="16.5" customHeight="1">
      <c r="B978" s="573"/>
    </row>
    <row r="979" spans="2:2" ht="16.5" customHeight="1">
      <c r="B979" s="573"/>
    </row>
    <row r="980" spans="2:2" ht="16.5" customHeight="1">
      <c r="B980" s="573"/>
    </row>
    <row r="981" spans="2:2" ht="16.5" customHeight="1">
      <c r="B981" s="573"/>
    </row>
    <row r="982" spans="2:2" ht="16.5" customHeight="1">
      <c r="B982" s="573"/>
    </row>
    <row r="983" spans="2:2" ht="16.5" customHeight="1">
      <c r="B983" s="573"/>
    </row>
    <row r="984" spans="2:2" ht="16.5" customHeight="1">
      <c r="B984" s="573"/>
    </row>
    <row r="985" spans="2:2" ht="16.5" customHeight="1">
      <c r="B985" s="573"/>
    </row>
    <row r="986" spans="2:2" ht="16.5" customHeight="1">
      <c r="B986" s="573"/>
    </row>
    <row r="987" spans="2:2" ht="16.5" customHeight="1">
      <c r="B987" s="573"/>
    </row>
    <row r="988" spans="2:2" ht="16.5" customHeight="1">
      <c r="B988" s="573"/>
    </row>
    <row r="989" spans="2:2" ht="16.5" customHeight="1">
      <c r="B989" s="573"/>
    </row>
    <row r="990" spans="2:2" ht="16.5" customHeight="1">
      <c r="B990" s="573"/>
    </row>
    <row r="991" spans="2:2" ht="16.5" customHeight="1">
      <c r="B991" s="573"/>
    </row>
    <row r="992" spans="2:2" ht="16.5" customHeight="1">
      <c r="B992" s="573"/>
    </row>
    <row r="993" spans="2:2" ht="16.5" customHeight="1">
      <c r="B993" s="573"/>
    </row>
    <row r="994" spans="2:2" ht="16.5" customHeight="1">
      <c r="B994" s="573"/>
    </row>
    <row r="995" spans="2:2" ht="16.5" customHeight="1">
      <c r="B995" s="573"/>
    </row>
    <row r="996" spans="2:2" ht="16.5" customHeight="1">
      <c r="B996" s="573"/>
    </row>
    <row r="997" spans="2:2" ht="16.5" customHeight="1">
      <c r="B997" s="573"/>
    </row>
    <row r="998" spans="2:2" ht="16.5" customHeight="1">
      <c r="B998" s="573"/>
    </row>
    <row r="999" spans="2:2" ht="16.5" customHeight="1">
      <c r="B999" s="573"/>
    </row>
    <row r="1000" spans="2:2" ht="16.5" customHeight="1">
      <c r="B1000" s="573"/>
    </row>
    <row r="1001" spans="2:2" ht="16.5" customHeight="1">
      <c r="B1001" s="573"/>
    </row>
    <row r="1002" spans="2:2" ht="16.5" customHeight="1">
      <c r="B1002" s="573"/>
    </row>
    <row r="1003" spans="2:2" ht="16.5" customHeight="1">
      <c r="B1003" s="573"/>
    </row>
    <row r="1004" spans="2:2" ht="16.5" customHeight="1">
      <c r="B1004" s="573"/>
    </row>
    <row r="1005" spans="2:2" ht="16.5" customHeight="1">
      <c r="B1005" s="573"/>
    </row>
    <row r="1006" spans="2:2" ht="16.5" customHeight="1">
      <c r="B1006" s="573"/>
    </row>
    <row r="1007" spans="2:2" ht="16.5" customHeight="1">
      <c r="B1007" s="573"/>
    </row>
    <row r="1008" spans="2:2" ht="16.5" customHeight="1">
      <c r="B1008" s="573"/>
    </row>
    <row r="1009" spans="2:2" ht="16.5" customHeight="1">
      <c r="B1009" s="573"/>
    </row>
    <row r="1010" spans="2:2" ht="16.5" customHeight="1">
      <c r="B1010" s="573"/>
    </row>
    <row r="1011" spans="2:2" ht="16.5" customHeight="1">
      <c r="B1011" s="573"/>
    </row>
    <row r="1012" spans="2:2" ht="16.5" customHeight="1">
      <c r="B1012" s="573"/>
    </row>
    <row r="1013" spans="2:2" ht="16.5" customHeight="1">
      <c r="B1013" s="573"/>
    </row>
    <row r="1014" spans="2:2" ht="16.5" customHeight="1">
      <c r="B1014" s="573"/>
    </row>
    <row r="1015" spans="2:2" ht="16.5" customHeight="1">
      <c r="B1015" s="573"/>
    </row>
    <row r="1016" spans="2:2" ht="16.5" customHeight="1">
      <c r="B1016" s="573"/>
    </row>
    <row r="1017" spans="2:2" ht="16.5" customHeight="1">
      <c r="B1017" s="573"/>
    </row>
    <row r="1018" spans="2:2" ht="16.5" customHeight="1">
      <c r="B1018" s="573"/>
    </row>
    <row r="1019" spans="2:2" ht="16.5" customHeight="1">
      <c r="B1019" s="573"/>
    </row>
    <row r="1020" spans="2:2" ht="16.5" customHeight="1">
      <c r="B1020" s="573"/>
    </row>
    <row r="1021" spans="2:2" ht="16.5" customHeight="1">
      <c r="B1021" s="573"/>
    </row>
    <row r="1022" spans="2:2" ht="16.5" customHeight="1">
      <c r="B1022" s="573"/>
    </row>
    <row r="1023" spans="2:2" ht="16.5" customHeight="1">
      <c r="B1023" s="573"/>
    </row>
    <row r="1024" spans="2:2" ht="16.5" customHeight="1">
      <c r="B1024" s="573"/>
    </row>
  </sheetData>
  <phoneticPr fontId="109" type="noConversion"/>
  <hyperlinks>
    <hyperlink ref="A68" r:id="rId1"/>
  </hyperlink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4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1.25" defaultRowHeight="15" customHeight="1"/>
  <cols>
    <col min="1" max="1" width="6.875" customWidth="1"/>
    <col min="2" max="2" width="20.75" customWidth="1"/>
    <col min="3" max="3" width="21.125" customWidth="1"/>
    <col min="4" max="4" width="11.5" customWidth="1"/>
    <col min="5" max="6" width="14.125" customWidth="1"/>
    <col min="7" max="7" width="17.5" customWidth="1"/>
    <col min="8" max="8" width="16.875" customWidth="1"/>
    <col min="9" max="11" width="14.125" customWidth="1"/>
    <col min="12" max="12" width="14.75" customWidth="1"/>
  </cols>
  <sheetData>
    <row r="1" spans="1:16" ht="30">
      <c r="A1" s="423" t="s">
        <v>152</v>
      </c>
      <c r="B1" s="443" t="s">
        <v>3403</v>
      </c>
      <c r="C1" s="370" t="s">
        <v>1506</v>
      </c>
      <c r="D1" s="444" t="s">
        <v>1507</v>
      </c>
      <c r="E1" s="444" t="s">
        <v>1508</v>
      </c>
      <c r="F1" s="423" t="s">
        <v>1509</v>
      </c>
      <c r="G1" s="423" t="s">
        <v>2152</v>
      </c>
      <c r="H1" s="423" t="s">
        <v>2153</v>
      </c>
      <c r="I1" s="423" t="s">
        <v>2149</v>
      </c>
      <c r="J1" s="423" t="s">
        <v>2151</v>
      </c>
      <c r="K1" s="423" t="s">
        <v>2150</v>
      </c>
      <c r="L1" s="10" t="s">
        <v>3404</v>
      </c>
    </row>
    <row r="2" spans="1:16" ht="15.75">
      <c r="A2" s="434">
        <v>1</v>
      </c>
      <c r="B2" s="328" t="s">
        <v>3405</v>
      </c>
      <c r="C2" s="328" t="s">
        <v>427</v>
      </c>
      <c r="D2" s="328" t="s">
        <v>3406</v>
      </c>
      <c r="E2" s="328" t="s">
        <v>3407</v>
      </c>
      <c r="F2" s="328" t="s">
        <v>3407</v>
      </c>
      <c r="G2" s="328" t="s">
        <v>3407</v>
      </c>
      <c r="H2" s="328" t="s">
        <v>3408</v>
      </c>
      <c r="I2" s="328" t="s">
        <v>3407</v>
      </c>
      <c r="J2" s="328" t="s">
        <v>3407</v>
      </c>
      <c r="K2" s="328" t="s">
        <v>3407</v>
      </c>
    </row>
    <row r="3" spans="1:16" ht="15.75">
      <c r="A3" s="541">
        <v>2</v>
      </c>
      <c r="B3" s="574" t="s">
        <v>3409</v>
      </c>
      <c r="C3" s="574" t="s">
        <v>436</v>
      </c>
      <c r="D3" s="574" t="s">
        <v>3410</v>
      </c>
      <c r="E3" s="574" t="s">
        <v>3411</v>
      </c>
      <c r="F3" s="574" t="s">
        <v>3411</v>
      </c>
      <c r="G3" s="574" t="s">
        <v>3411</v>
      </c>
      <c r="H3" s="574" t="s">
        <v>3412</v>
      </c>
      <c r="I3" s="574" t="s">
        <v>3411</v>
      </c>
      <c r="J3" s="574" t="s">
        <v>3411</v>
      </c>
      <c r="K3" s="574" t="s">
        <v>3411</v>
      </c>
      <c r="L3" s="575" t="s">
        <v>3413</v>
      </c>
    </row>
    <row r="4" spans="1:16" ht="15.75">
      <c r="A4" s="434">
        <v>3</v>
      </c>
      <c r="B4" s="576" t="s">
        <v>3414</v>
      </c>
      <c r="C4" s="576" t="s">
        <v>321</v>
      </c>
      <c r="D4" s="576" t="s">
        <v>3415</v>
      </c>
      <c r="E4" s="576" t="s">
        <v>3416</v>
      </c>
      <c r="F4" s="576" t="s">
        <v>3416</v>
      </c>
      <c r="G4" s="576" t="s">
        <v>3416</v>
      </c>
      <c r="H4" s="576" t="s">
        <v>3417</v>
      </c>
      <c r="I4" s="576" t="s">
        <v>3416</v>
      </c>
      <c r="J4" s="576" t="s">
        <v>3416</v>
      </c>
      <c r="K4" s="576" t="s">
        <v>3416</v>
      </c>
      <c r="L4" s="577"/>
    </row>
    <row r="5" spans="1:16" ht="15.75">
      <c r="A5" s="541">
        <v>4</v>
      </c>
      <c r="B5" s="574" t="s">
        <v>3418</v>
      </c>
      <c r="C5" s="574" t="s">
        <v>456</v>
      </c>
      <c r="D5" s="574" t="s">
        <v>3419</v>
      </c>
      <c r="E5" s="574" t="s">
        <v>3420</v>
      </c>
      <c r="F5" s="574" t="s">
        <v>3420</v>
      </c>
      <c r="G5" s="574" t="s">
        <v>3421</v>
      </c>
      <c r="H5" s="574" t="s">
        <v>3422</v>
      </c>
      <c r="I5" s="574" t="s">
        <v>3420</v>
      </c>
      <c r="J5" s="574" t="s">
        <v>3420</v>
      </c>
      <c r="K5" s="574" t="s">
        <v>3420</v>
      </c>
      <c r="L5" s="575" t="s">
        <v>3413</v>
      </c>
    </row>
    <row r="6" spans="1:16" ht="30">
      <c r="A6" s="434">
        <v>5</v>
      </c>
      <c r="B6" s="578" t="s">
        <v>3423</v>
      </c>
      <c r="C6" s="578" t="s">
        <v>337</v>
      </c>
      <c r="D6" s="578" t="s">
        <v>3424</v>
      </c>
      <c r="E6" s="578" t="s">
        <v>3425</v>
      </c>
      <c r="F6" s="578" t="s">
        <v>3425</v>
      </c>
      <c r="G6" s="578" t="s">
        <v>3426</v>
      </c>
      <c r="H6" s="578" t="s">
        <v>3427</v>
      </c>
      <c r="I6" s="578" t="s">
        <v>3425</v>
      </c>
      <c r="J6" s="578" t="s">
        <v>3425</v>
      </c>
      <c r="K6" s="578" t="s">
        <v>3425</v>
      </c>
      <c r="L6" s="577"/>
    </row>
    <row r="7" spans="1:16" ht="30">
      <c r="A7" s="541">
        <v>6</v>
      </c>
      <c r="B7" s="578" t="s">
        <v>3428</v>
      </c>
      <c r="C7" s="578" t="s">
        <v>476</v>
      </c>
      <c r="D7" s="578" t="s">
        <v>3429</v>
      </c>
      <c r="E7" s="578" t="s">
        <v>3428</v>
      </c>
      <c r="F7" s="578" t="s">
        <v>3428</v>
      </c>
      <c r="G7" s="578" t="s">
        <v>3430</v>
      </c>
      <c r="H7" s="578" t="s">
        <v>3431</v>
      </c>
      <c r="I7" s="578" t="s">
        <v>3428</v>
      </c>
      <c r="J7" s="578" t="s">
        <v>3428</v>
      </c>
      <c r="K7" s="578" t="s">
        <v>3428</v>
      </c>
      <c r="L7" s="577"/>
    </row>
    <row r="8" spans="1:16" ht="15.75">
      <c r="A8" s="434">
        <v>7</v>
      </c>
      <c r="B8" s="574" t="s">
        <v>3432</v>
      </c>
      <c r="C8" s="574" t="s">
        <v>484</v>
      </c>
      <c r="D8" s="574" t="s">
        <v>3433</v>
      </c>
      <c r="E8" s="574" t="s">
        <v>3434</v>
      </c>
      <c r="F8" s="574" t="s">
        <v>3434</v>
      </c>
      <c r="G8" s="574" t="s">
        <v>3434</v>
      </c>
      <c r="H8" s="574" t="s">
        <v>3435</v>
      </c>
      <c r="I8" s="574" t="s">
        <v>3434</v>
      </c>
      <c r="J8" s="574" t="s">
        <v>3434</v>
      </c>
      <c r="K8" s="574" t="s">
        <v>3434</v>
      </c>
      <c r="L8" s="575" t="s">
        <v>3413</v>
      </c>
    </row>
    <row r="9" spans="1:16" ht="15.75">
      <c r="A9" s="541">
        <v>8</v>
      </c>
      <c r="B9" s="576" t="s">
        <v>3436</v>
      </c>
      <c r="C9" s="576" t="s">
        <v>490</v>
      </c>
      <c r="D9" s="576" t="s">
        <v>3437</v>
      </c>
      <c r="E9" s="576" t="s">
        <v>3438</v>
      </c>
      <c r="F9" s="576" t="s">
        <v>3438</v>
      </c>
      <c r="G9" s="576" t="s">
        <v>3438</v>
      </c>
      <c r="H9" s="576" t="s">
        <v>3439</v>
      </c>
      <c r="I9" s="576" t="s">
        <v>3438</v>
      </c>
      <c r="J9" s="576" t="s">
        <v>3438</v>
      </c>
      <c r="K9" s="576" t="s">
        <v>3438</v>
      </c>
      <c r="L9" s="577"/>
    </row>
    <row r="10" spans="1:16" ht="15.75">
      <c r="A10" s="434">
        <v>9</v>
      </c>
      <c r="B10" s="578" t="s">
        <v>3440</v>
      </c>
      <c r="C10" s="578" t="s">
        <v>497</v>
      </c>
      <c r="D10" s="578" t="s">
        <v>3441</v>
      </c>
      <c r="E10" s="578" t="s">
        <v>3442</v>
      </c>
      <c r="F10" s="578" t="s">
        <v>3442</v>
      </c>
      <c r="G10" s="578" t="s">
        <v>3443</v>
      </c>
      <c r="H10" s="578" t="s">
        <v>3444</v>
      </c>
      <c r="I10" s="578" t="s">
        <v>3442</v>
      </c>
      <c r="J10" s="578" t="s">
        <v>3442</v>
      </c>
      <c r="K10" s="578" t="s">
        <v>3442</v>
      </c>
      <c r="L10" s="577"/>
      <c r="N10" s="10"/>
      <c r="O10" s="10"/>
      <c r="P10" s="10"/>
    </row>
    <row r="11" spans="1:16" ht="15.75">
      <c r="A11" s="541">
        <v>10</v>
      </c>
      <c r="B11" s="574" t="s">
        <v>3445</v>
      </c>
      <c r="C11" s="574" t="s">
        <v>510</v>
      </c>
      <c r="D11" s="574" t="s">
        <v>510</v>
      </c>
      <c r="E11" s="574" t="s">
        <v>3446</v>
      </c>
      <c r="F11" s="574" t="s">
        <v>3446</v>
      </c>
      <c r="G11" s="574" t="s">
        <v>3446</v>
      </c>
      <c r="H11" s="574" t="s">
        <v>3447</v>
      </c>
      <c r="I11" s="574" t="s">
        <v>3446</v>
      </c>
      <c r="J11" s="574" t="s">
        <v>3446</v>
      </c>
      <c r="K11" s="574" t="s">
        <v>3446</v>
      </c>
      <c r="L11" s="575" t="s">
        <v>3413</v>
      </c>
      <c r="M11" s="10"/>
      <c r="N11" s="10"/>
      <c r="O11" s="10"/>
      <c r="P11" s="10"/>
    </row>
    <row r="12" spans="1:16" ht="30">
      <c r="A12" s="434">
        <v>11</v>
      </c>
      <c r="B12" s="578" t="s">
        <v>3448</v>
      </c>
      <c r="C12" s="578" t="s">
        <v>522</v>
      </c>
      <c r="D12" s="578" t="s">
        <v>3449</v>
      </c>
      <c r="E12" s="578" t="s">
        <v>3450</v>
      </c>
      <c r="F12" s="578" t="s">
        <v>3450</v>
      </c>
      <c r="G12" s="578" t="s">
        <v>3451</v>
      </c>
      <c r="H12" s="578" t="s">
        <v>3452</v>
      </c>
      <c r="I12" s="578" t="s">
        <v>3450</v>
      </c>
      <c r="J12" s="578" t="s">
        <v>3450</v>
      </c>
      <c r="K12" s="578" t="s">
        <v>3450</v>
      </c>
      <c r="L12" s="577"/>
      <c r="M12" s="10"/>
      <c r="N12" s="10"/>
      <c r="O12" s="10"/>
      <c r="P12" s="10"/>
    </row>
    <row r="13" spans="1:16" ht="15.75">
      <c r="A13" s="541">
        <v>12</v>
      </c>
      <c r="B13" s="576" t="s">
        <v>3453</v>
      </c>
      <c r="C13" s="576" t="s">
        <v>535</v>
      </c>
      <c r="D13" s="576" t="s">
        <v>3454</v>
      </c>
      <c r="E13" s="576" t="s">
        <v>3455</v>
      </c>
      <c r="F13" s="576" t="s">
        <v>3455</v>
      </c>
      <c r="G13" s="576" t="s">
        <v>3455</v>
      </c>
      <c r="H13" s="576" t="s">
        <v>3456</v>
      </c>
      <c r="I13" s="576" t="s">
        <v>3455</v>
      </c>
      <c r="J13" s="576" t="s">
        <v>3455</v>
      </c>
      <c r="K13" s="576" t="s">
        <v>3455</v>
      </c>
      <c r="L13" s="577"/>
      <c r="M13" s="10"/>
      <c r="N13" s="10"/>
      <c r="O13" s="10"/>
      <c r="P13" s="10"/>
    </row>
    <row r="14" spans="1:16" ht="15.75">
      <c r="A14" s="434">
        <v>13</v>
      </c>
      <c r="B14" s="578" t="s">
        <v>3457</v>
      </c>
      <c r="C14" s="578" t="s">
        <v>549</v>
      </c>
      <c r="D14" s="578" t="s">
        <v>3458</v>
      </c>
      <c r="E14" s="578" t="s">
        <v>3459</v>
      </c>
      <c r="F14" s="578" t="s">
        <v>3459</v>
      </c>
      <c r="G14" s="578" t="s">
        <v>3460</v>
      </c>
      <c r="H14" s="578" t="s">
        <v>3461</v>
      </c>
      <c r="I14" s="578" t="s">
        <v>3459</v>
      </c>
      <c r="J14" s="578" t="s">
        <v>3459</v>
      </c>
      <c r="K14" s="578" t="s">
        <v>3459</v>
      </c>
      <c r="L14" s="577"/>
      <c r="M14" s="10"/>
      <c r="N14" s="10"/>
      <c r="O14" s="10"/>
      <c r="P14" s="10"/>
    </row>
    <row r="15" spans="1:16" ht="15.75" customHeight="1">
      <c r="A15" s="541">
        <v>14</v>
      </c>
      <c r="B15" s="578" t="s">
        <v>3462</v>
      </c>
      <c r="C15" s="578" t="s">
        <v>561</v>
      </c>
      <c r="D15" s="578" t="s">
        <v>3463</v>
      </c>
      <c r="E15" s="578" t="s">
        <v>406</v>
      </c>
      <c r="F15" s="578" t="s">
        <v>406</v>
      </c>
      <c r="G15" s="578" t="s">
        <v>406</v>
      </c>
      <c r="H15" s="578" t="s">
        <v>3464</v>
      </c>
      <c r="I15" s="578" t="s">
        <v>406</v>
      </c>
      <c r="J15" s="578" t="s">
        <v>406</v>
      </c>
      <c r="K15" s="578" t="s">
        <v>406</v>
      </c>
      <c r="L15" s="577"/>
      <c r="M15" s="10"/>
      <c r="N15" s="10"/>
      <c r="O15" s="10"/>
      <c r="P15" s="10"/>
    </row>
    <row r="16" spans="1:16" ht="15.75">
      <c r="A16" s="434">
        <v>15</v>
      </c>
      <c r="B16" s="574" t="s">
        <v>3465</v>
      </c>
      <c r="C16" s="574" t="s">
        <v>578</v>
      </c>
      <c r="D16" s="574" t="s">
        <v>578</v>
      </c>
      <c r="E16" s="574" t="s">
        <v>3466</v>
      </c>
      <c r="F16" s="574" t="s">
        <v>3466</v>
      </c>
      <c r="G16" s="574" t="s">
        <v>3466</v>
      </c>
      <c r="H16" s="574" t="s">
        <v>3467</v>
      </c>
      <c r="I16" s="574" t="s">
        <v>3466</v>
      </c>
      <c r="J16" s="574" t="s">
        <v>3466</v>
      </c>
      <c r="K16" s="574" t="s">
        <v>3466</v>
      </c>
      <c r="L16" s="575" t="s">
        <v>3413</v>
      </c>
      <c r="M16" s="10"/>
      <c r="N16" s="10"/>
      <c r="O16" s="10"/>
      <c r="P16" s="10"/>
    </row>
    <row r="17" spans="1:16" ht="15.75">
      <c r="A17" s="541">
        <v>16</v>
      </c>
      <c r="B17" s="578" t="s">
        <v>3468</v>
      </c>
      <c r="C17" s="578" t="s">
        <v>594</v>
      </c>
      <c r="D17" s="578" t="s">
        <v>3469</v>
      </c>
      <c r="E17" s="578" t="s">
        <v>3470</v>
      </c>
      <c r="F17" s="578" t="s">
        <v>3470</v>
      </c>
      <c r="G17" s="578" t="s">
        <v>3470</v>
      </c>
      <c r="H17" s="578" t="s">
        <v>3471</v>
      </c>
      <c r="I17" s="578" t="s">
        <v>3470</v>
      </c>
      <c r="J17" s="578" t="s">
        <v>3470</v>
      </c>
      <c r="K17" s="578" t="s">
        <v>3470</v>
      </c>
      <c r="L17" s="577"/>
      <c r="M17" s="10"/>
      <c r="N17" s="10"/>
      <c r="O17" s="10"/>
      <c r="P17" s="10"/>
    </row>
    <row r="18" spans="1:16" ht="15.75">
      <c r="A18" s="434">
        <v>17</v>
      </c>
      <c r="B18" s="578" t="s">
        <v>3472</v>
      </c>
      <c r="C18" s="578" t="s">
        <v>610</v>
      </c>
      <c r="D18" s="578" t="s">
        <v>3473</v>
      </c>
      <c r="E18" s="578" t="s">
        <v>455</v>
      </c>
      <c r="F18" s="578" t="s">
        <v>455</v>
      </c>
      <c r="G18" s="578" t="s">
        <v>3474</v>
      </c>
      <c r="H18" s="578" t="s">
        <v>3475</v>
      </c>
      <c r="I18" s="578" t="s">
        <v>455</v>
      </c>
      <c r="J18" s="578" t="s">
        <v>455</v>
      </c>
      <c r="K18" s="578" t="s">
        <v>455</v>
      </c>
      <c r="L18" s="577"/>
    </row>
    <row r="19" spans="1:16" ht="15.75">
      <c r="A19" s="541">
        <v>18</v>
      </c>
      <c r="B19" s="576" t="s">
        <v>3476</v>
      </c>
      <c r="C19" s="576" t="s">
        <v>625</v>
      </c>
      <c r="D19" s="576" t="s">
        <v>3477</v>
      </c>
      <c r="E19" s="576" t="s">
        <v>3478</v>
      </c>
      <c r="F19" s="576" t="s">
        <v>3478</v>
      </c>
      <c r="G19" s="576" t="s">
        <v>3479</v>
      </c>
      <c r="H19" s="576" t="s">
        <v>3480</v>
      </c>
      <c r="I19" s="576" t="s">
        <v>3478</v>
      </c>
      <c r="J19" s="576" t="s">
        <v>3478</v>
      </c>
      <c r="K19" s="576" t="s">
        <v>3478</v>
      </c>
      <c r="L19" s="577"/>
    </row>
    <row r="20" spans="1:16" ht="15.75">
      <c r="A20" s="434">
        <v>19</v>
      </c>
      <c r="B20" s="578" t="s">
        <v>3481</v>
      </c>
      <c r="C20" s="578" t="s">
        <v>640</v>
      </c>
      <c r="D20" s="578" t="s">
        <v>3482</v>
      </c>
      <c r="E20" s="578" t="s">
        <v>466</v>
      </c>
      <c r="F20" s="578" t="s">
        <v>466</v>
      </c>
      <c r="G20" s="578" t="s">
        <v>3483</v>
      </c>
      <c r="H20" s="578" t="s">
        <v>3484</v>
      </c>
      <c r="I20" s="578" t="s">
        <v>466</v>
      </c>
      <c r="J20" s="578" t="s">
        <v>466</v>
      </c>
      <c r="K20" s="578" t="s">
        <v>466</v>
      </c>
      <c r="L20" s="577"/>
    </row>
    <row r="21" spans="1:16" ht="15.75">
      <c r="A21" s="541">
        <v>20</v>
      </c>
      <c r="B21" s="576" t="s">
        <v>3485</v>
      </c>
      <c r="C21" s="576" t="s">
        <v>547</v>
      </c>
      <c r="D21" s="576" t="s">
        <v>1182</v>
      </c>
      <c r="E21" s="576" t="s">
        <v>3486</v>
      </c>
      <c r="F21" s="576" t="s">
        <v>3486</v>
      </c>
      <c r="G21" s="576" t="s">
        <v>3486</v>
      </c>
      <c r="H21" s="576" t="s">
        <v>3487</v>
      </c>
      <c r="I21" s="576" t="s">
        <v>3486</v>
      </c>
      <c r="J21" s="576" t="s">
        <v>3486</v>
      </c>
      <c r="K21" s="576" t="s">
        <v>3486</v>
      </c>
      <c r="L21" s="577"/>
    </row>
    <row r="22" spans="1:16" ht="15.75">
      <c r="A22" s="434">
        <v>21</v>
      </c>
      <c r="B22" s="574" t="s">
        <v>3488</v>
      </c>
      <c r="C22" s="574" t="s">
        <v>669</v>
      </c>
      <c r="D22" s="574" t="s">
        <v>669</v>
      </c>
      <c r="E22" s="574" t="s">
        <v>3489</v>
      </c>
      <c r="F22" s="574" t="s">
        <v>3489</v>
      </c>
      <c r="G22" s="574" t="s">
        <v>3489</v>
      </c>
      <c r="H22" s="574" t="s">
        <v>3490</v>
      </c>
      <c r="I22" s="574" t="s">
        <v>3489</v>
      </c>
      <c r="J22" s="574" t="s">
        <v>3489</v>
      </c>
      <c r="K22" s="574" t="s">
        <v>3489</v>
      </c>
      <c r="L22" s="575" t="s">
        <v>3413</v>
      </c>
    </row>
    <row r="23" spans="1:16" ht="15.75">
      <c r="A23" s="541">
        <v>22</v>
      </c>
      <c r="B23" s="578" t="s">
        <v>3491</v>
      </c>
      <c r="C23" s="578" t="s">
        <v>683</v>
      </c>
      <c r="D23" s="578" t="s">
        <v>3492</v>
      </c>
      <c r="E23" s="578" t="s">
        <v>3493</v>
      </c>
      <c r="F23" s="578" t="s">
        <v>3493</v>
      </c>
      <c r="G23" s="578" t="s">
        <v>3493</v>
      </c>
      <c r="H23" s="578" t="s">
        <v>3494</v>
      </c>
      <c r="I23" s="578" t="s">
        <v>3493</v>
      </c>
      <c r="J23" s="578" t="s">
        <v>3493</v>
      </c>
      <c r="K23" s="578" t="s">
        <v>3493</v>
      </c>
      <c r="L23" s="577"/>
    </row>
    <row r="24" spans="1:16" ht="15.75">
      <c r="A24" s="434">
        <v>23</v>
      </c>
      <c r="B24" s="576" t="s">
        <v>3495</v>
      </c>
      <c r="C24" s="576" t="s">
        <v>698</v>
      </c>
      <c r="D24" s="576" t="s">
        <v>3496</v>
      </c>
      <c r="E24" s="576" t="s">
        <v>3497</v>
      </c>
      <c r="F24" s="576" t="s">
        <v>3497</v>
      </c>
      <c r="G24" s="576" t="s">
        <v>3497</v>
      </c>
      <c r="H24" s="576" t="s">
        <v>3498</v>
      </c>
      <c r="I24" s="576" t="s">
        <v>3497</v>
      </c>
      <c r="J24" s="576" t="s">
        <v>3497</v>
      </c>
      <c r="K24" s="576" t="s">
        <v>3497</v>
      </c>
      <c r="L24" s="577"/>
    </row>
    <row r="25" spans="1:16" ht="15.75">
      <c r="A25" s="541">
        <v>24</v>
      </c>
      <c r="B25" s="576" t="s">
        <v>3499</v>
      </c>
      <c r="C25" s="576" t="s">
        <v>712</v>
      </c>
      <c r="D25" s="576" t="s">
        <v>3500</v>
      </c>
      <c r="E25" s="576" t="s">
        <v>3501</v>
      </c>
      <c r="F25" s="576" t="s">
        <v>3501</v>
      </c>
      <c r="G25" s="576" t="s">
        <v>3501</v>
      </c>
      <c r="H25" s="576" t="s">
        <v>3502</v>
      </c>
      <c r="I25" s="576" t="s">
        <v>3501</v>
      </c>
      <c r="J25" s="576" t="s">
        <v>3501</v>
      </c>
      <c r="K25" s="576" t="s">
        <v>3501</v>
      </c>
      <c r="L25" s="577"/>
    </row>
    <row r="26" spans="1:16" ht="15.75">
      <c r="A26" s="434">
        <v>25</v>
      </c>
      <c r="B26" s="576" t="s">
        <v>3503</v>
      </c>
      <c r="C26" s="576" t="s">
        <v>726</v>
      </c>
      <c r="D26" s="576" t="s">
        <v>3504</v>
      </c>
      <c r="E26" s="576" t="s">
        <v>3505</v>
      </c>
      <c r="F26" s="576" t="s">
        <v>3505</v>
      </c>
      <c r="G26" s="576" t="s">
        <v>3505</v>
      </c>
      <c r="H26" s="576" t="s">
        <v>3506</v>
      </c>
      <c r="I26" s="576" t="s">
        <v>3505</v>
      </c>
      <c r="J26" s="576" t="s">
        <v>3505</v>
      </c>
      <c r="K26" s="576" t="s">
        <v>3505</v>
      </c>
      <c r="L26" s="577"/>
    </row>
    <row r="27" spans="1:16" ht="15.75">
      <c r="A27" s="541">
        <v>26</v>
      </c>
      <c r="B27" s="576" t="s">
        <v>3507</v>
      </c>
      <c r="C27" s="576" t="s">
        <v>741</v>
      </c>
      <c r="D27" s="576" t="s">
        <v>741</v>
      </c>
      <c r="E27" s="576" t="s">
        <v>3508</v>
      </c>
      <c r="F27" s="576" t="s">
        <v>3508</v>
      </c>
      <c r="G27" s="576" t="s">
        <v>3508</v>
      </c>
      <c r="H27" s="576" t="s">
        <v>3509</v>
      </c>
      <c r="I27" s="576" t="s">
        <v>3508</v>
      </c>
      <c r="J27" s="576" t="s">
        <v>3508</v>
      </c>
      <c r="K27" s="576" t="s">
        <v>3508</v>
      </c>
      <c r="L27" s="577"/>
    </row>
    <row r="28" spans="1:16" ht="15.75">
      <c r="A28" s="434">
        <v>27</v>
      </c>
      <c r="B28" s="576" t="s">
        <v>3510</v>
      </c>
      <c r="C28" s="576" t="s">
        <v>755</v>
      </c>
      <c r="D28" s="576" t="s">
        <v>755</v>
      </c>
      <c r="E28" s="576" t="s">
        <v>3511</v>
      </c>
      <c r="F28" s="576" t="s">
        <v>3511</v>
      </c>
      <c r="G28" s="576" t="s">
        <v>3511</v>
      </c>
      <c r="H28" s="576" t="s">
        <v>3512</v>
      </c>
      <c r="I28" s="576" t="s">
        <v>3511</v>
      </c>
      <c r="J28" s="576" t="s">
        <v>3511</v>
      </c>
      <c r="K28" s="576" t="s">
        <v>3511</v>
      </c>
      <c r="L28" s="577"/>
    </row>
    <row r="29" spans="1:16" ht="15.75">
      <c r="A29" s="541">
        <v>28</v>
      </c>
      <c r="B29" s="576" t="s">
        <v>3513</v>
      </c>
      <c r="C29" s="576" t="s">
        <v>767</v>
      </c>
      <c r="D29" s="576" t="s">
        <v>3514</v>
      </c>
      <c r="E29" s="576" t="s">
        <v>3515</v>
      </c>
      <c r="F29" s="576" t="s">
        <v>3515</v>
      </c>
      <c r="G29" s="576" t="s">
        <v>3515</v>
      </c>
      <c r="H29" s="576" t="s">
        <v>3516</v>
      </c>
      <c r="I29" s="576" t="s">
        <v>3515</v>
      </c>
      <c r="J29" s="576" t="s">
        <v>3515</v>
      </c>
      <c r="K29" s="576" t="s">
        <v>3515</v>
      </c>
      <c r="L29" s="577"/>
    </row>
    <row r="30" spans="1:16" ht="15.75">
      <c r="A30" s="434">
        <v>29</v>
      </c>
      <c r="B30" s="576" t="s">
        <v>3517</v>
      </c>
      <c r="C30" s="576" t="s">
        <v>780</v>
      </c>
      <c r="D30" s="576" t="s">
        <v>3518</v>
      </c>
      <c r="E30" s="576" t="s">
        <v>3519</v>
      </c>
      <c r="F30" s="576" t="s">
        <v>3519</v>
      </c>
      <c r="G30" s="576" t="s">
        <v>3519</v>
      </c>
      <c r="H30" s="576" t="s">
        <v>3520</v>
      </c>
      <c r="I30" s="576" t="s">
        <v>3519</v>
      </c>
      <c r="J30" s="576" t="s">
        <v>3519</v>
      </c>
      <c r="K30" s="576" t="s">
        <v>3519</v>
      </c>
      <c r="L30" s="577"/>
    </row>
    <row r="31" spans="1:16" ht="15.75">
      <c r="A31" s="541">
        <v>30</v>
      </c>
      <c r="B31" s="576" t="s">
        <v>3521</v>
      </c>
      <c r="C31" s="576" t="s">
        <v>793</v>
      </c>
      <c r="D31" s="576" t="s">
        <v>793</v>
      </c>
      <c r="E31" s="576" t="s">
        <v>3522</v>
      </c>
      <c r="F31" s="576" t="s">
        <v>3522</v>
      </c>
      <c r="G31" s="576" t="s">
        <v>3522</v>
      </c>
      <c r="H31" s="576" t="s">
        <v>3523</v>
      </c>
      <c r="I31" s="576" t="s">
        <v>3522</v>
      </c>
      <c r="J31" s="576" t="s">
        <v>3522</v>
      </c>
      <c r="K31" s="576" t="s">
        <v>3522</v>
      </c>
      <c r="L31" s="577"/>
    </row>
    <row r="32" spans="1:16" ht="15.75">
      <c r="A32" s="434">
        <v>31</v>
      </c>
      <c r="B32" s="574" t="s">
        <v>3524</v>
      </c>
      <c r="C32" s="574" t="s">
        <v>804</v>
      </c>
      <c r="D32" s="574" t="s">
        <v>804</v>
      </c>
      <c r="E32" s="574" t="s">
        <v>3525</v>
      </c>
      <c r="F32" s="574" t="s">
        <v>3525</v>
      </c>
      <c r="G32" s="574" t="s">
        <v>3525</v>
      </c>
      <c r="H32" s="574" t="s">
        <v>3526</v>
      </c>
      <c r="I32" s="574" t="s">
        <v>3525</v>
      </c>
      <c r="J32" s="574" t="s">
        <v>3525</v>
      </c>
      <c r="K32" s="574" t="s">
        <v>3525</v>
      </c>
      <c r="L32" s="575" t="s">
        <v>3413</v>
      </c>
    </row>
    <row r="33" spans="1:12" ht="15.75">
      <c r="A33" s="541">
        <v>32</v>
      </c>
      <c r="B33" s="576" t="s">
        <v>3527</v>
      </c>
      <c r="C33" s="576" t="s">
        <v>814</v>
      </c>
      <c r="D33" s="576" t="s">
        <v>3528</v>
      </c>
      <c r="E33" s="576" t="s">
        <v>3529</v>
      </c>
      <c r="F33" s="576" t="s">
        <v>3529</v>
      </c>
      <c r="G33" s="576" t="s">
        <v>3529</v>
      </c>
      <c r="H33" s="576" t="s">
        <v>3530</v>
      </c>
      <c r="I33" s="576" t="s">
        <v>3529</v>
      </c>
      <c r="J33" s="576" t="s">
        <v>3529</v>
      </c>
      <c r="K33" s="576" t="s">
        <v>3529</v>
      </c>
    </row>
    <row r="35" spans="1:12" ht="15.75">
      <c r="C35" s="889" t="s">
        <v>3531</v>
      </c>
      <c r="D35" s="769"/>
      <c r="E35" s="769"/>
      <c r="F35" s="769"/>
      <c r="G35" s="769"/>
      <c r="H35" s="769"/>
      <c r="I35" s="769"/>
      <c r="J35" s="769"/>
      <c r="K35" s="769"/>
      <c r="L35" s="769"/>
    </row>
    <row r="36" spans="1:12" ht="15.75">
      <c r="A36" s="442" t="s">
        <v>3532</v>
      </c>
      <c r="C36" s="574" t="s">
        <v>3409</v>
      </c>
      <c r="D36" s="574" t="s">
        <v>436</v>
      </c>
      <c r="E36" s="574" t="s">
        <v>3410</v>
      </c>
      <c r="F36" s="574" t="s">
        <v>3411</v>
      </c>
      <c r="G36" s="574" t="s">
        <v>3411</v>
      </c>
      <c r="H36" s="574" t="s">
        <v>3411</v>
      </c>
      <c r="I36" s="574" t="s">
        <v>3412</v>
      </c>
      <c r="J36" s="574" t="s">
        <v>3411</v>
      </c>
      <c r="K36" s="574" t="s">
        <v>3411</v>
      </c>
      <c r="L36" s="574" t="s">
        <v>3411</v>
      </c>
    </row>
    <row r="37" spans="1:12" ht="15.75">
      <c r="C37" s="574" t="s">
        <v>3418</v>
      </c>
      <c r="D37" s="574" t="s">
        <v>456</v>
      </c>
      <c r="E37" s="574" t="s">
        <v>3419</v>
      </c>
      <c r="F37" s="574" t="s">
        <v>3420</v>
      </c>
      <c r="G37" s="574" t="s">
        <v>3420</v>
      </c>
      <c r="H37" s="574" t="s">
        <v>3421</v>
      </c>
      <c r="I37" s="574" t="s">
        <v>3422</v>
      </c>
      <c r="J37" s="574" t="s">
        <v>3420</v>
      </c>
      <c r="K37" s="574" t="s">
        <v>3420</v>
      </c>
      <c r="L37" s="574" t="s">
        <v>3420</v>
      </c>
    </row>
    <row r="38" spans="1:12" ht="15.75">
      <c r="C38" s="574" t="s">
        <v>3432</v>
      </c>
      <c r="D38" s="574" t="s">
        <v>484</v>
      </c>
      <c r="E38" s="574" t="s">
        <v>3433</v>
      </c>
      <c r="F38" s="574" t="s">
        <v>3434</v>
      </c>
      <c r="G38" s="574" t="s">
        <v>3434</v>
      </c>
      <c r="H38" s="574" t="s">
        <v>3434</v>
      </c>
      <c r="I38" s="574" t="s">
        <v>3435</v>
      </c>
      <c r="J38" s="574" t="s">
        <v>3434</v>
      </c>
      <c r="K38" s="574" t="s">
        <v>3434</v>
      </c>
      <c r="L38" s="574" t="s">
        <v>3434</v>
      </c>
    </row>
    <row r="39" spans="1:12" ht="15.75">
      <c r="C39" s="574" t="s">
        <v>3445</v>
      </c>
      <c r="D39" s="574" t="s">
        <v>510</v>
      </c>
      <c r="E39" s="574" t="s">
        <v>510</v>
      </c>
      <c r="F39" s="574" t="s">
        <v>3446</v>
      </c>
      <c r="G39" s="574" t="s">
        <v>3446</v>
      </c>
      <c r="H39" s="574" t="s">
        <v>3446</v>
      </c>
      <c r="I39" s="574" t="s">
        <v>3447</v>
      </c>
      <c r="J39" s="574" t="s">
        <v>3446</v>
      </c>
      <c r="K39" s="574" t="s">
        <v>3446</v>
      </c>
      <c r="L39" s="574" t="s">
        <v>3446</v>
      </c>
    </row>
    <row r="40" spans="1:12" ht="15.75">
      <c r="C40" s="574" t="s">
        <v>3465</v>
      </c>
      <c r="D40" s="574" t="s">
        <v>578</v>
      </c>
      <c r="E40" s="574" t="s">
        <v>578</v>
      </c>
      <c r="F40" s="574" t="s">
        <v>3466</v>
      </c>
      <c r="G40" s="574" t="s">
        <v>3466</v>
      </c>
      <c r="H40" s="574" t="s">
        <v>3466</v>
      </c>
      <c r="I40" s="574" t="s">
        <v>3467</v>
      </c>
      <c r="J40" s="574" t="s">
        <v>3466</v>
      </c>
      <c r="K40" s="574" t="s">
        <v>3466</v>
      </c>
      <c r="L40" s="574" t="s">
        <v>3466</v>
      </c>
    </row>
    <row r="41" spans="1:12" ht="15.75">
      <c r="C41" s="574" t="s">
        <v>3488</v>
      </c>
      <c r="D41" s="574" t="s">
        <v>669</v>
      </c>
      <c r="E41" s="574" t="s">
        <v>669</v>
      </c>
      <c r="F41" s="574" t="s">
        <v>3489</v>
      </c>
      <c r="G41" s="574" t="s">
        <v>3489</v>
      </c>
      <c r="H41" s="574" t="s">
        <v>3489</v>
      </c>
      <c r="I41" s="574" t="s">
        <v>3490</v>
      </c>
      <c r="J41" s="574" t="s">
        <v>3489</v>
      </c>
      <c r="K41" s="574" t="s">
        <v>3489</v>
      </c>
      <c r="L41" s="574" t="s">
        <v>3489</v>
      </c>
    </row>
    <row r="42" spans="1:12" ht="15.75">
      <c r="C42" s="574" t="s">
        <v>3524</v>
      </c>
      <c r="D42" s="574" t="s">
        <v>804</v>
      </c>
      <c r="E42" s="574" t="s">
        <v>804</v>
      </c>
      <c r="F42" s="574" t="s">
        <v>3525</v>
      </c>
      <c r="G42" s="574" t="s">
        <v>3525</v>
      </c>
      <c r="H42" s="574" t="s">
        <v>3525</v>
      </c>
      <c r="I42" s="574" t="s">
        <v>3526</v>
      </c>
      <c r="J42" s="574" t="s">
        <v>3525</v>
      </c>
      <c r="K42" s="574" t="s">
        <v>3525</v>
      </c>
      <c r="L42" s="574" t="s">
        <v>3525</v>
      </c>
    </row>
  </sheetData>
  <mergeCells count="1">
    <mergeCell ref="C35:L35"/>
  </mergeCells>
  <phoneticPr fontId="109" type="noConversion"/>
  <hyperlinks>
    <hyperlink ref="A36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7"/>
  <sheetViews>
    <sheetView workbookViewId="0"/>
  </sheetViews>
  <sheetFormatPr defaultColWidth="11.25" defaultRowHeight="15" customHeight="1"/>
  <cols>
    <col min="1" max="1" width="6.125" customWidth="1"/>
    <col min="2" max="2" width="11.875" customWidth="1"/>
    <col min="3" max="3" width="15.5" customWidth="1"/>
    <col min="4" max="5" width="15.125" customWidth="1"/>
    <col min="6" max="6" width="18" customWidth="1"/>
    <col min="7" max="7" width="17.875" customWidth="1"/>
  </cols>
  <sheetData>
    <row r="1" spans="1:8">
      <c r="A1" s="445" t="s">
        <v>151</v>
      </c>
      <c r="B1" s="443" t="s">
        <v>3403</v>
      </c>
      <c r="C1" s="443" t="s">
        <v>2949</v>
      </c>
      <c r="D1" s="444" t="s">
        <v>1506</v>
      </c>
      <c r="E1" s="444" t="s">
        <v>1507</v>
      </c>
      <c r="F1" s="444" t="s">
        <v>1508</v>
      </c>
      <c r="G1" s="423" t="s">
        <v>1509</v>
      </c>
    </row>
    <row r="2" spans="1:8">
      <c r="A2" s="495">
        <v>1</v>
      </c>
      <c r="B2" s="328" t="s">
        <v>3533</v>
      </c>
      <c r="C2" s="344" t="s">
        <v>3534</v>
      </c>
      <c r="D2" s="344" t="s">
        <v>306</v>
      </c>
      <c r="E2" s="344" t="s">
        <v>3535</v>
      </c>
      <c r="F2" s="344" t="s">
        <v>3536</v>
      </c>
      <c r="G2" s="579" t="s">
        <v>3536</v>
      </c>
      <c r="H2" s="18"/>
    </row>
    <row r="3" spans="1:8">
      <c r="A3" s="495">
        <v>2</v>
      </c>
      <c r="B3" s="328" t="s">
        <v>3533</v>
      </c>
      <c r="C3" s="344" t="s">
        <v>3537</v>
      </c>
      <c r="D3" s="344" t="s">
        <v>320</v>
      </c>
      <c r="E3" s="344" t="s">
        <v>3538</v>
      </c>
      <c r="F3" s="344" t="s">
        <v>3539</v>
      </c>
      <c r="G3" s="579" t="s">
        <v>3540</v>
      </c>
      <c r="H3" s="18"/>
    </row>
    <row r="4" spans="1:8">
      <c r="A4" s="495">
        <v>3</v>
      </c>
      <c r="B4" s="328" t="s">
        <v>3533</v>
      </c>
      <c r="C4" s="344" t="s">
        <v>3541</v>
      </c>
      <c r="D4" s="344" t="s">
        <v>336</v>
      </c>
      <c r="E4" s="344" t="s">
        <v>3542</v>
      </c>
      <c r="F4" s="344" t="s">
        <v>3543</v>
      </c>
      <c r="G4" s="579" t="s">
        <v>3544</v>
      </c>
      <c r="H4" s="18"/>
    </row>
    <row r="5" spans="1:8">
      <c r="A5" s="495">
        <v>4</v>
      </c>
      <c r="B5" s="328" t="s">
        <v>3533</v>
      </c>
      <c r="C5" s="344" t="s">
        <v>3545</v>
      </c>
      <c r="D5" s="344" t="s">
        <v>348</v>
      </c>
      <c r="E5" s="344" t="s">
        <v>348</v>
      </c>
      <c r="F5" s="344" t="s">
        <v>3546</v>
      </c>
      <c r="G5" s="579" t="s">
        <v>3547</v>
      </c>
      <c r="H5" s="18"/>
    </row>
    <row r="6" spans="1:8">
      <c r="A6" s="303">
        <v>5</v>
      </c>
      <c r="B6" s="320" t="s">
        <v>3533</v>
      </c>
      <c r="C6" s="319" t="s">
        <v>3548</v>
      </c>
      <c r="D6" s="319" t="s">
        <v>362</v>
      </c>
      <c r="E6" s="319" t="s">
        <v>3549</v>
      </c>
      <c r="F6" s="319" t="s">
        <v>3550</v>
      </c>
      <c r="G6" s="580" t="s">
        <v>3551</v>
      </c>
      <c r="H6" s="18"/>
    </row>
    <row r="7" spans="1:8">
      <c r="A7" s="303">
        <v>6</v>
      </c>
      <c r="B7" s="320" t="s">
        <v>3533</v>
      </c>
      <c r="C7" s="319" t="s">
        <v>3552</v>
      </c>
      <c r="D7" s="319" t="s">
        <v>376</v>
      </c>
      <c r="E7" s="319" t="s">
        <v>3553</v>
      </c>
      <c r="F7" s="319" t="s">
        <v>3554</v>
      </c>
      <c r="G7" s="580" t="s">
        <v>3555</v>
      </c>
      <c r="H7" s="18"/>
    </row>
    <row r="8" spans="1:8">
      <c r="A8" s="303">
        <v>7</v>
      </c>
      <c r="B8" s="320" t="s">
        <v>3533</v>
      </c>
      <c r="C8" s="319" t="s">
        <v>3556</v>
      </c>
      <c r="D8" s="319" t="s">
        <v>391</v>
      </c>
      <c r="E8" s="319" t="s">
        <v>3557</v>
      </c>
      <c r="F8" s="319" t="s">
        <v>3558</v>
      </c>
      <c r="G8" s="580" t="s">
        <v>3559</v>
      </c>
      <c r="H8" s="18"/>
    </row>
    <row r="9" spans="1:8">
      <c r="A9" s="303">
        <v>8</v>
      </c>
      <c r="B9" s="320" t="s">
        <v>3533</v>
      </c>
      <c r="C9" s="319" t="s">
        <v>3560</v>
      </c>
      <c r="D9" s="319" t="s">
        <v>489</v>
      </c>
      <c r="E9" s="319" t="s">
        <v>3561</v>
      </c>
      <c r="F9" s="319" t="s">
        <v>3562</v>
      </c>
      <c r="G9" s="580" t="s">
        <v>3563</v>
      </c>
      <c r="H9" s="18"/>
    </row>
    <row r="10" spans="1:8">
      <c r="A10" s="303">
        <v>9</v>
      </c>
      <c r="B10" s="320" t="s">
        <v>3533</v>
      </c>
      <c r="C10" s="319" t="s">
        <v>3564</v>
      </c>
      <c r="D10" s="319" t="s">
        <v>496</v>
      </c>
      <c r="E10" s="319" t="s">
        <v>3565</v>
      </c>
      <c r="F10" s="319" t="s">
        <v>3566</v>
      </c>
      <c r="G10" s="580" t="s">
        <v>3567</v>
      </c>
      <c r="H10" s="18"/>
    </row>
    <row r="11" spans="1:8">
      <c r="A11" s="303">
        <v>10</v>
      </c>
      <c r="B11" s="320" t="s">
        <v>3533</v>
      </c>
      <c r="C11" s="319" t="s">
        <v>3568</v>
      </c>
      <c r="D11" s="319" t="s">
        <v>509</v>
      </c>
      <c r="E11" s="319" t="s">
        <v>509</v>
      </c>
      <c r="F11" s="319" t="s">
        <v>3569</v>
      </c>
      <c r="G11" s="580" t="s">
        <v>3570</v>
      </c>
      <c r="H11" s="18"/>
    </row>
    <row r="12" spans="1:8">
      <c r="A12" s="303">
        <v>11</v>
      </c>
      <c r="B12" s="320" t="s">
        <v>3533</v>
      </c>
      <c r="C12" s="319" t="s">
        <v>3571</v>
      </c>
      <c r="D12" s="319" t="s">
        <v>521</v>
      </c>
      <c r="E12" s="319" t="s">
        <v>3572</v>
      </c>
      <c r="F12" s="319" t="s">
        <v>3573</v>
      </c>
      <c r="G12" s="580" t="s">
        <v>3574</v>
      </c>
      <c r="H12" s="581"/>
    </row>
    <row r="13" spans="1:8">
      <c r="A13" s="303">
        <v>12</v>
      </c>
      <c r="B13" s="320" t="s">
        <v>3533</v>
      </c>
      <c r="C13" s="319" t="s">
        <v>3575</v>
      </c>
      <c r="D13" s="319" t="s">
        <v>534</v>
      </c>
      <c r="E13" s="319" t="s">
        <v>534</v>
      </c>
      <c r="F13" s="319" t="s">
        <v>3576</v>
      </c>
      <c r="G13" s="580" t="s">
        <v>3577</v>
      </c>
      <c r="H13" s="581"/>
    </row>
    <row r="14" spans="1:8">
      <c r="A14" s="303">
        <v>13</v>
      </c>
      <c r="B14" s="320" t="s">
        <v>3533</v>
      </c>
      <c r="C14" s="319" t="s">
        <v>3578</v>
      </c>
      <c r="D14" s="319" t="s">
        <v>548</v>
      </c>
      <c r="E14" s="319" t="s">
        <v>3579</v>
      </c>
      <c r="F14" s="319" t="s">
        <v>3580</v>
      </c>
      <c r="G14" s="580" t="s">
        <v>3581</v>
      </c>
      <c r="H14" s="581"/>
    </row>
    <row r="15" spans="1:8">
      <c r="A15" s="303">
        <v>14</v>
      </c>
      <c r="B15" s="320" t="s">
        <v>3533</v>
      </c>
      <c r="C15" s="319" t="s">
        <v>3582</v>
      </c>
      <c r="D15" s="319" t="s">
        <v>560</v>
      </c>
      <c r="E15" s="319" t="s">
        <v>560</v>
      </c>
      <c r="F15" s="319" t="s">
        <v>3583</v>
      </c>
      <c r="G15" s="580" t="s">
        <v>3584</v>
      </c>
      <c r="H15" s="581"/>
    </row>
    <row r="16" spans="1:8">
      <c r="A16" s="303">
        <v>15</v>
      </c>
      <c r="B16" s="320" t="s">
        <v>3533</v>
      </c>
      <c r="C16" s="319" t="s">
        <v>3585</v>
      </c>
      <c r="D16" s="319" t="s">
        <v>577</v>
      </c>
      <c r="E16" s="319" t="s">
        <v>1425</v>
      </c>
      <c r="F16" s="319" t="s">
        <v>3586</v>
      </c>
      <c r="G16" s="580" t="s">
        <v>3587</v>
      </c>
      <c r="H16" s="581"/>
    </row>
    <row r="17" spans="1:11">
      <c r="A17" s="303">
        <v>16</v>
      </c>
      <c r="B17" s="320" t="s">
        <v>3533</v>
      </c>
      <c r="C17" s="319" t="s">
        <v>3588</v>
      </c>
      <c r="D17" s="319" t="s">
        <v>593</v>
      </c>
      <c r="E17" s="319" t="s">
        <v>3589</v>
      </c>
      <c r="F17" s="319" t="s">
        <v>3590</v>
      </c>
      <c r="G17" s="580" t="s">
        <v>3591</v>
      </c>
      <c r="H17" s="581"/>
    </row>
    <row r="18" spans="1:11">
      <c r="A18" s="303">
        <v>17</v>
      </c>
      <c r="B18" s="320" t="s">
        <v>3533</v>
      </c>
      <c r="C18" s="319" t="s">
        <v>3592</v>
      </c>
      <c r="D18" s="319" t="s">
        <v>609</v>
      </c>
      <c r="E18" s="319" t="s">
        <v>3593</v>
      </c>
      <c r="F18" s="319" t="s">
        <v>3594</v>
      </c>
      <c r="G18" s="580" t="s">
        <v>3595</v>
      </c>
      <c r="H18" s="581"/>
    </row>
    <row r="19" spans="1:11">
      <c r="A19" s="423" t="s">
        <v>152</v>
      </c>
      <c r="B19" s="445" t="s">
        <v>3596</v>
      </c>
      <c r="C19" s="445" t="s">
        <v>2949</v>
      </c>
      <c r="D19" s="445" t="s">
        <v>2950</v>
      </c>
      <c r="E19" s="445" t="s">
        <v>2951</v>
      </c>
      <c r="F19" s="445" t="s">
        <v>3597</v>
      </c>
      <c r="G19" s="445" t="s">
        <v>3598</v>
      </c>
      <c r="H19" s="582"/>
      <c r="K19" s="582"/>
    </row>
    <row r="20" spans="1:11">
      <c r="A20" s="303">
        <v>1</v>
      </c>
      <c r="B20" s="320" t="s">
        <v>3599</v>
      </c>
      <c r="C20" s="320" t="s">
        <v>3600</v>
      </c>
      <c r="D20" s="320" t="s">
        <v>406</v>
      </c>
      <c r="E20" s="320" t="s">
        <v>406</v>
      </c>
      <c r="F20" s="320" t="s">
        <v>406</v>
      </c>
      <c r="G20" s="320" t="s">
        <v>406</v>
      </c>
    </row>
    <row r="21" spans="1:11">
      <c r="A21" s="303">
        <v>2</v>
      </c>
      <c r="B21" s="320" t="s">
        <v>3599</v>
      </c>
      <c r="C21" s="320" t="s">
        <v>3601</v>
      </c>
      <c r="D21" s="320" t="s">
        <v>435</v>
      </c>
      <c r="E21" s="320" t="s">
        <v>435</v>
      </c>
      <c r="F21" s="320" t="s">
        <v>435</v>
      </c>
      <c r="G21" s="320" t="s">
        <v>435</v>
      </c>
    </row>
    <row r="22" spans="1:11">
      <c r="A22" s="303">
        <v>3</v>
      </c>
      <c r="B22" s="320" t="s">
        <v>3599</v>
      </c>
      <c r="C22" s="320" t="s">
        <v>3602</v>
      </c>
      <c r="D22" s="320" t="s">
        <v>445</v>
      </c>
      <c r="E22" s="320" t="s">
        <v>445</v>
      </c>
      <c r="F22" s="320" t="s">
        <v>445</v>
      </c>
      <c r="G22" s="320" t="s">
        <v>445</v>
      </c>
    </row>
    <row r="23" spans="1:11">
      <c r="A23" s="303">
        <v>4</v>
      </c>
      <c r="B23" s="320" t="s">
        <v>3599</v>
      </c>
      <c r="C23" s="320" t="s">
        <v>3603</v>
      </c>
      <c r="D23" s="320" t="s">
        <v>455</v>
      </c>
      <c r="E23" s="320" t="s">
        <v>455</v>
      </c>
      <c r="F23" s="320" t="s">
        <v>455</v>
      </c>
      <c r="G23" s="320" t="s">
        <v>455</v>
      </c>
    </row>
    <row r="24" spans="1:11">
      <c r="A24" s="303">
        <v>5</v>
      </c>
      <c r="B24" s="320" t="s">
        <v>3599</v>
      </c>
      <c r="C24" s="320" t="s">
        <v>3604</v>
      </c>
      <c r="D24" s="320" t="s">
        <v>466</v>
      </c>
      <c r="E24" s="320" t="s">
        <v>466</v>
      </c>
      <c r="F24" s="320" t="s">
        <v>466</v>
      </c>
      <c r="G24" s="320" t="s">
        <v>466</v>
      </c>
    </row>
    <row r="27" spans="1:11">
      <c r="C27" s="442" t="s">
        <v>3532</v>
      </c>
    </row>
  </sheetData>
  <phoneticPr fontId="109" type="noConversion"/>
  <hyperlinks>
    <hyperlink ref="C27" r:id="rId1" location="gid=111816978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3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8.5" customWidth="1"/>
    <col min="2" max="2" width="13.25" customWidth="1"/>
    <col min="3" max="4" width="13.375" customWidth="1"/>
    <col min="5" max="5" width="16.25" customWidth="1"/>
    <col min="6" max="6" width="12.375" customWidth="1"/>
    <col min="7" max="7" width="9.5" customWidth="1"/>
    <col min="8" max="24" width="6.75" customWidth="1"/>
  </cols>
  <sheetData>
    <row r="1" spans="1:7" ht="27" customHeight="1">
      <c r="A1" s="508" t="s">
        <v>151</v>
      </c>
      <c r="B1" s="443" t="s">
        <v>2949</v>
      </c>
      <c r="C1" s="444" t="s">
        <v>1506</v>
      </c>
      <c r="D1" s="423" t="s">
        <v>1507</v>
      </c>
      <c r="E1" s="444" t="s">
        <v>1508</v>
      </c>
      <c r="F1" s="583"/>
    </row>
    <row r="2" spans="1:7" ht="13.5" customHeight="1">
      <c r="A2" s="539">
        <v>1</v>
      </c>
      <c r="B2" s="584" t="s">
        <v>3605</v>
      </c>
      <c r="C2" s="584" t="s">
        <v>313</v>
      </c>
      <c r="D2" s="584" t="s">
        <v>3606</v>
      </c>
      <c r="E2" s="584" t="s">
        <v>3607</v>
      </c>
      <c r="F2" s="585"/>
      <c r="G2" s="581"/>
    </row>
    <row r="3" spans="1:7" ht="13.5" customHeight="1">
      <c r="A3" s="539">
        <v>2</v>
      </c>
      <c r="B3" s="584" t="s">
        <v>3608</v>
      </c>
      <c r="C3" s="584" t="s">
        <v>327</v>
      </c>
      <c r="D3" s="584" t="s">
        <v>3609</v>
      </c>
      <c r="E3" s="584" t="s">
        <v>3610</v>
      </c>
      <c r="F3" s="586"/>
      <c r="G3" s="587"/>
    </row>
    <row r="4" spans="1:7" ht="13.5" customHeight="1">
      <c r="A4" s="588">
        <v>3</v>
      </c>
      <c r="B4" s="589" t="s">
        <v>3611</v>
      </c>
      <c r="C4" s="589" t="s">
        <v>449</v>
      </c>
      <c r="D4" s="589" t="s">
        <v>3612</v>
      </c>
      <c r="E4" s="589" t="s">
        <v>3613</v>
      </c>
      <c r="F4" s="590"/>
      <c r="G4" s="587"/>
    </row>
    <row r="5" spans="1:7" ht="13.5" customHeight="1">
      <c r="A5" s="588">
        <v>4</v>
      </c>
      <c r="B5" s="589" t="s">
        <v>3614</v>
      </c>
      <c r="C5" s="589" t="s">
        <v>343</v>
      </c>
      <c r="D5" s="589" t="s">
        <v>3615</v>
      </c>
      <c r="E5" s="589" t="s">
        <v>3616</v>
      </c>
      <c r="F5" s="590"/>
      <c r="G5" s="591"/>
    </row>
    <row r="6" spans="1:7" ht="13.5" customHeight="1">
      <c r="A6" s="588">
        <v>5</v>
      </c>
      <c r="B6" s="589" t="s">
        <v>3617</v>
      </c>
      <c r="C6" s="589" t="s">
        <v>354</v>
      </c>
      <c r="D6" s="589" t="s">
        <v>3618</v>
      </c>
      <c r="E6" s="589" t="s">
        <v>3619</v>
      </c>
      <c r="F6" s="590"/>
      <c r="G6" s="591"/>
    </row>
    <row r="7" spans="1:7" ht="13.5" customHeight="1">
      <c r="A7" s="588">
        <v>6</v>
      </c>
      <c r="B7" s="589" t="s">
        <v>3620</v>
      </c>
      <c r="C7" s="589" t="s">
        <v>368</v>
      </c>
      <c r="D7" s="589" t="s">
        <v>368</v>
      </c>
      <c r="E7" s="589" t="s">
        <v>2489</v>
      </c>
      <c r="F7" s="590"/>
      <c r="G7" s="591"/>
    </row>
    <row r="8" spans="1:7" ht="13.5" customHeight="1">
      <c r="A8" s="588">
        <v>7</v>
      </c>
      <c r="B8" s="589" t="s">
        <v>3621</v>
      </c>
      <c r="C8" s="589" t="s">
        <v>382</v>
      </c>
      <c r="D8" s="589" t="s">
        <v>3622</v>
      </c>
      <c r="E8" s="592" t="s">
        <v>3623</v>
      </c>
      <c r="F8" s="590"/>
      <c r="G8" s="591"/>
    </row>
    <row r="9" spans="1:7" ht="13.5" customHeight="1">
      <c r="A9" s="588">
        <v>8</v>
      </c>
      <c r="B9" s="589" t="s">
        <v>3624</v>
      </c>
      <c r="C9" s="589" t="s">
        <v>397</v>
      </c>
      <c r="D9" s="589" t="s">
        <v>397</v>
      </c>
      <c r="E9" s="589" t="s">
        <v>3625</v>
      </c>
      <c r="F9" s="590"/>
      <c r="G9" s="591"/>
    </row>
    <row r="10" spans="1:7" ht="13.5" customHeight="1">
      <c r="A10" s="588">
        <v>9</v>
      </c>
      <c r="B10" s="589" t="s">
        <v>3626</v>
      </c>
      <c r="C10" s="589" t="s">
        <v>411</v>
      </c>
      <c r="D10" s="589" t="s">
        <v>1112</v>
      </c>
      <c r="E10" s="592" t="s">
        <v>3627</v>
      </c>
      <c r="F10" s="590"/>
      <c r="G10" s="591"/>
    </row>
    <row r="11" spans="1:7" ht="13.5" customHeight="1">
      <c r="A11" s="588">
        <v>10</v>
      </c>
      <c r="B11" s="589" t="s">
        <v>3628</v>
      </c>
      <c r="C11" s="589" t="s">
        <v>514</v>
      </c>
      <c r="D11" s="589" t="s">
        <v>3629</v>
      </c>
      <c r="E11" s="592" t="s">
        <v>3630</v>
      </c>
      <c r="F11" s="590"/>
      <c r="G11" s="591"/>
    </row>
    <row r="12" spans="1:7" ht="13.5" customHeight="1">
      <c r="A12" s="588">
        <v>11</v>
      </c>
      <c r="B12" s="589" t="s">
        <v>3631</v>
      </c>
      <c r="C12" s="589" t="s">
        <v>508</v>
      </c>
      <c r="D12" s="589" t="s">
        <v>1139</v>
      </c>
      <c r="E12" s="589" t="s">
        <v>3632</v>
      </c>
      <c r="F12" s="590"/>
      <c r="G12" s="591"/>
    </row>
    <row r="13" spans="1:7" ht="13.5" customHeight="1">
      <c r="A13" s="588">
        <v>12</v>
      </c>
      <c r="B13" s="589" t="s">
        <v>3633</v>
      </c>
      <c r="C13" s="589" t="s">
        <v>540</v>
      </c>
      <c r="D13" s="589" t="s">
        <v>1130</v>
      </c>
      <c r="E13" s="592" t="s">
        <v>3634</v>
      </c>
      <c r="F13" s="590"/>
      <c r="G13" s="591"/>
    </row>
    <row r="14" spans="1:7" ht="13.5" customHeight="1">
      <c r="A14" s="588">
        <v>13</v>
      </c>
      <c r="B14" s="589" t="s">
        <v>3635</v>
      </c>
      <c r="C14" s="589" t="s">
        <v>553</v>
      </c>
      <c r="D14" s="589" t="s">
        <v>1176</v>
      </c>
      <c r="E14" s="589" t="s">
        <v>3636</v>
      </c>
      <c r="F14" s="590"/>
      <c r="G14" s="591"/>
    </row>
    <row r="15" spans="1:7" ht="13.5" customHeight="1">
      <c r="A15" s="588">
        <v>14</v>
      </c>
      <c r="B15" s="589" t="s">
        <v>3637</v>
      </c>
      <c r="C15" s="589" t="s">
        <v>567</v>
      </c>
      <c r="D15" s="589" t="s">
        <v>567</v>
      </c>
      <c r="E15" s="592" t="s">
        <v>3638</v>
      </c>
      <c r="F15" s="590"/>
      <c r="G15" s="591"/>
    </row>
    <row r="16" spans="1:7" ht="13.5" customHeight="1">
      <c r="A16" s="588">
        <v>15</v>
      </c>
      <c r="B16" s="589" t="s">
        <v>3639</v>
      </c>
      <c r="C16" s="589" t="s">
        <v>584</v>
      </c>
      <c r="D16" s="589" t="s">
        <v>584</v>
      </c>
      <c r="E16" s="592" t="s">
        <v>3640</v>
      </c>
      <c r="F16" s="590"/>
      <c r="G16" s="591"/>
    </row>
    <row r="17" spans="1:9" ht="13.5" customHeight="1">
      <c r="A17" s="588">
        <v>16</v>
      </c>
      <c r="B17" s="589" t="s">
        <v>3641</v>
      </c>
      <c r="C17" s="589" t="s">
        <v>600</v>
      </c>
      <c r="D17" s="589" t="s">
        <v>3642</v>
      </c>
      <c r="E17" s="592" t="s">
        <v>3643</v>
      </c>
      <c r="F17" s="590"/>
      <c r="G17" s="591"/>
    </row>
    <row r="18" spans="1:9" ht="13.5" customHeight="1">
      <c r="A18" s="588">
        <v>17</v>
      </c>
      <c r="B18" s="589" t="s">
        <v>3644</v>
      </c>
      <c r="C18" s="589" t="s">
        <v>615</v>
      </c>
      <c r="D18" s="589" t="s">
        <v>3645</v>
      </c>
      <c r="E18" s="589" t="s">
        <v>3646</v>
      </c>
      <c r="F18" s="590"/>
      <c r="G18" s="591"/>
    </row>
    <row r="19" spans="1:9" ht="13.5" customHeight="1">
      <c r="A19" s="588">
        <v>18</v>
      </c>
      <c r="B19" s="589" t="s">
        <v>3647</v>
      </c>
      <c r="C19" s="589" t="s">
        <v>630</v>
      </c>
      <c r="D19" s="589" t="s">
        <v>1147</v>
      </c>
      <c r="E19" s="592" t="s">
        <v>3648</v>
      </c>
      <c r="F19" s="590"/>
      <c r="G19" s="591"/>
    </row>
    <row r="20" spans="1:9" ht="13.5" customHeight="1">
      <c r="A20" s="588">
        <v>19</v>
      </c>
      <c r="B20" s="589" t="s">
        <v>3649</v>
      </c>
      <c r="C20" s="589" t="s">
        <v>645</v>
      </c>
      <c r="D20" s="589" t="s">
        <v>1120</v>
      </c>
      <c r="E20" s="592" t="s">
        <v>3650</v>
      </c>
      <c r="F20" s="590"/>
      <c r="G20" s="591"/>
    </row>
    <row r="21" spans="1:9" ht="13.5" customHeight="1">
      <c r="A21" s="588">
        <v>20</v>
      </c>
      <c r="B21" s="589" t="s">
        <v>3651</v>
      </c>
      <c r="C21" s="589" t="s">
        <v>660</v>
      </c>
      <c r="D21" s="589" t="s">
        <v>660</v>
      </c>
      <c r="E21" s="592" t="s">
        <v>3652</v>
      </c>
      <c r="F21" s="590"/>
      <c r="G21" s="591"/>
    </row>
    <row r="22" spans="1:9" ht="13.5" customHeight="1">
      <c r="A22" s="588">
        <v>21</v>
      </c>
      <c r="B22" s="589" t="s">
        <v>3653</v>
      </c>
      <c r="C22" s="589" t="s">
        <v>674</v>
      </c>
      <c r="D22" s="589" t="s">
        <v>1169</v>
      </c>
      <c r="E22" s="589" t="s">
        <v>3654</v>
      </c>
      <c r="F22" s="590"/>
      <c r="G22" s="591"/>
    </row>
    <row r="23" spans="1:9" ht="16.5" customHeight="1">
      <c r="A23" s="588">
        <v>22</v>
      </c>
      <c r="B23" s="589" t="s">
        <v>3655</v>
      </c>
      <c r="C23" s="589" t="s">
        <v>688</v>
      </c>
      <c r="D23" s="589" t="s">
        <v>688</v>
      </c>
      <c r="E23" s="589" t="s">
        <v>3656</v>
      </c>
      <c r="F23" s="590"/>
      <c r="G23" s="591"/>
    </row>
    <row r="24" spans="1:9" ht="16.5" customHeight="1">
      <c r="A24" s="588">
        <v>23</v>
      </c>
      <c r="B24" s="589" t="s">
        <v>3657</v>
      </c>
      <c r="C24" s="589" t="s">
        <v>703</v>
      </c>
      <c r="D24" s="589" t="s">
        <v>3658</v>
      </c>
      <c r="E24" s="589" t="s">
        <v>3659</v>
      </c>
      <c r="F24" s="590"/>
      <c r="G24" s="591"/>
    </row>
    <row r="25" spans="1:9" ht="16.5" customHeight="1">
      <c r="A25" s="588">
        <v>24</v>
      </c>
      <c r="B25" s="589" t="s">
        <v>3660</v>
      </c>
      <c r="C25" s="589" t="s">
        <v>571</v>
      </c>
      <c r="D25" s="589" t="s">
        <v>1243</v>
      </c>
      <c r="E25" s="589" t="s">
        <v>3661</v>
      </c>
      <c r="F25" s="590"/>
      <c r="G25" s="591"/>
    </row>
    <row r="26" spans="1:9" ht="16.5" customHeight="1">
      <c r="A26" s="588">
        <v>25</v>
      </c>
      <c r="B26" s="589" t="s">
        <v>3662</v>
      </c>
      <c r="C26" s="589" t="s">
        <v>731</v>
      </c>
      <c r="D26" s="589" t="s">
        <v>3663</v>
      </c>
      <c r="E26" s="589" t="s">
        <v>3664</v>
      </c>
      <c r="F26" s="590"/>
      <c r="G26" s="591"/>
    </row>
    <row r="27" spans="1:9" ht="16.5" customHeight="1">
      <c r="A27" s="588">
        <v>26</v>
      </c>
      <c r="B27" s="589" t="s">
        <v>3665</v>
      </c>
      <c r="C27" s="589" t="s">
        <v>746</v>
      </c>
      <c r="D27" s="589" t="s">
        <v>1187</v>
      </c>
      <c r="E27" s="589" t="s">
        <v>3666</v>
      </c>
      <c r="F27" s="593"/>
      <c r="G27" s="591"/>
      <c r="I27" s="513"/>
    </row>
    <row r="28" spans="1:9" ht="16.5" customHeight="1">
      <c r="A28" s="588">
        <v>27</v>
      </c>
      <c r="B28" s="589" t="s">
        <v>3667</v>
      </c>
      <c r="C28" s="589" t="s">
        <v>760</v>
      </c>
      <c r="D28" s="589" t="s">
        <v>3668</v>
      </c>
      <c r="E28" s="589" t="s">
        <v>3669</v>
      </c>
      <c r="F28" s="587"/>
      <c r="G28" s="591"/>
      <c r="I28" s="513"/>
    </row>
    <row r="29" spans="1:9" ht="16.5" customHeight="1">
      <c r="A29" s="588">
        <v>28</v>
      </c>
      <c r="B29" s="589" t="s">
        <v>3670</v>
      </c>
      <c r="C29" s="589" t="s">
        <v>772</v>
      </c>
      <c r="D29" s="589" t="s">
        <v>1206</v>
      </c>
      <c r="E29" s="589" t="s">
        <v>3671</v>
      </c>
      <c r="F29" s="593"/>
      <c r="G29" s="591"/>
      <c r="I29" s="513"/>
    </row>
    <row r="30" spans="1:9" ht="16.5" customHeight="1">
      <c r="A30" s="588">
        <v>29</v>
      </c>
      <c r="B30" s="589" t="s">
        <v>3672</v>
      </c>
      <c r="C30" s="589" t="s">
        <v>785</v>
      </c>
      <c r="D30" s="589" t="s">
        <v>785</v>
      </c>
      <c r="E30" s="589" t="s">
        <v>3673</v>
      </c>
      <c r="F30" s="587"/>
      <c r="G30" s="591"/>
      <c r="I30" s="513"/>
    </row>
    <row r="31" spans="1:9" ht="16.5" customHeight="1">
      <c r="A31" s="588">
        <v>30</v>
      </c>
      <c r="B31" s="589" t="s">
        <v>3674</v>
      </c>
      <c r="C31" s="589" t="s">
        <v>797</v>
      </c>
      <c r="D31" s="589" t="s">
        <v>1257</v>
      </c>
      <c r="E31" s="589" t="s">
        <v>3675</v>
      </c>
      <c r="F31" s="593"/>
      <c r="G31" s="591"/>
      <c r="I31" s="513"/>
    </row>
    <row r="32" spans="1:9" ht="16.5" customHeight="1">
      <c r="A32" s="588">
        <v>31</v>
      </c>
      <c r="B32" s="589" t="s">
        <v>3676</v>
      </c>
      <c r="C32" s="589" t="s">
        <v>808</v>
      </c>
      <c r="D32" s="589" t="s">
        <v>3677</v>
      </c>
      <c r="E32" s="589" t="s">
        <v>3678</v>
      </c>
      <c r="F32" s="593"/>
      <c r="G32" s="591"/>
      <c r="I32" s="513"/>
    </row>
    <row r="33" spans="1:9" ht="16.5" customHeight="1">
      <c r="A33" s="588">
        <v>32</v>
      </c>
      <c r="B33" s="589" t="s">
        <v>3679</v>
      </c>
      <c r="C33" s="589" t="s">
        <v>503</v>
      </c>
      <c r="D33" s="589" t="s">
        <v>503</v>
      </c>
      <c r="E33" s="589" t="s">
        <v>3334</v>
      </c>
      <c r="F33" s="593"/>
      <c r="G33" s="591"/>
      <c r="I33" s="513"/>
    </row>
    <row r="34" spans="1:9" ht="16.5" customHeight="1">
      <c r="A34" s="588">
        <v>33</v>
      </c>
      <c r="B34" s="589" t="s">
        <v>3680</v>
      </c>
      <c r="C34" s="589" t="s">
        <v>714</v>
      </c>
      <c r="D34" s="589" t="s">
        <v>1212</v>
      </c>
      <c r="E34" s="589" t="s">
        <v>3681</v>
      </c>
      <c r="F34" s="593"/>
      <c r="G34" s="591"/>
      <c r="I34" s="513"/>
    </row>
    <row r="35" spans="1:9" ht="16.5" customHeight="1">
      <c r="A35" s="588">
        <v>34</v>
      </c>
      <c r="B35" s="589" t="s">
        <v>3682</v>
      </c>
      <c r="C35" s="589" t="s">
        <v>834</v>
      </c>
      <c r="D35" s="589" t="s">
        <v>834</v>
      </c>
      <c r="E35" s="589" t="s">
        <v>3683</v>
      </c>
      <c r="F35" s="590"/>
      <c r="G35" s="591"/>
    </row>
    <row r="36" spans="1:9" ht="16.5" customHeight="1">
      <c r="A36" s="588">
        <v>35</v>
      </c>
      <c r="B36" s="589" t="s">
        <v>3684</v>
      </c>
      <c r="C36" s="589" t="s">
        <v>843</v>
      </c>
      <c r="D36" s="589" t="s">
        <v>1231</v>
      </c>
      <c r="E36" s="589" t="s">
        <v>3685</v>
      </c>
      <c r="F36" s="590"/>
      <c r="G36" s="591"/>
    </row>
    <row r="37" spans="1:9" ht="16.5" customHeight="1">
      <c r="A37" s="588">
        <v>36</v>
      </c>
      <c r="B37" s="589" t="s">
        <v>3686</v>
      </c>
      <c r="C37" s="589" t="s">
        <v>852</v>
      </c>
      <c r="D37" s="589" t="s">
        <v>1223</v>
      </c>
      <c r="E37" s="589" t="s">
        <v>3687</v>
      </c>
      <c r="F37" s="590"/>
      <c r="G37" s="591"/>
    </row>
    <row r="38" spans="1:9" ht="16.5" customHeight="1">
      <c r="A38" s="588">
        <v>37</v>
      </c>
      <c r="B38" s="589" t="s">
        <v>3688</v>
      </c>
      <c r="C38" s="589" t="s">
        <v>860</v>
      </c>
      <c r="D38" s="589" t="s">
        <v>860</v>
      </c>
      <c r="E38" s="589" t="s">
        <v>3689</v>
      </c>
      <c r="F38" s="590"/>
      <c r="G38" s="591"/>
    </row>
    <row r="39" spans="1:9" ht="16.5" customHeight="1">
      <c r="A39" s="588">
        <v>38</v>
      </c>
      <c r="B39" s="589" t="s">
        <v>3690</v>
      </c>
      <c r="C39" s="589" t="s">
        <v>868</v>
      </c>
      <c r="D39" s="589" t="s">
        <v>868</v>
      </c>
      <c r="E39" s="589" t="s">
        <v>3691</v>
      </c>
      <c r="F39" s="590"/>
      <c r="G39" s="591"/>
    </row>
    <row r="40" spans="1:9" ht="16.5" customHeight="1">
      <c r="A40" s="588">
        <v>39</v>
      </c>
      <c r="B40" s="589" t="s">
        <v>3692</v>
      </c>
      <c r="C40" s="589" t="s">
        <v>875</v>
      </c>
      <c r="D40" s="589" t="s">
        <v>3693</v>
      </c>
      <c r="E40" s="589" t="s">
        <v>3694</v>
      </c>
      <c r="F40" s="590"/>
      <c r="G40" s="591"/>
    </row>
    <row r="41" spans="1:9" ht="16.5" customHeight="1">
      <c r="A41" s="588">
        <v>40</v>
      </c>
      <c r="B41" s="589" t="s">
        <v>3695</v>
      </c>
      <c r="C41" s="589" t="s">
        <v>881</v>
      </c>
      <c r="D41" s="589" t="s">
        <v>3696</v>
      </c>
      <c r="E41" s="589" t="s">
        <v>3697</v>
      </c>
      <c r="F41" s="590"/>
      <c r="G41" s="591"/>
    </row>
    <row r="42" spans="1:9" ht="16.5" customHeight="1">
      <c r="A42" s="588">
        <v>41</v>
      </c>
      <c r="B42" s="589" t="s">
        <v>3698</v>
      </c>
      <c r="C42" s="589" t="s">
        <v>889</v>
      </c>
      <c r="D42" s="589" t="s">
        <v>3699</v>
      </c>
      <c r="E42" s="589" t="s">
        <v>3700</v>
      </c>
      <c r="F42" s="590"/>
      <c r="G42" s="591"/>
    </row>
    <row r="43" spans="1:9" ht="16.5" customHeight="1">
      <c r="A43" s="588">
        <v>42</v>
      </c>
      <c r="B43" s="589" t="s">
        <v>3701</v>
      </c>
      <c r="C43" s="589" t="s">
        <v>896</v>
      </c>
      <c r="D43" s="589" t="s">
        <v>1239</v>
      </c>
      <c r="E43" s="589" t="s">
        <v>3702</v>
      </c>
      <c r="F43" s="590"/>
      <c r="G43" s="591"/>
    </row>
    <row r="44" spans="1:9" ht="16.5" customHeight="1">
      <c r="A44" s="588">
        <v>43</v>
      </c>
      <c r="B44" s="589" t="s">
        <v>3703</v>
      </c>
      <c r="C44" s="589" t="s">
        <v>902</v>
      </c>
      <c r="D44" s="589" t="s">
        <v>3704</v>
      </c>
      <c r="E44" s="589" t="s">
        <v>3705</v>
      </c>
      <c r="F44" s="590"/>
      <c r="G44" s="591"/>
    </row>
    <row r="45" spans="1:9" ht="16.5" customHeight="1">
      <c r="A45" s="588">
        <v>44</v>
      </c>
      <c r="B45" s="589" t="s">
        <v>3706</v>
      </c>
      <c r="C45" s="589" t="s">
        <v>906</v>
      </c>
      <c r="D45" s="589" t="s">
        <v>1268</v>
      </c>
      <c r="E45" s="589" t="s">
        <v>3707</v>
      </c>
      <c r="F45" s="590"/>
      <c r="G45" s="591"/>
    </row>
    <row r="46" spans="1:9" ht="16.5" customHeight="1">
      <c r="A46" s="588">
        <v>45</v>
      </c>
      <c r="B46" s="589" t="s">
        <v>3708</v>
      </c>
      <c r="C46" s="589" t="s">
        <v>911</v>
      </c>
      <c r="D46" s="589" t="s">
        <v>3709</v>
      </c>
      <c r="E46" s="589" t="s">
        <v>3710</v>
      </c>
      <c r="F46" s="590"/>
      <c r="G46" s="591"/>
    </row>
    <row r="47" spans="1:9" ht="16.5" customHeight="1">
      <c r="A47" s="588">
        <v>46</v>
      </c>
      <c r="B47" s="589" t="s">
        <v>3711</v>
      </c>
      <c r="C47" s="589" t="s">
        <v>916</v>
      </c>
      <c r="D47" s="589" t="s">
        <v>916</v>
      </c>
      <c r="E47" s="589" t="s">
        <v>3712</v>
      </c>
      <c r="F47" s="590"/>
      <c r="G47" s="591"/>
    </row>
    <row r="48" spans="1:9" ht="16.5" customHeight="1">
      <c r="A48" s="588">
        <v>47</v>
      </c>
      <c r="B48" s="589" t="s">
        <v>3713</v>
      </c>
      <c r="C48" s="589" t="s">
        <v>921</v>
      </c>
      <c r="D48" s="589" t="s">
        <v>921</v>
      </c>
      <c r="E48" s="589" t="s">
        <v>3714</v>
      </c>
      <c r="F48" s="590"/>
      <c r="G48" s="591"/>
    </row>
    <row r="49" spans="1:13" ht="16.5" customHeight="1">
      <c r="A49" s="588">
        <v>48</v>
      </c>
      <c r="B49" s="589" t="s">
        <v>3715</v>
      </c>
      <c r="C49" s="589" t="s">
        <v>925</v>
      </c>
      <c r="D49" s="589" t="s">
        <v>925</v>
      </c>
      <c r="E49" s="589" t="s">
        <v>3716</v>
      </c>
      <c r="F49" s="590"/>
      <c r="G49" s="591"/>
    </row>
    <row r="50" spans="1:13" ht="16.5" customHeight="1">
      <c r="A50" s="588">
        <v>49</v>
      </c>
      <c r="B50" s="589" t="s">
        <v>3717</v>
      </c>
      <c r="C50" s="589" t="s">
        <v>928</v>
      </c>
      <c r="D50" s="589" t="s">
        <v>928</v>
      </c>
      <c r="E50" s="589" t="s">
        <v>3718</v>
      </c>
      <c r="F50" s="590"/>
      <c r="G50" s="591"/>
    </row>
    <row r="51" spans="1:13" ht="16.5" customHeight="1">
      <c r="A51" s="588">
        <v>50</v>
      </c>
      <c r="B51" s="589" t="s">
        <v>3719</v>
      </c>
      <c r="C51" s="589" t="s">
        <v>930</v>
      </c>
      <c r="D51" s="589" t="s">
        <v>930</v>
      </c>
      <c r="E51" s="589" t="s">
        <v>3720</v>
      </c>
      <c r="F51" s="590"/>
      <c r="G51" s="591"/>
    </row>
    <row r="52" spans="1:13" ht="16.5" customHeight="1">
      <c r="G52" s="594"/>
    </row>
    <row r="53" spans="1:13" ht="16.5" customHeight="1">
      <c r="G53" s="594"/>
    </row>
    <row r="54" spans="1:13" ht="16.5" customHeight="1">
      <c r="A54" s="550"/>
      <c r="G54" s="594"/>
    </row>
    <row r="55" spans="1:13" ht="16.5" customHeight="1">
      <c r="A55" s="595"/>
      <c r="B55" s="596"/>
      <c r="C55" s="596"/>
      <c r="D55" s="596"/>
      <c r="E55" s="596"/>
      <c r="G55" s="594"/>
    </row>
    <row r="56" spans="1:13" ht="16.5" customHeight="1">
      <c r="A56" s="537" t="s">
        <v>160</v>
      </c>
      <c r="B56" s="443" t="s">
        <v>2949</v>
      </c>
      <c r="C56" s="444" t="s">
        <v>1506</v>
      </c>
      <c r="D56" s="444" t="s">
        <v>1507</v>
      </c>
      <c r="E56" s="444" t="s">
        <v>1508</v>
      </c>
      <c r="G56" s="594"/>
      <c r="H56" s="594"/>
      <c r="I56" s="594"/>
      <c r="J56" s="594"/>
      <c r="K56" s="594"/>
      <c r="L56" s="594"/>
      <c r="M56" s="594"/>
    </row>
    <row r="57" spans="1:13" ht="16.5" customHeight="1">
      <c r="A57" s="597">
        <v>1</v>
      </c>
      <c r="B57" s="598" t="s">
        <v>3721</v>
      </c>
      <c r="C57" s="598" t="s">
        <v>942</v>
      </c>
      <c r="D57" s="598" t="s">
        <v>1450</v>
      </c>
      <c r="E57" s="598" t="s">
        <v>3722</v>
      </c>
      <c r="G57" s="594"/>
    </row>
    <row r="58" spans="1:13" ht="16.5" customHeight="1">
      <c r="A58" s="550"/>
      <c r="G58" s="594"/>
    </row>
    <row r="59" spans="1:13" ht="16.5" customHeight="1">
      <c r="A59" s="550"/>
    </row>
    <row r="60" spans="1:13" ht="16.5" customHeight="1">
      <c r="A60" s="550"/>
      <c r="B60" s="442" t="s">
        <v>2385</v>
      </c>
    </row>
    <row r="61" spans="1:13" ht="16.5" customHeight="1">
      <c r="A61" s="550"/>
    </row>
    <row r="62" spans="1:13" ht="16.5" customHeight="1">
      <c r="A62" s="550"/>
    </row>
    <row r="63" spans="1:13" ht="16.5" customHeight="1"/>
    <row r="64" spans="1:13" ht="16.5" customHeight="1">
      <c r="A64" s="550"/>
      <c r="B64" s="599" t="s">
        <v>3723</v>
      </c>
      <c r="C64" s="600" t="s">
        <v>936</v>
      </c>
      <c r="D64" s="599" t="s">
        <v>3724</v>
      </c>
      <c r="E64" s="599" t="s">
        <v>3725</v>
      </c>
      <c r="F64" s="434" t="s">
        <v>3087</v>
      </c>
    </row>
    <row r="65" spans="1:6" ht="16.5" customHeight="1">
      <c r="A65" s="550"/>
      <c r="B65" s="599" t="s">
        <v>3726</v>
      </c>
      <c r="C65" s="600" t="s">
        <v>934</v>
      </c>
      <c r="D65" s="599" t="s">
        <v>3727</v>
      </c>
      <c r="E65" s="599" t="s">
        <v>3728</v>
      </c>
      <c r="F65" s="434" t="s">
        <v>3087</v>
      </c>
    </row>
    <row r="66" spans="1:6" ht="16.5" customHeight="1">
      <c r="A66" s="550"/>
    </row>
    <row r="67" spans="1:6" ht="16.5" customHeight="1">
      <c r="A67" s="550"/>
    </row>
    <row r="68" spans="1:6" ht="16.5" customHeight="1">
      <c r="A68" s="550"/>
    </row>
    <row r="69" spans="1:6" ht="16.5" customHeight="1">
      <c r="A69" s="550"/>
    </row>
    <row r="70" spans="1:6" ht="16.5" customHeight="1">
      <c r="A70" s="550"/>
    </row>
    <row r="71" spans="1:6" ht="16.5" customHeight="1">
      <c r="A71" s="550"/>
    </row>
    <row r="72" spans="1:6" ht="16.5" customHeight="1">
      <c r="A72" s="550"/>
    </row>
    <row r="73" spans="1:6" ht="16.5" customHeight="1">
      <c r="A73" s="550"/>
    </row>
    <row r="74" spans="1:6" ht="16.5" customHeight="1">
      <c r="A74" s="550"/>
    </row>
    <row r="75" spans="1:6" ht="16.5" customHeight="1">
      <c r="A75" s="550"/>
    </row>
    <row r="76" spans="1:6" ht="16.5" customHeight="1">
      <c r="A76" s="550"/>
    </row>
    <row r="77" spans="1:6" ht="16.5" customHeight="1">
      <c r="A77" s="550"/>
    </row>
    <row r="78" spans="1:6" ht="16.5" customHeight="1">
      <c r="A78" s="550"/>
    </row>
    <row r="79" spans="1:6" ht="16.5" customHeight="1">
      <c r="A79" s="550"/>
    </row>
    <row r="80" spans="1:6" ht="16.5" customHeight="1">
      <c r="A80" s="550"/>
    </row>
    <row r="81" spans="1:1" ht="16.5" customHeight="1">
      <c r="A81" s="550"/>
    </row>
    <row r="82" spans="1:1" ht="16.5" customHeight="1">
      <c r="A82" s="550"/>
    </row>
    <row r="83" spans="1:1" ht="16.5" customHeight="1">
      <c r="A83" s="550"/>
    </row>
    <row r="84" spans="1:1" ht="16.5" customHeight="1">
      <c r="A84" s="550"/>
    </row>
    <row r="85" spans="1:1" ht="16.5" customHeight="1">
      <c r="A85" s="550"/>
    </row>
    <row r="86" spans="1:1" ht="16.5" customHeight="1">
      <c r="A86" s="550"/>
    </row>
    <row r="87" spans="1:1" ht="16.5" customHeight="1">
      <c r="A87" s="550"/>
    </row>
    <row r="88" spans="1:1" ht="16.5" customHeight="1">
      <c r="A88" s="550"/>
    </row>
    <row r="89" spans="1:1" ht="16.5" customHeight="1">
      <c r="A89" s="550"/>
    </row>
    <row r="90" spans="1:1" ht="16.5" customHeight="1">
      <c r="A90" s="550"/>
    </row>
    <row r="91" spans="1:1" ht="16.5" customHeight="1">
      <c r="A91" s="550"/>
    </row>
    <row r="92" spans="1:1" ht="16.5" customHeight="1">
      <c r="A92" s="550"/>
    </row>
    <row r="93" spans="1:1" ht="16.5" customHeight="1">
      <c r="A93" s="550"/>
    </row>
    <row r="94" spans="1:1" ht="16.5" customHeight="1">
      <c r="A94" s="550"/>
    </row>
    <row r="95" spans="1:1" ht="16.5" customHeight="1">
      <c r="A95" s="550"/>
    </row>
    <row r="96" spans="1:1" ht="16.5" customHeight="1">
      <c r="A96" s="550"/>
    </row>
    <row r="97" spans="1:1" ht="16.5" customHeight="1">
      <c r="A97" s="550"/>
    </row>
    <row r="98" spans="1:1" ht="16.5" customHeight="1">
      <c r="A98" s="550"/>
    </row>
    <row r="99" spans="1:1" ht="16.5" customHeight="1">
      <c r="A99" s="550"/>
    </row>
    <row r="100" spans="1:1" ht="16.5" customHeight="1">
      <c r="A100" s="550"/>
    </row>
    <row r="101" spans="1:1" ht="16.5" customHeight="1">
      <c r="A101" s="550"/>
    </row>
    <row r="102" spans="1:1" ht="16.5" customHeight="1">
      <c r="A102" s="550"/>
    </row>
    <row r="103" spans="1:1" ht="16.5" customHeight="1">
      <c r="A103" s="550"/>
    </row>
    <row r="104" spans="1:1" ht="16.5" customHeight="1">
      <c r="A104" s="550"/>
    </row>
    <row r="105" spans="1:1" ht="16.5" customHeight="1">
      <c r="A105" s="550"/>
    </row>
    <row r="106" spans="1:1" ht="16.5" customHeight="1">
      <c r="A106" s="550"/>
    </row>
    <row r="107" spans="1:1" ht="16.5" customHeight="1">
      <c r="A107" s="550"/>
    </row>
    <row r="108" spans="1:1" ht="16.5" customHeight="1">
      <c r="A108" s="550"/>
    </row>
    <row r="109" spans="1:1" ht="16.5" customHeight="1">
      <c r="A109" s="550"/>
    </row>
    <row r="110" spans="1:1" ht="16.5" customHeight="1">
      <c r="A110" s="550"/>
    </row>
    <row r="111" spans="1:1" ht="16.5" customHeight="1">
      <c r="A111" s="550"/>
    </row>
    <row r="112" spans="1:1" ht="16.5" customHeight="1">
      <c r="A112" s="550"/>
    </row>
    <row r="113" spans="1:1" ht="16.5" customHeight="1">
      <c r="A113" s="550"/>
    </row>
    <row r="114" spans="1:1" ht="16.5" customHeight="1">
      <c r="A114" s="550"/>
    </row>
    <row r="115" spans="1:1" ht="16.5" customHeight="1">
      <c r="A115" s="550"/>
    </row>
    <row r="116" spans="1:1" ht="16.5" customHeight="1">
      <c r="A116" s="550"/>
    </row>
    <row r="117" spans="1:1" ht="16.5" customHeight="1">
      <c r="A117" s="550"/>
    </row>
    <row r="118" spans="1:1" ht="16.5" customHeight="1">
      <c r="A118" s="550"/>
    </row>
    <row r="119" spans="1:1" ht="16.5" customHeight="1">
      <c r="A119" s="550"/>
    </row>
    <row r="120" spans="1:1" ht="16.5" customHeight="1">
      <c r="A120" s="550"/>
    </row>
    <row r="121" spans="1:1" ht="16.5" customHeight="1">
      <c r="A121" s="550"/>
    </row>
    <row r="122" spans="1:1" ht="16.5" customHeight="1">
      <c r="A122" s="550"/>
    </row>
    <row r="123" spans="1:1" ht="16.5" customHeight="1">
      <c r="A123" s="550"/>
    </row>
    <row r="124" spans="1:1" ht="16.5" customHeight="1">
      <c r="A124" s="550"/>
    </row>
    <row r="125" spans="1:1" ht="16.5" customHeight="1">
      <c r="A125" s="550"/>
    </row>
    <row r="126" spans="1:1" ht="16.5" customHeight="1">
      <c r="A126" s="550"/>
    </row>
    <row r="127" spans="1:1" ht="16.5" customHeight="1">
      <c r="A127" s="550"/>
    </row>
    <row r="128" spans="1:1" ht="16.5" customHeight="1">
      <c r="A128" s="550"/>
    </row>
    <row r="129" spans="1:1" ht="16.5" customHeight="1">
      <c r="A129" s="550"/>
    </row>
    <row r="130" spans="1:1" ht="16.5" customHeight="1">
      <c r="A130" s="550"/>
    </row>
    <row r="131" spans="1:1" ht="16.5" customHeight="1">
      <c r="A131" s="550"/>
    </row>
    <row r="132" spans="1:1" ht="16.5" customHeight="1">
      <c r="A132" s="550"/>
    </row>
    <row r="133" spans="1:1" ht="16.5" customHeight="1">
      <c r="A133" s="550"/>
    </row>
    <row r="134" spans="1:1" ht="16.5" customHeight="1">
      <c r="A134" s="550"/>
    </row>
    <row r="135" spans="1:1" ht="16.5" customHeight="1">
      <c r="A135" s="550"/>
    </row>
    <row r="136" spans="1:1" ht="16.5" customHeight="1">
      <c r="A136" s="550"/>
    </row>
    <row r="137" spans="1:1" ht="16.5" customHeight="1">
      <c r="A137" s="550"/>
    </row>
    <row r="138" spans="1:1" ht="16.5" customHeight="1">
      <c r="A138" s="550"/>
    </row>
    <row r="139" spans="1:1" ht="16.5" customHeight="1">
      <c r="A139" s="550"/>
    </row>
    <row r="140" spans="1:1" ht="16.5" customHeight="1">
      <c r="A140" s="550"/>
    </row>
    <row r="141" spans="1:1" ht="16.5" customHeight="1">
      <c r="A141" s="550"/>
    </row>
    <row r="142" spans="1:1" ht="16.5" customHeight="1">
      <c r="A142" s="550"/>
    </row>
    <row r="143" spans="1:1" ht="16.5" customHeight="1">
      <c r="A143" s="550"/>
    </row>
    <row r="144" spans="1:1" ht="16.5" customHeight="1">
      <c r="A144" s="550"/>
    </row>
    <row r="145" spans="1:1" ht="16.5" customHeight="1">
      <c r="A145" s="550"/>
    </row>
    <row r="146" spans="1:1" ht="16.5" customHeight="1">
      <c r="A146" s="550"/>
    </row>
    <row r="147" spans="1:1" ht="16.5" customHeight="1">
      <c r="A147" s="550"/>
    </row>
    <row r="148" spans="1:1" ht="16.5" customHeight="1">
      <c r="A148" s="550"/>
    </row>
    <row r="149" spans="1:1" ht="16.5" customHeight="1">
      <c r="A149" s="550"/>
    </row>
    <row r="150" spans="1:1" ht="16.5" customHeight="1">
      <c r="A150" s="550"/>
    </row>
    <row r="151" spans="1:1" ht="16.5" customHeight="1">
      <c r="A151" s="550"/>
    </row>
    <row r="152" spans="1:1" ht="16.5" customHeight="1">
      <c r="A152" s="550"/>
    </row>
    <row r="153" spans="1:1" ht="16.5" customHeight="1">
      <c r="A153" s="550"/>
    </row>
    <row r="154" spans="1:1" ht="16.5" customHeight="1">
      <c r="A154" s="550"/>
    </row>
    <row r="155" spans="1:1" ht="16.5" customHeight="1">
      <c r="A155" s="550"/>
    </row>
    <row r="156" spans="1:1" ht="16.5" customHeight="1">
      <c r="A156" s="550"/>
    </row>
    <row r="157" spans="1:1" ht="16.5" customHeight="1">
      <c r="A157" s="550"/>
    </row>
    <row r="158" spans="1:1" ht="16.5" customHeight="1">
      <c r="A158" s="550"/>
    </row>
    <row r="159" spans="1:1" ht="16.5" customHeight="1">
      <c r="A159" s="550"/>
    </row>
    <row r="160" spans="1:1" ht="16.5" customHeight="1">
      <c r="A160" s="550"/>
    </row>
    <row r="161" spans="1:1" ht="16.5" customHeight="1">
      <c r="A161" s="550"/>
    </row>
    <row r="162" spans="1:1" ht="16.5" customHeight="1">
      <c r="A162" s="550"/>
    </row>
    <row r="163" spans="1:1" ht="16.5" customHeight="1">
      <c r="A163" s="550"/>
    </row>
    <row r="164" spans="1:1" ht="16.5" customHeight="1">
      <c r="A164" s="550"/>
    </row>
    <row r="165" spans="1:1" ht="16.5" customHeight="1">
      <c r="A165" s="550"/>
    </row>
    <row r="166" spans="1:1" ht="16.5" customHeight="1">
      <c r="A166" s="550"/>
    </row>
    <row r="167" spans="1:1" ht="16.5" customHeight="1">
      <c r="A167" s="550"/>
    </row>
    <row r="168" spans="1:1" ht="16.5" customHeight="1">
      <c r="A168" s="550"/>
    </row>
    <row r="169" spans="1:1" ht="16.5" customHeight="1">
      <c r="A169" s="550"/>
    </row>
    <row r="170" spans="1:1" ht="16.5" customHeight="1">
      <c r="A170" s="550"/>
    </row>
    <row r="171" spans="1:1" ht="16.5" customHeight="1">
      <c r="A171" s="550"/>
    </row>
    <row r="172" spans="1:1" ht="16.5" customHeight="1">
      <c r="A172" s="550"/>
    </row>
    <row r="173" spans="1:1" ht="16.5" customHeight="1">
      <c r="A173" s="550"/>
    </row>
    <row r="174" spans="1:1" ht="16.5" customHeight="1">
      <c r="A174" s="550"/>
    </row>
    <row r="175" spans="1:1" ht="16.5" customHeight="1">
      <c r="A175" s="550"/>
    </row>
    <row r="176" spans="1:1" ht="16.5" customHeight="1">
      <c r="A176" s="550"/>
    </row>
    <row r="177" spans="1:1" ht="16.5" customHeight="1">
      <c r="A177" s="550"/>
    </row>
    <row r="178" spans="1:1" ht="16.5" customHeight="1">
      <c r="A178" s="550"/>
    </row>
    <row r="179" spans="1:1" ht="16.5" customHeight="1">
      <c r="A179" s="550"/>
    </row>
    <row r="180" spans="1:1" ht="16.5" customHeight="1">
      <c r="A180" s="550"/>
    </row>
    <row r="181" spans="1:1" ht="16.5" customHeight="1">
      <c r="A181" s="550"/>
    </row>
    <row r="182" spans="1:1" ht="16.5" customHeight="1">
      <c r="A182" s="550"/>
    </row>
    <row r="183" spans="1:1" ht="16.5" customHeight="1">
      <c r="A183" s="550"/>
    </row>
    <row r="184" spans="1:1" ht="16.5" customHeight="1">
      <c r="A184" s="550"/>
    </row>
    <row r="185" spans="1:1" ht="16.5" customHeight="1">
      <c r="A185" s="550"/>
    </row>
    <row r="186" spans="1:1" ht="16.5" customHeight="1">
      <c r="A186" s="550"/>
    </row>
    <row r="187" spans="1:1" ht="16.5" customHeight="1">
      <c r="A187" s="550"/>
    </row>
    <row r="188" spans="1:1" ht="16.5" customHeight="1">
      <c r="A188" s="550"/>
    </row>
    <row r="189" spans="1:1" ht="16.5" customHeight="1">
      <c r="A189" s="550"/>
    </row>
    <row r="190" spans="1:1" ht="16.5" customHeight="1">
      <c r="A190" s="550"/>
    </row>
    <row r="191" spans="1:1" ht="16.5" customHeight="1">
      <c r="A191" s="550"/>
    </row>
    <row r="192" spans="1:1" ht="16.5" customHeight="1">
      <c r="A192" s="550"/>
    </row>
    <row r="193" spans="1:1" ht="16.5" customHeight="1">
      <c r="A193" s="550"/>
    </row>
    <row r="194" spans="1:1" ht="16.5" customHeight="1">
      <c r="A194" s="550"/>
    </row>
    <row r="195" spans="1:1" ht="16.5" customHeight="1">
      <c r="A195" s="550"/>
    </row>
    <row r="196" spans="1:1" ht="16.5" customHeight="1">
      <c r="A196" s="550"/>
    </row>
    <row r="197" spans="1:1" ht="16.5" customHeight="1">
      <c r="A197" s="550"/>
    </row>
    <row r="198" spans="1:1" ht="16.5" customHeight="1">
      <c r="A198" s="550"/>
    </row>
    <row r="199" spans="1:1" ht="16.5" customHeight="1">
      <c r="A199" s="550"/>
    </row>
    <row r="200" spans="1:1" ht="16.5" customHeight="1">
      <c r="A200" s="550"/>
    </row>
    <row r="201" spans="1:1" ht="16.5" customHeight="1">
      <c r="A201" s="550"/>
    </row>
    <row r="202" spans="1:1" ht="16.5" customHeight="1">
      <c r="A202" s="550"/>
    </row>
    <row r="203" spans="1:1" ht="16.5" customHeight="1">
      <c r="A203" s="550"/>
    </row>
    <row r="204" spans="1:1" ht="16.5" customHeight="1">
      <c r="A204" s="550"/>
    </row>
    <row r="205" spans="1:1" ht="16.5" customHeight="1">
      <c r="A205" s="550"/>
    </row>
    <row r="206" spans="1:1" ht="16.5" customHeight="1">
      <c r="A206" s="550"/>
    </row>
    <row r="207" spans="1:1" ht="16.5" customHeight="1">
      <c r="A207" s="550"/>
    </row>
    <row r="208" spans="1:1" ht="16.5" customHeight="1">
      <c r="A208" s="550"/>
    </row>
    <row r="209" spans="1:1" ht="16.5" customHeight="1">
      <c r="A209" s="550"/>
    </row>
    <row r="210" spans="1:1" ht="16.5" customHeight="1">
      <c r="A210" s="550"/>
    </row>
    <row r="211" spans="1:1" ht="16.5" customHeight="1">
      <c r="A211" s="550"/>
    </row>
    <row r="212" spans="1:1" ht="16.5" customHeight="1">
      <c r="A212" s="550"/>
    </row>
    <row r="213" spans="1:1" ht="16.5" customHeight="1">
      <c r="A213" s="550"/>
    </row>
    <row r="214" spans="1:1" ht="16.5" customHeight="1">
      <c r="A214" s="550"/>
    </row>
    <row r="215" spans="1:1" ht="16.5" customHeight="1">
      <c r="A215" s="550"/>
    </row>
    <row r="216" spans="1:1" ht="16.5" customHeight="1">
      <c r="A216" s="550"/>
    </row>
    <row r="217" spans="1:1" ht="16.5" customHeight="1">
      <c r="A217" s="550"/>
    </row>
    <row r="218" spans="1:1" ht="16.5" customHeight="1">
      <c r="A218" s="550"/>
    </row>
    <row r="219" spans="1:1" ht="16.5" customHeight="1">
      <c r="A219" s="550"/>
    </row>
    <row r="220" spans="1:1" ht="16.5" customHeight="1">
      <c r="A220" s="550"/>
    </row>
    <row r="221" spans="1:1" ht="16.5" customHeight="1">
      <c r="A221" s="550"/>
    </row>
    <row r="222" spans="1:1" ht="16.5" customHeight="1">
      <c r="A222" s="550"/>
    </row>
    <row r="223" spans="1:1" ht="16.5" customHeight="1">
      <c r="A223" s="550"/>
    </row>
    <row r="224" spans="1:1" ht="16.5" customHeight="1">
      <c r="A224" s="550"/>
    </row>
    <row r="225" spans="1:1" ht="16.5" customHeight="1">
      <c r="A225" s="550"/>
    </row>
    <row r="226" spans="1:1" ht="16.5" customHeight="1">
      <c r="A226" s="550"/>
    </row>
    <row r="227" spans="1:1" ht="16.5" customHeight="1">
      <c r="A227" s="550"/>
    </row>
    <row r="228" spans="1:1" ht="16.5" customHeight="1">
      <c r="A228" s="550"/>
    </row>
    <row r="229" spans="1:1" ht="16.5" customHeight="1">
      <c r="A229" s="550"/>
    </row>
    <row r="230" spans="1:1" ht="16.5" customHeight="1">
      <c r="A230" s="550"/>
    </row>
    <row r="231" spans="1:1" ht="16.5" customHeight="1">
      <c r="A231" s="550"/>
    </row>
    <row r="232" spans="1:1" ht="16.5" customHeight="1">
      <c r="A232" s="550"/>
    </row>
    <row r="233" spans="1:1" ht="16.5" customHeight="1">
      <c r="A233" s="550"/>
    </row>
    <row r="234" spans="1:1" ht="16.5" customHeight="1">
      <c r="A234" s="550"/>
    </row>
    <row r="235" spans="1:1" ht="16.5" customHeight="1">
      <c r="A235" s="550"/>
    </row>
    <row r="236" spans="1:1" ht="16.5" customHeight="1">
      <c r="A236" s="550"/>
    </row>
    <row r="237" spans="1:1" ht="16.5" customHeight="1">
      <c r="A237" s="550"/>
    </row>
    <row r="238" spans="1:1" ht="16.5" customHeight="1">
      <c r="A238" s="550"/>
    </row>
    <row r="239" spans="1:1" ht="16.5" customHeight="1">
      <c r="A239" s="550"/>
    </row>
    <row r="240" spans="1:1" ht="16.5" customHeight="1">
      <c r="A240" s="550"/>
    </row>
    <row r="241" spans="1:1" ht="16.5" customHeight="1">
      <c r="A241" s="550"/>
    </row>
    <row r="242" spans="1:1" ht="16.5" customHeight="1">
      <c r="A242" s="550"/>
    </row>
    <row r="243" spans="1:1" ht="16.5" customHeight="1">
      <c r="A243" s="550"/>
    </row>
    <row r="244" spans="1:1" ht="16.5" customHeight="1">
      <c r="A244" s="550"/>
    </row>
    <row r="245" spans="1:1" ht="16.5" customHeight="1">
      <c r="A245" s="550"/>
    </row>
    <row r="246" spans="1:1" ht="16.5" customHeight="1">
      <c r="A246" s="550"/>
    </row>
    <row r="247" spans="1:1" ht="16.5" customHeight="1">
      <c r="A247" s="550"/>
    </row>
    <row r="248" spans="1:1" ht="16.5" customHeight="1">
      <c r="A248" s="550"/>
    </row>
    <row r="249" spans="1:1" ht="16.5" customHeight="1">
      <c r="A249" s="550"/>
    </row>
    <row r="250" spans="1:1" ht="16.5" customHeight="1">
      <c r="A250" s="550"/>
    </row>
    <row r="251" spans="1:1" ht="16.5" customHeight="1">
      <c r="A251" s="550"/>
    </row>
    <row r="252" spans="1:1" ht="16.5" customHeight="1">
      <c r="A252" s="550"/>
    </row>
    <row r="253" spans="1:1" ht="16.5" customHeight="1">
      <c r="A253" s="550"/>
    </row>
    <row r="254" spans="1:1" ht="16.5" customHeight="1">
      <c r="A254" s="550"/>
    </row>
    <row r="255" spans="1:1" ht="16.5" customHeight="1">
      <c r="A255" s="550"/>
    </row>
    <row r="256" spans="1:1" ht="16.5" customHeight="1">
      <c r="A256" s="550"/>
    </row>
    <row r="257" spans="1:1" ht="16.5" customHeight="1">
      <c r="A257" s="550"/>
    </row>
    <row r="258" spans="1:1" ht="16.5" customHeight="1">
      <c r="A258" s="550"/>
    </row>
    <row r="259" spans="1:1" ht="16.5" customHeight="1">
      <c r="A259" s="550"/>
    </row>
    <row r="260" spans="1:1" ht="16.5" customHeight="1">
      <c r="A260" s="550"/>
    </row>
    <row r="261" spans="1:1" ht="16.5" customHeight="1">
      <c r="A261" s="550"/>
    </row>
    <row r="262" spans="1:1" ht="16.5" customHeight="1">
      <c r="A262" s="550"/>
    </row>
    <row r="263" spans="1:1" ht="16.5" customHeight="1">
      <c r="A263" s="550"/>
    </row>
    <row r="264" spans="1:1" ht="16.5" customHeight="1">
      <c r="A264" s="550"/>
    </row>
    <row r="265" spans="1:1" ht="16.5" customHeight="1">
      <c r="A265" s="550"/>
    </row>
    <row r="266" spans="1:1" ht="16.5" customHeight="1">
      <c r="A266" s="550"/>
    </row>
    <row r="267" spans="1:1" ht="16.5" customHeight="1">
      <c r="A267" s="550"/>
    </row>
    <row r="268" spans="1:1" ht="16.5" customHeight="1">
      <c r="A268" s="550"/>
    </row>
    <row r="269" spans="1:1" ht="16.5" customHeight="1">
      <c r="A269" s="550"/>
    </row>
    <row r="270" spans="1:1" ht="16.5" customHeight="1">
      <c r="A270" s="550"/>
    </row>
    <row r="271" spans="1:1" ht="16.5" customHeight="1">
      <c r="A271" s="550"/>
    </row>
    <row r="272" spans="1:1" ht="16.5" customHeight="1">
      <c r="A272" s="550"/>
    </row>
    <row r="273" spans="1:1" ht="16.5" customHeight="1">
      <c r="A273" s="550"/>
    </row>
    <row r="274" spans="1:1" ht="16.5" customHeight="1">
      <c r="A274" s="550"/>
    </row>
    <row r="275" spans="1:1" ht="16.5" customHeight="1">
      <c r="A275" s="550"/>
    </row>
    <row r="276" spans="1:1" ht="16.5" customHeight="1">
      <c r="A276" s="550"/>
    </row>
    <row r="277" spans="1:1" ht="16.5" customHeight="1">
      <c r="A277" s="550"/>
    </row>
    <row r="278" spans="1:1" ht="16.5" customHeight="1">
      <c r="A278" s="550"/>
    </row>
    <row r="279" spans="1:1" ht="16.5" customHeight="1">
      <c r="A279" s="550"/>
    </row>
    <row r="280" spans="1:1" ht="16.5" customHeight="1">
      <c r="A280" s="550"/>
    </row>
    <row r="281" spans="1:1" ht="16.5" customHeight="1">
      <c r="A281" s="550"/>
    </row>
    <row r="282" spans="1:1" ht="16.5" customHeight="1">
      <c r="A282" s="550"/>
    </row>
    <row r="283" spans="1:1" ht="16.5" customHeight="1">
      <c r="A283" s="550"/>
    </row>
    <row r="284" spans="1:1" ht="16.5" customHeight="1">
      <c r="A284" s="550"/>
    </row>
    <row r="285" spans="1:1" ht="16.5" customHeight="1">
      <c r="A285" s="550"/>
    </row>
    <row r="286" spans="1:1" ht="16.5" customHeight="1">
      <c r="A286" s="550"/>
    </row>
    <row r="287" spans="1:1" ht="16.5" customHeight="1">
      <c r="A287" s="550"/>
    </row>
    <row r="288" spans="1:1" ht="16.5" customHeight="1">
      <c r="A288" s="550"/>
    </row>
    <row r="289" spans="1:1" ht="16.5" customHeight="1">
      <c r="A289" s="550"/>
    </row>
    <row r="290" spans="1:1" ht="16.5" customHeight="1">
      <c r="A290" s="550"/>
    </row>
    <row r="291" spans="1:1" ht="16.5" customHeight="1">
      <c r="A291" s="550"/>
    </row>
    <row r="292" spans="1:1" ht="16.5" customHeight="1">
      <c r="A292" s="550"/>
    </row>
    <row r="293" spans="1:1" ht="16.5" customHeight="1">
      <c r="A293" s="550"/>
    </row>
    <row r="294" spans="1:1" ht="16.5" customHeight="1">
      <c r="A294" s="550"/>
    </row>
    <row r="295" spans="1:1" ht="16.5" customHeight="1">
      <c r="A295" s="550"/>
    </row>
    <row r="296" spans="1:1" ht="16.5" customHeight="1">
      <c r="A296" s="550"/>
    </row>
    <row r="297" spans="1:1" ht="16.5" customHeight="1">
      <c r="A297" s="550"/>
    </row>
    <row r="298" spans="1:1" ht="16.5" customHeight="1">
      <c r="A298" s="550"/>
    </row>
    <row r="299" spans="1:1" ht="16.5" customHeight="1">
      <c r="A299" s="550"/>
    </row>
    <row r="300" spans="1:1" ht="16.5" customHeight="1">
      <c r="A300" s="550"/>
    </row>
    <row r="301" spans="1:1" ht="16.5" customHeight="1">
      <c r="A301" s="550"/>
    </row>
    <row r="302" spans="1:1" ht="16.5" customHeight="1">
      <c r="A302" s="550"/>
    </row>
    <row r="303" spans="1:1" ht="16.5" customHeight="1">
      <c r="A303" s="550"/>
    </row>
    <row r="304" spans="1:1" ht="16.5" customHeight="1">
      <c r="A304" s="550"/>
    </row>
    <row r="305" spans="1:1" ht="16.5" customHeight="1">
      <c r="A305" s="550"/>
    </row>
    <row r="306" spans="1:1" ht="16.5" customHeight="1">
      <c r="A306" s="550"/>
    </row>
    <row r="307" spans="1:1" ht="16.5" customHeight="1">
      <c r="A307" s="550"/>
    </row>
    <row r="308" spans="1:1" ht="16.5" customHeight="1">
      <c r="A308" s="550"/>
    </row>
    <row r="309" spans="1:1" ht="16.5" customHeight="1">
      <c r="A309" s="550"/>
    </row>
    <row r="310" spans="1:1" ht="16.5" customHeight="1">
      <c r="A310" s="550"/>
    </row>
    <row r="311" spans="1:1" ht="16.5" customHeight="1">
      <c r="A311" s="550"/>
    </row>
    <row r="312" spans="1:1" ht="16.5" customHeight="1">
      <c r="A312" s="550"/>
    </row>
    <row r="313" spans="1:1" ht="16.5" customHeight="1">
      <c r="A313" s="550"/>
    </row>
    <row r="314" spans="1:1" ht="16.5" customHeight="1">
      <c r="A314" s="550"/>
    </row>
    <row r="315" spans="1:1" ht="16.5" customHeight="1">
      <c r="A315" s="550"/>
    </row>
    <row r="316" spans="1:1" ht="16.5" customHeight="1">
      <c r="A316" s="550"/>
    </row>
    <row r="317" spans="1:1" ht="16.5" customHeight="1">
      <c r="A317" s="550"/>
    </row>
    <row r="318" spans="1:1" ht="16.5" customHeight="1">
      <c r="A318" s="550"/>
    </row>
    <row r="319" spans="1:1" ht="16.5" customHeight="1">
      <c r="A319" s="550"/>
    </row>
    <row r="320" spans="1:1" ht="16.5" customHeight="1">
      <c r="A320" s="550"/>
    </row>
    <row r="321" spans="1:1" ht="16.5" customHeight="1">
      <c r="A321" s="550"/>
    </row>
    <row r="322" spans="1:1" ht="16.5" customHeight="1">
      <c r="A322" s="550"/>
    </row>
    <row r="323" spans="1:1" ht="16.5" customHeight="1">
      <c r="A323" s="550"/>
    </row>
    <row r="324" spans="1:1" ht="16.5" customHeight="1">
      <c r="A324" s="550"/>
    </row>
    <row r="325" spans="1:1" ht="16.5" customHeight="1">
      <c r="A325" s="550"/>
    </row>
    <row r="326" spans="1:1" ht="16.5" customHeight="1">
      <c r="A326" s="550"/>
    </row>
    <row r="327" spans="1:1" ht="16.5" customHeight="1">
      <c r="A327" s="550"/>
    </row>
    <row r="328" spans="1:1" ht="16.5" customHeight="1">
      <c r="A328" s="550"/>
    </row>
    <row r="329" spans="1:1" ht="16.5" customHeight="1">
      <c r="A329" s="550"/>
    </row>
    <row r="330" spans="1:1" ht="16.5" customHeight="1">
      <c r="A330" s="550"/>
    </row>
    <row r="331" spans="1:1" ht="16.5" customHeight="1">
      <c r="A331" s="550"/>
    </row>
    <row r="332" spans="1:1" ht="16.5" customHeight="1">
      <c r="A332" s="550"/>
    </row>
    <row r="333" spans="1:1" ht="16.5" customHeight="1">
      <c r="A333" s="550"/>
    </row>
    <row r="334" spans="1:1" ht="16.5" customHeight="1">
      <c r="A334" s="550"/>
    </row>
    <row r="335" spans="1:1" ht="16.5" customHeight="1">
      <c r="A335" s="550"/>
    </row>
    <row r="336" spans="1:1" ht="16.5" customHeight="1">
      <c r="A336" s="550"/>
    </row>
    <row r="337" spans="1:1" ht="16.5" customHeight="1">
      <c r="A337" s="550"/>
    </row>
    <row r="338" spans="1:1" ht="16.5" customHeight="1">
      <c r="A338" s="550"/>
    </row>
    <row r="339" spans="1:1" ht="16.5" customHeight="1">
      <c r="A339" s="550"/>
    </row>
    <row r="340" spans="1:1" ht="16.5" customHeight="1">
      <c r="A340" s="550"/>
    </row>
    <row r="341" spans="1:1" ht="16.5" customHeight="1">
      <c r="A341" s="550"/>
    </row>
    <row r="342" spans="1:1" ht="16.5" customHeight="1">
      <c r="A342" s="550"/>
    </row>
    <row r="343" spans="1:1" ht="16.5" customHeight="1">
      <c r="A343" s="550"/>
    </row>
    <row r="344" spans="1:1" ht="16.5" customHeight="1">
      <c r="A344" s="550"/>
    </row>
    <row r="345" spans="1:1" ht="16.5" customHeight="1">
      <c r="A345" s="550"/>
    </row>
    <row r="346" spans="1:1" ht="16.5" customHeight="1">
      <c r="A346" s="550"/>
    </row>
    <row r="347" spans="1:1" ht="16.5" customHeight="1">
      <c r="A347" s="550"/>
    </row>
    <row r="348" spans="1:1" ht="16.5" customHeight="1">
      <c r="A348" s="550"/>
    </row>
    <row r="349" spans="1:1" ht="16.5" customHeight="1">
      <c r="A349" s="550"/>
    </row>
    <row r="350" spans="1:1" ht="16.5" customHeight="1">
      <c r="A350" s="550"/>
    </row>
    <row r="351" spans="1:1" ht="16.5" customHeight="1">
      <c r="A351" s="550"/>
    </row>
    <row r="352" spans="1:1" ht="16.5" customHeight="1">
      <c r="A352" s="550"/>
    </row>
    <row r="353" spans="1:1" ht="16.5" customHeight="1">
      <c r="A353" s="550"/>
    </row>
    <row r="354" spans="1:1" ht="16.5" customHeight="1">
      <c r="A354" s="550"/>
    </row>
    <row r="355" spans="1:1" ht="16.5" customHeight="1">
      <c r="A355" s="550"/>
    </row>
    <row r="356" spans="1:1" ht="16.5" customHeight="1">
      <c r="A356" s="550"/>
    </row>
    <row r="357" spans="1:1" ht="16.5" customHeight="1">
      <c r="A357" s="550"/>
    </row>
    <row r="358" spans="1:1" ht="16.5" customHeight="1">
      <c r="A358" s="550"/>
    </row>
    <row r="359" spans="1:1" ht="16.5" customHeight="1">
      <c r="A359" s="550"/>
    </row>
    <row r="360" spans="1:1" ht="16.5" customHeight="1">
      <c r="A360" s="550"/>
    </row>
    <row r="361" spans="1:1" ht="16.5" customHeight="1">
      <c r="A361" s="550"/>
    </row>
    <row r="362" spans="1:1" ht="16.5" customHeight="1">
      <c r="A362" s="550"/>
    </row>
    <row r="363" spans="1:1" ht="16.5" customHeight="1">
      <c r="A363" s="550"/>
    </row>
    <row r="364" spans="1:1" ht="16.5" customHeight="1">
      <c r="A364" s="550"/>
    </row>
    <row r="365" spans="1:1" ht="16.5" customHeight="1">
      <c r="A365" s="550"/>
    </row>
    <row r="366" spans="1:1" ht="16.5" customHeight="1">
      <c r="A366" s="550"/>
    </row>
    <row r="367" spans="1:1" ht="16.5" customHeight="1">
      <c r="A367" s="550"/>
    </row>
    <row r="368" spans="1:1" ht="16.5" customHeight="1">
      <c r="A368" s="550"/>
    </row>
    <row r="369" spans="1:1" ht="16.5" customHeight="1">
      <c r="A369" s="550"/>
    </row>
    <row r="370" spans="1:1" ht="16.5" customHeight="1">
      <c r="A370" s="550"/>
    </row>
    <row r="371" spans="1:1" ht="16.5" customHeight="1">
      <c r="A371" s="550"/>
    </row>
    <row r="372" spans="1:1" ht="16.5" customHeight="1">
      <c r="A372" s="550"/>
    </row>
    <row r="373" spans="1:1" ht="16.5" customHeight="1">
      <c r="A373" s="550"/>
    </row>
    <row r="374" spans="1:1" ht="16.5" customHeight="1">
      <c r="A374" s="550"/>
    </row>
    <row r="375" spans="1:1" ht="16.5" customHeight="1">
      <c r="A375" s="550"/>
    </row>
    <row r="376" spans="1:1" ht="16.5" customHeight="1">
      <c r="A376" s="550"/>
    </row>
    <row r="377" spans="1:1" ht="16.5" customHeight="1">
      <c r="A377" s="550"/>
    </row>
    <row r="378" spans="1:1" ht="16.5" customHeight="1">
      <c r="A378" s="550"/>
    </row>
    <row r="379" spans="1:1" ht="16.5" customHeight="1">
      <c r="A379" s="550"/>
    </row>
    <row r="380" spans="1:1" ht="16.5" customHeight="1">
      <c r="A380" s="550"/>
    </row>
    <row r="381" spans="1:1" ht="16.5" customHeight="1">
      <c r="A381" s="550"/>
    </row>
    <row r="382" spans="1:1" ht="16.5" customHeight="1">
      <c r="A382" s="550"/>
    </row>
    <row r="383" spans="1:1" ht="16.5" customHeight="1">
      <c r="A383" s="550"/>
    </row>
    <row r="384" spans="1:1" ht="16.5" customHeight="1">
      <c r="A384" s="550"/>
    </row>
    <row r="385" spans="1:1" ht="16.5" customHeight="1">
      <c r="A385" s="550"/>
    </row>
    <row r="386" spans="1:1" ht="16.5" customHeight="1">
      <c r="A386" s="550"/>
    </row>
    <row r="387" spans="1:1" ht="16.5" customHeight="1">
      <c r="A387" s="550"/>
    </row>
    <row r="388" spans="1:1" ht="16.5" customHeight="1">
      <c r="A388" s="550"/>
    </row>
    <row r="389" spans="1:1" ht="16.5" customHeight="1">
      <c r="A389" s="550"/>
    </row>
    <row r="390" spans="1:1" ht="16.5" customHeight="1">
      <c r="A390" s="550"/>
    </row>
    <row r="391" spans="1:1" ht="16.5" customHeight="1">
      <c r="A391" s="550"/>
    </row>
    <row r="392" spans="1:1" ht="16.5" customHeight="1">
      <c r="A392" s="550"/>
    </row>
    <row r="393" spans="1:1" ht="16.5" customHeight="1">
      <c r="A393" s="550"/>
    </row>
    <row r="394" spans="1:1" ht="16.5" customHeight="1">
      <c r="A394" s="550"/>
    </row>
    <row r="395" spans="1:1" ht="16.5" customHeight="1">
      <c r="A395" s="550"/>
    </row>
    <row r="396" spans="1:1" ht="16.5" customHeight="1">
      <c r="A396" s="550"/>
    </row>
    <row r="397" spans="1:1" ht="16.5" customHeight="1">
      <c r="A397" s="550"/>
    </row>
    <row r="398" spans="1:1" ht="16.5" customHeight="1">
      <c r="A398" s="550"/>
    </row>
    <row r="399" spans="1:1" ht="16.5" customHeight="1">
      <c r="A399" s="550"/>
    </row>
    <row r="400" spans="1:1" ht="16.5" customHeight="1">
      <c r="A400" s="550"/>
    </row>
    <row r="401" spans="1:1" ht="16.5" customHeight="1">
      <c r="A401" s="550"/>
    </row>
    <row r="402" spans="1:1" ht="16.5" customHeight="1">
      <c r="A402" s="550"/>
    </row>
    <row r="403" spans="1:1" ht="16.5" customHeight="1">
      <c r="A403" s="550"/>
    </row>
    <row r="404" spans="1:1" ht="16.5" customHeight="1">
      <c r="A404" s="550"/>
    </row>
    <row r="405" spans="1:1" ht="16.5" customHeight="1">
      <c r="A405" s="550"/>
    </row>
    <row r="406" spans="1:1" ht="16.5" customHeight="1">
      <c r="A406" s="550"/>
    </row>
    <row r="407" spans="1:1" ht="16.5" customHeight="1">
      <c r="A407" s="550"/>
    </row>
    <row r="408" spans="1:1" ht="16.5" customHeight="1">
      <c r="A408" s="550"/>
    </row>
    <row r="409" spans="1:1" ht="16.5" customHeight="1">
      <c r="A409" s="550"/>
    </row>
    <row r="410" spans="1:1" ht="16.5" customHeight="1">
      <c r="A410" s="550"/>
    </row>
    <row r="411" spans="1:1" ht="16.5" customHeight="1">
      <c r="A411" s="550"/>
    </row>
    <row r="412" spans="1:1" ht="16.5" customHeight="1">
      <c r="A412" s="550"/>
    </row>
    <row r="413" spans="1:1" ht="16.5" customHeight="1">
      <c r="A413" s="550"/>
    </row>
    <row r="414" spans="1:1" ht="16.5" customHeight="1">
      <c r="A414" s="550"/>
    </row>
    <row r="415" spans="1:1" ht="16.5" customHeight="1">
      <c r="A415" s="550"/>
    </row>
    <row r="416" spans="1:1" ht="16.5" customHeight="1">
      <c r="A416" s="550"/>
    </row>
    <row r="417" spans="1:1" ht="16.5" customHeight="1">
      <c r="A417" s="550"/>
    </row>
    <row r="418" spans="1:1" ht="16.5" customHeight="1">
      <c r="A418" s="550"/>
    </row>
    <row r="419" spans="1:1" ht="16.5" customHeight="1">
      <c r="A419" s="550"/>
    </row>
    <row r="420" spans="1:1" ht="16.5" customHeight="1">
      <c r="A420" s="550"/>
    </row>
    <row r="421" spans="1:1" ht="16.5" customHeight="1">
      <c r="A421" s="550"/>
    </row>
    <row r="422" spans="1:1" ht="16.5" customHeight="1">
      <c r="A422" s="550"/>
    </row>
    <row r="423" spans="1:1" ht="16.5" customHeight="1">
      <c r="A423" s="550"/>
    </row>
    <row r="424" spans="1:1" ht="16.5" customHeight="1">
      <c r="A424" s="550"/>
    </row>
    <row r="425" spans="1:1" ht="16.5" customHeight="1">
      <c r="A425" s="550"/>
    </row>
    <row r="426" spans="1:1" ht="16.5" customHeight="1">
      <c r="A426" s="550"/>
    </row>
    <row r="427" spans="1:1" ht="16.5" customHeight="1">
      <c r="A427" s="550"/>
    </row>
    <row r="428" spans="1:1" ht="16.5" customHeight="1">
      <c r="A428" s="550"/>
    </row>
    <row r="429" spans="1:1" ht="16.5" customHeight="1">
      <c r="A429" s="550"/>
    </row>
    <row r="430" spans="1:1" ht="16.5" customHeight="1">
      <c r="A430" s="550"/>
    </row>
    <row r="431" spans="1:1" ht="16.5" customHeight="1">
      <c r="A431" s="550"/>
    </row>
    <row r="432" spans="1:1" ht="16.5" customHeight="1">
      <c r="A432" s="550"/>
    </row>
    <row r="433" spans="1:1" ht="16.5" customHeight="1">
      <c r="A433" s="550"/>
    </row>
    <row r="434" spans="1:1" ht="16.5" customHeight="1">
      <c r="A434" s="550"/>
    </row>
    <row r="435" spans="1:1" ht="16.5" customHeight="1">
      <c r="A435" s="550"/>
    </row>
    <row r="436" spans="1:1" ht="16.5" customHeight="1">
      <c r="A436" s="550"/>
    </row>
    <row r="437" spans="1:1" ht="16.5" customHeight="1">
      <c r="A437" s="550"/>
    </row>
    <row r="438" spans="1:1" ht="16.5" customHeight="1">
      <c r="A438" s="550"/>
    </row>
    <row r="439" spans="1:1" ht="16.5" customHeight="1">
      <c r="A439" s="550"/>
    </row>
    <row r="440" spans="1:1" ht="16.5" customHeight="1">
      <c r="A440" s="550"/>
    </row>
    <row r="441" spans="1:1" ht="16.5" customHeight="1">
      <c r="A441" s="550"/>
    </row>
    <row r="442" spans="1:1" ht="16.5" customHeight="1">
      <c r="A442" s="550"/>
    </row>
    <row r="443" spans="1:1" ht="16.5" customHeight="1">
      <c r="A443" s="550"/>
    </row>
    <row r="444" spans="1:1" ht="16.5" customHeight="1">
      <c r="A444" s="550"/>
    </row>
    <row r="445" spans="1:1" ht="16.5" customHeight="1">
      <c r="A445" s="550"/>
    </row>
    <row r="446" spans="1:1" ht="16.5" customHeight="1">
      <c r="A446" s="550"/>
    </row>
    <row r="447" spans="1:1" ht="16.5" customHeight="1">
      <c r="A447" s="550"/>
    </row>
    <row r="448" spans="1:1" ht="16.5" customHeight="1">
      <c r="A448" s="550"/>
    </row>
    <row r="449" spans="1:1" ht="16.5" customHeight="1">
      <c r="A449" s="550"/>
    </row>
    <row r="450" spans="1:1" ht="16.5" customHeight="1">
      <c r="A450" s="550"/>
    </row>
    <row r="451" spans="1:1" ht="16.5" customHeight="1">
      <c r="A451" s="550"/>
    </row>
    <row r="452" spans="1:1" ht="16.5" customHeight="1">
      <c r="A452" s="550"/>
    </row>
    <row r="453" spans="1:1" ht="16.5" customHeight="1">
      <c r="A453" s="550"/>
    </row>
    <row r="454" spans="1:1" ht="16.5" customHeight="1">
      <c r="A454" s="550"/>
    </row>
    <row r="455" spans="1:1" ht="16.5" customHeight="1">
      <c r="A455" s="550"/>
    </row>
    <row r="456" spans="1:1" ht="16.5" customHeight="1">
      <c r="A456" s="550"/>
    </row>
    <row r="457" spans="1:1" ht="16.5" customHeight="1">
      <c r="A457" s="550"/>
    </row>
    <row r="458" spans="1:1" ht="16.5" customHeight="1">
      <c r="A458" s="550"/>
    </row>
    <row r="459" spans="1:1" ht="16.5" customHeight="1">
      <c r="A459" s="550"/>
    </row>
    <row r="460" spans="1:1" ht="16.5" customHeight="1">
      <c r="A460" s="550"/>
    </row>
    <row r="461" spans="1:1" ht="16.5" customHeight="1">
      <c r="A461" s="550"/>
    </row>
    <row r="462" spans="1:1" ht="16.5" customHeight="1">
      <c r="A462" s="550"/>
    </row>
    <row r="463" spans="1:1" ht="16.5" customHeight="1">
      <c r="A463" s="550"/>
    </row>
    <row r="464" spans="1:1" ht="16.5" customHeight="1">
      <c r="A464" s="550"/>
    </row>
    <row r="465" spans="1:1" ht="16.5" customHeight="1">
      <c r="A465" s="550"/>
    </row>
    <row r="466" spans="1:1" ht="16.5" customHeight="1">
      <c r="A466" s="550"/>
    </row>
    <row r="467" spans="1:1" ht="16.5" customHeight="1">
      <c r="A467" s="550"/>
    </row>
    <row r="468" spans="1:1" ht="16.5" customHeight="1">
      <c r="A468" s="550"/>
    </row>
    <row r="469" spans="1:1" ht="16.5" customHeight="1">
      <c r="A469" s="550"/>
    </row>
    <row r="470" spans="1:1" ht="16.5" customHeight="1">
      <c r="A470" s="550"/>
    </row>
    <row r="471" spans="1:1" ht="16.5" customHeight="1">
      <c r="A471" s="550"/>
    </row>
    <row r="472" spans="1:1" ht="16.5" customHeight="1">
      <c r="A472" s="550"/>
    </row>
    <row r="473" spans="1:1" ht="16.5" customHeight="1">
      <c r="A473" s="550"/>
    </row>
    <row r="474" spans="1:1" ht="16.5" customHeight="1">
      <c r="A474" s="550"/>
    </row>
    <row r="475" spans="1:1" ht="16.5" customHeight="1">
      <c r="A475" s="550"/>
    </row>
    <row r="476" spans="1:1" ht="16.5" customHeight="1">
      <c r="A476" s="550"/>
    </row>
    <row r="477" spans="1:1" ht="16.5" customHeight="1">
      <c r="A477" s="550"/>
    </row>
    <row r="478" spans="1:1" ht="16.5" customHeight="1">
      <c r="A478" s="550"/>
    </row>
    <row r="479" spans="1:1" ht="16.5" customHeight="1">
      <c r="A479" s="550"/>
    </row>
    <row r="480" spans="1:1" ht="16.5" customHeight="1">
      <c r="A480" s="550"/>
    </row>
    <row r="481" spans="1:1" ht="16.5" customHeight="1">
      <c r="A481" s="550"/>
    </row>
    <row r="482" spans="1:1" ht="16.5" customHeight="1">
      <c r="A482" s="550"/>
    </row>
    <row r="483" spans="1:1" ht="16.5" customHeight="1">
      <c r="A483" s="550"/>
    </row>
    <row r="484" spans="1:1" ht="16.5" customHeight="1">
      <c r="A484" s="550"/>
    </row>
    <row r="485" spans="1:1" ht="16.5" customHeight="1">
      <c r="A485" s="550"/>
    </row>
    <row r="486" spans="1:1" ht="16.5" customHeight="1">
      <c r="A486" s="550"/>
    </row>
    <row r="487" spans="1:1" ht="16.5" customHeight="1">
      <c r="A487" s="550"/>
    </row>
    <row r="488" spans="1:1" ht="16.5" customHeight="1">
      <c r="A488" s="550"/>
    </row>
    <row r="489" spans="1:1" ht="16.5" customHeight="1">
      <c r="A489" s="550"/>
    </row>
    <row r="490" spans="1:1" ht="16.5" customHeight="1">
      <c r="A490" s="550"/>
    </row>
    <row r="491" spans="1:1" ht="16.5" customHeight="1">
      <c r="A491" s="550"/>
    </row>
    <row r="492" spans="1:1" ht="16.5" customHeight="1">
      <c r="A492" s="550"/>
    </row>
    <row r="493" spans="1:1" ht="16.5" customHeight="1">
      <c r="A493" s="550"/>
    </row>
    <row r="494" spans="1:1" ht="16.5" customHeight="1">
      <c r="A494" s="550"/>
    </row>
    <row r="495" spans="1:1" ht="16.5" customHeight="1">
      <c r="A495" s="550"/>
    </row>
    <row r="496" spans="1:1" ht="16.5" customHeight="1">
      <c r="A496" s="550"/>
    </row>
    <row r="497" spans="1:1" ht="16.5" customHeight="1">
      <c r="A497" s="550"/>
    </row>
    <row r="498" spans="1:1" ht="16.5" customHeight="1">
      <c r="A498" s="550"/>
    </row>
    <row r="499" spans="1:1" ht="16.5" customHeight="1">
      <c r="A499" s="550"/>
    </row>
    <row r="500" spans="1:1" ht="16.5" customHeight="1">
      <c r="A500" s="550"/>
    </row>
    <row r="501" spans="1:1" ht="16.5" customHeight="1">
      <c r="A501" s="550"/>
    </row>
    <row r="502" spans="1:1" ht="16.5" customHeight="1">
      <c r="A502" s="550"/>
    </row>
    <row r="503" spans="1:1" ht="16.5" customHeight="1">
      <c r="A503" s="550"/>
    </row>
    <row r="504" spans="1:1" ht="16.5" customHeight="1">
      <c r="A504" s="550"/>
    </row>
    <row r="505" spans="1:1" ht="16.5" customHeight="1">
      <c r="A505" s="550"/>
    </row>
    <row r="506" spans="1:1" ht="16.5" customHeight="1">
      <c r="A506" s="550"/>
    </row>
    <row r="507" spans="1:1" ht="16.5" customHeight="1">
      <c r="A507" s="550"/>
    </row>
    <row r="508" spans="1:1" ht="16.5" customHeight="1">
      <c r="A508" s="550"/>
    </row>
    <row r="509" spans="1:1" ht="16.5" customHeight="1">
      <c r="A509" s="550"/>
    </row>
    <row r="510" spans="1:1" ht="16.5" customHeight="1">
      <c r="A510" s="550"/>
    </row>
    <row r="511" spans="1:1" ht="16.5" customHeight="1">
      <c r="A511" s="550"/>
    </row>
    <row r="512" spans="1:1" ht="16.5" customHeight="1">
      <c r="A512" s="550"/>
    </row>
    <row r="513" spans="1:1" ht="16.5" customHeight="1">
      <c r="A513" s="550"/>
    </row>
    <row r="514" spans="1:1" ht="16.5" customHeight="1">
      <c r="A514" s="550"/>
    </row>
    <row r="515" spans="1:1" ht="16.5" customHeight="1">
      <c r="A515" s="550"/>
    </row>
    <row r="516" spans="1:1" ht="16.5" customHeight="1">
      <c r="A516" s="550"/>
    </row>
    <row r="517" spans="1:1" ht="16.5" customHeight="1">
      <c r="A517" s="550"/>
    </row>
    <row r="518" spans="1:1" ht="16.5" customHeight="1">
      <c r="A518" s="550"/>
    </row>
    <row r="519" spans="1:1" ht="16.5" customHeight="1">
      <c r="A519" s="550"/>
    </row>
    <row r="520" spans="1:1" ht="16.5" customHeight="1">
      <c r="A520" s="550"/>
    </row>
    <row r="521" spans="1:1" ht="16.5" customHeight="1">
      <c r="A521" s="550"/>
    </row>
    <row r="522" spans="1:1" ht="16.5" customHeight="1">
      <c r="A522" s="550"/>
    </row>
    <row r="523" spans="1:1" ht="16.5" customHeight="1">
      <c r="A523" s="550"/>
    </row>
    <row r="524" spans="1:1" ht="16.5" customHeight="1">
      <c r="A524" s="550"/>
    </row>
    <row r="525" spans="1:1" ht="16.5" customHeight="1">
      <c r="A525" s="550"/>
    </row>
    <row r="526" spans="1:1" ht="16.5" customHeight="1">
      <c r="A526" s="550"/>
    </row>
    <row r="527" spans="1:1" ht="16.5" customHeight="1">
      <c r="A527" s="550"/>
    </row>
    <row r="528" spans="1:1" ht="16.5" customHeight="1">
      <c r="A528" s="550"/>
    </row>
    <row r="529" spans="1:1" ht="16.5" customHeight="1">
      <c r="A529" s="550"/>
    </row>
    <row r="530" spans="1:1" ht="16.5" customHeight="1">
      <c r="A530" s="550"/>
    </row>
    <row r="531" spans="1:1" ht="16.5" customHeight="1">
      <c r="A531" s="550"/>
    </row>
    <row r="532" spans="1:1" ht="16.5" customHeight="1">
      <c r="A532" s="550"/>
    </row>
    <row r="533" spans="1:1" ht="16.5" customHeight="1">
      <c r="A533" s="550"/>
    </row>
    <row r="534" spans="1:1" ht="16.5" customHeight="1">
      <c r="A534" s="550"/>
    </row>
    <row r="535" spans="1:1" ht="16.5" customHeight="1">
      <c r="A535" s="550"/>
    </row>
    <row r="536" spans="1:1" ht="16.5" customHeight="1">
      <c r="A536" s="550"/>
    </row>
    <row r="537" spans="1:1" ht="16.5" customHeight="1">
      <c r="A537" s="550"/>
    </row>
    <row r="538" spans="1:1" ht="16.5" customHeight="1">
      <c r="A538" s="550"/>
    </row>
    <row r="539" spans="1:1" ht="16.5" customHeight="1">
      <c r="A539" s="550"/>
    </row>
    <row r="540" spans="1:1" ht="16.5" customHeight="1">
      <c r="A540" s="550"/>
    </row>
    <row r="541" spans="1:1" ht="16.5" customHeight="1">
      <c r="A541" s="550"/>
    </row>
    <row r="542" spans="1:1" ht="16.5" customHeight="1">
      <c r="A542" s="550"/>
    </row>
    <row r="543" spans="1:1" ht="16.5" customHeight="1">
      <c r="A543" s="550"/>
    </row>
    <row r="544" spans="1:1" ht="16.5" customHeight="1">
      <c r="A544" s="550"/>
    </row>
    <row r="545" spans="1:1" ht="16.5" customHeight="1">
      <c r="A545" s="550"/>
    </row>
    <row r="546" spans="1:1" ht="16.5" customHeight="1">
      <c r="A546" s="550"/>
    </row>
    <row r="547" spans="1:1" ht="16.5" customHeight="1">
      <c r="A547" s="550"/>
    </row>
    <row r="548" spans="1:1" ht="16.5" customHeight="1">
      <c r="A548" s="550"/>
    </row>
    <row r="549" spans="1:1" ht="16.5" customHeight="1">
      <c r="A549" s="550"/>
    </row>
    <row r="550" spans="1:1" ht="16.5" customHeight="1">
      <c r="A550" s="550"/>
    </row>
    <row r="551" spans="1:1" ht="16.5" customHeight="1">
      <c r="A551" s="550"/>
    </row>
    <row r="552" spans="1:1" ht="16.5" customHeight="1">
      <c r="A552" s="550"/>
    </row>
    <row r="553" spans="1:1" ht="16.5" customHeight="1">
      <c r="A553" s="550"/>
    </row>
    <row r="554" spans="1:1" ht="16.5" customHeight="1">
      <c r="A554" s="550"/>
    </row>
    <row r="555" spans="1:1" ht="16.5" customHeight="1">
      <c r="A555" s="550"/>
    </row>
    <row r="556" spans="1:1" ht="16.5" customHeight="1">
      <c r="A556" s="550"/>
    </row>
    <row r="557" spans="1:1" ht="16.5" customHeight="1">
      <c r="A557" s="550"/>
    </row>
    <row r="558" spans="1:1" ht="16.5" customHeight="1">
      <c r="A558" s="550"/>
    </row>
    <row r="559" spans="1:1" ht="16.5" customHeight="1">
      <c r="A559" s="550"/>
    </row>
    <row r="560" spans="1:1" ht="16.5" customHeight="1">
      <c r="A560" s="550"/>
    </row>
    <row r="561" spans="1:1" ht="16.5" customHeight="1">
      <c r="A561" s="550"/>
    </row>
    <row r="562" spans="1:1" ht="16.5" customHeight="1">
      <c r="A562" s="550"/>
    </row>
    <row r="563" spans="1:1" ht="16.5" customHeight="1">
      <c r="A563" s="550"/>
    </row>
    <row r="564" spans="1:1" ht="16.5" customHeight="1">
      <c r="A564" s="550"/>
    </row>
    <row r="565" spans="1:1" ht="16.5" customHeight="1">
      <c r="A565" s="550"/>
    </row>
    <row r="566" spans="1:1" ht="16.5" customHeight="1">
      <c r="A566" s="550"/>
    </row>
    <row r="567" spans="1:1" ht="16.5" customHeight="1">
      <c r="A567" s="550"/>
    </row>
    <row r="568" spans="1:1" ht="16.5" customHeight="1">
      <c r="A568" s="550"/>
    </row>
    <row r="569" spans="1:1" ht="16.5" customHeight="1">
      <c r="A569" s="550"/>
    </row>
    <row r="570" spans="1:1" ht="16.5" customHeight="1">
      <c r="A570" s="550"/>
    </row>
    <row r="571" spans="1:1" ht="16.5" customHeight="1">
      <c r="A571" s="550"/>
    </row>
    <row r="572" spans="1:1" ht="16.5" customHeight="1">
      <c r="A572" s="550"/>
    </row>
    <row r="573" spans="1:1" ht="16.5" customHeight="1">
      <c r="A573" s="550"/>
    </row>
    <row r="574" spans="1:1" ht="16.5" customHeight="1">
      <c r="A574" s="550"/>
    </row>
    <row r="575" spans="1:1" ht="16.5" customHeight="1">
      <c r="A575" s="550"/>
    </row>
    <row r="576" spans="1:1" ht="16.5" customHeight="1">
      <c r="A576" s="550"/>
    </row>
    <row r="577" spans="1:1" ht="16.5" customHeight="1">
      <c r="A577" s="550"/>
    </row>
    <row r="578" spans="1:1" ht="16.5" customHeight="1">
      <c r="A578" s="550"/>
    </row>
    <row r="579" spans="1:1" ht="16.5" customHeight="1">
      <c r="A579" s="550"/>
    </row>
    <row r="580" spans="1:1" ht="16.5" customHeight="1">
      <c r="A580" s="550"/>
    </row>
    <row r="581" spans="1:1" ht="16.5" customHeight="1">
      <c r="A581" s="550"/>
    </row>
    <row r="582" spans="1:1" ht="16.5" customHeight="1">
      <c r="A582" s="550"/>
    </row>
    <row r="583" spans="1:1" ht="16.5" customHeight="1">
      <c r="A583" s="550"/>
    </row>
    <row r="584" spans="1:1" ht="16.5" customHeight="1">
      <c r="A584" s="550"/>
    </row>
    <row r="585" spans="1:1" ht="16.5" customHeight="1">
      <c r="A585" s="550"/>
    </row>
    <row r="586" spans="1:1" ht="16.5" customHeight="1">
      <c r="A586" s="550"/>
    </row>
    <row r="587" spans="1:1" ht="16.5" customHeight="1">
      <c r="A587" s="550"/>
    </row>
    <row r="588" spans="1:1" ht="16.5" customHeight="1">
      <c r="A588" s="550"/>
    </row>
    <row r="589" spans="1:1" ht="16.5" customHeight="1">
      <c r="A589" s="550"/>
    </row>
    <row r="590" spans="1:1" ht="16.5" customHeight="1">
      <c r="A590" s="550"/>
    </row>
    <row r="591" spans="1:1" ht="16.5" customHeight="1">
      <c r="A591" s="550"/>
    </row>
    <row r="592" spans="1:1" ht="16.5" customHeight="1">
      <c r="A592" s="550"/>
    </row>
    <row r="593" spans="1:1" ht="16.5" customHeight="1">
      <c r="A593" s="550"/>
    </row>
    <row r="594" spans="1:1" ht="16.5" customHeight="1">
      <c r="A594" s="550"/>
    </row>
    <row r="595" spans="1:1" ht="16.5" customHeight="1">
      <c r="A595" s="550"/>
    </row>
    <row r="596" spans="1:1" ht="16.5" customHeight="1">
      <c r="A596" s="550"/>
    </row>
    <row r="597" spans="1:1" ht="16.5" customHeight="1">
      <c r="A597" s="550"/>
    </row>
    <row r="598" spans="1:1" ht="16.5" customHeight="1">
      <c r="A598" s="550"/>
    </row>
    <row r="599" spans="1:1" ht="16.5" customHeight="1">
      <c r="A599" s="550"/>
    </row>
    <row r="600" spans="1:1" ht="16.5" customHeight="1">
      <c r="A600" s="550"/>
    </row>
    <row r="601" spans="1:1" ht="16.5" customHeight="1">
      <c r="A601" s="550"/>
    </row>
    <row r="602" spans="1:1" ht="16.5" customHeight="1">
      <c r="A602" s="550"/>
    </row>
    <row r="603" spans="1:1" ht="16.5" customHeight="1">
      <c r="A603" s="550"/>
    </row>
    <row r="604" spans="1:1" ht="16.5" customHeight="1">
      <c r="A604" s="550"/>
    </row>
    <row r="605" spans="1:1" ht="16.5" customHeight="1">
      <c r="A605" s="550"/>
    </row>
    <row r="606" spans="1:1" ht="16.5" customHeight="1">
      <c r="A606" s="550"/>
    </row>
    <row r="607" spans="1:1" ht="16.5" customHeight="1">
      <c r="A607" s="550"/>
    </row>
    <row r="608" spans="1:1" ht="16.5" customHeight="1">
      <c r="A608" s="550"/>
    </row>
    <row r="609" spans="1:1" ht="16.5" customHeight="1">
      <c r="A609" s="550"/>
    </row>
    <row r="610" spans="1:1" ht="16.5" customHeight="1">
      <c r="A610" s="550"/>
    </row>
    <row r="611" spans="1:1" ht="16.5" customHeight="1">
      <c r="A611" s="550"/>
    </row>
    <row r="612" spans="1:1" ht="16.5" customHeight="1">
      <c r="A612" s="550"/>
    </row>
    <row r="613" spans="1:1" ht="16.5" customHeight="1">
      <c r="A613" s="550"/>
    </row>
    <row r="614" spans="1:1" ht="16.5" customHeight="1">
      <c r="A614" s="550"/>
    </row>
    <row r="615" spans="1:1" ht="16.5" customHeight="1">
      <c r="A615" s="550"/>
    </row>
    <row r="616" spans="1:1" ht="16.5" customHeight="1">
      <c r="A616" s="550"/>
    </row>
    <row r="617" spans="1:1" ht="16.5" customHeight="1">
      <c r="A617" s="550"/>
    </row>
    <row r="618" spans="1:1" ht="16.5" customHeight="1">
      <c r="A618" s="550"/>
    </row>
    <row r="619" spans="1:1" ht="16.5" customHeight="1">
      <c r="A619" s="550"/>
    </row>
    <row r="620" spans="1:1" ht="16.5" customHeight="1">
      <c r="A620" s="550"/>
    </row>
    <row r="621" spans="1:1" ht="16.5" customHeight="1">
      <c r="A621" s="550"/>
    </row>
    <row r="622" spans="1:1" ht="16.5" customHeight="1">
      <c r="A622" s="550"/>
    </row>
    <row r="623" spans="1:1" ht="16.5" customHeight="1">
      <c r="A623" s="550"/>
    </row>
    <row r="624" spans="1:1" ht="16.5" customHeight="1">
      <c r="A624" s="550"/>
    </row>
    <row r="625" spans="1:1" ht="16.5" customHeight="1">
      <c r="A625" s="550"/>
    </row>
    <row r="626" spans="1:1" ht="16.5" customHeight="1">
      <c r="A626" s="550"/>
    </row>
    <row r="627" spans="1:1" ht="16.5" customHeight="1">
      <c r="A627" s="550"/>
    </row>
    <row r="628" spans="1:1" ht="16.5" customHeight="1">
      <c r="A628" s="550"/>
    </row>
    <row r="629" spans="1:1" ht="16.5" customHeight="1">
      <c r="A629" s="550"/>
    </row>
    <row r="630" spans="1:1" ht="16.5" customHeight="1">
      <c r="A630" s="550"/>
    </row>
    <row r="631" spans="1:1" ht="16.5" customHeight="1">
      <c r="A631" s="550"/>
    </row>
    <row r="632" spans="1:1" ht="16.5" customHeight="1">
      <c r="A632" s="550"/>
    </row>
    <row r="633" spans="1:1" ht="16.5" customHeight="1">
      <c r="A633" s="550"/>
    </row>
    <row r="634" spans="1:1" ht="16.5" customHeight="1">
      <c r="A634" s="550"/>
    </row>
    <row r="635" spans="1:1" ht="16.5" customHeight="1">
      <c r="A635" s="550"/>
    </row>
    <row r="636" spans="1:1" ht="16.5" customHeight="1">
      <c r="A636" s="550"/>
    </row>
    <row r="637" spans="1:1" ht="16.5" customHeight="1">
      <c r="A637" s="550"/>
    </row>
    <row r="638" spans="1:1" ht="16.5" customHeight="1">
      <c r="A638" s="550"/>
    </row>
    <row r="639" spans="1:1" ht="16.5" customHeight="1">
      <c r="A639" s="550"/>
    </row>
    <row r="640" spans="1:1" ht="16.5" customHeight="1">
      <c r="A640" s="550"/>
    </row>
    <row r="641" spans="1:1" ht="16.5" customHeight="1">
      <c r="A641" s="550"/>
    </row>
    <row r="642" spans="1:1" ht="16.5" customHeight="1">
      <c r="A642" s="550"/>
    </row>
    <row r="643" spans="1:1" ht="16.5" customHeight="1">
      <c r="A643" s="550"/>
    </row>
    <row r="644" spans="1:1" ht="16.5" customHeight="1">
      <c r="A644" s="550"/>
    </row>
    <row r="645" spans="1:1" ht="16.5" customHeight="1">
      <c r="A645" s="550"/>
    </row>
    <row r="646" spans="1:1" ht="16.5" customHeight="1">
      <c r="A646" s="550"/>
    </row>
    <row r="647" spans="1:1" ht="16.5" customHeight="1">
      <c r="A647" s="550"/>
    </row>
    <row r="648" spans="1:1" ht="16.5" customHeight="1">
      <c r="A648" s="550"/>
    </row>
    <row r="649" spans="1:1" ht="16.5" customHeight="1">
      <c r="A649" s="550"/>
    </row>
    <row r="650" spans="1:1" ht="16.5" customHeight="1">
      <c r="A650" s="550"/>
    </row>
    <row r="651" spans="1:1" ht="16.5" customHeight="1">
      <c r="A651" s="550"/>
    </row>
    <row r="652" spans="1:1" ht="16.5" customHeight="1">
      <c r="A652" s="550"/>
    </row>
    <row r="653" spans="1:1" ht="16.5" customHeight="1">
      <c r="A653" s="550"/>
    </row>
    <row r="654" spans="1:1" ht="16.5" customHeight="1">
      <c r="A654" s="550"/>
    </row>
    <row r="655" spans="1:1" ht="16.5" customHeight="1">
      <c r="A655" s="550"/>
    </row>
    <row r="656" spans="1:1" ht="16.5" customHeight="1">
      <c r="A656" s="550"/>
    </row>
    <row r="657" spans="1:1" ht="16.5" customHeight="1">
      <c r="A657" s="550"/>
    </row>
    <row r="658" spans="1:1" ht="16.5" customHeight="1">
      <c r="A658" s="550"/>
    </row>
    <row r="659" spans="1:1" ht="16.5" customHeight="1">
      <c r="A659" s="550"/>
    </row>
    <row r="660" spans="1:1" ht="16.5" customHeight="1">
      <c r="A660" s="550"/>
    </row>
    <row r="661" spans="1:1" ht="16.5" customHeight="1">
      <c r="A661" s="550"/>
    </row>
    <row r="662" spans="1:1" ht="16.5" customHeight="1">
      <c r="A662" s="550"/>
    </row>
    <row r="663" spans="1:1" ht="16.5" customHeight="1">
      <c r="A663" s="550"/>
    </row>
    <row r="664" spans="1:1" ht="16.5" customHeight="1">
      <c r="A664" s="550"/>
    </row>
    <row r="665" spans="1:1" ht="16.5" customHeight="1">
      <c r="A665" s="550"/>
    </row>
    <row r="666" spans="1:1" ht="16.5" customHeight="1">
      <c r="A666" s="550"/>
    </row>
    <row r="667" spans="1:1" ht="16.5" customHeight="1">
      <c r="A667" s="550"/>
    </row>
    <row r="668" spans="1:1" ht="16.5" customHeight="1">
      <c r="A668" s="550"/>
    </row>
    <row r="669" spans="1:1" ht="16.5" customHeight="1">
      <c r="A669" s="550"/>
    </row>
    <row r="670" spans="1:1" ht="16.5" customHeight="1">
      <c r="A670" s="550"/>
    </row>
    <row r="671" spans="1:1" ht="16.5" customHeight="1">
      <c r="A671" s="550"/>
    </row>
    <row r="672" spans="1:1" ht="16.5" customHeight="1">
      <c r="A672" s="550"/>
    </row>
    <row r="673" spans="1:1" ht="16.5" customHeight="1">
      <c r="A673" s="550"/>
    </row>
    <row r="674" spans="1:1" ht="16.5" customHeight="1">
      <c r="A674" s="550"/>
    </row>
    <row r="675" spans="1:1" ht="16.5" customHeight="1">
      <c r="A675" s="550"/>
    </row>
    <row r="676" spans="1:1" ht="16.5" customHeight="1">
      <c r="A676" s="550"/>
    </row>
    <row r="677" spans="1:1" ht="16.5" customHeight="1">
      <c r="A677" s="550"/>
    </row>
    <row r="678" spans="1:1" ht="16.5" customHeight="1">
      <c r="A678" s="550"/>
    </row>
    <row r="679" spans="1:1" ht="16.5" customHeight="1">
      <c r="A679" s="550"/>
    </row>
    <row r="680" spans="1:1" ht="16.5" customHeight="1">
      <c r="A680" s="550"/>
    </row>
    <row r="681" spans="1:1" ht="16.5" customHeight="1">
      <c r="A681" s="550"/>
    </row>
    <row r="682" spans="1:1" ht="16.5" customHeight="1">
      <c r="A682" s="550"/>
    </row>
    <row r="683" spans="1:1" ht="16.5" customHeight="1">
      <c r="A683" s="550"/>
    </row>
    <row r="684" spans="1:1" ht="16.5" customHeight="1">
      <c r="A684" s="550"/>
    </row>
    <row r="685" spans="1:1" ht="16.5" customHeight="1">
      <c r="A685" s="550"/>
    </row>
    <row r="686" spans="1:1" ht="16.5" customHeight="1">
      <c r="A686" s="550"/>
    </row>
    <row r="687" spans="1:1" ht="16.5" customHeight="1">
      <c r="A687" s="550"/>
    </row>
    <row r="688" spans="1:1" ht="16.5" customHeight="1">
      <c r="A688" s="550"/>
    </row>
    <row r="689" spans="1:1" ht="16.5" customHeight="1">
      <c r="A689" s="550"/>
    </row>
    <row r="690" spans="1:1" ht="16.5" customHeight="1">
      <c r="A690" s="550"/>
    </row>
    <row r="691" spans="1:1" ht="16.5" customHeight="1">
      <c r="A691" s="550"/>
    </row>
    <row r="692" spans="1:1" ht="16.5" customHeight="1">
      <c r="A692" s="550"/>
    </row>
    <row r="693" spans="1:1" ht="16.5" customHeight="1">
      <c r="A693" s="550"/>
    </row>
    <row r="694" spans="1:1" ht="16.5" customHeight="1">
      <c r="A694" s="550"/>
    </row>
    <row r="695" spans="1:1" ht="16.5" customHeight="1">
      <c r="A695" s="550"/>
    </row>
    <row r="696" spans="1:1" ht="16.5" customHeight="1">
      <c r="A696" s="550"/>
    </row>
    <row r="697" spans="1:1" ht="16.5" customHeight="1">
      <c r="A697" s="550"/>
    </row>
    <row r="698" spans="1:1" ht="16.5" customHeight="1">
      <c r="A698" s="550"/>
    </row>
    <row r="699" spans="1:1" ht="16.5" customHeight="1">
      <c r="A699" s="550"/>
    </row>
    <row r="700" spans="1:1" ht="16.5" customHeight="1">
      <c r="A700" s="550"/>
    </row>
    <row r="701" spans="1:1" ht="16.5" customHeight="1">
      <c r="A701" s="550"/>
    </row>
    <row r="702" spans="1:1" ht="16.5" customHeight="1">
      <c r="A702" s="550"/>
    </row>
    <row r="703" spans="1:1" ht="16.5" customHeight="1">
      <c r="A703" s="550"/>
    </row>
    <row r="704" spans="1:1" ht="16.5" customHeight="1">
      <c r="A704" s="550"/>
    </row>
    <row r="705" spans="1:1" ht="16.5" customHeight="1">
      <c r="A705" s="550"/>
    </row>
    <row r="706" spans="1:1" ht="16.5" customHeight="1">
      <c r="A706" s="550"/>
    </row>
    <row r="707" spans="1:1" ht="16.5" customHeight="1">
      <c r="A707" s="550"/>
    </row>
    <row r="708" spans="1:1" ht="16.5" customHeight="1">
      <c r="A708" s="550"/>
    </row>
    <row r="709" spans="1:1" ht="16.5" customHeight="1">
      <c r="A709" s="550"/>
    </row>
    <row r="710" spans="1:1" ht="16.5" customHeight="1">
      <c r="A710" s="550"/>
    </row>
    <row r="711" spans="1:1" ht="16.5" customHeight="1">
      <c r="A711" s="550"/>
    </row>
    <row r="712" spans="1:1" ht="16.5" customHeight="1">
      <c r="A712" s="550"/>
    </row>
    <row r="713" spans="1:1" ht="16.5" customHeight="1">
      <c r="A713" s="550"/>
    </row>
    <row r="714" spans="1:1" ht="16.5" customHeight="1">
      <c r="A714" s="550"/>
    </row>
    <row r="715" spans="1:1" ht="16.5" customHeight="1">
      <c r="A715" s="550"/>
    </row>
    <row r="716" spans="1:1" ht="16.5" customHeight="1">
      <c r="A716" s="550"/>
    </row>
    <row r="717" spans="1:1" ht="16.5" customHeight="1">
      <c r="A717" s="550"/>
    </row>
    <row r="718" spans="1:1" ht="16.5" customHeight="1">
      <c r="A718" s="550"/>
    </row>
    <row r="719" spans="1:1" ht="16.5" customHeight="1">
      <c r="A719" s="550"/>
    </row>
    <row r="720" spans="1:1" ht="16.5" customHeight="1">
      <c r="A720" s="550"/>
    </row>
    <row r="721" spans="1:1" ht="16.5" customHeight="1">
      <c r="A721" s="550"/>
    </row>
    <row r="722" spans="1:1" ht="16.5" customHeight="1">
      <c r="A722" s="550"/>
    </row>
    <row r="723" spans="1:1" ht="16.5" customHeight="1">
      <c r="A723" s="550"/>
    </row>
    <row r="724" spans="1:1" ht="16.5" customHeight="1">
      <c r="A724" s="550"/>
    </row>
    <row r="725" spans="1:1" ht="16.5" customHeight="1">
      <c r="A725" s="550"/>
    </row>
    <row r="726" spans="1:1" ht="16.5" customHeight="1">
      <c r="A726" s="550"/>
    </row>
    <row r="727" spans="1:1" ht="16.5" customHeight="1">
      <c r="A727" s="550"/>
    </row>
    <row r="728" spans="1:1" ht="16.5" customHeight="1">
      <c r="A728" s="550"/>
    </row>
    <row r="729" spans="1:1" ht="16.5" customHeight="1">
      <c r="A729" s="550"/>
    </row>
    <row r="730" spans="1:1" ht="16.5" customHeight="1">
      <c r="A730" s="550"/>
    </row>
    <row r="731" spans="1:1" ht="16.5" customHeight="1">
      <c r="A731" s="550"/>
    </row>
    <row r="732" spans="1:1" ht="16.5" customHeight="1">
      <c r="A732" s="550"/>
    </row>
    <row r="733" spans="1:1" ht="16.5" customHeight="1">
      <c r="A733" s="550"/>
    </row>
    <row r="734" spans="1:1" ht="16.5" customHeight="1">
      <c r="A734" s="550"/>
    </row>
    <row r="735" spans="1:1" ht="16.5" customHeight="1">
      <c r="A735" s="550"/>
    </row>
    <row r="736" spans="1:1" ht="16.5" customHeight="1">
      <c r="A736" s="550"/>
    </row>
    <row r="737" spans="1:1" ht="16.5" customHeight="1">
      <c r="A737" s="550"/>
    </row>
    <row r="738" spans="1:1" ht="16.5" customHeight="1">
      <c r="A738" s="550"/>
    </row>
    <row r="739" spans="1:1" ht="16.5" customHeight="1">
      <c r="A739" s="550"/>
    </row>
    <row r="740" spans="1:1" ht="16.5" customHeight="1">
      <c r="A740" s="550"/>
    </row>
    <row r="741" spans="1:1" ht="16.5" customHeight="1">
      <c r="A741" s="550"/>
    </row>
    <row r="742" spans="1:1" ht="16.5" customHeight="1">
      <c r="A742" s="550"/>
    </row>
    <row r="743" spans="1:1" ht="16.5" customHeight="1">
      <c r="A743" s="550"/>
    </row>
    <row r="744" spans="1:1" ht="16.5" customHeight="1">
      <c r="A744" s="550"/>
    </row>
    <row r="745" spans="1:1" ht="16.5" customHeight="1">
      <c r="A745" s="550"/>
    </row>
    <row r="746" spans="1:1" ht="16.5" customHeight="1">
      <c r="A746" s="550"/>
    </row>
    <row r="747" spans="1:1" ht="16.5" customHeight="1">
      <c r="A747" s="550"/>
    </row>
    <row r="748" spans="1:1" ht="16.5" customHeight="1">
      <c r="A748" s="550"/>
    </row>
    <row r="749" spans="1:1" ht="16.5" customHeight="1">
      <c r="A749" s="550"/>
    </row>
    <row r="750" spans="1:1" ht="16.5" customHeight="1">
      <c r="A750" s="550"/>
    </row>
    <row r="751" spans="1:1" ht="16.5" customHeight="1">
      <c r="A751" s="550"/>
    </row>
    <row r="752" spans="1:1" ht="16.5" customHeight="1">
      <c r="A752" s="550"/>
    </row>
    <row r="753" spans="1:1" ht="16.5" customHeight="1">
      <c r="A753" s="550"/>
    </row>
    <row r="754" spans="1:1" ht="16.5" customHeight="1">
      <c r="A754" s="550"/>
    </row>
    <row r="755" spans="1:1" ht="16.5" customHeight="1">
      <c r="A755" s="550"/>
    </row>
    <row r="756" spans="1:1" ht="16.5" customHeight="1">
      <c r="A756" s="550"/>
    </row>
    <row r="757" spans="1:1" ht="16.5" customHeight="1">
      <c r="A757" s="550"/>
    </row>
    <row r="758" spans="1:1" ht="16.5" customHeight="1">
      <c r="A758" s="550"/>
    </row>
    <row r="759" spans="1:1" ht="16.5" customHeight="1">
      <c r="A759" s="550"/>
    </row>
    <row r="760" spans="1:1" ht="16.5" customHeight="1">
      <c r="A760" s="550"/>
    </row>
    <row r="761" spans="1:1" ht="16.5" customHeight="1">
      <c r="A761" s="550"/>
    </row>
    <row r="762" spans="1:1" ht="16.5" customHeight="1">
      <c r="A762" s="550"/>
    </row>
    <row r="763" spans="1:1" ht="16.5" customHeight="1">
      <c r="A763" s="550"/>
    </row>
    <row r="764" spans="1:1" ht="16.5" customHeight="1">
      <c r="A764" s="550"/>
    </row>
    <row r="765" spans="1:1" ht="16.5" customHeight="1">
      <c r="A765" s="550"/>
    </row>
    <row r="766" spans="1:1" ht="16.5" customHeight="1">
      <c r="A766" s="550"/>
    </row>
    <row r="767" spans="1:1" ht="16.5" customHeight="1">
      <c r="A767" s="550"/>
    </row>
    <row r="768" spans="1:1" ht="16.5" customHeight="1">
      <c r="A768" s="550"/>
    </row>
    <row r="769" spans="1:1" ht="16.5" customHeight="1">
      <c r="A769" s="550"/>
    </row>
    <row r="770" spans="1:1" ht="16.5" customHeight="1">
      <c r="A770" s="550"/>
    </row>
    <row r="771" spans="1:1" ht="16.5" customHeight="1">
      <c r="A771" s="550"/>
    </row>
    <row r="772" spans="1:1" ht="16.5" customHeight="1">
      <c r="A772" s="550"/>
    </row>
    <row r="773" spans="1:1" ht="16.5" customHeight="1">
      <c r="A773" s="550"/>
    </row>
    <row r="774" spans="1:1" ht="16.5" customHeight="1">
      <c r="A774" s="550"/>
    </row>
    <row r="775" spans="1:1" ht="16.5" customHeight="1">
      <c r="A775" s="550"/>
    </row>
    <row r="776" spans="1:1" ht="16.5" customHeight="1">
      <c r="A776" s="550"/>
    </row>
    <row r="777" spans="1:1" ht="16.5" customHeight="1">
      <c r="A777" s="550"/>
    </row>
    <row r="778" spans="1:1" ht="16.5" customHeight="1">
      <c r="A778" s="550"/>
    </row>
    <row r="779" spans="1:1" ht="16.5" customHeight="1">
      <c r="A779" s="550"/>
    </row>
    <row r="780" spans="1:1" ht="16.5" customHeight="1">
      <c r="A780" s="550"/>
    </row>
    <row r="781" spans="1:1" ht="16.5" customHeight="1">
      <c r="A781" s="550"/>
    </row>
    <row r="782" spans="1:1" ht="16.5" customHeight="1">
      <c r="A782" s="550"/>
    </row>
    <row r="783" spans="1:1" ht="16.5" customHeight="1">
      <c r="A783" s="550"/>
    </row>
    <row r="784" spans="1:1" ht="16.5" customHeight="1">
      <c r="A784" s="550"/>
    </row>
    <row r="785" spans="1:1" ht="16.5" customHeight="1">
      <c r="A785" s="550"/>
    </row>
    <row r="786" spans="1:1" ht="16.5" customHeight="1">
      <c r="A786" s="550"/>
    </row>
    <row r="787" spans="1:1" ht="16.5" customHeight="1">
      <c r="A787" s="550"/>
    </row>
    <row r="788" spans="1:1" ht="16.5" customHeight="1">
      <c r="A788" s="550"/>
    </row>
    <row r="789" spans="1:1" ht="16.5" customHeight="1">
      <c r="A789" s="550"/>
    </row>
    <row r="790" spans="1:1" ht="16.5" customHeight="1">
      <c r="A790" s="550"/>
    </row>
    <row r="791" spans="1:1" ht="16.5" customHeight="1">
      <c r="A791" s="550"/>
    </row>
    <row r="792" spans="1:1" ht="16.5" customHeight="1">
      <c r="A792" s="550"/>
    </row>
    <row r="793" spans="1:1" ht="16.5" customHeight="1">
      <c r="A793" s="550"/>
    </row>
    <row r="794" spans="1:1" ht="16.5" customHeight="1">
      <c r="A794" s="550"/>
    </row>
    <row r="795" spans="1:1" ht="16.5" customHeight="1">
      <c r="A795" s="550"/>
    </row>
    <row r="796" spans="1:1" ht="16.5" customHeight="1">
      <c r="A796" s="550"/>
    </row>
    <row r="797" spans="1:1" ht="16.5" customHeight="1">
      <c r="A797" s="550"/>
    </row>
    <row r="798" spans="1:1" ht="16.5" customHeight="1">
      <c r="A798" s="550"/>
    </row>
    <row r="799" spans="1:1" ht="16.5" customHeight="1">
      <c r="A799" s="550"/>
    </row>
    <row r="800" spans="1:1" ht="16.5" customHeight="1">
      <c r="A800" s="550"/>
    </row>
    <row r="801" spans="1:1" ht="16.5" customHeight="1">
      <c r="A801" s="550"/>
    </row>
    <row r="802" spans="1:1" ht="16.5" customHeight="1">
      <c r="A802" s="550"/>
    </row>
    <row r="803" spans="1:1" ht="16.5" customHeight="1">
      <c r="A803" s="550"/>
    </row>
    <row r="804" spans="1:1" ht="16.5" customHeight="1">
      <c r="A804" s="550"/>
    </row>
    <row r="805" spans="1:1" ht="16.5" customHeight="1">
      <c r="A805" s="550"/>
    </row>
    <row r="806" spans="1:1" ht="16.5" customHeight="1">
      <c r="A806" s="550"/>
    </row>
    <row r="807" spans="1:1" ht="16.5" customHeight="1">
      <c r="A807" s="550"/>
    </row>
    <row r="808" spans="1:1" ht="16.5" customHeight="1">
      <c r="A808" s="550"/>
    </row>
    <row r="809" spans="1:1" ht="16.5" customHeight="1">
      <c r="A809" s="550"/>
    </row>
    <row r="810" spans="1:1" ht="16.5" customHeight="1">
      <c r="A810" s="550"/>
    </row>
    <row r="811" spans="1:1" ht="16.5" customHeight="1">
      <c r="A811" s="550"/>
    </row>
    <row r="812" spans="1:1" ht="16.5" customHeight="1">
      <c r="A812" s="550"/>
    </row>
    <row r="813" spans="1:1" ht="16.5" customHeight="1">
      <c r="A813" s="550"/>
    </row>
    <row r="814" spans="1:1" ht="16.5" customHeight="1">
      <c r="A814" s="550"/>
    </row>
    <row r="815" spans="1:1" ht="16.5" customHeight="1">
      <c r="A815" s="550"/>
    </row>
    <row r="816" spans="1:1" ht="16.5" customHeight="1">
      <c r="A816" s="550"/>
    </row>
    <row r="817" spans="1:1" ht="16.5" customHeight="1">
      <c r="A817" s="550"/>
    </row>
    <row r="818" spans="1:1" ht="16.5" customHeight="1">
      <c r="A818" s="550"/>
    </row>
    <row r="819" spans="1:1" ht="16.5" customHeight="1">
      <c r="A819" s="550"/>
    </row>
    <row r="820" spans="1:1" ht="16.5" customHeight="1">
      <c r="A820" s="550"/>
    </row>
    <row r="821" spans="1:1" ht="16.5" customHeight="1">
      <c r="A821" s="550"/>
    </row>
    <row r="822" spans="1:1" ht="16.5" customHeight="1">
      <c r="A822" s="550"/>
    </row>
    <row r="823" spans="1:1" ht="16.5" customHeight="1">
      <c r="A823" s="550"/>
    </row>
    <row r="824" spans="1:1" ht="16.5" customHeight="1">
      <c r="A824" s="550"/>
    </row>
    <row r="825" spans="1:1" ht="16.5" customHeight="1">
      <c r="A825" s="550"/>
    </row>
    <row r="826" spans="1:1" ht="16.5" customHeight="1">
      <c r="A826" s="550"/>
    </row>
    <row r="827" spans="1:1" ht="16.5" customHeight="1">
      <c r="A827" s="550"/>
    </row>
    <row r="828" spans="1:1" ht="16.5" customHeight="1">
      <c r="A828" s="550"/>
    </row>
    <row r="829" spans="1:1" ht="16.5" customHeight="1">
      <c r="A829" s="550"/>
    </row>
    <row r="830" spans="1:1" ht="16.5" customHeight="1">
      <c r="A830" s="550"/>
    </row>
    <row r="831" spans="1:1" ht="16.5" customHeight="1">
      <c r="A831" s="550"/>
    </row>
    <row r="832" spans="1:1" ht="16.5" customHeight="1">
      <c r="A832" s="550"/>
    </row>
    <row r="833" spans="1:1" ht="16.5" customHeight="1">
      <c r="A833" s="550"/>
    </row>
    <row r="834" spans="1:1" ht="16.5" customHeight="1">
      <c r="A834" s="550"/>
    </row>
    <row r="835" spans="1:1" ht="16.5" customHeight="1">
      <c r="A835" s="550"/>
    </row>
    <row r="836" spans="1:1" ht="16.5" customHeight="1">
      <c r="A836" s="550"/>
    </row>
    <row r="837" spans="1:1" ht="16.5" customHeight="1">
      <c r="A837" s="550"/>
    </row>
    <row r="838" spans="1:1" ht="16.5" customHeight="1">
      <c r="A838" s="550"/>
    </row>
    <row r="839" spans="1:1" ht="16.5" customHeight="1">
      <c r="A839" s="550"/>
    </row>
    <row r="840" spans="1:1" ht="16.5" customHeight="1">
      <c r="A840" s="550"/>
    </row>
    <row r="841" spans="1:1" ht="16.5" customHeight="1">
      <c r="A841" s="550"/>
    </row>
    <row r="842" spans="1:1" ht="16.5" customHeight="1">
      <c r="A842" s="550"/>
    </row>
    <row r="843" spans="1:1" ht="16.5" customHeight="1">
      <c r="A843" s="550"/>
    </row>
    <row r="844" spans="1:1" ht="16.5" customHeight="1">
      <c r="A844" s="550"/>
    </row>
    <row r="845" spans="1:1" ht="16.5" customHeight="1">
      <c r="A845" s="550"/>
    </row>
    <row r="846" spans="1:1" ht="16.5" customHeight="1">
      <c r="A846" s="550"/>
    </row>
    <row r="847" spans="1:1" ht="16.5" customHeight="1">
      <c r="A847" s="550"/>
    </row>
    <row r="848" spans="1:1" ht="16.5" customHeight="1">
      <c r="A848" s="550"/>
    </row>
    <row r="849" spans="1:1" ht="16.5" customHeight="1">
      <c r="A849" s="550"/>
    </row>
    <row r="850" spans="1:1" ht="16.5" customHeight="1">
      <c r="A850" s="550"/>
    </row>
    <row r="851" spans="1:1" ht="16.5" customHeight="1">
      <c r="A851" s="550"/>
    </row>
    <row r="852" spans="1:1" ht="16.5" customHeight="1">
      <c r="A852" s="550"/>
    </row>
    <row r="853" spans="1:1" ht="16.5" customHeight="1">
      <c r="A853" s="550"/>
    </row>
    <row r="854" spans="1:1" ht="16.5" customHeight="1">
      <c r="A854" s="550"/>
    </row>
    <row r="855" spans="1:1" ht="16.5" customHeight="1">
      <c r="A855" s="550"/>
    </row>
    <row r="856" spans="1:1" ht="16.5" customHeight="1">
      <c r="A856" s="550"/>
    </row>
    <row r="857" spans="1:1" ht="16.5" customHeight="1">
      <c r="A857" s="550"/>
    </row>
    <row r="858" spans="1:1" ht="16.5" customHeight="1">
      <c r="A858" s="550"/>
    </row>
    <row r="859" spans="1:1" ht="16.5" customHeight="1">
      <c r="A859" s="550"/>
    </row>
    <row r="860" spans="1:1" ht="16.5" customHeight="1">
      <c r="A860" s="550"/>
    </row>
    <row r="861" spans="1:1" ht="16.5" customHeight="1">
      <c r="A861" s="550"/>
    </row>
    <row r="862" spans="1:1" ht="16.5" customHeight="1">
      <c r="A862" s="550"/>
    </row>
    <row r="863" spans="1:1" ht="16.5" customHeight="1">
      <c r="A863" s="550"/>
    </row>
    <row r="864" spans="1:1" ht="16.5" customHeight="1">
      <c r="A864" s="550"/>
    </row>
    <row r="865" spans="1:1" ht="16.5" customHeight="1">
      <c r="A865" s="550"/>
    </row>
    <row r="866" spans="1:1" ht="16.5" customHeight="1">
      <c r="A866" s="550"/>
    </row>
    <row r="867" spans="1:1" ht="16.5" customHeight="1">
      <c r="A867" s="550"/>
    </row>
    <row r="868" spans="1:1" ht="16.5" customHeight="1">
      <c r="A868" s="550"/>
    </row>
    <row r="869" spans="1:1" ht="16.5" customHeight="1">
      <c r="A869" s="550"/>
    </row>
    <row r="870" spans="1:1" ht="16.5" customHeight="1">
      <c r="A870" s="550"/>
    </row>
    <row r="871" spans="1:1" ht="16.5" customHeight="1">
      <c r="A871" s="550"/>
    </row>
    <row r="872" spans="1:1" ht="16.5" customHeight="1">
      <c r="A872" s="550"/>
    </row>
    <row r="873" spans="1:1" ht="16.5" customHeight="1">
      <c r="A873" s="550"/>
    </row>
    <row r="874" spans="1:1" ht="16.5" customHeight="1">
      <c r="A874" s="550"/>
    </row>
    <row r="875" spans="1:1" ht="16.5" customHeight="1">
      <c r="A875" s="550"/>
    </row>
    <row r="876" spans="1:1" ht="16.5" customHeight="1">
      <c r="A876" s="550"/>
    </row>
    <row r="877" spans="1:1" ht="16.5" customHeight="1">
      <c r="A877" s="550"/>
    </row>
    <row r="878" spans="1:1" ht="16.5" customHeight="1">
      <c r="A878" s="550"/>
    </row>
    <row r="879" spans="1:1" ht="16.5" customHeight="1">
      <c r="A879" s="550"/>
    </row>
    <row r="880" spans="1:1" ht="16.5" customHeight="1">
      <c r="A880" s="550"/>
    </row>
    <row r="881" spans="1:1" ht="16.5" customHeight="1">
      <c r="A881" s="550"/>
    </row>
    <row r="882" spans="1:1" ht="16.5" customHeight="1">
      <c r="A882" s="550"/>
    </row>
    <row r="883" spans="1:1" ht="16.5" customHeight="1">
      <c r="A883" s="550"/>
    </row>
    <row r="884" spans="1:1" ht="16.5" customHeight="1">
      <c r="A884" s="550"/>
    </row>
    <row r="885" spans="1:1" ht="16.5" customHeight="1">
      <c r="A885" s="550"/>
    </row>
    <row r="886" spans="1:1" ht="16.5" customHeight="1">
      <c r="A886" s="550"/>
    </row>
    <row r="887" spans="1:1" ht="16.5" customHeight="1">
      <c r="A887" s="550"/>
    </row>
    <row r="888" spans="1:1" ht="16.5" customHeight="1">
      <c r="A888" s="550"/>
    </row>
    <row r="889" spans="1:1" ht="16.5" customHeight="1">
      <c r="A889" s="550"/>
    </row>
    <row r="890" spans="1:1" ht="16.5" customHeight="1">
      <c r="A890" s="550"/>
    </row>
    <row r="891" spans="1:1" ht="16.5" customHeight="1">
      <c r="A891" s="550"/>
    </row>
    <row r="892" spans="1:1" ht="16.5" customHeight="1">
      <c r="A892" s="550"/>
    </row>
    <row r="893" spans="1:1" ht="16.5" customHeight="1">
      <c r="A893" s="550"/>
    </row>
    <row r="894" spans="1:1" ht="16.5" customHeight="1">
      <c r="A894" s="550"/>
    </row>
    <row r="895" spans="1:1" ht="16.5" customHeight="1">
      <c r="A895" s="550"/>
    </row>
    <row r="896" spans="1:1" ht="16.5" customHeight="1">
      <c r="A896" s="550"/>
    </row>
    <row r="897" spans="1:1" ht="16.5" customHeight="1">
      <c r="A897" s="550"/>
    </row>
    <row r="898" spans="1:1" ht="16.5" customHeight="1">
      <c r="A898" s="550"/>
    </row>
    <row r="899" spans="1:1" ht="16.5" customHeight="1">
      <c r="A899" s="550"/>
    </row>
    <row r="900" spans="1:1" ht="16.5" customHeight="1">
      <c r="A900" s="550"/>
    </row>
    <row r="901" spans="1:1" ht="16.5" customHeight="1">
      <c r="A901" s="550"/>
    </row>
    <row r="902" spans="1:1" ht="16.5" customHeight="1">
      <c r="A902" s="550"/>
    </row>
    <row r="903" spans="1:1" ht="16.5" customHeight="1">
      <c r="A903" s="550"/>
    </row>
    <row r="904" spans="1:1" ht="16.5" customHeight="1">
      <c r="A904" s="550"/>
    </row>
    <row r="905" spans="1:1" ht="16.5" customHeight="1">
      <c r="A905" s="550"/>
    </row>
    <row r="906" spans="1:1" ht="16.5" customHeight="1">
      <c r="A906" s="550"/>
    </row>
    <row r="907" spans="1:1" ht="16.5" customHeight="1">
      <c r="A907" s="550"/>
    </row>
    <row r="908" spans="1:1" ht="16.5" customHeight="1">
      <c r="A908" s="550"/>
    </row>
    <row r="909" spans="1:1" ht="16.5" customHeight="1">
      <c r="A909" s="550"/>
    </row>
    <row r="910" spans="1:1" ht="16.5" customHeight="1">
      <c r="A910" s="550"/>
    </row>
    <row r="911" spans="1:1" ht="16.5" customHeight="1">
      <c r="A911" s="550"/>
    </row>
    <row r="912" spans="1:1" ht="16.5" customHeight="1">
      <c r="A912" s="550"/>
    </row>
    <row r="913" spans="1:1" ht="16.5" customHeight="1">
      <c r="A913" s="550"/>
    </row>
    <row r="914" spans="1:1" ht="16.5" customHeight="1">
      <c r="A914" s="550"/>
    </row>
    <row r="915" spans="1:1" ht="16.5" customHeight="1">
      <c r="A915" s="550"/>
    </row>
    <row r="916" spans="1:1" ht="16.5" customHeight="1">
      <c r="A916" s="550"/>
    </row>
    <row r="917" spans="1:1" ht="16.5" customHeight="1">
      <c r="A917" s="550"/>
    </row>
    <row r="918" spans="1:1" ht="16.5" customHeight="1">
      <c r="A918" s="550"/>
    </row>
    <row r="919" spans="1:1" ht="16.5" customHeight="1">
      <c r="A919" s="550"/>
    </row>
    <row r="920" spans="1:1" ht="16.5" customHeight="1">
      <c r="A920" s="550"/>
    </row>
    <row r="921" spans="1:1" ht="16.5" customHeight="1">
      <c r="A921" s="550"/>
    </row>
    <row r="922" spans="1:1" ht="16.5" customHeight="1">
      <c r="A922" s="550"/>
    </row>
    <row r="923" spans="1:1" ht="16.5" customHeight="1">
      <c r="A923" s="550"/>
    </row>
    <row r="924" spans="1:1" ht="16.5" customHeight="1">
      <c r="A924" s="550"/>
    </row>
    <row r="925" spans="1:1" ht="16.5" customHeight="1">
      <c r="A925" s="550"/>
    </row>
    <row r="926" spans="1:1" ht="16.5" customHeight="1">
      <c r="A926" s="550"/>
    </row>
    <row r="927" spans="1:1" ht="16.5" customHeight="1">
      <c r="A927" s="550"/>
    </row>
    <row r="928" spans="1:1" ht="16.5" customHeight="1">
      <c r="A928" s="550"/>
    </row>
    <row r="929" spans="1:1" ht="16.5" customHeight="1">
      <c r="A929" s="550"/>
    </row>
    <row r="930" spans="1:1" ht="16.5" customHeight="1">
      <c r="A930" s="550"/>
    </row>
    <row r="931" spans="1:1" ht="16.5" customHeight="1">
      <c r="A931" s="550"/>
    </row>
    <row r="932" spans="1:1" ht="16.5" customHeight="1">
      <c r="A932" s="550"/>
    </row>
    <row r="933" spans="1:1" ht="16.5" customHeight="1">
      <c r="A933" s="550"/>
    </row>
    <row r="934" spans="1:1" ht="16.5" customHeight="1">
      <c r="A934" s="550"/>
    </row>
    <row r="935" spans="1:1" ht="16.5" customHeight="1">
      <c r="A935" s="550"/>
    </row>
    <row r="936" spans="1:1" ht="16.5" customHeight="1">
      <c r="A936" s="550"/>
    </row>
    <row r="937" spans="1:1" ht="16.5" customHeight="1">
      <c r="A937" s="550"/>
    </row>
    <row r="938" spans="1:1" ht="16.5" customHeight="1">
      <c r="A938" s="550"/>
    </row>
    <row r="939" spans="1:1" ht="16.5" customHeight="1">
      <c r="A939" s="550"/>
    </row>
    <row r="940" spans="1:1" ht="16.5" customHeight="1">
      <c r="A940" s="550"/>
    </row>
    <row r="941" spans="1:1" ht="16.5" customHeight="1">
      <c r="A941" s="550"/>
    </row>
    <row r="942" spans="1:1" ht="16.5" customHeight="1">
      <c r="A942" s="550"/>
    </row>
    <row r="943" spans="1:1" ht="16.5" customHeight="1">
      <c r="A943" s="550"/>
    </row>
    <row r="944" spans="1:1" ht="16.5" customHeight="1">
      <c r="A944" s="550"/>
    </row>
    <row r="945" spans="1:1" ht="16.5" customHeight="1">
      <c r="A945" s="550"/>
    </row>
    <row r="946" spans="1:1" ht="16.5" customHeight="1">
      <c r="A946" s="550"/>
    </row>
    <row r="947" spans="1:1" ht="16.5" customHeight="1">
      <c r="A947" s="550"/>
    </row>
    <row r="948" spans="1:1" ht="16.5" customHeight="1">
      <c r="A948" s="550"/>
    </row>
    <row r="949" spans="1:1" ht="16.5" customHeight="1">
      <c r="A949" s="550"/>
    </row>
    <row r="950" spans="1:1" ht="16.5" customHeight="1">
      <c r="A950" s="550"/>
    </row>
    <row r="951" spans="1:1" ht="16.5" customHeight="1">
      <c r="A951" s="550"/>
    </row>
    <row r="952" spans="1:1" ht="16.5" customHeight="1">
      <c r="A952" s="550"/>
    </row>
    <row r="953" spans="1:1" ht="16.5" customHeight="1">
      <c r="A953" s="550"/>
    </row>
    <row r="954" spans="1:1" ht="16.5" customHeight="1">
      <c r="A954" s="550"/>
    </row>
    <row r="955" spans="1:1" ht="16.5" customHeight="1">
      <c r="A955" s="550"/>
    </row>
    <row r="956" spans="1:1" ht="16.5" customHeight="1">
      <c r="A956" s="550"/>
    </row>
    <row r="957" spans="1:1" ht="16.5" customHeight="1">
      <c r="A957" s="550"/>
    </row>
    <row r="958" spans="1:1" ht="16.5" customHeight="1">
      <c r="A958" s="550"/>
    </row>
    <row r="959" spans="1:1" ht="16.5" customHeight="1">
      <c r="A959" s="550"/>
    </row>
    <row r="960" spans="1:1" ht="16.5" customHeight="1">
      <c r="A960" s="550"/>
    </row>
    <row r="961" spans="1:1" ht="16.5" customHeight="1">
      <c r="A961" s="550"/>
    </row>
    <row r="962" spans="1:1" ht="16.5" customHeight="1">
      <c r="A962" s="550"/>
    </row>
    <row r="963" spans="1:1" ht="16.5" customHeight="1">
      <c r="A963" s="550"/>
    </row>
    <row r="964" spans="1:1" ht="16.5" customHeight="1">
      <c r="A964" s="550"/>
    </row>
    <row r="965" spans="1:1" ht="16.5" customHeight="1">
      <c r="A965" s="550"/>
    </row>
    <row r="966" spans="1:1" ht="16.5" customHeight="1">
      <c r="A966" s="550"/>
    </row>
    <row r="967" spans="1:1" ht="16.5" customHeight="1">
      <c r="A967" s="550"/>
    </row>
    <row r="968" spans="1:1" ht="16.5" customHeight="1">
      <c r="A968" s="550"/>
    </row>
    <row r="969" spans="1:1" ht="16.5" customHeight="1">
      <c r="A969" s="550"/>
    </row>
    <row r="970" spans="1:1" ht="16.5" customHeight="1">
      <c r="A970" s="550"/>
    </row>
    <row r="971" spans="1:1" ht="16.5" customHeight="1">
      <c r="A971" s="550"/>
    </row>
    <row r="972" spans="1:1" ht="16.5" customHeight="1">
      <c r="A972" s="550"/>
    </row>
    <row r="973" spans="1:1" ht="16.5" customHeight="1">
      <c r="A973" s="550"/>
    </row>
    <row r="974" spans="1:1" ht="16.5" customHeight="1">
      <c r="A974" s="550"/>
    </row>
    <row r="975" spans="1:1" ht="16.5" customHeight="1">
      <c r="A975" s="550"/>
    </row>
    <row r="976" spans="1:1" ht="16.5" customHeight="1">
      <c r="A976" s="550"/>
    </row>
    <row r="977" spans="1:1" ht="16.5" customHeight="1">
      <c r="A977" s="550"/>
    </row>
    <row r="978" spans="1:1" ht="16.5" customHeight="1">
      <c r="A978" s="550"/>
    </row>
    <row r="979" spans="1:1" ht="16.5" customHeight="1">
      <c r="A979" s="550"/>
    </row>
    <row r="980" spans="1:1" ht="16.5" customHeight="1">
      <c r="A980" s="550"/>
    </row>
    <row r="981" spans="1:1" ht="16.5" customHeight="1">
      <c r="A981" s="550"/>
    </row>
    <row r="982" spans="1:1" ht="16.5" customHeight="1">
      <c r="A982" s="550"/>
    </row>
    <row r="983" spans="1:1" ht="16.5" customHeight="1">
      <c r="A983" s="550"/>
    </row>
    <row r="984" spans="1:1" ht="16.5" customHeight="1">
      <c r="A984" s="550"/>
    </row>
    <row r="985" spans="1:1" ht="16.5" customHeight="1">
      <c r="A985" s="550"/>
    </row>
    <row r="986" spans="1:1" ht="16.5" customHeight="1">
      <c r="A986" s="550"/>
    </row>
    <row r="987" spans="1:1" ht="16.5" customHeight="1">
      <c r="A987" s="550"/>
    </row>
    <row r="988" spans="1:1" ht="16.5" customHeight="1">
      <c r="A988" s="550"/>
    </row>
    <row r="989" spans="1:1" ht="16.5" customHeight="1">
      <c r="A989" s="550"/>
    </row>
    <row r="990" spans="1:1" ht="16.5" customHeight="1">
      <c r="A990" s="550"/>
    </row>
    <row r="991" spans="1:1" ht="16.5" customHeight="1">
      <c r="A991" s="550"/>
    </row>
    <row r="992" spans="1:1" ht="16.5" customHeight="1">
      <c r="A992" s="550"/>
    </row>
    <row r="993" spans="1:1" ht="16.5" customHeight="1">
      <c r="A993" s="550"/>
    </row>
    <row r="994" spans="1:1" ht="16.5" customHeight="1">
      <c r="A994" s="550"/>
    </row>
    <row r="995" spans="1:1" ht="16.5" customHeight="1">
      <c r="A995" s="550"/>
    </row>
    <row r="996" spans="1:1" ht="16.5" customHeight="1">
      <c r="A996" s="550"/>
    </row>
    <row r="997" spans="1:1" ht="16.5" customHeight="1">
      <c r="A997" s="550"/>
    </row>
    <row r="998" spans="1:1" ht="16.5" customHeight="1">
      <c r="A998" s="550"/>
    </row>
    <row r="999" spans="1:1" ht="16.5" customHeight="1">
      <c r="A999" s="550"/>
    </row>
    <row r="1000" spans="1:1" ht="16.5" customHeight="1">
      <c r="A1000" s="550"/>
    </row>
    <row r="1001" spans="1:1" ht="16.5" customHeight="1">
      <c r="A1001" s="550"/>
    </row>
    <row r="1002" spans="1:1" ht="16.5" customHeight="1">
      <c r="A1002" s="550"/>
    </row>
    <row r="1003" spans="1:1" ht="16.5" customHeight="1">
      <c r="A1003" s="550"/>
    </row>
    <row r="1004" spans="1:1" ht="16.5" customHeight="1">
      <c r="A1004" s="550"/>
    </row>
    <row r="1005" spans="1:1" ht="16.5" customHeight="1">
      <c r="A1005" s="550"/>
    </row>
    <row r="1006" spans="1:1" ht="16.5" customHeight="1">
      <c r="A1006" s="550"/>
    </row>
    <row r="1007" spans="1:1" ht="16.5" customHeight="1">
      <c r="A1007" s="550"/>
    </row>
    <row r="1008" spans="1:1" ht="16.5" customHeight="1">
      <c r="A1008" s="550"/>
    </row>
    <row r="1009" spans="1:1" ht="16.5" customHeight="1">
      <c r="A1009" s="550"/>
    </row>
    <row r="1010" spans="1:1" ht="16.5" customHeight="1">
      <c r="A1010" s="550"/>
    </row>
    <row r="1011" spans="1:1" ht="16.5" customHeight="1">
      <c r="A1011" s="550"/>
    </row>
    <row r="1012" spans="1:1" ht="16.5" customHeight="1">
      <c r="A1012" s="550"/>
    </row>
    <row r="1013" spans="1:1" ht="16.5" customHeight="1">
      <c r="A1013" s="550"/>
    </row>
    <row r="1014" spans="1:1" ht="16.5" customHeight="1">
      <c r="A1014" s="550"/>
    </row>
    <row r="1015" spans="1:1" ht="16.5" customHeight="1">
      <c r="A1015" s="550"/>
    </row>
    <row r="1016" spans="1:1" ht="16.5" customHeight="1">
      <c r="A1016" s="550"/>
    </row>
    <row r="1017" spans="1:1" ht="16.5" customHeight="1">
      <c r="A1017" s="550"/>
    </row>
    <row r="1018" spans="1:1" ht="16.5" customHeight="1">
      <c r="A1018" s="550"/>
    </row>
    <row r="1019" spans="1:1" ht="16.5" customHeight="1">
      <c r="A1019" s="550"/>
    </row>
    <row r="1020" spans="1:1" ht="16.5" customHeight="1">
      <c r="A1020" s="550"/>
    </row>
    <row r="1021" spans="1:1" ht="16.5" customHeight="1">
      <c r="A1021" s="550"/>
    </row>
    <row r="1022" spans="1:1" ht="16.5" customHeight="1">
      <c r="A1022" s="550"/>
    </row>
    <row r="1023" spans="1:1" ht="16.5" customHeight="1">
      <c r="A1023" s="550"/>
    </row>
    <row r="1024" spans="1:1" ht="16.5" customHeight="1">
      <c r="A1024" s="550"/>
    </row>
    <row r="1025" spans="1:1" ht="16.5" customHeight="1">
      <c r="A1025" s="550"/>
    </row>
    <row r="1026" spans="1:1" ht="16.5" customHeight="1">
      <c r="A1026" s="550"/>
    </row>
    <row r="1027" spans="1:1" ht="16.5" customHeight="1">
      <c r="A1027" s="550"/>
    </row>
    <row r="1028" spans="1:1" ht="16.5" customHeight="1">
      <c r="A1028" s="550"/>
    </row>
    <row r="1029" spans="1:1" ht="16.5" customHeight="1">
      <c r="A1029" s="550"/>
    </row>
    <row r="1030" spans="1:1" ht="16.5" customHeight="1">
      <c r="A1030" s="550"/>
    </row>
    <row r="1031" spans="1:1" ht="16.5" customHeight="1">
      <c r="A1031" s="550"/>
    </row>
    <row r="1032" spans="1:1" ht="16.5" customHeight="1">
      <c r="A1032" s="550"/>
    </row>
    <row r="1033" spans="1:1" ht="16.5" customHeight="1">
      <c r="A1033" s="550"/>
    </row>
  </sheetData>
  <phoneticPr fontId="109" type="noConversion"/>
  <hyperlinks>
    <hyperlink ref="B60" r:id="rId1"/>
  </hyperlink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10"/>
  <sheetViews>
    <sheetView workbookViewId="0"/>
  </sheetViews>
  <sheetFormatPr defaultColWidth="11.25" defaultRowHeight="15" customHeight="1"/>
  <cols>
    <col min="1" max="1" width="10.75" customWidth="1"/>
    <col min="2" max="2" width="15" customWidth="1"/>
    <col min="3" max="3" width="10.375" customWidth="1"/>
    <col min="4" max="4" width="12.125" customWidth="1"/>
    <col min="5" max="5" width="12.5" customWidth="1"/>
    <col min="6" max="6" width="17.25" customWidth="1"/>
    <col min="7" max="7" width="14.875" customWidth="1"/>
    <col min="8" max="8" width="21.75" customWidth="1"/>
  </cols>
  <sheetData>
    <row r="1" spans="1:10">
      <c r="A1" s="444" t="s">
        <v>151</v>
      </c>
      <c r="B1" s="444" t="s">
        <v>3729</v>
      </c>
      <c r="C1" s="444" t="s">
        <v>3730</v>
      </c>
      <c r="D1" s="423" t="s">
        <v>1506</v>
      </c>
      <c r="E1" s="423" t="s">
        <v>1507</v>
      </c>
      <c r="F1" s="423" t="s">
        <v>1508</v>
      </c>
      <c r="G1" s="423" t="s">
        <v>1509</v>
      </c>
      <c r="H1" s="423" t="s">
        <v>2152</v>
      </c>
      <c r="I1" s="583" t="s">
        <v>3731</v>
      </c>
      <c r="J1" s="18"/>
    </row>
    <row r="2" spans="1:10">
      <c r="A2" s="601">
        <v>1</v>
      </c>
      <c r="B2" s="601">
        <v>3022</v>
      </c>
      <c r="C2" s="601" t="s">
        <v>3533</v>
      </c>
      <c r="D2" s="601" t="s">
        <v>308</v>
      </c>
      <c r="E2" s="601" t="s">
        <v>308</v>
      </c>
      <c r="F2" s="601" t="s">
        <v>3732</v>
      </c>
      <c r="G2" s="601" t="s">
        <v>3732</v>
      </c>
      <c r="H2" s="601" t="s">
        <v>3732</v>
      </c>
      <c r="I2" s="602" t="s">
        <v>1665</v>
      </c>
      <c r="J2" s="18"/>
    </row>
    <row r="3" spans="1:10">
      <c r="A3" s="601">
        <v>2</v>
      </c>
      <c r="B3" s="601">
        <v>3030</v>
      </c>
      <c r="C3" s="601" t="s">
        <v>3533</v>
      </c>
      <c r="D3" s="601" t="s">
        <v>322</v>
      </c>
      <c r="E3" s="601" t="s">
        <v>3733</v>
      </c>
      <c r="F3" s="601" t="s">
        <v>3734</v>
      </c>
      <c r="G3" s="601" t="s">
        <v>3734</v>
      </c>
      <c r="H3" s="601" t="s">
        <v>3734</v>
      </c>
      <c r="I3" s="602" t="s">
        <v>1665</v>
      </c>
      <c r="J3" s="18"/>
    </row>
    <row r="4" spans="1:10">
      <c r="A4" s="601">
        <v>3</v>
      </c>
      <c r="B4" s="601">
        <v>3025</v>
      </c>
      <c r="C4" s="601" t="s">
        <v>3533</v>
      </c>
      <c r="D4" s="601" t="s">
        <v>338</v>
      </c>
      <c r="E4" s="601" t="s">
        <v>3735</v>
      </c>
      <c r="F4" s="601" t="s">
        <v>3736</v>
      </c>
      <c r="G4" s="601" t="s">
        <v>3736</v>
      </c>
      <c r="H4" s="601" t="s">
        <v>3736</v>
      </c>
      <c r="I4" s="602" t="s">
        <v>1665</v>
      </c>
      <c r="J4" s="18"/>
    </row>
    <row r="5" spans="1:10">
      <c r="A5" s="601">
        <v>4</v>
      </c>
      <c r="B5" s="601">
        <v>3021</v>
      </c>
      <c r="C5" s="601" t="s">
        <v>3533</v>
      </c>
      <c r="D5" s="601" t="s">
        <v>457</v>
      </c>
      <c r="E5" s="601" t="s">
        <v>457</v>
      </c>
      <c r="F5" s="601" t="s">
        <v>3737</v>
      </c>
      <c r="G5" s="601" t="s">
        <v>3737</v>
      </c>
      <c r="H5" s="601" t="s">
        <v>3737</v>
      </c>
      <c r="I5" s="602" t="s">
        <v>1665</v>
      </c>
      <c r="J5" s="18"/>
    </row>
    <row r="6" spans="1:10">
      <c r="A6" s="601">
        <v>5</v>
      </c>
      <c r="B6" s="601">
        <v>3029</v>
      </c>
      <c r="C6" s="601" t="s">
        <v>3533</v>
      </c>
      <c r="D6" s="601" t="s">
        <v>467</v>
      </c>
      <c r="E6" s="601" t="s">
        <v>467</v>
      </c>
      <c r="F6" s="601" t="s">
        <v>467</v>
      </c>
      <c r="G6" s="601" t="s">
        <v>467</v>
      </c>
      <c r="H6" s="601" t="s">
        <v>467</v>
      </c>
      <c r="I6" s="602" t="s">
        <v>1665</v>
      </c>
      <c r="J6" s="18"/>
    </row>
    <row r="7" spans="1:10">
      <c r="A7" s="601">
        <v>6</v>
      </c>
      <c r="B7" s="601">
        <v>3027</v>
      </c>
      <c r="C7" s="601" t="s">
        <v>3533</v>
      </c>
      <c r="D7" s="601" t="s">
        <v>477</v>
      </c>
      <c r="E7" s="601" t="s">
        <v>3738</v>
      </c>
      <c r="F7" s="601" t="s">
        <v>3739</v>
      </c>
      <c r="G7" s="601" t="s">
        <v>3739</v>
      </c>
      <c r="H7" s="601" t="s">
        <v>3739</v>
      </c>
      <c r="I7" s="602" t="s">
        <v>1665</v>
      </c>
      <c r="J7" s="18"/>
    </row>
    <row r="8" spans="1:10">
      <c r="A8" s="601">
        <v>7</v>
      </c>
      <c r="B8" s="601">
        <v>3026</v>
      </c>
      <c r="C8" s="601" t="s">
        <v>3533</v>
      </c>
      <c r="D8" s="601" t="s">
        <v>485</v>
      </c>
      <c r="E8" s="601" t="s">
        <v>485</v>
      </c>
      <c r="F8" s="601" t="s">
        <v>485</v>
      </c>
      <c r="G8" s="601" t="s">
        <v>485</v>
      </c>
      <c r="H8" s="601" t="s">
        <v>485</v>
      </c>
      <c r="I8" s="602" t="s">
        <v>1665</v>
      </c>
      <c r="J8" s="18"/>
    </row>
    <row r="9" spans="1:10">
      <c r="A9" s="601">
        <v>8</v>
      </c>
      <c r="B9" s="601">
        <v>3024</v>
      </c>
      <c r="C9" s="601" t="s">
        <v>3533</v>
      </c>
      <c r="D9" s="601" t="s">
        <v>491</v>
      </c>
      <c r="E9" s="601" t="s">
        <v>491</v>
      </c>
      <c r="F9" s="601" t="s">
        <v>3740</v>
      </c>
      <c r="G9" s="601" t="s">
        <v>3740</v>
      </c>
      <c r="H9" s="601" t="s">
        <v>3740</v>
      </c>
      <c r="I9" s="602" t="s">
        <v>1665</v>
      </c>
      <c r="J9" s="18"/>
    </row>
    <row r="10" spans="1:10">
      <c r="A10" s="601">
        <v>9</v>
      </c>
      <c r="B10" s="601">
        <v>3028</v>
      </c>
      <c r="C10" s="601" t="s">
        <v>3533</v>
      </c>
      <c r="D10" s="601" t="s">
        <v>498</v>
      </c>
      <c r="E10" s="601" t="s">
        <v>3741</v>
      </c>
      <c r="F10" s="601" t="s">
        <v>3742</v>
      </c>
      <c r="G10" s="601" t="s">
        <v>3742</v>
      </c>
      <c r="H10" s="601" t="s">
        <v>3742</v>
      </c>
      <c r="I10" s="602" t="s">
        <v>1665</v>
      </c>
    </row>
    <row r="11" spans="1:10">
      <c r="A11" s="603">
        <v>10</v>
      </c>
      <c r="B11" s="603">
        <v>3007</v>
      </c>
      <c r="C11" s="603" t="s">
        <v>3533</v>
      </c>
      <c r="D11" s="603" t="s">
        <v>349</v>
      </c>
      <c r="E11" s="603" t="s">
        <v>3743</v>
      </c>
      <c r="F11" s="603" t="s">
        <v>3744</v>
      </c>
      <c r="G11" s="603" t="s">
        <v>3745</v>
      </c>
      <c r="H11" s="603" t="s">
        <v>3746</v>
      </c>
      <c r="I11" s="604"/>
      <c r="J11" s="18"/>
    </row>
    <row r="12" spans="1:10">
      <c r="A12" s="603">
        <v>11</v>
      </c>
      <c r="B12" s="603">
        <v>3010</v>
      </c>
      <c r="C12" s="603" t="s">
        <v>3533</v>
      </c>
      <c r="D12" s="603" t="s">
        <v>363</v>
      </c>
      <c r="E12" s="603" t="s">
        <v>3747</v>
      </c>
      <c r="F12" s="603" t="s">
        <v>3748</v>
      </c>
      <c r="G12" s="603" t="s">
        <v>3748</v>
      </c>
      <c r="H12" s="603" t="s">
        <v>3748</v>
      </c>
      <c r="I12" s="604"/>
      <c r="J12" s="18"/>
    </row>
    <row r="13" spans="1:10">
      <c r="A13" s="603">
        <v>12</v>
      </c>
      <c r="B13" s="603">
        <v>3009</v>
      </c>
      <c r="C13" s="603" t="s">
        <v>3533</v>
      </c>
      <c r="D13" s="603" t="s">
        <v>377</v>
      </c>
      <c r="E13" s="603" t="s">
        <v>377</v>
      </c>
      <c r="F13" s="603" t="s">
        <v>2868</v>
      </c>
      <c r="G13" s="603" t="s">
        <v>2868</v>
      </c>
      <c r="H13" s="603" t="s">
        <v>2868</v>
      </c>
      <c r="I13" s="603"/>
      <c r="J13" s="18"/>
    </row>
    <row r="14" spans="1:10">
      <c r="A14" s="603">
        <v>13</v>
      </c>
      <c r="B14" s="603">
        <v>3013</v>
      </c>
      <c r="C14" s="603" t="s">
        <v>3533</v>
      </c>
      <c r="D14" s="603" t="s">
        <v>392</v>
      </c>
      <c r="E14" s="603" t="s">
        <v>3749</v>
      </c>
      <c r="F14" s="603" t="s">
        <v>3750</v>
      </c>
      <c r="G14" s="603" t="s">
        <v>3750</v>
      </c>
      <c r="H14" s="603" t="s">
        <v>3750</v>
      </c>
      <c r="I14" s="604"/>
      <c r="J14" s="18"/>
    </row>
    <row r="15" spans="1:10">
      <c r="A15" s="603">
        <v>14</v>
      </c>
      <c r="B15" s="603">
        <v>3006</v>
      </c>
      <c r="C15" s="603" t="s">
        <v>3533</v>
      </c>
      <c r="D15" s="603" t="s">
        <v>562</v>
      </c>
      <c r="E15" s="603" t="s">
        <v>3751</v>
      </c>
      <c r="F15" s="603" t="s">
        <v>3752</v>
      </c>
      <c r="G15" s="603" t="s">
        <v>3752</v>
      </c>
      <c r="H15" s="603" t="s">
        <v>3752</v>
      </c>
      <c r="I15" s="604"/>
      <c r="J15" s="18"/>
    </row>
    <row r="16" spans="1:10">
      <c r="A16" s="603">
        <v>15</v>
      </c>
      <c r="B16" s="603">
        <v>3001</v>
      </c>
      <c r="C16" s="603" t="s">
        <v>3533</v>
      </c>
      <c r="D16" s="603" t="s">
        <v>579</v>
      </c>
      <c r="E16" s="603" t="s">
        <v>3753</v>
      </c>
      <c r="F16" s="603" t="s">
        <v>3754</v>
      </c>
      <c r="G16" s="603" t="s">
        <v>3754</v>
      </c>
      <c r="H16" s="603" t="s">
        <v>3754</v>
      </c>
      <c r="I16" s="604"/>
      <c r="J16" s="293"/>
    </row>
    <row r="17" spans="1:10">
      <c r="A17" s="603">
        <v>16</v>
      </c>
      <c r="B17" s="603">
        <v>3002</v>
      </c>
      <c r="C17" s="603" t="s">
        <v>3533</v>
      </c>
      <c r="D17" s="603" t="s">
        <v>595</v>
      </c>
      <c r="E17" s="603" t="s">
        <v>3755</v>
      </c>
      <c r="F17" s="603" t="s">
        <v>3756</v>
      </c>
      <c r="G17" s="603" t="s">
        <v>3757</v>
      </c>
      <c r="H17" s="603" t="s">
        <v>3758</v>
      </c>
      <c r="I17" s="604"/>
      <c r="J17" s="293"/>
    </row>
    <row r="18" spans="1:10">
      <c r="A18" s="605"/>
      <c r="B18" s="606"/>
      <c r="C18" s="606"/>
      <c r="D18" s="606"/>
      <c r="E18" s="606"/>
      <c r="F18" s="606"/>
      <c r="G18" s="606"/>
      <c r="H18" s="606"/>
      <c r="I18" s="604"/>
    </row>
    <row r="19" spans="1:10">
      <c r="A19" s="607" t="s">
        <v>152</v>
      </c>
      <c r="B19" s="607" t="s">
        <v>3759</v>
      </c>
      <c r="C19" s="607" t="s">
        <v>3760</v>
      </c>
      <c r="D19" s="607" t="s">
        <v>3761</v>
      </c>
      <c r="E19" s="607" t="s">
        <v>3762</v>
      </c>
      <c r="F19" s="607" t="s">
        <v>3763</v>
      </c>
      <c r="G19" s="607" t="s">
        <v>3764</v>
      </c>
      <c r="H19" s="607" t="s">
        <v>3765</v>
      </c>
      <c r="I19" s="604"/>
    </row>
    <row r="20" spans="1:10">
      <c r="A20" s="603">
        <v>1</v>
      </c>
      <c r="B20" s="603">
        <v>3005</v>
      </c>
      <c r="C20" s="603" t="s">
        <v>3766</v>
      </c>
      <c r="D20" s="603" t="s">
        <v>428</v>
      </c>
      <c r="E20" s="603" t="s">
        <v>3767</v>
      </c>
      <c r="F20" s="603" t="s">
        <v>3768</v>
      </c>
      <c r="G20" s="603" t="s">
        <v>3769</v>
      </c>
      <c r="H20" s="603" t="s">
        <v>3770</v>
      </c>
      <c r="I20" s="604"/>
    </row>
    <row r="21" spans="1:10">
      <c r="A21" s="603">
        <v>2</v>
      </c>
      <c r="B21" s="603">
        <v>6001</v>
      </c>
      <c r="C21" s="603" t="s">
        <v>3766</v>
      </c>
      <c r="D21" s="603" t="s">
        <v>437</v>
      </c>
      <c r="E21" s="603" t="s">
        <v>3771</v>
      </c>
      <c r="F21" s="603" t="s">
        <v>3772</v>
      </c>
      <c r="G21" s="603" t="s">
        <v>3772</v>
      </c>
      <c r="H21" s="603" t="s">
        <v>3772</v>
      </c>
      <c r="I21" s="604"/>
    </row>
    <row r="22" spans="1:10">
      <c r="A22" s="603">
        <v>3</v>
      </c>
      <c r="B22" s="603">
        <v>6002</v>
      </c>
      <c r="C22" s="603" t="s">
        <v>3766</v>
      </c>
      <c r="D22" s="603" t="s">
        <v>446</v>
      </c>
      <c r="E22" s="603" t="s">
        <v>446</v>
      </c>
      <c r="F22" s="603" t="s">
        <v>3773</v>
      </c>
      <c r="G22" s="603" t="s">
        <v>3774</v>
      </c>
      <c r="H22" s="603" t="s">
        <v>3775</v>
      </c>
      <c r="I22" s="604"/>
    </row>
    <row r="23" spans="1:10">
      <c r="A23" s="603">
        <v>4</v>
      </c>
      <c r="B23" s="603">
        <v>6003</v>
      </c>
      <c r="C23" s="603" t="s">
        <v>3766</v>
      </c>
      <c r="D23" s="603" t="s">
        <v>458</v>
      </c>
      <c r="E23" s="603" t="s">
        <v>3776</v>
      </c>
      <c r="F23" s="603" t="s">
        <v>3777</v>
      </c>
      <c r="G23" s="603" t="s">
        <v>3778</v>
      </c>
      <c r="H23" s="603" t="s">
        <v>3779</v>
      </c>
      <c r="I23" s="604"/>
    </row>
    <row r="24" spans="1:10">
      <c r="A24" s="603">
        <v>5</v>
      </c>
      <c r="B24" s="603">
        <v>6006</v>
      </c>
      <c r="C24" s="603" t="s">
        <v>3766</v>
      </c>
      <c r="D24" s="603" t="s">
        <v>468</v>
      </c>
      <c r="E24" s="603" t="s">
        <v>3780</v>
      </c>
      <c r="F24" s="603" t="s">
        <v>3781</v>
      </c>
      <c r="G24" s="603" t="s">
        <v>3782</v>
      </c>
      <c r="H24" s="603" t="s">
        <v>3783</v>
      </c>
      <c r="I24" s="603"/>
    </row>
    <row r="25" spans="1:10">
      <c r="A25" s="603">
        <v>6</v>
      </c>
      <c r="B25" s="603">
        <v>6007</v>
      </c>
      <c r="C25" s="603" t="s">
        <v>3766</v>
      </c>
      <c r="D25" s="603" t="s">
        <v>478</v>
      </c>
      <c r="E25" s="603" t="s">
        <v>3784</v>
      </c>
      <c r="F25" s="603" t="s">
        <v>3785</v>
      </c>
      <c r="G25" s="603" t="s">
        <v>3785</v>
      </c>
      <c r="H25" s="603" t="s">
        <v>3785</v>
      </c>
      <c r="I25" s="603"/>
    </row>
    <row r="26" spans="1:10">
      <c r="A26" s="3"/>
      <c r="B26" s="3"/>
      <c r="C26" s="3"/>
      <c r="D26" s="3"/>
      <c r="E26" s="3"/>
      <c r="F26" s="3"/>
      <c r="G26" s="3"/>
      <c r="H26" s="3"/>
    </row>
    <row r="27" spans="1:10">
      <c r="A27" s="3"/>
      <c r="B27" s="3"/>
      <c r="C27" s="3"/>
      <c r="D27" s="3"/>
      <c r="E27" s="3"/>
      <c r="F27" s="3"/>
      <c r="G27" s="3"/>
      <c r="H27" s="3"/>
    </row>
    <row r="28" spans="1:10">
      <c r="A28" s="3"/>
      <c r="B28" s="608" t="s">
        <v>3786</v>
      </c>
      <c r="C28" s="3"/>
      <c r="D28" s="3"/>
      <c r="E28" s="3"/>
      <c r="F28" s="3"/>
      <c r="G28" s="3"/>
      <c r="H28" s="3"/>
    </row>
    <row r="29" spans="1:10">
      <c r="A29" s="3"/>
      <c r="B29" s="3"/>
      <c r="C29" s="3"/>
      <c r="D29" s="3"/>
      <c r="E29" s="3"/>
      <c r="F29" s="3"/>
      <c r="G29" s="3"/>
      <c r="H29" s="3"/>
    </row>
    <row r="30" spans="1:10">
      <c r="A30" s="3"/>
      <c r="B30" s="3"/>
      <c r="C30" s="3"/>
      <c r="D30" s="3"/>
      <c r="E30" s="3"/>
      <c r="F30" s="3"/>
      <c r="G30" s="3"/>
      <c r="H30" s="3"/>
    </row>
    <row r="31" spans="1:10">
      <c r="A31" s="3"/>
      <c r="B31" s="3"/>
      <c r="C31" s="3"/>
      <c r="D31" s="3"/>
      <c r="E31" s="3"/>
      <c r="F31" s="3"/>
      <c r="G31" s="3"/>
      <c r="H31" s="3"/>
    </row>
    <row r="32" spans="1:10">
      <c r="A32" s="609"/>
      <c r="B32" s="3"/>
      <c r="C32" s="3"/>
      <c r="D32" s="3"/>
      <c r="E32" s="3"/>
      <c r="F32" s="3"/>
      <c r="G32" s="3"/>
      <c r="H32" s="3"/>
    </row>
    <row r="33" spans="1:8">
      <c r="A33" s="3"/>
      <c r="B33" s="3"/>
      <c r="C33" s="3"/>
      <c r="D33" s="3"/>
      <c r="E33" s="3"/>
      <c r="F33" s="3"/>
      <c r="G33" s="3"/>
      <c r="H33" s="3"/>
    </row>
    <row r="34" spans="1:8">
      <c r="A34" s="3"/>
      <c r="B34" s="3"/>
      <c r="C34" s="3"/>
      <c r="D34" s="3"/>
      <c r="E34" s="3"/>
      <c r="F34" s="3"/>
      <c r="G34" s="3"/>
      <c r="H34" s="3"/>
    </row>
    <row r="35" spans="1:8">
      <c r="A35" s="3"/>
      <c r="B35" s="3"/>
      <c r="C35" s="3"/>
      <c r="D35" s="3"/>
      <c r="E35" s="3"/>
      <c r="F35" s="3"/>
      <c r="G35" s="3"/>
      <c r="H35" s="3"/>
    </row>
    <row r="36" spans="1:8">
      <c r="A36" s="3"/>
      <c r="B36" s="3"/>
      <c r="C36" s="3"/>
      <c r="D36" s="3"/>
      <c r="E36" s="3"/>
      <c r="F36" s="3"/>
      <c r="G36" s="3"/>
      <c r="H36" s="3"/>
    </row>
    <row r="37" spans="1:8">
      <c r="A37" s="3"/>
      <c r="B37" s="3"/>
      <c r="C37" s="3"/>
      <c r="D37" s="3"/>
      <c r="E37" s="3"/>
      <c r="F37" s="3"/>
      <c r="G37" s="3"/>
      <c r="H37" s="3"/>
    </row>
    <row r="38" spans="1:8">
      <c r="A38" s="3"/>
      <c r="B38" s="3"/>
      <c r="C38" s="3"/>
      <c r="D38" s="3"/>
      <c r="E38" s="3"/>
      <c r="F38" s="3"/>
      <c r="G38" s="3"/>
      <c r="H38" s="3"/>
    </row>
    <row r="39" spans="1:8">
      <c r="A39" s="3"/>
      <c r="B39" s="3"/>
      <c r="C39" s="3"/>
      <c r="D39" s="3"/>
      <c r="E39" s="3"/>
      <c r="F39" s="3"/>
      <c r="G39" s="3"/>
      <c r="H39" s="3"/>
    </row>
    <row r="40" spans="1:8">
      <c r="A40" s="3"/>
      <c r="B40" s="3"/>
      <c r="C40" s="3"/>
      <c r="D40" s="3"/>
      <c r="E40" s="3"/>
      <c r="F40" s="3"/>
      <c r="G40" s="3"/>
      <c r="H40" s="3"/>
    </row>
    <row r="41" spans="1:8">
      <c r="A41" s="3"/>
      <c r="B41" s="3"/>
      <c r="C41" s="3"/>
      <c r="D41" s="3"/>
      <c r="E41" s="3"/>
      <c r="F41" s="3"/>
      <c r="G41" s="3"/>
      <c r="H41" s="3"/>
    </row>
    <row r="42" spans="1:8">
      <c r="A42" s="3"/>
      <c r="B42" s="3"/>
      <c r="C42" s="3"/>
      <c r="D42" s="3"/>
      <c r="E42" s="3"/>
      <c r="F42" s="3"/>
      <c r="G42" s="3"/>
      <c r="H42" s="3"/>
    </row>
    <row r="43" spans="1:8">
      <c r="A43" s="3"/>
      <c r="B43" s="3"/>
      <c r="C43" s="3"/>
      <c r="D43" s="3"/>
      <c r="E43" s="3"/>
      <c r="F43" s="3"/>
      <c r="G43" s="3"/>
      <c r="H43" s="3"/>
    </row>
    <row r="44" spans="1:8">
      <c r="A44" s="3"/>
      <c r="B44" s="3"/>
      <c r="C44" s="3"/>
      <c r="D44" s="3"/>
      <c r="E44" s="3"/>
      <c r="F44" s="3"/>
      <c r="G44" s="3"/>
      <c r="H44" s="3"/>
    </row>
    <row r="45" spans="1:8">
      <c r="A45" s="3"/>
      <c r="B45" s="3"/>
      <c r="C45" s="3"/>
      <c r="D45" s="3"/>
      <c r="E45" s="3"/>
      <c r="F45" s="3"/>
      <c r="G45" s="3"/>
      <c r="H45" s="3"/>
    </row>
    <row r="46" spans="1:8">
      <c r="A46" s="3"/>
      <c r="B46" s="3"/>
      <c r="C46" s="3"/>
      <c r="D46" s="3"/>
      <c r="E46" s="3"/>
      <c r="F46" s="3"/>
      <c r="G46" s="3"/>
      <c r="H46" s="3"/>
    </row>
    <row r="47" spans="1:8">
      <c r="A47" s="3"/>
      <c r="B47" s="3"/>
      <c r="C47" s="3"/>
      <c r="D47" s="3"/>
      <c r="E47" s="3"/>
      <c r="F47" s="3"/>
      <c r="G47" s="3"/>
      <c r="H47" s="3"/>
    </row>
    <row r="48" spans="1:8">
      <c r="A48" s="3"/>
      <c r="B48" s="3"/>
      <c r="C48" s="3"/>
      <c r="D48" s="3"/>
      <c r="E48" s="3"/>
      <c r="F48" s="3"/>
      <c r="G48" s="3"/>
      <c r="H48" s="3"/>
    </row>
    <row r="49" spans="1:8">
      <c r="A49" s="3"/>
      <c r="B49" s="3"/>
      <c r="C49" s="3"/>
      <c r="D49" s="3"/>
      <c r="E49" s="3"/>
      <c r="F49" s="3"/>
      <c r="G49" s="3"/>
      <c r="H49" s="3"/>
    </row>
    <row r="50" spans="1:8">
      <c r="A50" s="3"/>
      <c r="B50" s="3"/>
      <c r="C50" s="3"/>
      <c r="D50" s="3"/>
      <c r="E50" s="3"/>
      <c r="F50" s="3"/>
      <c r="G50" s="3"/>
      <c r="H50" s="3"/>
    </row>
    <row r="51" spans="1:8">
      <c r="A51" s="3"/>
      <c r="B51" s="3"/>
      <c r="C51" s="3"/>
      <c r="D51" s="3"/>
      <c r="E51" s="3"/>
      <c r="F51" s="3"/>
      <c r="G51" s="3"/>
      <c r="H51" s="3"/>
    </row>
    <row r="52" spans="1:8">
      <c r="A52" s="3"/>
      <c r="B52" s="3"/>
      <c r="C52" s="3"/>
      <c r="D52" s="3"/>
      <c r="E52" s="3"/>
      <c r="F52" s="3"/>
      <c r="G52" s="3"/>
      <c r="H52" s="3"/>
    </row>
    <row r="53" spans="1:8">
      <c r="A53" s="3"/>
      <c r="B53" s="3"/>
      <c r="C53" s="3"/>
      <c r="D53" s="3"/>
      <c r="E53" s="3"/>
      <c r="F53" s="3"/>
      <c r="G53" s="3"/>
      <c r="H53" s="3"/>
    </row>
    <row r="54" spans="1:8">
      <c r="A54" s="3"/>
      <c r="B54" s="3"/>
      <c r="C54" s="3"/>
      <c r="D54" s="3"/>
      <c r="E54" s="3"/>
      <c r="F54" s="3"/>
      <c r="G54" s="3"/>
      <c r="H54" s="3"/>
    </row>
    <row r="55" spans="1:8">
      <c r="A55" s="3"/>
      <c r="B55" s="3"/>
      <c r="C55" s="3"/>
      <c r="D55" s="3"/>
      <c r="E55" s="3"/>
      <c r="F55" s="3"/>
      <c r="G55" s="3"/>
      <c r="H55" s="3"/>
    </row>
    <row r="56" spans="1:8">
      <c r="A56" s="3"/>
      <c r="B56" s="3"/>
      <c r="C56" s="3"/>
      <c r="D56" s="3"/>
      <c r="E56" s="3"/>
      <c r="F56" s="3"/>
      <c r="G56" s="3"/>
      <c r="H56" s="3"/>
    </row>
    <row r="57" spans="1:8">
      <c r="A57" s="3"/>
      <c r="B57" s="3"/>
      <c r="C57" s="3"/>
      <c r="D57" s="3"/>
      <c r="E57" s="3"/>
      <c r="F57" s="3"/>
      <c r="G57" s="3"/>
      <c r="H57" s="3"/>
    </row>
    <row r="58" spans="1:8">
      <c r="A58" s="3"/>
      <c r="B58" s="3"/>
      <c r="C58" s="3"/>
      <c r="D58" s="3"/>
      <c r="E58" s="3"/>
      <c r="F58" s="3"/>
      <c r="G58" s="3"/>
      <c r="H58" s="3"/>
    </row>
    <row r="59" spans="1:8">
      <c r="A59" s="3"/>
      <c r="B59" s="3"/>
      <c r="C59" s="3"/>
      <c r="D59" s="3"/>
      <c r="E59" s="3"/>
      <c r="F59" s="3"/>
      <c r="G59" s="3"/>
      <c r="H59" s="3"/>
    </row>
    <row r="60" spans="1:8">
      <c r="A60" s="3"/>
      <c r="B60" s="3"/>
      <c r="C60" s="3"/>
      <c r="D60" s="3"/>
      <c r="E60" s="3"/>
      <c r="F60" s="3"/>
      <c r="G60" s="3"/>
      <c r="H60" s="3"/>
    </row>
    <row r="61" spans="1:8">
      <c r="A61" s="3"/>
      <c r="B61" s="3"/>
      <c r="C61" s="3"/>
      <c r="D61" s="3"/>
      <c r="E61" s="3"/>
      <c r="F61" s="3"/>
      <c r="G61" s="3"/>
      <c r="H61" s="3"/>
    </row>
    <row r="62" spans="1:8">
      <c r="A62" s="3"/>
      <c r="B62" s="3"/>
      <c r="C62" s="3"/>
      <c r="D62" s="3"/>
      <c r="E62" s="3"/>
      <c r="F62" s="3"/>
      <c r="G62" s="3"/>
      <c r="H62" s="3"/>
    </row>
    <row r="63" spans="1:8">
      <c r="A63" s="3"/>
      <c r="B63" s="3"/>
      <c r="C63" s="3"/>
      <c r="D63" s="3"/>
      <c r="E63" s="3"/>
      <c r="F63" s="3"/>
      <c r="G63" s="3"/>
      <c r="H63" s="3"/>
    </row>
    <row r="64" spans="1:8">
      <c r="A64" s="3"/>
      <c r="B64" s="3"/>
      <c r="C64" s="3"/>
      <c r="D64" s="3"/>
      <c r="E64" s="3"/>
      <c r="F64" s="3"/>
      <c r="G64" s="3"/>
      <c r="H64" s="3"/>
    </row>
    <row r="65" spans="1:8">
      <c r="A65" s="3"/>
      <c r="B65" s="3"/>
      <c r="C65" s="3"/>
      <c r="D65" s="3"/>
      <c r="E65" s="3"/>
      <c r="F65" s="3"/>
      <c r="G65" s="3"/>
      <c r="H65" s="3"/>
    </row>
    <row r="66" spans="1:8">
      <c r="A66" s="3"/>
      <c r="B66" s="3"/>
      <c r="C66" s="3"/>
      <c r="D66" s="3"/>
      <c r="E66" s="3"/>
      <c r="F66" s="3"/>
      <c r="G66" s="3"/>
      <c r="H66" s="3"/>
    </row>
    <row r="67" spans="1:8">
      <c r="A67" s="3"/>
      <c r="B67" s="3"/>
      <c r="C67" s="3"/>
      <c r="D67" s="3"/>
      <c r="E67" s="3"/>
      <c r="F67" s="3"/>
      <c r="G67" s="3"/>
      <c r="H67" s="3"/>
    </row>
    <row r="68" spans="1:8">
      <c r="A68" s="3"/>
      <c r="B68" s="3"/>
      <c r="C68" s="3"/>
      <c r="D68" s="3"/>
      <c r="E68" s="3"/>
      <c r="F68" s="3"/>
      <c r="G68" s="3"/>
      <c r="H68" s="3"/>
    </row>
    <row r="69" spans="1:8">
      <c r="A69" s="3"/>
      <c r="B69" s="3"/>
      <c r="C69" s="3"/>
      <c r="D69" s="3"/>
      <c r="E69" s="3"/>
      <c r="F69" s="3"/>
      <c r="G69" s="3"/>
      <c r="H69" s="3"/>
    </row>
    <row r="70" spans="1:8">
      <c r="A70" s="3"/>
      <c r="B70" s="3"/>
      <c r="C70" s="3"/>
      <c r="D70" s="3"/>
      <c r="E70" s="3"/>
      <c r="F70" s="3"/>
      <c r="G70" s="3"/>
      <c r="H70" s="3"/>
    </row>
    <row r="71" spans="1:8">
      <c r="A71" s="3"/>
      <c r="B71" s="3"/>
      <c r="C71" s="3"/>
      <c r="D71" s="3"/>
      <c r="E71" s="3"/>
      <c r="F71" s="3"/>
      <c r="G71" s="3"/>
      <c r="H71" s="3"/>
    </row>
    <row r="72" spans="1:8">
      <c r="A72" s="3"/>
      <c r="B72" s="3"/>
      <c r="C72" s="3"/>
      <c r="D72" s="3"/>
      <c r="E72" s="3"/>
      <c r="F72" s="3"/>
      <c r="G72" s="3"/>
      <c r="H72" s="3"/>
    </row>
    <row r="73" spans="1:8">
      <c r="A73" s="3"/>
      <c r="B73" s="3"/>
      <c r="C73" s="3"/>
      <c r="D73" s="3"/>
      <c r="E73" s="3"/>
      <c r="F73" s="3"/>
      <c r="G73" s="3"/>
      <c r="H73" s="3"/>
    </row>
    <row r="74" spans="1:8">
      <c r="A74" s="3"/>
      <c r="B74" s="3"/>
      <c r="C74" s="3"/>
      <c r="D74" s="3"/>
      <c r="E74" s="3"/>
      <c r="F74" s="3"/>
      <c r="G74" s="3"/>
      <c r="H74" s="3"/>
    </row>
    <row r="75" spans="1:8">
      <c r="A75" s="3"/>
      <c r="B75" s="3"/>
      <c r="C75" s="3"/>
      <c r="D75" s="3"/>
      <c r="E75" s="3"/>
      <c r="F75" s="3"/>
      <c r="G75" s="3"/>
      <c r="H75" s="3"/>
    </row>
    <row r="76" spans="1:8">
      <c r="A76" s="3"/>
      <c r="B76" s="3"/>
      <c r="C76" s="3"/>
      <c r="D76" s="3"/>
      <c r="E76" s="3"/>
      <c r="F76" s="3"/>
      <c r="G76" s="3"/>
      <c r="H76" s="3"/>
    </row>
    <row r="77" spans="1:8">
      <c r="A77" s="3"/>
      <c r="B77" s="3"/>
      <c r="C77" s="3"/>
      <c r="D77" s="3"/>
      <c r="E77" s="3"/>
      <c r="F77" s="3"/>
      <c r="G77" s="3"/>
      <c r="H77" s="3"/>
    </row>
    <row r="78" spans="1:8">
      <c r="A78" s="3"/>
      <c r="B78" s="3"/>
      <c r="C78" s="3"/>
      <c r="D78" s="3"/>
      <c r="E78" s="3"/>
      <c r="F78" s="3"/>
      <c r="G78" s="3"/>
      <c r="H78" s="3"/>
    </row>
    <row r="79" spans="1:8">
      <c r="A79" s="3"/>
      <c r="B79" s="3"/>
      <c r="C79" s="3"/>
      <c r="D79" s="3"/>
      <c r="E79" s="3"/>
      <c r="F79" s="3"/>
      <c r="G79" s="3"/>
      <c r="H79" s="3"/>
    </row>
    <row r="80" spans="1:8">
      <c r="A80" s="3"/>
      <c r="B80" s="3"/>
      <c r="C80" s="3"/>
      <c r="D80" s="3"/>
      <c r="E80" s="3"/>
      <c r="F80" s="3"/>
      <c r="G80" s="3"/>
      <c r="H80" s="3"/>
    </row>
    <row r="81" spans="1:8">
      <c r="A81" s="3"/>
      <c r="B81" s="3"/>
      <c r="C81" s="3"/>
      <c r="D81" s="3"/>
      <c r="E81" s="3"/>
      <c r="F81" s="3"/>
      <c r="G81" s="3"/>
      <c r="H81" s="3"/>
    </row>
    <row r="82" spans="1:8">
      <c r="A82" s="3"/>
      <c r="B82" s="3"/>
      <c r="C82" s="3"/>
      <c r="D82" s="3"/>
      <c r="E82" s="3"/>
      <c r="F82" s="3"/>
      <c r="G82" s="3"/>
      <c r="H82" s="3"/>
    </row>
    <row r="83" spans="1:8">
      <c r="A83" s="3"/>
      <c r="B83" s="3"/>
      <c r="C83" s="3"/>
      <c r="D83" s="3"/>
      <c r="E83" s="3"/>
      <c r="F83" s="3"/>
      <c r="G83" s="3"/>
      <c r="H83" s="3"/>
    </row>
    <row r="84" spans="1:8">
      <c r="A84" s="3"/>
      <c r="B84" s="3"/>
      <c r="C84" s="3"/>
      <c r="D84" s="3"/>
      <c r="E84" s="3"/>
      <c r="F84" s="3"/>
      <c r="G84" s="3"/>
      <c r="H84" s="3"/>
    </row>
    <row r="85" spans="1:8">
      <c r="A85" s="3"/>
      <c r="B85" s="3"/>
      <c r="C85" s="3"/>
      <c r="D85" s="3"/>
      <c r="E85" s="3"/>
      <c r="F85" s="3"/>
      <c r="G85" s="3"/>
      <c r="H85" s="3"/>
    </row>
    <row r="86" spans="1:8">
      <c r="A86" s="3"/>
      <c r="B86" s="3"/>
      <c r="C86" s="3"/>
      <c r="D86" s="3"/>
      <c r="E86" s="3"/>
      <c r="F86" s="3"/>
      <c r="G86" s="3"/>
      <c r="H86" s="3"/>
    </row>
    <row r="87" spans="1:8">
      <c r="A87" s="3"/>
      <c r="B87" s="3"/>
      <c r="C87" s="3"/>
      <c r="D87" s="3"/>
      <c r="E87" s="3"/>
      <c r="F87" s="3"/>
      <c r="G87" s="3"/>
      <c r="H87" s="3"/>
    </row>
    <row r="88" spans="1:8">
      <c r="A88" s="3"/>
      <c r="B88" s="3"/>
      <c r="C88" s="3"/>
      <c r="D88" s="3"/>
      <c r="E88" s="3"/>
      <c r="F88" s="3"/>
      <c r="G88" s="3"/>
      <c r="H88" s="3"/>
    </row>
    <row r="89" spans="1:8">
      <c r="A89" s="3"/>
      <c r="B89" s="3"/>
      <c r="C89" s="3"/>
      <c r="D89" s="3"/>
      <c r="E89" s="3"/>
      <c r="F89" s="3"/>
      <c r="G89" s="3"/>
      <c r="H89" s="3"/>
    </row>
    <row r="90" spans="1:8">
      <c r="A90" s="3"/>
      <c r="B90" s="3"/>
      <c r="C90" s="3"/>
      <c r="D90" s="3"/>
      <c r="E90" s="3"/>
      <c r="F90" s="3"/>
      <c r="G90" s="3"/>
      <c r="H90" s="3"/>
    </row>
    <row r="91" spans="1:8">
      <c r="A91" s="3"/>
      <c r="B91" s="3"/>
      <c r="C91" s="3"/>
      <c r="D91" s="3"/>
      <c r="E91" s="3"/>
      <c r="F91" s="3"/>
      <c r="G91" s="3"/>
      <c r="H91" s="3"/>
    </row>
    <row r="92" spans="1:8">
      <c r="A92" s="3"/>
      <c r="B92" s="3"/>
      <c r="C92" s="3"/>
      <c r="D92" s="3"/>
      <c r="E92" s="3"/>
      <c r="F92" s="3"/>
      <c r="G92" s="3"/>
      <c r="H92" s="3"/>
    </row>
    <row r="93" spans="1:8">
      <c r="A93" s="3"/>
      <c r="B93" s="3"/>
      <c r="C93" s="3"/>
      <c r="D93" s="3"/>
      <c r="E93" s="3"/>
      <c r="F93" s="3"/>
      <c r="G93" s="3"/>
      <c r="H93" s="3"/>
    </row>
    <row r="94" spans="1:8">
      <c r="A94" s="3"/>
      <c r="B94" s="3"/>
      <c r="C94" s="3"/>
      <c r="D94" s="3"/>
      <c r="E94" s="3"/>
      <c r="F94" s="3"/>
      <c r="G94" s="3"/>
      <c r="H94" s="3"/>
    </row>
    <row r="95" spans="1:8">
      <c r="A95" s="3"/>
      <c r="B95" s="3"/>
      <c r="C95" s="3"/>
      <c r="D95" s="3"/>
      <c r="E95" s="3"/>
      <c r="F95" s="3"/>
      <c r="G95" s="3"/>
      <c r="H95" s="3"/>
    </row>
    <row r="96" spans="1:8">
      <c r="A96" s="3"/>
      <c r="B96" s="3"/>
      <c r="C96" s="3"/>
      <c r="D96" s="3"/>
      <c r="E96" s="3"/>
      <c r="F96" s="3"/>
      <c r="G96" s="3"/>
      <c r="H96" s="3"/>
    </row>
    <row r="97" spans="1:8">
      <c r="A97" s="3"/>
      <c r="B97" s="3"/>
      <c r="C97" s="3"/>
      <c r="D97" s="3"/>
      <c r="E97" s="3"/>
      <c r="F97" s="3"/>
      <c r="G97" s="3"/>
      <c r="H97" s="3"/>
    </row>
    <row r="98" spans="1:8">
      <c r="A98" s="3"/>
      <c r="B98" s="3"/>
      <c r="C98" s="3"/>
      <c r="D98" s="3"/>
      <c r="E98" s="3"/>
      <c r="F98" s="3"/>
      <c r="G98" s="3"/>
      <c r="H98" s="3"/>
    </row>
    <row r="99" spans="1:8">
      <c r="A99" s="3"/>
      <c r="B99" s="3"/>
      <c r="C99" s="3"/>
      <c r="D99" s="3"/>
      <c r="E99" s="3"/>
      <c r="F99" s="3"/>
      <c r="G99" s="3"/>
      <c r="H99" s="3"/>
    </row>
    <row r="100" spans="1:8">
      <c r="A100" s="3"/>
      <c r="B100" s="3"/>
      <c r="C100" s="3"/>
      <c r="D100" s="3"/>
      <c r="E100" s="3"/>
      <c r="F100" s="3"/>
      <c r="G100" s="3"/>
      <c r="H100" s="3"/>
    </row>
    <row r="101" spans="1:8">
      <c r="A101" s="3"/>
      <c r="B101" s="3"/>
      <c r="C101" s="3"/>
      <c r="D101" s="3"/>
      <c r="E101" s="3"/>
      <c r="F101" s="3"/>
      <c r="G101" s="3"/>
      <c r="H101" s="3"/>
    </row>
    <row r="102" spans="1:8">
      <c r="A102" s="3"/>
      <c r="B102" s="3"/>
      <c r="C102" s="3"/>
      <c r="D102" s="3"/>
      <c r="E102" s="3"/>
      <c r="F102" s="3"/>
      <c r="G102" s="3"/>
      <c r="H102" s="3"/>
    </row>
    <row r="103" spans="1:8">
      <c r="A103" s="3"/>
      <c r="B103" s="3"/>
      <c r="C103" s="3"/>
      <c r="D103" s="3"/>
      <c r="E103" s="3"/>
      <c r="F103" s="3"/>
      <c r="G103" s="3"/>
      <c r="H103" s="3"/>
    </row>
    <row r="104" spans="1:8">
      <c r="A104" s="3"/>
      <c r="B104" s="3"/>
      <c r="C104" s="3"/>
      <c r="D104" s="3"/>
      <c r="E104" s="3"/>
      <c r="F104" s="3"/>
      <c r="G104" s="3"/>
      <c r="H104" s="3"/>
    </row>
    <row r="105" spans="1:8">
      <c r="A105" s="3"/>
      <c r="B105" s="3"/>
      <c r="C105" s="3"/>
      <c r="D105" s="3"/>
      <c r="E105" s="3"/>
      <c r="F105" s="3"/>
      <c r="G105" s="3"/>
      <c r="H105" s="3"/>
    </row>
    <row r="106" spans="1:8">
      <c r="A106" s="3"/>
      <c r="B106" s="3"/>
      <c r="C106" s="3"/>
      <c r="D106" s="3"/>
      <c r="E106" s="3"/>
      <c r="F106" s="3"/>
      <c r="G106" s="3"/>
      <c r="H106" s="3"/>
    </row>
    <row r="107" spans="1:8">
      <c r="A107" s="3"/>
      <c r="B107" s="3"/>
      <c r="C107" s="3"/>
      <c r="D107" s="3"/>
      <c r="E107" s="3"/>
      <c r="F107" s="3"/>
      <c r="G107" s="3"/>
      <c r="H107" s="3"/>
    </row>
    <row r="108" spans="1:8">
      <c r="A108" s="3"/>
      <c r="B108" s="3"/>
      <c r="C108" s="3"/>
      <c r="D108" s="3"/>
      <c r="E108" s="3"/>
      <c r="F108" s="3"/>
      <c r="G108" s="3"/>
      <c r="H108" s="3"/>
    </row>
    <row r="109" spans="1:8">
      <c r="A109" s="3"/>
      <c r="B109" s="3"/>
      <c r="C109" s="3"/>
      <c r="D109" s="3"/>
      <c r="E109" s="3"/>
      <c r="F109" s="3"/>
      <c r="G109" s="3"/>
      <c r="H109" s="3"/>
    </row>
    <row r="110" spans="1:8">
      <c r="A110" s="3"/>
      <c r="B110" s="3"/>
      <c r="C110" s="3"/>
      <c r="D110" s="3"/>
      <c r="E110" s="3"/>
      <c r="F110" s="3"/>
      <c r="G110" s="3"/>
      <c r="H110" s="3"/>
    </row>
    <row r="111" spans="1:8">
      <c r="A111" s="3"/>
      <c r="B111" s="3"/>
      <c r="C111" s="3"/>
      <c r="D111" s="3"/>
      <c r="E111" s="3"/>
      <c r="F111" s="3"/>
      <c r="G111" s="3"/>
      <c r="H111" s="3"/>
    </row>
    <row r="112" spans="1:8">
      <c r="A112" s="3"/>
      <c r="B112" s="3"/>
      <c r="C112" s="3"/>
      <c r="D112" s="3"/>
      <c r="E112" s="3"/>
      <c r="F112" s="3"/>
      <c r="G112" s="3"/>
      <c r="H112" s="3"/>
    </row>
    <row r="113" spans="1:8">
      <c r="A113" s="3"/>
      <c r="B113" s="3"/>
      <c r="C113" s="3"/>
      <c r="D113" s="3"/>
      <c r="E113" s="3"/>
      <c r="F113" s="3"/>
      <c r="G113" s="3"/>
      <c r="H113" s="3"/>
    </row>
    <row r="114" spans="1:8">
      <c r="A114" s="3"/>
      <c r="B114" s="3"/>
      <c r="C114" s="3"/>
      <c r="D114" s="3"/>
      <c r="E114" s="3"/>
      <c r="F114" s="3"/>
      <c r="G114" s="3"/>
      <c r="H114" s="3"/>
    </row>
    <row r="115" spans="1:8">
      <c r="A115" s="3"/>
      <c r="B115" s="3"/>
      <c r="C115" s="3"/>
      <c r="D115" s="3"/>
      <c r="E115" s="3"/>
      <c r="F115" s="3"/>
      <c r="G115" s="3"/>
      <c r="H115" s="3"/>
    </row>
    <row r="116" spans="1:8">
      <c r="A116" s="3"/>
      <c r="B116" s="3"/>
      <c r="C116" s="3"/>
      <c r="D116" s="3"/>
      <c r="E116" s="3"/>
      <c r="F116" s="3"/>
      <c r="G116" s="3"/>
      <c r="H116" s="3"/>
    </row>
    <row r="117" spans="1:8">
      <c r="A117" s="3"/>
      <c r="B117" s="3"/>
      <c r="C117" s="3"/>
      <c r="D117" s="3"/>
      <c r="E117" s="3"/>
      <c r="F117" s="3"/>
      <c r="G117" s="3"/>
      <c r="H117" s="3"/>
    </row>
    <row r="118" spans="1:8">
      <c r="A118" s="3"/>
      <c r="B118" s="3"/>
      <c r="C118" s="3"/>
      <c r="D118" s="3"/>
      <c r="E118" s="3"/>
      <c r="F118" s="3"/>
      <c r="G118" s="3"/>
      <c r="H118" s="3"/>
    </row>
    <row r="119" spans="1:8">
      <c r="A119" s="3"/>
      <c r="B119" s="3"/>
      <c r="C119" s="3"/>
      <c r="D119" s="3"/>
      <c r="E119" s="3"/>
      <c r="F119" s="3"/>
      <c r="G119" s="3"/>
      <c r="H119" s="3"/>
    </row>
    <row r="120" spans="1:8">
      <c r="A120" s="3"/>
      <c r="B120" s="3"/>
      <c r="C120" s="3"/>
      <c r="D120" s="3"/>
      <c r="E120" s="3"/>
      <c r="F120" s="3"/>
      <c r="G120" s="3"/>
      <c r="H120" s="3"/>
    </row>
    <row r="121" spans="1:8">
      <c r="A121" s="3"/>
      <c r="B121" s="3"/>
      <c r="C121" s="3"/>
      <c r="D121" s="3"/>
      <c r="E121" s="3"/>
      <c r="F121" s="3"/>
      <c r="G121" s="3"/>
      <c r="H121" s="3"/>
    </row>
    <row r="122" spans="1:8">
      <c r="A122" s="3"/>
      <c r="B122" s="3"/>
      <c r="C122" s="3"/>
      <c r="D122" s="3"/>
      <c r="E122" s="3"/>
      <c r="F122" s="3"/>
      <c r="G122" s="3"/>
      <c r="H122" s="3"/>
    </row>
    <row r="123" spans="1:8">
      <c r="A123" s="3"/>
      <c r="B123" s="3"/>
      <c r="C123" s="3"/>
      <c r="D123" s="3"/>
      <c r="E123" s="3"/>
      <c r="F123" s="3"/>
      <c r="G123" s="3"/>
      <c r="H123" s="3"/>
    </row>
    <row r="124" spans="1:8">
      <c r="A124" s="3"/>
      <c r="B124" s="3"/>
      <c r="C124" s="3"/>
      <c r="D124" s="3"/>
      <c r="E124" s="3"/>
      <c r="F124" s="3"/>
      <c r="G124" s="3"/>
      <c r="H124" s="3"/>
    </row>
    <row r="125" spans="1:8">
      <c r="A125" s="3"/>
      <c r="B125" s="3"/>
      <c r="C125" s="3"/>
      <c r="D125" s="3"/>
      <c r="E125" s="3"/>
      <c r="F125" s="3"/>
      <c r="G125" s="3"/>
      <c r="H125" s="3"/>
    </row>
    <row r="126" spans="1:8">
      <c r="A126" s="3"/>
      <c r="B126" s="3"/>
      <c r="C126" s="3"/>
      <c r="D126" s="3"/>
      <c r="E126" s="3"/>
      <c r="F126" s="3"/>
      <c r="G126" s="3"/>
      <c r="H126" s="3"/>
    </row>
    <row r="127" spans="1:8">
      <c r="A127" s="3"/>
      <c r="B127" s="3"/>
      <c r="C127" s="3"/>
      <c r="D127" s="3"/>
      <c r="E127" s="3"/>
      <c r="F127" s="3"/>
      <c r="G127" s="3"/>
      <c r="H127" s="3"/>
    </row>
    <row r="128" spans="1:8">
      <c r="A128" s="3"/>
      <c r="B128" s="3"/>
      <c r="C128" s="3"/>
      <c r="D128" s="3"/>
      <c r="E128" s="3"/>
      <c r="F128" s="3"/>
      <c r="G128" s="3"/>
      <c r="H128" s="3"/>
    </row>
    <row r="129" spans="1:8">
      <c r="A129" s="3"/>
      <c r="B129" s="3"/>
      <c r="C129" s="3"/>
      <c r="D129" s="3"/>
      <c r="E129" s="3"/>
      <c r="F129" s="3"/>
      <c r="G129" s="3"/>
      <c r="H129" s="3"/>
    </row>
    <row r="130" spans="1:8">
      <c r="A130" s="3"/>
      <c r="B130" s="3"/>
      <c r="C130" s="3"/>
      <c r="D130" s="3"/>
      <c r="E130" s="3"/>
      <c r="F130" s="3"/>
      <c r="G130" s="3"/>
      <c r="H130" s="3"/>
    </row>
    <row r="131" spans="1:8">
      <c r="A131" s="3"/>
      <c r="B131" s="3"/>
      <c r="C131" s="3"/>
      <c r="D131" s="3"/>
      <c r="E131" s="3"/>
      <c r="F131" s="3"/>
      <c r="G131" s="3"/>
      <c r="H131" s="3"/>
    </row>
    <row r="132" spans="1:8">
      <c r="A132" s="3"/>
      <c r="B132" s="3"/>
      <c r="C132" s="3"/>
      <c r="D132" s="3"/>
      <c r="E132" s="3"/>
      <c r="F132" s="3"/>
      <c r="G132" s="3"/>
      <c r="H132" s="3"/>
    </row>
    <row r="133" spans="1:8">
      <c r="A133" s="3"/>
      <c r="B133" s="3"/>
      <c r="C133" s="3"/>
      <c r="D133" s="3"/>
      <c r="E133" s="3"/>
      <c r="F133" s="3"/>
      <c r="G133" s="3"/>
      <c r="H133" s="3"/>
    </row>
    <row r="134" spans="1:8">
      <c r="A134" s="3"/>
      <c r="B134" s="3"/>
      <c r="C134" s="3"/>
      <c r="D134" s="3"/>
      <c r="E134" s="3"/>
      <c r="F134" s="3"/>
      <c r="G134" s="3"/>
      <c r="H134" s="3"/>
    </row>
    <row r="135" spans="1:8">
      <c r="A135" s="3"/>
      <c r="B135" s="3"/>
      <c r="C135" s="3"/>
      <c r="D135" s="3"/>
      <c r="E135" s="3"/>
      <c r="F135" s="3"/>
      <c r="G135" s="3"/>
      <c r="H135" s="3"/>
    </row>
    <row r="136" spans="1:8">
      <c r="A136" s="3"/>
      <c r="B136" s="3"/>
      <c r="C136" s="3"/>
      <c r="D136" s="3"/>
      <c r="E136" s="3"/>
      <c r="F136" s="3"/>
      <c r="G136" s="3"/>
      <c r="H136" s="3"/>
    </row>
    <row r="137" spans="1:8">
      <c r="A137" s="3"/>
      <c r="B137" s="3"/>
      <c r="C137" s="3"/>
      <c r="D137" s="3"/>
      <c r="E137" s="3"/>
      <c r="F137" s="3"/>
      <c r="G137" s="3"/>
      <c r="H137" s="3"/>
    </row>
    <row r="138" spans="1:8">
      <c r="A138" s="3"/>
      <c r="B138" s="3"/>
      <c r="C138" s="3"/>
      <c r="D138" s="3"/>
      <c r="E138" s="3"/>
      <c r="F138" s="3"/>
      <c r="G138" s="3"/>
      <c r="H138" s="3"/>
    </row>
    <row r="139" spans="1:8">
      <c r="A139" s="3"/>
      <c r="B139" s="3"/>
      <c r="C139" s="3"/>
      <c r="D139" s="3"/>
      <c r="E139" s="3"/>
      <c r="F139" s="3"/>
      <c r="G139" s="3"/>
      <c r="H139" s="3"/>
    </row>
    <row r="140" spans="1:8">
      <c r="A140" s="3"/>
      <c r="B140" s="3"/>
      <c r="C140" s="3"/>
      <c r="D140" s="3"/>
      <c r="E140" s="3"/>
      <c r="F140" s="3"/>
      <c r="G140" s="3"/>
      <c r="H140" s="3"/>
    </row>
    <row r="141" spans="1:8">
      <c r="A141" s="3"/>
      <c r="B141" s="3"/>
      <c r="C141" s="3"/>
      <c r="D141" s="3"/>
      <c r="E141" s="3"/>
      <c r="F141" s="3"/>
      <c r="G141" s="3"/>
      <c r="H141" s="3"/>
    </row>
    <row r="142" spans="1:8">
      <c r="A142" s="3"/>
      <c r="B142" s="3"/>
      <c r="C142" s="3"/>
      <c r="D142" s="3"/>
      <c r="E142" s="3"/>
      <c r="F142" s="3"/>
      <c r="G142" s="3"/>
      <c r="H142" s="3"/>
    </row>
    <row r="143" spans="1:8">
      <c r="A143" s="3"/>
      <c r="B143" s="3"/>
      <c r="C143" s="3"/>
      <c r="D143" s="3"/>
      <c r="E143" s="3"/>
      <c r="F143" s="3"/>
      <c r="G143" s="3"/>
      <c r="H143" s="3"/>
    </row>
    <row r="144" spans="1:8">
      <c r="A144" s="3"/>
      <c r="B144" s="3"/>
      <c r="C144" s="3"/>
      <c r="D144" s="3"/>
      <c r="E144" s="3"/>
      <c r="F144" s="3"/>
      <c r="G144" s="3"/>
      <c r="H144" s="3"/>
    </row>
    <row r="145" spans="1:8">
      <c r="A145" s="3"/>
      <c r="B145" s="3"/>
      <c r="C145" s="3"/>
      <c r="D145" s="3"/>
      <c r="E145" s="3"/>
      <c r="F145" s="3"/>
      <c r="G145" s="3"/>
      <c r="H145" s="3"/>
    </row>
    <row r="146" spans="1:8">
      <c r="A146" s="3"/>
      <c r="B146" s="3"/>
      <c r="C146" s="3"/>
      <c r="D146" s="3"/>
      <c r="E146" s="3"/>
      <c r="F146" s="3"/>
      <c r="G146" s="3"/>
      <c r="H146" s="3"/>
    </row>
    <row r="147" spans="1:8">
      <c r="A147" s="3"/>
      <c r="B147" s="3"/>
      <c r="C147" s="3"/>
      <c r="D147" s="3"/>
      <c r="E147" s="3"/>
      <c r="F147" s="3"/>
      <c r="G147" s="3"/>
      <c r="H147" s="3"/>
    </row>
    <row r="148" spans="1:8">
      <c r="A148" s="3"/>
      <c r="B148" s="3"/>
      <c r="C148" s="3"/>
      <c r="D148" s="3"/>
      <c r="E148" s="3"/>
      <c r="F148" s="3"/>
      <c r="G148" s="3"/>
      <c r="H148" s="3"/>
    </row>
    <row r="149" spans="1:8">
      <c r="A149" s="3"/>
      <c r="B149" s="3"/>
      <c r="C149" s="3"/>
      <c r="D149" s="3"/>
      <c r="E149" s="3"/>
      <c r="F149" s="3"/>
      <c r="G149" s="3"/>
      <c r="H149" s="3"/>
    </row>
    <row r="150" spans="1:8">
      <c r="A150" s="3"/>
      <c r="B150" s="3"/>
      <c r="C150" s="3"/>
      <c r="D150" s="3"/>
      <c r="E150" s="3"/>
      <c r="F150" s="3"/>
      <c r="G150" s="3"/>
      <c r="H150" s="3"/>
    </row>
    <row r="151" spans="1:8">
      <c r="A151" s="3"/>
      <c r="B151" s="3"/>
      <c r="C151" s="3"/>
      <c r="D151" s="3"/>
      <c r="E151" s="3"/>
      <c r="F151" s="3"/>
      <c r="G151" s="3"/>
      <c r="H151" s="3"/>
    </row>
    <row r="152" spans="1:8">
      <c r="A152" s="3"/>
      <c r="B152" s="3"/>
      <c r="C152" s="3"/>
      <c r="D152" s="3"/>
      <c r="E152" s="3"/>
      <c r="F152" s="3"/>
      <c r="G152" s="3"/>
      <c r="H152" s="3"/>
    </row>
    <row r="153" spans="1:8">
      <c r="A153" s="3"/>
      <c r="B153" s="3"/>
      <c r="C153" s="3"/>
      <c r="D153" s="3"/>
      <c r="E153" s="3"/>
      <c r="F153" s="3"/>
      <c r="G153" s="3"/>
      <c r="H153" s="3"/>
    </row>
    <row r="154" spans="1:8">
      <c r="A154" s="3"/>
      <c r="B154" s="3"/>
      <c r="C154" s="3"/>
      <c r="D154" s="3"/>
      <c r="E154" s="3"/>
      <c r="F154" s="3"/>
      <c r="G154" s="3"/>
      <c r="H154" s="3"/>
    </row>
    <row r="155" spans="1:8">
      <c r="A155" s="3"/>
      <c r="B155" s="3"/>
      <c r="C155" s="3"/>
      <c r="D155" s="3"/>
      <c r="E155" s="3"/>
      <c r="F155" s="3"/>
      <c r="G155" s="3"/>
      <c r="H155" s="3"/>
    </row>
    <row r="156" spans="1:8">
      <c r="A156" s="3"/>
      <c r="B156" s="3"/>
      <c r="C156" s="3"/>
      <c r="D156" s="3"/>
      <c r="E156" s="3"/>
      <c r="F156" s="3"/>
      <c r="G156" s="3"/>
      <c r="H156" s="3"/>
    </row>
    <row r="157" spans="1:8">
      <c r="A157" s="3"/>
      <c r="B157" s="3"/>
      <c r="C157" s="3"/>
      <c r="D157" s="3"/>
      <c r="E157" s="3"/>
      <c r="F157" s="3"/>
      <c r="G157" s="3"/>
      <c r="H157" s="3"/>
    </row>
    <row r="158" spans="1:8">
      <c r="A158" s="3"/>
      <c r="B158" s="3"/>
      <c r="C158" s="3"/>
      <c r="D158" s="3"/>
      <c r="E158" s="3"/>
      <c r="F158" s="3"/>
      <c r="G158" s="3"/>
      <c r="H158" s="3"/>
    </row>
    <row r="159" spans="1:8">
      <c r="A159" s="3"/>
      <c r="B159" s="3"/>
      <c r="C159" s="3"/>
      <c r="D159" s="3"/>
      <c r="E159" s="3"/>
      <c r="F159" s="3"/>
      <c r="G159" s="3"/>
      <c r="H159" s="3"/>
    </row>
    <row r="160" spans="1:8">
      <c r="A160" s="3"/>
      <c r="B160" s="3"/>
      <c r="C160" s="3"/>
      <c r="D160" s="3"/>
      <c r="E160" s="3"/>
      <c r="F160" s="3"/>
      <c r="G160" s="3"/>
      <c r="H160" s="3"/>
    </row>
    <row r="161" spans="1:8">
      <c r="A161" s="3"/>
      <c r="B161" s="3"/>
      <c r="C161" s="3"/>
      <c r="D161" s="3"/>
      <c r="E161" s="3"/>
      <c r="F161" s="3"/>
      <c r="G161" s="3"/>
      <c r="H161" s="3"/>
    </row>
    <row r="162" spans="1:8">
      <c r="A162" s="3"/>
      <c r="B162" s="3"/>
      <c r="C162" s="3"/>
      <c r="D162" s="3"/>
      <c r="E162" s="3"/>
      <c r="F162" s="3"/>
      <c r="G162" s="3"/>
      <c r="H162" s="3"/>
    </row>
    <row r="163" spans="1:8">
      <c r="A163" s="3"/>
      <c r="B163" s="3"/>
      <c r="C163" s="3"/>
      <c r="D163" s="3"/>
      <c r="E163" s="3"/>
      <c r="F163" s="3"/>
      <c r="G163" s="3"/>
      <c r="H163" s="3"/>
    </row>
    <row r="164" spans="1:8">
      <c r="A164" s="3"/>
      <c r="B164" s="3"/>
      <c r="C164" s="3"/>
      <c r="D164" s="3"/>
      <c r="E164" s="3"/>
      <c r="F164" s="3"/>
      <c r="G164" s="3"/>
      <c r="H164" s="3"/>
    </row>
    <row r="165" spans="1:8">
      <c r="A165" s="3"/>
      <c r="B165" s="3"/>
      <c r="C165" s="3"/>
      <c r="D165" s="3"/>
      <c r="E165" s="3"/>
      <c r="F165" s="3"/>
      <c r="G165" s="3"/>
      <c r="H165" s="3"/>
    </row>
    <row r="166" spans="1:8">
      <c r="A166" s="3"/>
      <c r="B166" s="3"/>
      <c r="C166" s="3"/>
      <c r="D166" s="3"/>
      <c r="E166" s="3"/>
      <c r="F166" s="3"/>
      <c r="G166" s="3"/>
      <c r="H166" s="3"/>
    </row>
    <row r="167" spans="1:8">
      <c r="A167" s="3"/>
      <c r="B167" s="3"/>
      <c r="C167" s="3"/>
      <c r="D167" s="3"/>
      <c r="E167" s="3"/>
      <c r="F167" s="3"/>
      <c r="G167" s="3"/>
      <c r="H167" s="3"/>
    </row>
    <row r="168" spans="1:8">
      <c r="A168" s="3"/>
      <c r="B168" s="3"/>
      <c r="C168" s="3"/>
      <c r="D168" s="3"/>
      <c r="E168" s="3"/>
      <c r="F168" s="3"/>
      <c r="G168" s="3"/>
      <c r="H168" s="3"/>
    </row>
    <row r="169" spans="1:8">
      <c r="A169" s="3"/>
      <c r="B169" s="3"/>
      <c r="C169" s="3"/>
      <c r="D169" s="3"/>
      <c r="E169" s="3"/>
      <c r="F169" s="3"/>
      <c r="G169" s="3"/>
      <c r="H169" s="3"/>
    </row>
    <row r="170" spans="1:8">
      <c r="A170" s="3"/>
      <c r="B170" s="3"/>
      <c r="C170" s="3"/>
      <c r="D170" s="3"/>
      <c r="E170" s="3"/>
      <c r="F170" s="3"/>
      <c r="G170" s="3"/>
      <c r="H170" s="3"/>
    </row>
    <row r="171" spans="1:8">
      <c r="A171" s="3"/>
      <c r="B171" s="3"/>
      <c r="C171" s="3"/>
      <c r="D171" s="3"/>
      <c r="E171" s="3"/>
      <c r="F171" s="3"/>
      <c r="G171" s="3"/>
      <c r="H171" s="3"/>
    </row>
    <row r="172" spans="1:8">
      <c r="A172" s="3"/>
      <c r="B172" s="3"/>
      <c r="C172" s="3"/>
      <c r="D172" s="3"/>
      <c r="E172" s="3"/>
      <c r="F172" s="3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4" spans="1:8">
      <c r="A174" s="3"/>
      <c r="B174" s="3"/>
      <c r="C174" s="3"/>
      <c r="D174" s="3"/>
      <c r="E174" s="3"/>
      <c r="F174" s="3"/>
      <c r="G174" s="3"/>
      <c r="H174" s="3"/>
    </row>
    <row r="175" spans="1:8">
      <c r="A175" s="3"/>
      <c r="B175" s="3"/>
      <c r="C175" s="3"/>
      <c r="D175" s="3"/>
      <c r="E175" s="3"/>
      <c r="F175" s="3"/>
      <c r="G175" s="3"/>
      <c r="H175" s="3"/>
    </row>
    <row r="176" spans="1:8">
      <c r="A176" s="3"/>
      <c r="B176" s="3"/>
      <c r="C176" s="3"/>
      <c r="D176" s="3"/>
      <c r="E176" s="3"/>
      <c r="F176" s="3"/>
      <c r="G176" s="3"/>
      <c r="H176" s="3"/>
    </row>
    <row r="177" spans="1:8">
      <c r="A177" s="3"/>
      <c r="B177" s="3"/>
      <c r="C177" s="3"/>
      <c r="D177" s="3"/>
      <c r="E177" s="3"/>
      <c r="F177" s="3"/>
      <c r="G177" s="3"/>
      <c r="H177" s="3"/>
    </row>
    <row r="178" spans="1:8">
      <c r="A178" s="3"/>
      <c r="B178" s="3"/>
      <c r="C178" s="3"/>
      <c r="D178" s="3"/>
      <c r="E178" s="3"/>
      <c r="F178" s="3"/>
      <c r="G178" s="3"/>
      <c r="H178" s="3"/>
    </row>
    <row r="179" spans="1:8">
      <c r="A179" s="3"/>
      <c r="B179" s="3"/>
      <c r="C179" s="3"/>
      <c r="D179" s="3"/>
      <c r="E179" s="3"/>
      <c r="F179" s="3"/>
      <c r="G179" s="3"/>
      <c r="H179" s="3"/>
    </row>
    <row r="180" spans="1:8">
      <c r="A180" s="3"/>
      <c r="B180" s="3"/>
      <c r="C180" s="3"/>
      <c r="D180" s="3"/>
      <c r="E180" s="3"/>
      <c r="F180" s="3"/>
      <c r="G180" s="3"/>
      <c r="H180" s="3"/>
    </row>
    <row r="181" spans="1:8">
      <c r="A181" s="3"/>
      <c r="B181" s="3"/>
      <c r="C181" s="3"/>
      <c r="D181" s="3"/>
      <c r="E181" s="3"/>
      <c r="F181" s="3"/>
      <c r="G181" s="3"/>
      <c r="H181" s="3"/>
    </row>
    <row r="182" spans="1:8">
      <c r="A182" s="3"/>
      <c r="B182" s="3"/>
      <c r="C182" s="3"/>
      <c r="D182" s="3"/>
      <c r="E182" s="3"/>
      <c r="F182" s="3"/>
      <c r="G182" s="3"/>
      <c r="H182" s="3"/>
    </row>
    <row r="183" spans="1:8">
      <c r="A183" s="3"/>
      <c r="B183" s="3"/>
      <c r="C183" s="3"/>
      <c r="D183" s="3"/>
      <c r="E183" s="3"/>
      <c r="F183" s="3"/>
      <c r="G183" s="3"/>
      <c r="H183" s="3"/>
    </row>
    <row r="184" spans="1:8">
      <c r="A184" s="3"/>
      <c r="B184" s="3"/>
      <c r="C184" s="3"/>
      <c r="D184" s="3"/>
      <c r="E184" s="3"/>
      <c r="F184" s="3"/>
      <c r="G184" s="3"/>
      <c r="H184" s="3"/>
    </row>
    <row r="185" spans="1:8">
      <c r="A185" s="3"/>
      <c r="B185" s="3"/>
      <c r="C185" s="3"/>
      <c r="D185" s="3"/>
      <c r="E185" s="3"/>
      <c r="F185" s="3"/>
      <c r="G185" s="3"/>
      <c r="H185" s="3"/>
    </row>
    <row r="186" spans="1:8">
      <c r="A186" s="3"/>
      <c r="B186" s="3"/>
      <c r="C186" s="3"/>
      <c r="D186" s="3"/>
      <c r="E186" s="3"/>
      <c r="F186" s="3"/>
      <c r="G186" s="3"/>
      <c r="H186" s="3"/>
    </row>
    <row r="187" spans="1:8">
      <c r="A187" s="3"/>
      <c r="B187" s="3"/>
      <c r="C187" s="3"/>
      <c r="D187" s="3"/>
      <c r="E187" s="3"/>
      <c r="F187" s="3"/>
      <c r="G187" s="3"/>
      <c r="H187" s="3"/>
    </row>
    <row r="188" spans="1:8">
      <c r="A188" s="3"/>
      <c r="B188" s="3"/>
      <c r="C188" s="3"/>
      <c r="D188" s="3"/>
      <c r="E188" s="3"/>
      <c r="F188" s="3"/>
      <c r="G188" s="3"/>
      <c r="H188" s="3"/>
    </row>
    <row r="189" spans="1:8">
      <c r="A189" s="3"/>
      <c r="B189" s="3"/>
      <c r="C189" s="3"/>
      <c r="D189" s="3"/>
      <c r="E189" s="3"/>
      <c r="F189" s="3"/>
      <c r="G189" s="3"/>
      <c r="H189" s="3"/>
    </row>
    <row r="190" spans="1:8">
      <c r="A190" s="3"/>
      <c r="B190" s="3"/>
      <c r="C190" s="3"/>
      <c r="D190" s="3"/>
      <c r="E190" s="3"/>
      <c r="F190" s="3"/>
      <c r="G190" s="3"/>
      <c r="H190" s="3"/>
    </row>
    <row r="191" spans="1:8">
      <c r="A191" s="3"/>
      <c r="B191" s="3"/>
      <c r="C191" s="3"/>
      <c r="D191" s="3"/>
      <c r="E191" s="3"/>
      <c r="F191" s="3"/>
      <c r="G191" s="3"/>
      <c r="H191" s="3"/>
    </row>
    <row r="192" spans="1:8">
      <c r="A192" s="3"/>
      <c r="B192" s="3"/>
      <c r="C192" s="3"/>
      <c r="D192" s="3"/>
      <c r="E192" s="3"/>
      <c r="F192" s="3"/>
      <c r="G192" s="3"/>
      <c r="H192" s="3"/>
    </row>
    <row r="193" spans="1:8">
      <c r="A193" s="3"/>
      <c r="B193" s="3"/>
      <c r="C193" s="3"/>
      <c r="D193" s="3"/>
      <c r="E193" s="3"/>
      <c r="F193" s="3"/>
      <c r="G193" s="3"/>
      <c r="H193" s="3"/>
    </row>
    <row r="194" spans="1:8">
      <c r="A194" s="3"/>
      <c r="B194" s="3"/>
      <c r="C194" s="3"/>
      <c r="D194" s="3"/>
      <c r="E194" s="3"/>
      <c r="F194" s="3"/>
      <c r="G194" s="3"/>
      <c r="H194" s="3"/>
    </row>
    <row r="195" spans="1:8">
      <c r="A195" s="3"/>
      <c r="B195" s="3"/>
      <c r="C195" s="3"/>
      <c r="D195" s="3"/>
      <c r="E195" s="3"/>
      <c r="F195" s="3"/>
      <c r="G195" s="3"/>
      <c r="H195" s="3"/>
    </row>
    <row r="196" spans="1:8">
      <c r="A196" s="3"/>
      <c r="B196" s="3"/>
      <c r="C196" s="3"/>
      <c r="D196" s="3"/>
      <c r="E196" s="3"/>
      <c r="F196" s="3"/>
      <c r="G196" s="3"/>
      <c r="H196" s="3"/>
    </row>
    <row r="197" spans="1:8">
      <c r="A197" s="3"/>
      <c r="B197" s="3"/>
      <c r="C197" s="3"/>
      <c r="D197" s="3"/>
      <c r="E197" s="3"/>
      <c r="F197" s="3"/>
      <c r="G197" s="3"/>
      <c r="H197" s="3"/>
    </row>
    <row r="198" spans="1:8">
      <c r="A198" s="3"/>
      <c r="B198" s="3"/>
      <c r="C198" s="3"/>
      <c r="D198" s="3"/>
      <c r="E198" s="3"/>
      <c r="F198" s="3"/>
      <c r="G198" s="3"/>
      <c r="H198" s="3"/>
    </row>
    <row r="199" spans="1:8">
      <c r="A199" s="3"/>
      <c r="B199" s="3"/>
      <c r="C199" s="3"/>
      <c r="D199" s="3"/>
      <c r="E199" s="3"/>
      <c r="F199" s="3"/>
      <c r="G199" s="3"/>
      <c r="H199" s="3"/>
    </row>
    <row r="200" spans="1:8">
      <c r="A200" s="3"/>
      <c r="B200" s="3"/>
      <c r="C200" s="3"/>
      <c r="D200" s="3"/>
      <c r="E200" s="3"/>
      <c r="F200" s="3"/>
      <c r="G200" s="3"/>
      <c r="H200" s="3"/>
    </row>
    <row r="201" spans="1:8">
      <c r="A201" s="3"/>
      <c r="B201" s="3"/>
      <c r="C201" s="3"/>
      <c r="D201" s="3"/>
      <c r="E201" s="3"/>
      <c r="F201" s="3"/>
      <c r="G201" s="3"/>
      <c r="H201" s="3"/>
    </row>
    <row r="202" spans="1:8">
      <c r="A202" s="3"/>
      <c r="B202" s="3"/>
      <c r="C202" s="3"/>
      <c r="D202" s="3"/>
      <c r="E202" s="3"/>
      <c r="F202" s="3"/>
      <c r="G202" s="3"/>
      <c r="H202" s="3"/>
    </row>
    <row r="203" spans="1:8">
      <c r="A203" s="3"/>
      <c r="B203" s="3"/>
      <c r="C203" s="3"/>
      <c r="D203" s="3"/>
      <c r="E203" s="3"/>
      <c r="F203" s="3"/>
      <c r="G203" s="3"/>
      <c r="H203" s="3"/>
    </row>
    <row r="204" spans="1:8">
      <c r="A204" s="3"/>
      <c r="B204" s="3"/>
      <c r="C204" s="3"/>
      <c r="D204" s="3"/>
      <c r="E204" s="3"/>
      <c r="F204" s="3"/>
      <c r="G204" s="3"/>
      <c r="H204" s="3"/>
    </row>
    <row r="205" spans="1:8">
      <c r="A205" s="3"/>
      <c r="B205" s="3"/>
      <c r="C205" s="3"/>
      <c r="D205" s="3"/>
      <c r="E205" s="3"/>
      <c r="F205" s="3"/>
      <c r="G205" s="3"/>
      <c r="H205" s="3"/>
    </row>
    <row r="206" spans="1:8">
      <c r="A206" s="3"/>
      <c r="B206" s="3"/>
      <c r="C206" s="3"/>
      <c r="D206" s="3"/>
      <c r="E206" s="3"/>
      <c r="F206" s="3"/>
      <c r="G206" s="3"/>
      <c r="H206" s="3"/>
    </row>
    <row r="207" spans="1:8">
      <c r="A207" s="3"/>
      <c r="B207" s="3"/>
      <c r="C207" s="3"/>
      <c r="D207" s="3"/>
      <c r="E207" s="3"/>
      <c r="F207" s="3"/>
      <c r="G207" s="3"/>
      <c r="H207" s="3"/>
    </row>
    <row r="208" spans="1:8">
      <c r="A208" s="3"/>
      <c r="B208" s="3"/>
      <c r="C208" s="3"/>
      <c r="D208" s="3"/>
      <c r="E208" s="3"/>
      <c r="F208" s="3"/>
      <c r="G208" s="3"/>
      <c r="H208" s="3"/>
    </row>
    <row r="209" spans="1:8">
      <c r="A209" s="3"/>
      <c r="B209" s="3"/>
      <c r="C209" s="3"/>
      <c r="D209" s="3"/>
      <c r="E209" s="3"/>
      <c r="F209" s="3"/>
      <c r="G209" s="3"/>
      <c r="H209" s="3"/>
    </row>
    <row r="210" spans="1:8">
      <c r="A210" s="3"/>
      <c r="B210" s="3"/>
      <c r="C210" s="3"/>
      <c r="D210" s="3"/>
      <c r="E210" s="3"/>
      <c r="F210" s="3"/>
      <c r="G210" s="3"/>
      <c r="H210" s="3"/>
    </row>
    <row r="211" spans="1:8">
      <c r="A211" s="3"/>
      <c r="B211" s="3"/>
      <c r="C211" s="3"/>
      <c r="D211" s="3"/>
      <c r="E211" s="3"/>
      <c r="F211" s="3"/>
      <c r="G211" s="3"/>
      <c r="H211" s="3"/>
    </row>
    <row r="212" spans="1:8">
      <c r="A212" s="3"/>
      <c r="B212" s="3"/>
      <c r="C212" s="3"/>
      <c r="D212" s="3"/>
      <c r="E212" s="3"/>
      <c r="F212" s="3"/>
      <c r="G212" s="3"/>
      <c r="H212" s="3"/>
    </row>
    <row r="213" spans="1:8">
      <c r="A213" s="3"/>
      <c r="B213" s="3"/>
      <c r="C213" s="3"/>
      <c r="D213" s="3"/>
      <c r="E213" s="3"/>
      <c r="F213" s="3"/>
      <c r="G213" s="3"/>
      <c r="H213" s="3"/>
    </row>
    <row r="214" spans="1:8">
      <c r="A214" s="3"/>
      <c r="B214" s="3"/>
      <c r="C214" s="3"/>
      <c r="D214" s="3"/>
      <c r="E214" s="3"/>
      <c r="F214" s="3"/>
      <c r="G214" s="3"/>
      <c r="H214" s="3"/>
    </row>
    <row r="215" spans="1:8">
      <c r="A215" s="3"/>
      <c r="B215" s="3"/>
      <c r="C215" s="3"/>
      <c r="D215" s="3"/>
      <c r="E215" s="3"/>
      <c r="F215" s="3"/>
      <c r="G215" s="3"/>
      <c r="H215" s="3"/>
    </row>
    <row r="216" spans="1:8">
      <c r="A216" s="3"/>
      <c r="B216" s="3"/>
      <c r="C216" s="3"/>
      <c r="D216" s="3"/>
      <c r="E216" s="3"/>
      <c r="F216" s="3"/>
      <c r="G216" s="3"/>
      <c r="H216" s="3"/>
    </row>
    <row r="217" spans="1:8">
      <c r="A217" s="3"/>
      <c r="B217" s="3"/>
      <c r="C217" s="3"/>
      <c r="D217" s="3"/>
      <c r="E217" s="3"/>
      <c r="F217" s="3"/>
      <c r="G217" s="3"/>
      <c r="H217" s="3"/>
    </row>
    <row r="218" spans="1:8">
      <c r="A218" s="3"/>
      <c r="B218" s="3"/>
      <c r="C218" s="3"/>
      <c r="D218" s="3"/>
      <c r="E218" s="3"/>
      <c r="F218" s="3"/>
      <c r="G218" s="3"/>
      <c r="H218" s="3"/>
    </row>
    <row r="219" spans="1:8">
      <c r="A219" s="3"/>
      <c r="B219" s="3"/>
      <c r="C219" s="3"/>
      <c r="D219" s="3"/>
      <c r="E219" s="3"/>
      <c r="F219" s="3"/>
      <c r="G219" s="3"/>
      <c r="H219" s="3"/>
    </row>
    <row r="220" spans="1:8">
      <c r="A220" s="3"/>
      <c r="B220" s="3"/>
      <c r="C220" s="3"/>
      <c r="D220" s="3"/>
      <c r="E220" s="3"/>
      <c r="F220" s="3"/>
      <c r="G220" s="3"/>
      <c r="H220" s="3"/>
    </row>
    <row r="221" spans="1:8">
      <c r="A221" s="3"/>
      <c r="B221" s="3"/>
      <c r="C221" s="3"/>
      <c r="D221" s="3"/>
      <c r="E221" s="3"/>
      <c r="F221" s="3"/>
      <c r="G221" s="3"/>
      <c r="H221" s="3"/>
    </row>
    <row r="222" spans="1:8">
      <c r="A222" s="3"/>
      <c r="B222" s="3"/>
      <c r="C222" s="3"/>
      <c r="D222" s="3"/>
      <c r="E222" s="3"/>
      <c r="F222" s="3"/>
      <c r="G222" s="3"/>
      <c r="H222" s="3"/>
    </row>
    <row r="223" spans="1:8">
      <c r="A223" s="3"/>
      <c r="B223" s="3"/>
      <c r="C223" s="3"/>
      <c r="D223" s="3"/>
      <c r="E223" s="3"/>
      <c r="F223" s="3"/>
      <c r="G223" s="3"/>
      <c r="H223" s="3"/>
    </row>
    <row r="224" spans="1:8">
      <c r="A224" s="3"/>
      <c r="B224" s="3"/>
      <c r="C224" s="3"/>
      <c r="D224" s="3"/>
      <c r="E224" s="3"/>
      <c r="F224" s="3"/>
      <c r="G224" s="3"/>
      <c r="H224" s="3"/>
    </row>
    <row r="225" spans="1:8">
      <c r="A225" s="3"/>
      <c r="B225" s="3"/>
      <c r="C225" s="3"/>
      <c r="D225" s="3"/>
      <c r="E225" s="3"/>
      <c r="F225" s="3"/>
      <c r="G225" s="3"/>
      <c r="H225" s="3"/>
    </row>
    <row r="226" spans="1:8">
      <c r="A226" s="3"/>
      <c r="B226" s="3"/>
      <c r="C226" s="3"/>
      <c r="D226" s="3"/>
      <c r="E226" s="3"/>
      <c r="F226" s="3"/>
      <c r="G226" s="3"/>
      <c r="H226" s="3"/>
    </row>
    <row r="227" spans="1:8">
      <c r="A227" s="3"/>
      <c r="B227" s="3"/>
      <c r="C227" s="3"/>
      <c r="D227" s="3"/>
      <c r="E227" s="3"/>
      <c r="F227" s="3"/>
      <c r="G227" s="3"/>
      <c r="H227" s="3"/>
    </row>
    <row r="228" spans="1:8">
      <c r="A228" s="3"/>
      <c r="B228" s="3"/>
      <c r="C228" s="3"/>
      <c r="D228" s="3"/>
      <c r="E228" s="3"/>
      <c r="F228" s="3"/>
      <c r="G228" s="3"/>
      <c r="H228" s="3"/>
    </row>
    <row r="229" spans="1:8">
      <c r="A229" s="3"/>
      <c r="B229" s="3"/>
      <c r="C229" s="3"/>
      <c r="D229" s="3"/>
      <c r="E229" s="3"/>
      <c r="F229" s="3"/>
      <c r="G229" s="3"/>
      <c r="H229" s="3"/>
    </row>
    <row r="230" spans="1:8">
      <c r="A230" s="3"/>
      <c r="B230" s="3"/>
      <c r="C230" s="3"/>
      <c r="D230" s="3"/>
      <c r="E230" s="3"/>
      <c r="F230" s="3"/>
      <c r="G230" s="3"/>
      <c r="H230" s="3"/>
    </row>
    <row r="231" spans="1:8">
      <c r="A231" s="3"/>
      <c r="B231" s="3"/>
      <c r="C231" s="3"/>
      <c r="D231" s="3"/>
      <c r="E231" s="3"/>
      <c r="F231" s="3"/>
      <c r="G231" s="3"/>
      <c r="H231" s="3"/>
    </row>
    <row r="232" spans="1:8">
      <c r="A232" s="3"/>
      <c r="B232" s="3"/>
      <c r="C232" s="3"/>
      <c r="D232" s="3"/>
      <c r="E232" s="3"/>
      <c r="F232" s="3"/>
      <c r="G232" s="3"/>
      <c r="H232" s="3"/>
    </row>
    <row r="233" spans="1:8">
      <c r="A233" s="3"/>
      <c r="B233" s="3"/>
      <c r="C233" s="3"/>
      <c r="D233" s="3"/>
      <c r="E233" s="3"/>
      <c r="F233" s="3"/>
      <c r="G233" s="3"/>
      <c r="H233" s="3"/>
    </row>
    <row r="234" spans="1:8">
      <c r="A234" s="3"/>
      <c r="B234" s="3"/>
      <c r="C234" s="3"/>
      <c r="D234" s="3"/>
      <c r="E234" s="3"/>
      <c r="F234" s="3"/>
      <c r="G234" s="3"/>
      <c r="H234" s="3"/>
    </row>
    <row r="235" spans="1:8">
      <c r="A235" s="3"/>
      <c r="B235" s="3"/>
      <c r="C235" s="3"/>
      <c r="D235" s="3"/>
      <c r="E235" s="3"/>
      <c r="F235" s="3"/>
      <c r="G235" s="3"/>
      <c r="H235" s="3"/>
    </row>
    <row r="236" spans="1:8">
      <c r="A236" s="3"/>
      <c r="B236" s="3"/>
      <c r="C236" s="3"/>
      <c r="D236" s="3"/>
      <c r="E236" s="3"/>
      <c r="F236" s="3"/>
      <c r="G236" s="3"/>
      <c r="H236" s="3"/>
    </row>
    <row r="237" spans="1:8">
      <c r="A237" s="3"/>
      <c r="B237" s="3"/>
      <c r="C237" s="3"/>
      <c r="D237" s="3"/>
      <c r="E237" s="3"/>
      <c r="F237" s="3"/>
      <c r="G237" s="3"/>
      <c r="H237" s="3"/>
    </row>
    <row r="238" spans="1:8">
      <c r="A238" s="3"/>
      <c r="B238" s="3"/>
      <c r="C238" s="3"/>
      <c r="D238" s="3"/>
      <c r="E238" s="3"/>
      <c r="F238" s="3"/>
      <c r="G238" s="3"/>
      <c r="H238" s="3"/>
    </row>
    <row r="239" spans="1:8">
      <c r="A239" s="3"/>
      <c r="B239" s="3"/>
      <c r="C239" s="3"/>
      <c r="D239" s="3"/>
      <c r="E239" s="3"/>
      <c r="F239" s="3"/>
      <c r="G239" s="3"/>
      <c r="H239" s="3"/>
    </row>
    <row r="240" spans="1:8">
      <c r="A240" s="3"/>
      <c r="B240" s="3"/>
      <c r="C240" s="3"/>
      <c r="D240" s="3"/>
      <c r="E240" s="3"/>
      <c r="F240" s="3"/>
      <c r="G240" s="3"/>
      <c r="H240" s="3"/>
    </row>
    <row r="241" spans="1:8">
      <c r="A241" s="3"/>
      <c r="B241" s="3"/>
      <c r="C241" s="3"/>
      <c r="D241" s="3"/>
      <c r="E241" s="3"/>
      <c r="F241" s="3"/>
      <c r="G241" s="3"/>
      <c r="H241" s="3"/>
    </row>
    <row r="242" spans="1:8">
      <c r="A242" s="3"/>
      <c r="B242" s="3"/>
      <c r="C242" s="3"/>
      <c r="D242" s="3"/>
      <c r="E242" s="3"/>
      <c r="F242" s="3"/>
      <c r="G242" s="3"/>
      <c r="H242" s="3"/>
    </row>
    <row r="243" spans="1:8">
      <c r="A243" s="3"/>
      <c r="B243" s="3"/>
      <c r="C243" s="3"/>
      <c r="D243" s="3"/>
      <c r="E243" s="3"/>
      <c r="F243" s="3"/>
      <c r="G243" s="3"/>
      <c r="H243" s="3"/>
    </row>
    <row r="244" spans="1:8">
      <c r="A244" s="3"/>
      <c r="B244" s="3"/>
      <c r="C244" s="3"/>
      <c r="D244" s="3"/>
      <c r="E244" s="3"/>
      <c r="F244" s="3"/>
      <c r="G244" s="3"/>
      <c r="H244" s="3"/>
    </row>
    <row r="245" spans="1:8">
      <c r="A245" s="3"/>
      <c r="B245" s="3"/>
      <c r="C245" s="3"/>
      <c r="D245" s="3"/>
      <c r="E245" s="3"/>
      <c r="F245" s="3"/>
      <c r="G245" s="3"/>
      <c r="H245" s="3"/>
    </row>
    <row r="246" spans="1:8">
      <c r="A246" s="3"/>
      <c r="B246" s="3"/>
      <c r="C246" s="3"/>
      <c r="D246" s="3"/>
      <c r="E246" s="3"/>
      <c r="F246" s="3"/>
      <c r="G246" s="3"/>
      <c r="H246" s="3"/>
    </row>
    <row r="247" spans="1:8">
      <c r="A247" s="3"/>
      <c r="B247" s="3"/>
      <c r="C247" s="3"/>
      <c r="D247" s="3"/>
      <c r="E247" s="3"/>
      <c r="F247" s="3"/>
      <c r="G247" s="3"/>
      <c r="H247" s="3"/>
    </row>
    <row r="248" spans="1:8">
      <c r="A248" s="3"/>
      <c r="B248" s="3"/>
      <c r="C248" s="3"/>
      <c r="D248" s="3"/>
      <c r="E248" s="3"/>
      <c r="F248" s="3"/>
      <c r="G248" s="3"/>
      <c r="H248" s="3"/>
    </row>
    <row r="249" spans="1:8">
      <c r="A249" s="3"/>
      <c r="B249" s="3"/>
      <c r="C249" s="3"/>
      <c r="D249" s="3"/>
      <c r="E249" s="3"/>
      <c r="F249" s="3"/>
      <c r="G249" s="3"/>
      <c r="H249" s="3"/>
    </row>
    <row r="250" spans="1:8">
      <c r="A250" s="3"/>
      <c r="B250" s="3"/>
      <c r="C250" s="3"/>
      <c r="D250" s="3"/>
      <c r="E250" s="3"/>
      <c r="F250" s="3"/>
      <c r="G250" s="3"/>
      <c r="H250" s="3"/>
    </row>
    <row r="251" spans="1:8">
      <c r="A251" s="3"/>
      <c r="B251" s="3"/>
      <c r="C251" s="3"/>
      <c r="D251" s="3"/>
      <c r="E251" s="3"/>
      <c r="F251" s="3"/>
      <c r="G251" s="3"/>
      <c r="H251" s="3"/>
    </row>
    <row r="252" spans="1:8">
      <c r="A252" s="3"/>
      <c r="B252" s="3"/>
      <c r="C252" s="3"/>
      <c r="D252" s="3"/>
      <c r="E252" s="3"/>
      <c r="F252" s="3"/>
      <c r="G252" s="3"/>
      <c r="H252" s="3"/>
    </row>
    <row r="253" spans="1:8">
      <c r="A253" s="3"/>
      <c r="B253" s="3"/>
      <c r="C253" s="3"/>
      <c r="D253" s="3"/>
      <c r="E253" s="3"/>
      <c r="F253" s="3"/>
      <c r="G253" s="3"/>
      <c r="H253" s="3"/>
    </row>
    <row r="254" spans="1:8">
      <c r="A254" s="3"/>
      <c r="B254" s="3"/>
      <c r="C254" s="3"/>
      <c r="D254" s="3"/>
      <c r="E254" s="3"/>
      <c r="F254" s="3"/>
      <c r="G254" s="3"/>
      <c r="H254" s="3"/>
    </row>
    <row r="255" spans="1:8">
      <c r="A255" s="3"/>
      <c r="B255" s="3"/>
      <c r="C255" s="3"/>
      <c r="D255" s="3"/>
      <c r="E255" s="3"/>
      <c r="F255" s="3"/>
      <c r="G255" s="3"/>
      <c r="H255" s="3"/>
    </row>
    <row r="256" spans="1:8">
      <c r="A256" s="3"/>
      <c r="B256" s="3"/>
      <c r="C256" s="3"/>
      <c r="D256" s="3"/>
      <c r="E256" s="3"/>
      <c r="F256" s="3"/>
      <c r="G256" s="3"/>
      <c r="H256" s="3"/>
    </row>
    <row r="257" spans="1:8">
      <c r="A257" s="3"/>
      <c r="B257" s="3"/>
      <c r="C257" s="3"/>
      <c r="D257" s="3"/>
      <c r="E257" s="3"/>
      <c r="F257" s="3"/>
      <c r="G257" s="3"/>
      <c r="H257" s="3"/>
    </row>
    <row r="258" spans="1:8">
      <c r="A258" s="3"/>
      <c r="B258" s="3"/>
      <c r="C258" s="3"/>
      <c r="D258" s="3"/>
      <c r="E258" s="3"/>
      <c r="F258" s="3"/>
      <c r="G258" s="3"/>
      <c r="H258" s="3"/>
    </row>
    <row r="259" spans="1:8">
      <c r="A259" s="3"/>
      <c r="B259" s="3"/>
      <c r="C259" s="3"/>
      <c r="D259" s="3"/>
      <c r="E259" s="3"/>
      <c r="F259" s="3"/>
      <c r="G259" s="3"/>
      <c r="H259" s="3"/>
    </row>
    <row r="260" spans="1:8">
      <c r="A260" s="3"/>
      <c r="B260" s="3"/>
      <c r="C260" s="3"/>
      <c r="D260" s="3"/>
      <c r="E260" s="3"/>
      <c r="F260" s="3"/>
      <c r="G260" s="3"/>
      <c r="H260" s="3"/>
    </row>
    <row r="261" spans="1:8">
      <c r="A261" s="3"/>
      <c r="B261" s="3"/>
      <c r="C261" s="3"/>
      <c r="D261" s="3"/>
      <c r="E261" s="3"/>
      <c r="F261" s="3"/>
      <c r="G261" s="3"/>
      <c r="H261" s="3"/>
    </row>
    <row r="262" spans="1:8">
      <c r="A262" s="3"/>
      <c r="B262" s="3"/>
      <c r="C262" s="3"/>
      <c r="D262" s="3"/>
      <c r="E262" s="3"/>
      <c r="F262" s="3"/>
      <c r="G262" s="3"/>
      <c r="H262" s="3"/>
    </row>
    <row r="263" spans="1:8">
      <c r="A263" s="3"/>
      <c r="B263" s="3"/>
      <c r="C263" s="3"/>
      <c r="D263" s="3"/>
      <c r="E263" s="3"/>
      <c r="F263" s="3"/>
      <c r="G263" s="3"/>
      <c r="H263" s="3"/>
    </row>
    <row r="264" spans="1:8">
      <c r="A264" s="3"/>
      <c r="B264" s="3"/>
      <c r="C264" s="3"/>
      <c r="D264" s="3"/>
      <c r="E264" s="3"/>
      <c r="F264" s="3"/>
      <c r="G264" s="3"/>
      <c r="H264" s="3"/>
    </row>
    <row r="265" spans="1:8">
      <c r="A265" s="3"/>
      <c r="B265" s="3"/>
      <c r="C265" s="3"/>
      <c r="D265" s="3"/>
      <c r="E265" s="3"/>
      <c r="F265" s="3"/>
      <c r="G265" s="3"/>
      <c r="H265" s="3"/>
    </row>
    <row r="266" spans="1:8">
      <c r="A266" s="3"/>
      <c r="B266" s="3"/>
      <c r="C266" s="3"/>
      <c r="D266" s="3"/>
      <c r="E266" s="3"/>
      <c r="F266" s="3"/>
      <c r="G266" s="3"/>
      <c r="H266" s="3"/>
    </row>
    <row r="267" spans="1:8">
      <c r="A267" s="3"/>
      <c r="B267" s="3"/>
      <c r="C267" s="3"/>
      <c r="D267" s="3"/>
      <c r="E267" s="3"/>
      <c r="F267" s="3"/>
      <c r="G267" s="3"/>
      <c r="H267" s="3"/>
    </row>
    <row r="268" spans="1:8">
      <c r="A268" s="3"/>
      <c r="B268" s="3"/>
      <c r="C268" s="3"/>
      <c r="D268" s="3"/>
      <c r="E268" s="3"/>
      <c r="F268" s="3"/>
      <c r="G268" s="3"/>
      <c r="H268" s="3"/>
    </row>
    <row r="269" spans="1:8">
      <c r="A269" s="3"/>
      <c r="B269" s="3"/>
      <c r="C269" s="3"/>
      <c r="D269" s="3"/>
      <c r="E269" s="3"/>
      <c r="F269" s="3"/>
      <c r="G269" s="3"/>
      <c r="H269" s="3"/>
    </row>
    <row r="270" spans="1:8">
      <c r="A270" s="3"/>
      <c r="B270" s="3"/>
      <c r="C270" s="3"/>
      <c r="D270" s="3"/>
      <c r="E270" s="3"/>
      <c r="F270" s="3"/>
      <c r="G270" s="3"/>
      <c r="H270" s="3"/>
    </row>
    <row r="271" spans="1:8">
      <c r="A271" s="3"/>
      <c r="B271" s="3"/>
      <c r="C271" s="3"/>
      <c r="D271" s="3"/>
      <c r="E271" s="3"/>
      <c r="F271" s="3"/>
      <c r="G271" s="3"/>
      <c r="H271" s="3"/>
    </row>
    <row r="272" spans="1:8">
      <c r="A272" s="3"/>
      <c r="B272" s="3"/>
      <c r="C272" s="3"/>
      <c r="D272" s="3"/>
      <c r="E272" s="3"/>
      <c r="F272" s="3"/>
      <c r="G272" s="3"/>
      <c r="H272" s="3"/>
    </row>
    <row r="273" spans="1:8">
      <c r="A273" s="3"/>
      <c r="B273" s="3"/>
      <c r="C273" s="3"/>
      <c r="D273" s="3"/>
      <c r="E273" s="3"/>
      <c r="F273" s="3"/>
      <c r="G273" s="3"/>
      <c r="H273" s="3"/>
    </row>
    <row r="274" spans="1:8">
      <c r="A274" s="3"/>
      <c r="B274" s="3"/>
      <c r="C274" s="3"/>
      <c r="D274" s="3"/>
      <c r="E274" s="3"/>
      <c r="F274" s="3"/>
      <c r="G274" s="3"/>
      <c r="H274" s="3"/>
    </row>
    <row r="275" spans="1:8">
      <c r="A275" s="3"/>
      <c r="B275" s="3"/>
      <c r="C275" s="3"/>
      <c r="D275" s="3"/>
      <c r="E275" s="3"/>
      <c r="F275" s="3"/>
      <c r="G275" s="3"/>
      <c r="H275" s="3"/>
    </row>
    <row r="276" spans="1:8">
      <c r="A276" s="3"/>
      <c r="B276" s="3"/>
      <c r="C276" s="3"/>
      <c r="D276" s="3"/>
      <c r="E276" s="3"/>
      <c r="F276" s="3"/>
      <c r="G276" s="3"/>
      <c r="H276" s="3"/>
    </row>
    <row r="277" spans="1:8">
      <c r="A277" s="3"/>
      <c r="B277" s="3"/>
      <c r="C277" s="3"/>
      <c r="D277" s="3"/>
      <c r="E277" s="3"/>
      <c r="F277" s="3"/>
      <c r="G277" s="3"/>
      <c r="H277" s="3"/>
    </row>
    <row r="278" spans="1:8">
      <c r="A278" s="3"/>
      <c r="B278" s="3"/>
      <c r="C278" s="3"/>
      <c r="D278" s="3"/>
      <c r="E278" s="3"/>
      <c r="F278" s="3"/>
      <c r="G278" s="3"/>
      <c r="H278" s="3"/>
    </row>
    <row r="279" spans="1:8">
      <c r="A279" s="3"/>
      <c r="B279" s="3"/>
      <c r="C279" s="3"/>
      <c r="D279" s="3"/>
      <c r="E279" s="3"/>
      <c r="F279" s="3"/>
      <c r="G279" s="3"/>
      <c r="H279" s="3"/>
    </row>
    <row r="280" spans="1:8">
      <c r="A280" s="3"/>
      <c r="B280" s="3"/>
      <c r="C280" s="3"/>
      <c r="D280" s="3"/>
      <c r="E280" s="3"/>
      <c r="F280" s="3"/>
      <c r="G280" s="3"/>
      <c r="H280" s="3"/>
    </row>
    <row r="281" spans="1:8">
      <c r="A281" s="3"/>
      <c r="B281" s="3"/>
      <c r="C281" s="3"/>
      <c r="D281" s="3"/>
      <c r="E281" s="3"/>
      <c r="F281" s="3"/>
      <c r="G281" s="3"/>
      <c r="H281" s="3"/>
    </row>
    <row r="282" spans="1:8">
      <c r="A282" s="3"/>
      <c r="B282" s="3"/>
      <c r="C282" s="3"/>
      <c r="D282" s="3"/>
      <c r="E282" s="3"/>
      <c r="F282" s="3"/>
      <c r="G282" s="3"/>
      <c r="H282" s="3"/>
    </row>
    <row r="283" spans="1:8">
      <c r="A283" s="3"/>
      <c r="B283" s="3"/>
      <c r="C283" s="3"/>
      <c r="D283" s="3"/>
      <c r="E283" s="3"/>
      <c r="F283" s="3"/>
      <c r="G283" s="3"/>
      <c r="H283" s="3"/>
    </row>
    <row r="284" spans="1:8">
      <c r="A284" s="3"/>
      <c r="B284" s="3"/>
      <c r="C284" s="3"/>
      <c r="D284" s="3"/>
      <c r="E284" s="3"/>
      <c r="F284" s="3"/>
      <c r="G284" s="3"/>
      <c r="H284" s="3"/>
    </row>
    <row r="285" spans="1:8">
      <c r="A285" s="3"/>
      <c r="B285" s="3"/>
      <c r="C285" s="3"/>
      <c r="D285" s="3"/>
      <c r="E285" s="3"/>
      <c r="F285" s="3"/>
      <c r="G285" s="3"/>
      <c r="H285" s="3"/>
    </row>
    <row r="286" spans="1:8">
      <c r="A286" s="3"/>
      <c r="B286" s="3"/>
      <c r="C286" s="3"/>
      <c r="D286" s="3"/>
      <c r="E286" s="3"/>
      <c r="F286" s="3"/>
      <c r="G286" s="3"/>
      <c r="H286" s="3"/>
    </row>
    <row r="287" spans="1:8">
      <c r="A287" s="3"/>
      <c r="B287" s="3"/>
      <c r="C287" s="3"/>
      <c r="D287" s="3"/>
      <c r="E287" s="3"/>
      <c r="F287" s="3"/>
      <c r="G287" s="3"/>
      <c r="H287" s="3"/>
    </row>
    <row r="288" spans="1:8">
      <c r="A288" s="3"/>
      <c r="B288" s="3"/>
      <c r="C288" s="3"/>
      <c r="D288" s="3"/>
      <c r="E288" s="3"/>
      <c r="F288" s="3"/>
      <c r="G288" s="3"/>
      <c r="H288" s="3"/>
    </row>
    <row r="289" spans="1:8">
      <c r="A289" s="3"/>
      <c r="B289" s="3"/>
      <c r="C289" s="3"/>
      <c r="D289" s="3"/>
      <c r="E289" s="3"/>
      <c r="F289" s="3"/>
      <c r="G289" s="3"/>
      <c r="H289" s="3"/>
    </row>
    <row r="290" spans="1:8">
      <c r="A290" s="3"/>
      <c r="B290" s="3"/>
      <c r="C290" s="3"/>
      <c r="D290" s="3"/>
      <c r="E290" s="3"/>
      <c r="F290" s="3"/>
      <c r="G290" s="3"/>
      <c r="H290" s="3"/>
    </row>
    <row r="291" spans="1:8">
      <c r="A291" s="3"/>
      <c r="B291" s="3"/>
      <c r="C291" s="3"/>
      <c r="D291" s="3"/>
      <c r="E291" s="3"/>
      <c r="F291" s="3"/>
      <c r="G291" s="3"/>
      <c r="H291" s="3"/>
    </row>
    <row r="292" spans="1:8">
      <c r="A292" s="3"/>
      <c r="B292" s="3"/>
      <c r="C292" s="3"/>
      <c r="D292" s="3"/>
      <c r="E292" s="3"/>
      <c r="F292" s="3"/>
      <c r="G292" s="3"/>
      <c r="H292" s="3"/>
    </row>
    <row r="293" spans="1:8">
      <c r="A293" s="3"/>
      <c r="B293" s="3"/>
      <c r="C293" s="3"/>
      <c r="D293" s="3"/>
      <c r="E293" s="3"/>
      <c r="F293" s="3"/>
      <c r="G293" s="3"/>
      <c r="H293" s="3"/>
    </row>
    <row r="294" spans="1:8">
      <c r="A294" s="3"/>
      <c r="B294" s="3"/>
      <c r="C294" s="3"/>
      <c r="D294" s="3"/>
      <c r="E294" s="3"/>
      <c r="F294" s="3"/>
      <c r="G294" s="3"/>
      <c r="H294" s="3"/>
    </row>
    <row r="295" spans="1:8">
      <c r="A295" s="3"/>
      <c r="B295" s="3"/>
      <c r="C295" s="3"/>
      <c r="D295" s="3"/>
      <c r="E295" s="3"/>
      <c r="F295" s="3"/>
      <c r="G295" s="3"/>
      <c r="H295" s="3"/>
    </row>
    <row r="296" spans="1:8">
      <c r="A296" s="3"/>
      <c r="B296" s="3"/>
      <c r="C296" s="3"/>
      <c r="D296" s="3"/>
      <c r="E296" s="3"/>
      <c r="F296" s="3"/>
      <c r="G296" s="3"/>
      <c r="H296" s="3"/>
    </row>
    <row r="297" spans="1:8">
      <c r="A297" s="3"/>
      <c r="B297" s="3"/>
      <c r="C297" s="3"/>
      <c r="D297" s="3"/>
      <c r="E297" s="3"/>
      <c r="F297" s="3"/>
      <c r="G297" s="3"/>
      <c r="H297" s="3"/>
    </row>
    <row r="298" spans="1:8">
      <c r="A298" s="3"/>
      <c r="B298" s="3"/>
      <c r="C298" s="3"/>
      <c r="D298" s="3"/>
      <c r="E298" s="3"/>
      <c r="F298" s="3"/>
      <c r="G298" s="3"/>
      <c r="H298" s="3"/>
    </row>
    <row r="299" spans="1:8">
      <c r="A299" s="3"/>
      <c r="B299" s="3"/>
      <c r="C299" s="3"/>
      <c r="D299" s="3"/>
      <c r="E299" s="3"/>
      <c r="F299" s="3"/>
      <c r="G299" s="3"/>
      <c r="H299" s="3"/>
    </row>
    <row r="300" spans="1:8">
      <c r="A300" s="3"/>
      <c r="B300" s="3"/>
      <c r="C300" s="3"/>
      <c r="D300" s="3"/>
      <c r="E300" s="3"/>
      <c r="F300" s="3"/>
      <c r="G300" s="3"/>
      <c r="H300" s="3"/>
    </row>
    <row r="301" spans="1:8">
      <c r="A301" s="3"/>
      <c r="B301" s="3"/>
      <c r="C301" s="3"/>
      <c r="D301" s="3"/>
      <c r="E301" s="3"/>
      <c r="F301" s="3"/>
      <c r="G301" s="3"/>
      <c r="H301" s="3"/>
    </row>
    <row r="302" spans="1:8">
      <c r="A302" s="3"/>
      <c r="B302" s="3"/>
      <c r="C302" s="3"/>
      <c r="D302" s="3"/>
      <c r="E302" s="3"/>
      <c r="F302" s="3"/>
      <c r="G302" s="3"/>
      <c r="H302" s="3"/>
    </row>
    <row r="303" spans="1:8">
      <c r="A303" s="3"/>
      <c r="B303" s="3"/>
      <c r="C303" s="3"/>
      <c r="D303" s="3"/>
      <c r="E303" s="3"/>
      <c r="F303" s="3"/>
      <c r="G303" s="3"/>
      <c r="H303" s="3"/>
    </row>
    <row r="304" spans="1:8">
      <c r="A304" s="3"/>
      <c r="B304" s="3"/>
      <c r="C304" s="3"/>
      <c r="D304" s="3"/>
      <c r="E304" s="3"/>
      <c r="F304" s="3"/>
      <c r="G304" s="3"/>
      <c r="H304" s="3"/>
    </row>
    <row r="305" spans="1:8">
      <c r="A305" s="3"/>
      <c r="B305" s="3"/>
      <c r="C305" s="3"/>
      <c r="D305" s="3"/>
      <c r="E305" s="3"/>
      <c r="F305" s="3"/>
      <c r="G305" s="3"/>
      <c r="H305" s="3"/>
    </row>
    <row r="306" spans="1:8">
      <c r="A306" s="3"/>
      <c r="B306" s="3"/>
      <c r="C306" s="3"/>
      <c r="D306" s="3"/>
      <c r="E306" s="3"/>
      <c r="F306" s="3"/>
      <c r="G306" s="3"/>
      <c r="H306" s="3"/>
    </row>
    <row r="307" spans="1:8">
      <c r="A307" s="3"/>
      <c r="B307" s="3"/>
      <c r="C307" s="3"/>
      <c r="D307" s="3"/>
      <c r="E307" s="3"/>
      <c r="F307" s="3"/>
      <c r="G307" s="3"/>
      <c r="H307" s="3"/>
    </row>
    <row r="308" spans="1:8">
      <c r="A308" s="3"/>
      <c r="B308" s="3"/>
      <c r="C308" s="3"/>
      <c r="D308" s="3"/>
      <c r="E308" s="3"/>
      <c r="F308" s="3"/>
      <c r="G308" s="3"/>
      <c r="H308" s="3"/>
    </row>
    <row r="309" spans="1:8">
      <c r="A309" s="3"/>
      <c r="B309" s="3"/>
      <c r="C309" s="3"/>
      <c r="D309" s="3"/>
      <c r="E309" s="3"/>
      <c r="F309" s="3"/>
      <c r="G309" s="3"/>
      <c r="H309" s="3"/>
    </row>
    <row r="310" spans="1:8">
      <c r="A310" s="3"/>
      <c r="B310" s="3"/>
      <c r="C310" s="3"/>
      <c r="D310" s="3"/>
      <c r="E310" s="3"/>
      <c r="F310" s="3"/>
      <c r="G310" s="3"/>
      <c r="H310" s="3"/>
    </row>
    <row r="311" spans="1:8">
      <c r="A311" s="3"/>
      <c r="B311" s="3"/>
      <c r="C311" s="3"/>
      <c r="D311" s="3"/>
      <c r="E311" s="3"/>
      <c r="F311" s="3"/>
      <c r="G311" s="3"/>
      <c r="H311" s="3"/>
    </row>
    <row r="312" spans="1:8">
      <c r="A312" s="3"/>
      <c r="B312" s="3"/>
      <c r="C312" s="3"/>
      <c r="D312" s="3"/>
      <c r="E312" s="3"/>
      <c r="F312" s="3"/>
      <c r="G312" s="3"/>
      <c r="H312" s="3"/>
    </row>
    <row r="313" spans="1:8">
      <c r="A313" s="3"/>
      <c r="B313" s="3"/>
      <c r="C313" s="3"/>
      <c r="D313" s="3"/>
      <c r="E313" s="3"/>
      <c r="F313" s="3"/>
      <c r="G313" s="3"/>
      <c r="H313" s="3"/>
    </row>
    <row r="314" spans="1:8">
      <c r="A314" s="3"/>
      <c r="B314" s="3"/>
      <c r="C314" s="3"/>
      <c r="D314" s="3"/>
      <c r="E314" s="3"/>
      <c r="F314" s="3"/>
      <c r="G314" s="3"/>
      <c r="H314" s="3"/>
    </row>
    <row r="315" spans="1:8">
      <c r="A315" s="3"/>
      <c r="B315" s="3"/>
      <c r="C315" s="3"/>
      <c r="D315" s="3"/>
      <c r="E315" s="3"/>
      <c r="F315" s="3"/>
      <c r="G315" s="3"/>
      <c r="H315" s="3"/>
    </row>
    <row r="316" spans="1:8">
      <c r="A316" s="3"/>
      <c r="B316" s="3"/>
      <c r="C316" s="3"/>
      <c r="D316" s="3"/>
      <c r="E316" s="3"/>
      <c r="F316" s="3"/>
      <c r="G316" s="3"/>
      <c r="H316" s="3"/>
    </row>
    <row r="317" spans="1:8">
      <c r="A317" s="3"/>
      <c r="B317" s="3"/>
      <c r="C317" s="3"/>
      <c r="D317" s="3"/>
      <c r="E317" s="3"/>
      <c r="F317" s="3"/>
      <c r="G317" s="3"/>
      <c r="H317" s="3"/>
    </row>
    <row r="318" spans="1:8">
      <c r="A318" s="3"/>
      <c r="B318" s="3"/>
      <c r="C318" s="3"/>
      <c r="D318" s="3"/>
      <c r="E318" s="3"/>
      <c r="F318" s="3"/>
      <c r="G318" s="3"/>
      <c r="H318" s="3"/>
    </row>
    <row r="319" spans="1:8">
      <c r="A319" s="3"/>
      <c r="B319" s="3"/>
      <c r="C319" s="3"/>
      <c r="D319" s="3"/>
      <c r="E319" s="3"/>
      <c r="F319" s="3"/>
      <c r="G319" s="3"/>
      <c r="H319" s="3"/>
    </row>
    <row r="320" spans="1:8">
      <c r="A320" s="3"/>
      <c r="B320" s="3"/>
      <c r="C320" s="3"/>
      <c r="D320" s="3"/>
      <c r="E320" s="3"/>
      <c r="F320" s="3"/>
      <c r="G320" s="3"/>
      <c r="H320" s="3"/>
    </row>
    <row r="321" spans="1:8">
      <c r="A321" s="3"/>
      <c r="B321" s="3"/>
      <c r="C321" s="3"/>
      <c r="D321" s="3"/>
      <c r="E321" s="3"/>
      <c r="F321" s="3"/>
      <c r="G321" s="3"/>
      <c r="H321" s="3"/>
    </row>
    <row r="322" spans="1:8">
      <c r="A322" s="3"/>
      <c r="B322" s="3"/>
      <c r="C322" s="3"/>
      <c r="D322" s="3"/>
      <c r="E322" s="3"/>
      <c r="F322" s="3"/>
      <c r="G322" s="3"/>
      <c r="H322" s="3"/>
    </row>
    <row r="323" spans="1:8">
      <c r="A323" s="3"/>
      <c r="B323" s="3"/>
      <c r="C323" s="3"/>
      <c r="D323" s="3"/>
      <c r="E323" s="3"/>
      <c r="F323" s="3"/>
      <c r="G323" s="3"/>
      <c r="H323" s="3"/>
    </row>
    <row r="324" spans="1:8">
      <c r="A324" s="3"/>
      <c r="B324" s="3"/>
      <c r="C324" s="3"/>
      <c r="D324" s="3"/>
      <c r="E324" s="3"/>
      <c r="F324" s="3"/>
      <c r="G324" s="3"/>
      <c r="H324" s="3"/>
    </row>
    <row r="325" spans="1:8">
      <c r="A325" s="3"/>
      <c r="B325" s="3"/>
      <c r="C325" s="3"/>
      <c r="D325" s="3"/>
      <c r="E325" s="3"/>
      <c r="F325" s="3"/>
      <c r="G325" s="3"/>
      <c r="H325" s="3"/>
    </row>
    <row r="326" spans="1:8">
      <c r="A326" s="3"/>
      <c r="B326" s="3"/>
      <c r="C326" s="3"/>
      <c r="D326" s="3"/>
      <c r="E326" s="3"/>
      <c r="F326" s="3"/>
      <c r="G326" s="3"/>
      <c r="H326" s="3"/>
    </row>
    <row r="327" spans="1:8">
      <c r="A327" s="3"/>
      <c r="B327" s="3"/>
      <c r="C327" s="3"/>
      <c r="D327" s="3"/>
      <c r="E327" s="3"/>
      <c r="F327" s="3"/>
      <c r="G327" s="3"/>
      <c r="H327" s="3"/>
    </row>
    <row r="328" spans="1:8">
      <c r="A328" s="3"/>
      <c r="B328" s="3"/>
      <c r="C328" s="3"/>
      <c r="D328" s="3"/>
      <c r="E328" s="3"/>
      <c r="F328" s="3"/>
      <c r="G328" s="3"/>
      <c r="H328" s="3"/>
    </row>
    <row r="329" spans="1:8">
      <c r="A329" s="3"/>
      <c r="B329" s="3"/>
      <c r="C329" s="3"/>
      <c r="D329" s="3"/>
      <c r="E329" s="3"/>
      <c r="F329" s="3"/>
      <c r="G329" s="3"/>
      <c r="H329" s="3"/>
    </row>
    <row r="330" spans="1:8">
      <c r="A330" s="3"/>
      <c r="B330" s="3"/>
      <c r="C330" s="3"/>
      <c r="D330" s="3"/>
      <c r="E330" s="3"/>
      <c r="F330" s="3"/>
      <c r="G330" s="3"/>
      <c r="H330" s="3"/>
    </row>
    <row r="331" spans="1:8">
      <c r="A331" s="3"/>
      <c r="B331" s="3"/>
      <c r="C331" s="3"/>
      <c r="D331" s="3"/>
      <c r="E331" s="3"/>
      <c r="F331" s="3"/>
      <c r="G331" s="3"/>
      <c r="H331" s="3"/>
    </row>
    <row r="332" spans="1:8">
      <c r="A332" s="3"/>
      <c r="B332" s="3"/>
      <c r="C332" s="3"/>
      <c r="D332" s="3"/>
      <c r="E332" s="3"/>
      <c r="F332" s="3"/>
      <c r="G332" s="3"/>
      <c r="H332" s="3"/>
    </row>
    <row r="333" spans="1:8">
      <c r="A333" s="3"/>
      <c r="B333" s="3"/>
      <c r="C333" s="3"/>
      <c r="D333" s="3"/>
      <c r="E333" s="3"/>
      <c r="F333" s="3"/>
      <c r="G333" s="3"/>
      <c r="H333" s="3"/>
    </row>
    <row r="334" spans="1:8">
      <c r="A334" s="3"/>
      <c r="B334" s="3"/>
      <c r="C334" s="3"/>
      <c r="D334" s="3"/>
      <c r="E334" s="3"/>
      <c r="F334" s="3"/>
      <c r="G334" s="3"/>
      <c r="H334" s="3"/>
    </row>
    <row r="335" spans="1:8">
      <c r="A335" s="3"/>
      <c r="B335" s="3"/>
      <c r="C335" s="3"/>
      <c r="D335" s="3"/>
      <c r="E335" s="3"/>
      <c r="F335" s="3"/>
      <c r="G335" s="3"/>
      <c r="H335" s="3"/>
    </row>
    <row r="336" spans="1:8">
      <c r="A336" s="3"/>
      <c r="B336" s="3"/>
      <c r="C336" s="3"/>
      <c r="D336" s="3"/>
      <c r="E336" s="3"/>
      <c r="F336" s="3"/>
      <c r="G336" s="3"/>
      <c r="H336" s="3"/>
    </row>
    <row r="337" spans="1:8">
      <c r="A337" s="3"/>
      <c r="B337" s="3"/>
      <c r="C337" s="3"/>
      <c r="D337" s="3"/>
      <c r="E337" s="3"/>
      <c r="F337" s="3"/>
      <c r="G337" s="3"/>
      <c r="H337" s="3"/>
    </row>
    <row r="338" spans="1:8">
      <c r="A338" s="3"/>
      <c r="B338" s="3"/>
      <c r="C338" s="3"/>
      <c r="D338" s="3"/>
      <c r="E338" s="3"/>
      <c r="F338" s="3"/>
      <c r="G338" s="3"/>
      <c r="H338" s="3"/>
    </row>
    <row r="339" spans="1:8">
      <c r="A339" s="3"/>
      <c r="B339" s="3"/>
      <c r="C339" s="3"/>
      <c r="D339" s="3"/>
      <c r="E339" s="3"/>
      <c r="F339" s="3"/>
      <c r="G339" s="3"/>
      <c r="H339" s="3"/>
    </row>
    <row r="340" spans="1:8">
      <c r="A340" s="3"/>
      <c r="B340" s="3"/>
      <c r="C340" s="3"/>
      <c r="D340" s="3"/>
      <c r="E340" s="3"/>
      <c r="F340" s="3"/>
      <c r="G340" s="3"/>
      <c r="H340" s="3"/>
    </row>
    <row r="341" spans="1:8">
      <c r="A341" s="3"/>
      <c r="B341" s="3"/>
      <c r="C341" s="3"/>
      <c r="D341" s="3"/>
      <c r="E341" s="3"/>
      <c r="F341" s="3"/>
      <c r="G341" s="3"/>
      <c r="H341" s="3"/>
    </row>
    <row r="342" spans="1:8">
      <c r="A342" s="3"/>
      <c r="B342" s="3"/>
      <c r="C342" s="3"/>
      <c r="D342" s="3"/>
      <c r="E342" s="3"/>
      <c r="F342" s="3"/>
      <c r="G342" s="3"/>
      <c r="H342" s="3"/>
    </row>
    <row r="343" spans="1:8">
      <c r="A343" s="3"/>
      <c r="B343" s="3"/>
      <c r="C343" s="3"/>
      <c r="D343" s="3"/>
      <c r="E343" s="3"/>
      <c r="F343" s="3"/>
      <c r="G343" s="3"/>
      <c r="H343" s="3"/>
    </row>
    <row r="344" spans="1:8">
      <c r="A344" s="3"/>
      <c r="B344" s="3"/>
      <c r="C344" s="3"/>
      <c r="D344" s="3"/>
      <c r="E344" s="3"/>
      <c r="F344" s="3"/>
      <c r="G344" s="3"/>
      <c r="H344" s="3"/>
    </row>
    <row r="345" spans="1:8">
      <c r="A345" s="3"/>
      <c r="B345" s="3"/>
      <c r="C345" s="3"/>
      <c r="D345" s="3"/>
      <c r="E345" s="3"/>
      <c r="F345" s="3"/>
      <c r="G345" s="3"/>
      <c r="H345" s="3"/>
    </row>
    <row r="346" spans="1:8">
      <c r="A346" s="3"/>
      <c r="B346" s="3"/>
      <c r="C346" s="3"/>
      <c r="D346" s="3"/>
      <c r="E346" s="3"/>
      <c r="F346" s="3"/>
      <c r="G346" s="3"/>
      <c r="H346" s="3"/>
    </row>
    <row r="347" spans="1:8">
      <c r="A347" s="3"/>
      <c r="B347" s="3"/>
      <c r="C347" s="3"/>
      <c r="D347" s="3"/>
      <c r="E347" s="3"/>
      <c r="F347" s="3"/>
      <c r="G347" s="3"/>
      <c r="H347" s="3"/>
    </row>
    <row r="348" spans="1:8">
      <c r="A348" s="3"/>
      <c r="B348" s="3"/>
      <c r="C348" s="3"/>
      <c r="D348" s="3"/>
      <c r="E348" s="3"/>
      <c r="F348" s="3"/>
      <c r="G348" s="3"/>
      <c r="H348" s="3"/>
    </row>
    <row r="349" spans="1:8">
      <c r="A349" s="3"/>
      <c r="B349" s="3"/>
      <c r="C349" s="3"/>
      <c r="D349" s="3"/>
      <c r="E349" s="3"/>
      <c r="F349" s="3"/>
      <c r="G349" s="3"/>
      <c r="H349" s="3"/>
    </row>
    <row r="350" spans="1:8">
      <c r="A350" s="3"/>
      <c r="B350" s="3"/>
      <c r="C350" s="3"/>
      <c r="D350" s="3"/>
      <c r="E350" s="3"/>
      <c r="F350" s="3"/>
      <c r="G350" s="3"/>
      <c r="H350" s="3"/>
    </row>
    <row r="351" spans="1:8">
      <c r="A351" s="3"/>
      <c r="B351" s="3"/>
      <c r="C351" s="3"/>
      <c r="D351" s="3"/>
      <c r="E351" s="3"/>
      <c r="F351" s="3"/>
      <c r="G351" s="3"/>
      <c r="H351" s="3"/>
    </row>
    <row r="352" spans="1:8">
      <c r="A352" s="3"/>
      <c r="B352" s="3"/>
      <c r="C352" s="3"/>
      <c r="D352" s="3"/>
      <c r="E352" s="3"/>
      <c r="F352" s="3"/>
      <c r="G352" s="3"/>
      <c r="H352" s="3"/>
    </row>
    <row r="353" spans="1:8">
      <c r="A353" s="3"/>
      <c r="B353" s="3"/>
      <c r="C353" s="3"/>
      <c r="D353" s="3"/>
      <c r="E353" s="3"/>
      <c r="F353" s="3"/>
      <c r="G353" s="3"/>
      <c r="H353" s="3"/>
    </row>
    <row r="354" spans="1:8">
      <c r="A354" s="3"/>
      <c r="B354" s="3"/>
      <c r="C354" s="3"/>
      <c r="D354" s="3"/>
      <c r="E354" s="3"/>
      <c r="F354" s="3"/>
      <c r="G354" s="3"/>
      <c r="H354" s="3"/>
    </row>
    <row r="355" spans="1:8">
      <c r="A355" s="3"/>
      <c r="B355" s="3"/>
      <c r="C355" s="3"/>
      <c r="D355" s="3"/>
      <c r="E355" s="3"/>
      <c r="F355" s="3"/>
      <c r="G355" s="3"/>
      <c r="H355" s="3"/>
    </row>
    <row r="356" spans="1:8">
      <c r="A356" s="3"/>
      <c r="B356" s="3"/>
      <c r="C356" s="3"/>
      <c r="D356" s="3"/>
      <c r="E356" s="3"/>
      <c r="F356" s="3"/>
      <c r="G356" s="3"/>
      <c r="H356" s="3"/>
    </row>
    <row r="357" spans="1:8">
      <c r="A357" s="3"/>
      <c r="B357" s="3"/>
      <c r="C357" s="3"/>
      <c r="D357" s="3"/>
      <c r="E357" s="3"/>
      <c r="F357" s="3"/>
      <c r="G357" s="3"/>
      <c r="H357" s="3"/>
    </row>
    <row r="358" spans="1:8">
      <c r="A358" s="3"/>
      <c r="B358" s="3"/>
      <c r="C358" s="3"/>
      <c r="D358" s="3"/>
      <c r="E358" s="3"/>
      <c r="F358" s="3"/>
      <c r="G358" s="3"/>
      <c r="H358" s="3"/>
    </row>
    <row r="359" spans="1:8">
      <c r="A359" s="3"/>
      <c r="B359" s="3"/>
      <c r="C359" s="3"/>
      <c r="D359" s="3"/>
      <c r="E359" s="3"/>
      <c r="F359" s="3"/>
      <c r="G359" s="3"/>
      <c r="H359" s="3"/>
    </row>
    <row r="360" spans="1:8">
      <c r="A360" s="3"/>
      <c r="B360" s="3"/>
      <c r="C360" s="3"/>
      <c r="D360" s="3"/>
      <c r="E360" s="3"/>
      <c r="F360" s="3"/>
      <c r="G360" s="3"/>
      <c r="H360" s="3"/>
    </row>
    <row r="361" spans="1:8">
      <c r="A361" s="3"/>
      <c r="B361" s="3"/>
      <c r="C361" s="3"/>
      <c r="D361" s="3"/>
      <c r="E361" s="3"/>
      <c r="F361" s="3"/>
      <c r="G361" s="3"/>
      <c r="H361" s="3"/>
    </row>
    <row r="362" spans="1:8">
      <c r="A362" s="3"/>
      <c r="B362" s="3"/>
      <c r="C362" s="3"/>
      <c r="D362" s="3"/>
      <c r="E362" s="3"/>
      <c r="F362" s="3"/>
      <c r="G362" s="3"/>
      <c r="H362" s="3"/>
    </row>
    <row r="363" spans="1:8">
      <c r="A363" s="3"/>
      <c r="B363" s="3"/>
      <c r="C363" s="3"/>
      <c r="D363" s="3"/>
      <c r="E363" s="3"/>
      <c r="F363" s="3"/>
      <c r="G363" s="3"/>
      <c r="H363" s="3"/>
    </row>
    <row r="364" spans="1:8">
      <c r="A364" s="3"/>
      <c r="B364" s="3"/>
      <c r="C364" s="3"/>
      <c r="D364" s="3"/>
      <c r="E364" s="3"/>
      <c r="F364" s="3"/>
      <c r="G364" s="3"/>
      <c r="H364" s="3"/>
    </row>
    <row r="365" spans="1:8">
      <c r="A365" s="3"/>
      <c r="B365" s="3"/>
      <c r="C365" s="3"/>
      <c r="D365" s="3"/>
      <c r="E365" s="3"/>
      <c r="F365" s="3"/>
      <c r="G365" s="3"/>
      <c r="H365" s="3"/>
    </row>
    <row r="366" spans="1:8">
      <c r="A366" s="3"/>
      <c r="B366" s="3"/>
      <c r="C366" s="3"/>
      <c r="D366" s="3"/>
      <c r="E366" s="3"/>
      <c r="F366" s="3"/>
      <c r="G366" s="3"/>
      <c r="H366" s="3"/>
    </row>
    <row r="367" spans="1:8">
      <c r="A367" s="3"/>
      <c r="B367" s="3"/>
      <c r="C367" s="3"/>
      <c r="D367" s="3"/>
      <c r="E367" s="3"/>
      <c r="F367" s="3"/>
      <c r="G367" s="3"/>
      <c r="H367" s="3"/>
    </row>
    <row r="368" spans="1:8">
      <c r="A368" s="3"/>
      <c r="B368" s="3"/>
      <c r="C368" s="3"/>
      <c r="D368" s="3"/>
      <c r="E368" s="3"/>
      <c r="F368" s="3"/>
      <c r="G368" s="3"/>
      <c r="H368" s="3"/>
    </row>
    <row r="369" spans="1:8">
      <c r="A369" s="3"/>
      <c r="B369" s="3"/>
      <c r="C369" s="3"/>
      <c r="D369" s="3"/>
      <c r="E369" s="3"/>
      <c r="F369" s="3"/>
      <c r="G369" s="3"/>
      <c r="H369" s="3"/>
    </row>
    <row r="370" spans="1:8">
      <c r="A370" s="3"/>
      <c r="B370" s="3"/>
      <c r="C370" s="3"/>
      <c r="D370" s="3"/>
      <c r="E370" s="3"/>
      <c r="F370" s="3"/>
      <c r="G370" s="3"/>
      <c r="H370" s="3"/>
    </row>
    <row r="371" spans="1:8">
      <c r="A371" s="3"/>
      <c r="B371" s="3"/>
      <c r="C371" s="3"/>
      <c r="D371" s="3"/>
      <c r="E371" s="3"/>
      <c r="F371" s="3"/>
      <c r="G371" s="3"/>
      <c r="H371" s="3"/>
    </row>
    <row r="372" spans="1:8">
      <c r="A372" s="3"/>
      <c r="B372" s="3"/>
      <c r="C372" s="3"/>
      <c r="D372" s="3"/>
      <c r="E372" s="3"/>
      <c r="F372" s="3"/>
      <c r="G372" s="3"/>
      <c r="H372" s="3"/>
    </row>
    <row r="373" spans="1:8">
      <c r="A373" s="3"/>
      <c r="B373" s="3"/>
      <c r="C373" s="3"/>
      <c r="D373" s="3"/>
      <c r="E373" s="3"/>
      <c r="F373" s="3"/>
      <c r="G373" s="3"/>
      <c r="H373" s="3"/>
    </row>
    <row r="374" spans="1:8">
      <c r="A374" s="3"/>
      <c r="B374" s="3"/>
      <c r="C374" s="3"/>
      <c r="D374" s="3"/>
      <c r="E374" s="3"/>
      <c r="F374" s="3"/>
      <c r="G374" s="3"/>
      <c r="H374" s="3"/>
    </row>
    <row r="375" spans="1:8">
      <c r="A375" s="3"/>
      <c r="B375" s="3"/>
      <c r="C375" s="3"/>
      <c r="D375" s="3"/>
      <c r="E375" s="3"/>
      <c r="F375" s="3"/>
      <c r="G375" s="3"/>
      <c r="H375" s="3"/>
    </row>
    <row r="376" spans="1:8">
      <c r="A376" s="3"/>
      <c r="B376" s="3"/>
      <c r="C376" s="3"/>
      <c r="D376" s="3"/>
      <c r="E376" s="3"/>
      <c r="F376" s="3"/>
      <c r="G376" s="3"/>
      <c r="H376" s="3"/>
    </row>
    <row r="377" spans="1:8">
      <c r="A377" s="3"/>
      <c r="B377" s="3"/>
      <c r="C377" s="3"/>
      <c r="D377" s="3"/>
      <c r="E377" s="3"/>
      <c r="F377" s="3"/>
      <c r="G377" s="3"/>
      <c r="H377" s="3"/>
    </row>
    <row r="378" spans="1:8">
      <c r="A378" s="3"/>
      <c r="B378" s="3"/>
      <c r="C378" s="3"/>
      <c r="D378" s="3"/>
      <c r="E378" s="3"/>
      <c r="F378" s="3"/>
      <c r="G378" s="3"/>
      <c r="H378" s="3"/>
    </row>
    <row r="379" spans="1:8">
      <c r="A379" s="3"/>
      <c r="B379" s="3"/>
      <c r="C379" s="3"/>
      <c r="D379" s="3"/>
      <c r="E379" s="3"/>
      <c r="F379" s="3"/>
      <c r="G379" s="3"/>
      <c r="H379" s="3"/>
    </row>
    <row r="380" spans="1:8">
      <c r="A380" s="3"/>
      <c r="B380" s="3"/>
      <c r="C380" s="3"/>
      <c r="D380" s="3"/>
      <c r="E380" s="3"/>
      <c r="F380" s="3"/>
      <c r="G380" s="3"/>
      <c r="H380" s="3"/>
    </row>
    <row r="381" spans="1:8">
      <c r="A381" s="3"/>
      <c r="B381" s="3"/>
      <c r="C381" s="3"/>
      <c r="D381" s="3"/>
      <c r="E381" s="3"/>
      <c r="F381" s="3"/>
      <c r="G381" s="3"/>
      <c r="H381" s="3"/>
    </row>
    <row r="382" spans="1:8">
      <c r="A382" s="3"/>
      <c r="B382" s="3"/>
      <c r="C382" s="3"/>
      <c r="D382" s="3"/>
      <c r="E382" s="3"/>
      <c r="F382" s="3"/>
      <c r="G382" s="3"/>
      <c r="H382" s="3"/>
    </row>
    <row r="383" spans="1:8">
      <c r="A383" s="3"/>
      <c r="B383" s="3"/>
      <c r="C383" s="3"/>
      <c r="D383" s="3"/>
      <c r="E383" s="3"/>
      <c r="F383" s="3"/>
      <c r="G383" s="3"/>
      <c r="H383" s="3"/>
    </row>
    <row r="384" spans="1:8">
      <c r="A384" s="3"/>
      <c r="B384" s="3"/>
      <c r="C384" s="3"/>
      <c r="D384" s="3"/>
      <c r="E384" s="3"/>
      <c r="F384" s="3"/>
      <c r="G384" s="3"/>
      <c r="H384" s="3"/>
    </row>
    <row r="385" spans="1:8">
      <c r="A385" s="3"/>
      <c r="B385" s="3"/>
      <c r="C385" s="3"/>
      <c r="D385" s="3"/>
      <c r="E385" s="3"/>
      <c r="F385" s="3"/>
      <c r="G385" s="3"/>
      <c r="H385" s="3"/>
    </row>
    <row r="386" spans="1:8">
      <c r="A386" s="3"/>
      <c r="B386" s="3"/>
      <c r="C386" s="3"/>
      <c r="D386" s="3"/>
      <c r="E386" s="3"/>
      <c r="F386" s="3"/>
      <c r="G386" s="3"/>
      <c r="H386" s="3"/>
    </row>
    <row r="387" spans="1:8">
      <c r="A387" s="3"/>
      <c r="B387" s="3"/>
      <c r="C387" s="3"/>
      <c r="D387" s="3"/>
      <c r="E387" s="3"/>
      <c r="F387" s="3"/>
      <c r="G387" s="3"/>
      <c r="H387" s="3"/>
    </row>
    <row r="388" spans="1:8">
      <c r="A388" s="3"/>
      <c r="B388" s="3"/>
      <c r="C388" s="3"/>
      <c r="D388" s="3"/>
      <c r="E388" s="3"/>
      <c r="F388" s="3"/>
      <c r="G388" s="3"/>
      <c r="H388" s="3"/>
    </row>
    <row r="389" spans="1:8">
      <c r="A389" s="3"/>
      <c r="B389" s="3"/>
      <c r="C389" s="3"/>
      <c r="D389" s="3"/>
      <c r="E389" s="3"/>
      <c r="F389" s="3"/>
      <c r="G389" s="3"/>
      <c r="H389" s="3"/>
    </row>
    <row r="390" spans="1:8">
      <c r="A390" s="3"/>
      <c r="B390" s="3"/>
      <c r="C390" s="3"/>
      <c r="D390" s="3"/>
      <c r="E390" s="3"/>
      <c r="F390" s="3"/>
      <c r="G390" s="3"/>
      <c r="H390" s="3"/>
    </row>
    <row r="391" spans="1:8">
      <c r="A391" s="3"/>
      <c r="B391" s="3"/>
      <c r="C391" s="3"/>
      <c r="D391" s="3"/>
      <c r="E391" s="3"/>
      <c r="F391" s="3"/>
      <c r="G391" s="3"/>
      <c r="H391" s="3"/>
    </row>
    <row r="392" spans="1:8">
      <c r="A392" s="3"/>
      <c r="B392" s="3"/>
      <c r="C392" s="3"/>
      <c r="D392" s="3"/>
      <c r="E392" s="3"/>
      <c r="F392" s="3"/>
      <c r="G392" s="3"/>
      <c r="H392" s="3"/>
    </row>
    <row r="393" spans="1:8">
      <c r="A393" s="3"/>
      <c r="B393" s="3"/>
      <c r="C393" s="3"/>
      <c r="D393" s="3"/>
      <c r="E393" s="3"/>
      <c r="F393" s="3"/>
      <c r="G393" s="3"/>
      <c r="H393" s="3"/>
    </row>
    <row r="394" spans="1:8">
      <c r="A394" s="3"/>
      <c r="B394" s="3"/>
      <c r="C394" s="3"/>
      <c r="D394" s="3"/>
      <c r="E394" s="3"/>
      <c r="F394" s="3"/>
      <c r="G394" s="3"/>
      <c r="H394" s="3"/>
    </row>
    <row r="395" spans="1:8">
      <c r="A395" s="3"/>
      <c r="B395" s="3"/>
      <c r="C395" s="3"/>
      <c r="D395" s="3"/>
      <c r="E395" s="3"/>
      <c r="F395" s="3"/>
      <c r="G395" s="3"/>
      <c r="H395" s="3"/>
    </row>
    <row r="396" spans="1:8">
      <c r="A396" s="3"/>
      <c r="B396" s="3"/>
      <c r="C396" s="3"/>
      <c r="D396" s="3"/>
      <c r="E396" s="3"/>
      <c r="F396" s="3"/>
      <c r="G396" s="3"/>
      <c r="H396" s="3"/>
    </row>
    <row r="397" spans="1:8">
      <c r="A397" s="3"/>
      <c r="B397" s="3"/>
      <c r="C397" s="3"/>
      <c r="D397" s="3"/>
      <c r="E397" s="3"/>
      <c r="F397" s="3"/>
      <c r="G397" s="3"/>
      <c r="H397" s="3"/>
    </row>
    <row r="398" spans="1:8">
      <c r="A398" s="3"/>
      <c r="B398" s="3"/>
      <c r="C398" s="3"/>
      <c r="D398" s="3"/>
      <c r="E398" s="3"/>
      <c r="F398" s="3"/>
      <c r="G398" s="3"/>
      <c r="H398" s="3"/>
    </row>
    <row r="399" spans="1:8">
      <c r="A399" s="3"/>
      <c r="B399" s="3"/>
      <c r="C399" s="3"/>
      <c r="D399" s="3"/>
      <c r="E399" s="3"/>
      <c r="F399" s="3"/>
      <c r="G399" s="3"/>
      <c r="H399" s="3"/>
    </row>
    <row r="400" spans="1:8">
      <c r="A400" s="3"/>
      <c r="B400" s="3"/>
      <c r="C400" s="3"/>
      <c r="D400" s="3"/>
      <c r="E400" s="3"/>
      <c r="F400" s="3"/>
      <c r="G400" s="3"/>
      <c r="H400" s="3"/>
    </row>
    <row r="401" spans="1:8">
      <c r="A401" s="3"/>
      <c r="B401" s="3"/>
      <c r="C401" s="3"/>
      <c r="D401" s="3"/>
      <c r="E401" s="3"/>
      <c r="F401" s="3"/>
      <c r="G401" s="3"/>
      <c r="H401" s="3"/>
    </row>
    <row r="402" spans="1:8">
      <c r="A402" s="3"/>
      <c r="B402" s="3"/>
      <c r="C402" s="3"/>
      <c r="D402" s="3"/>
      <c r="E402" s="3"/>
      <c r="F402" s="3"/>
      <c r="G402" s="3"/>
      <c r="H402" s="3"/>
    </row>
    <row r="403" spans="1:8">
      <c r="A403" s="3"/>
      <c r="B403" s="3"/>
      <c r="C403" s="3"/>
      <c r="D403" s="3"/>
      <c r="E403" s="3"/>
      <c r="F403" s="3"/>
      <c r="G403" s="3"/>
      <c r="H403" s="3"/>
    </row>
    <row r="404" spans="1:8">
      <c r="A404" s="3"/>
      <c r="B404" s="3"/>
      <c r="C404" s="3"/>
      <c r="D404" s="3"/>
      <c r="E404" s="3"/>
      <c r="F404" s="3"/>
      <c r="G404" s="3"/>
      <c r="H404" s="3"/>
    </row>
    <row r="405" spans="1:8">
      <c r="A405" s="3"/>
      <c r="B405" s="3"/>
      <c r="C405" s="3"/>
      <c r="D405" s="3"/>
      <c r="E405" s="3"/>
      <c r="F405" s="3"/>
      <c r="G405" s="3"/>
      <c r="H405" s="3"/>
    </row>
    <row r="406" spans="1:8">
      <c r="A406" s="3"/>
      <c r="B406" s="3"/>
      <c r="C406" s="3"/>
      <c r="D406" s="3"/>
      <c r="E406" s="3"/>
      <c r="F406" s="3"/>
      <c r="G406" s="3"/>
      <c r="H406" s="3"/>
    </row>
    <row r="407" spans="1:8">
      <c r="A407" s="3"/>
      <c r="B407" s="3"/>
      <c r="C407" s="3"/>
      <c r="D407" s="3"/>
      <c r="E407" s="3"/>
      <c r="F407" s="3"/>
      <c r="G407" s="3"/>
      <c r="H407" s="3"/>
    </row>
    <row r="408" spans="1:8">
      <c r="A408" s="3"/>
      <c r="B408" s="3"/>
      <c r="C408" s="3"/>
      <c r="D408" s="3"/>
      <c r="E408" s="3"/>
      <c r="F408" s="3"/>
      <c r="G408" s="3"/>
      <c r="H408" s="3"/>
    </row>
    <row r="409" spans="1:8">
      <c r="A409" s="3"/>
      <c r="B409" s="3"/>
      <c r="C409" s="3"/>
      <c r="D409" s="3"/>
      <c r="E409" s="3"/>
      <c r="F409" s="3"/>
      <c r="G409" s="3"/>
      <c r="H409" s="3"/>
    </row>
    <row r="410" spans="1:8">
      <c r="A410" s="3"/>
      <c r="B410" s="3"/>
      <c r="C410" s="3"/>
      <c r="D410" s="3"/>
      <c r="E410" s="3"/>
      <c r="F410" s="3"/>
      <c r="G410" s="3"/>
      <c r="H410" s="3"/>
    </row>
    <row r="411" spans="1:8">
      <c r="A411" s="3"/>
      <c r="B411" s="3"/>
      <c r="C411" s="3"/>
      <c r="D411" s="3"/>
      <c r="E411" s="3"/>
      <c r="F411" s="3"/>
      <c r="G411" s="3"/>
      <c r="H411" s="3"/>
    </row>
    <row r="412" spans="1:8">
      <c r="A412" s="3"/>
      <c r="B412" s="3"/>
      <c r="C412" s="3"/>
      <c r="D412" s="3"/>
      <c r="E412" s="3"/>
      <c r="F412" s="3"/>
      <c r="G412" s="3"/>
      <c r="H412" s="3"/>
    </row>
    <row r="413" spans="1:8">
      <c r="A413" s="3"/>
      <c r="B413" s="3"/>
      <c r="C413" s="3"/>
      <c r="D413" s="3"/>
      <c r="E413" s="3"/>
      <c r="F413" s="3"/>
      <c r="G413" s="3"/>
      <c r="H413" s="3"/>
    </row>
    <row r="414" spans="1:8">
      <c r="A414" s="3"/>
      <c r="B414" s="3"/>
      <c r="C414" s="3"/>
      <c r="D414" s="3"/>
      <c r="E414" s="3"/>
      <c r="F414" s="3"/>
      <c r="G414" s="3"/>
      <c r="H414" s="3"/>
    </row>
    <row r="415" spans="1:8">
      <c r="A415" s="3"/>
      <c r="B415" s="3"/>
      <c r="C415" s="3"/>
      <c r="D415" s="3"/>
      <c r="E415" s="3"/>
      <c r="F415" s="3"/>
      <c r="G415" s="3"/>
      <c r="H415" s="3"/>
    </row>
    <row r="416" spans="1:8">
      <c r="A416" s="3"/>
      <c r="B416" s="3"/>
      <c r="C416" s="3"/>
      <c r="D416" s="3"/>
      <c r="E416" s="3"/>
      <c r="F416" s="3"/>
      <c r="G416" s="3"/>
      <c r="H416" s="3"/>
    </row>
    <row r="417" spans="1:8">
      <c r="A417" s="3"/>
      <c r="B417" s="3"/>
      <c r="C417" s="3"/>
      <c r="D417" s="3"/>
      <c r="E417" s="3"/>
      <c r="F417" s="3"/>
      <c r="G417" s="3"/>
      <c r="H417" s="3"/>
    </row>
    <row r="418" spans="1:8">
      <c r="A418" s="3"/>
      <c r="B418" s="3"/>
      <c r="C418" s="3"/>
      <c r="D418" s="3"/>
      <c r="E418" s="3"/>
      <c r="F418" s="3"/>
      <c r="G418" s="3"/>
      <c r="H418" s="3"/>
    </row>
    <row r="419" spans="1:8">
      <c r="A419" s="3"/>
      <c r="B419" s="3"/>
      <c r="C419" s="3"/>
      <c r="D419" s="3"/>
      <c r="E419" s="3"/>
      <c r="F419" s="3"/>
      <c r="G419" s="3"/>
      <c r="H419" s="3"/>
    </row>
    <row r="420" spans="1:8">
      <c r="A420" s="3"/>
      <c r="B420" s="3"/>
      <c r="C420" s="3"/>
      <c r="D420" s="3"/>
      <c r="E420" s="3"/>
      <c r="F420" s="3"/>
      <c r="G420" s="3"/>
      <c r="H420" s="3"/>
    </row>
    <row r="421" spans="1:8">
      <c r="A421" s="3"/>
      <c r="B421" s="3"/>
      <c r="C421" s="3"/>
      <c r="D421" s="3"/>
      <c r="E421" s="3"/>
      <c r="F421" s="3"/>
      <c r="G421" s="3"/>
      <c r="H421" s="3"/>
    </row>
    <row r="422" spans="1:8">
      <c r="A422" s="3"/>
      <c r="B422" s="3"/>
      <c r="C422" s="3"/>
      <c r="D422" s="3"/>
      <c r="E422" s="3"/>
      <c r="F422" s="3"/>
      <c r="G422" s="3"/>
      <c r="H422" s="3"/>
    </row>
    <row r="423" spans="1:8">
      <c r="A423" s="3"/>
      <c r="B423" s="3"/>
      <c r="C423" s="3"/>
      <c r="D423" s="3"/>
      <c r="E423" s="3"/>
      <c r="F423" s="3"/>
      <c r="G423" s="3"/>
      <c r="H423" s="3"/>
    </row>
    <row r="424" spans="1:8">
      <c r="A424" s="3"/>
      <c r="B424" s="3"/>
      <c r="C424" s="3"/>
      <c r="D424" s="3"/>
      <c r="E424" s="3"/>
      <c r="F424" s="3"/>
      <c r="G424" s="3"/>
      <c r="H424" s="3"/>
    </row>
    <row r="425" spans="1:8">
      <c r="A425" s="3"/>
      <c r="B425" s="3"/>
      <c r="C425" s="3"/>
      <c r="D425" s="3"/>
      <c r="E425" s="3"/>
      <c r="F425" s="3"/>
      <c r="G425" s="3"/>
      <c r="H425" s="3"/>
    </row>
    <row r="426" spans="1:8">
      <c r="A426" s="3"/>
      <c r="B426" s="3"/>
      <c r="C426" s="3"/>
      <c r="D426" s="3"/>
      <c r="E426" s="3"/>
      <c r="F426" s="3"/>
      <c r="G426" s="3"/>
      <c r="H426" s="3"/>
    </row>
    <row r="427" spans="1:8">
      <c r="A427" s="3"/>
      <c r="B427" s="3"/>
      <c r="C427" s="3"/>
      <c r="D427" s="3"/>
      <c r="E427" s="3"/>
      <c r="F427" s="3"/>
      <c r="G427" s="3"/>
      <c r="H427" s="3"/>
    </row>
    <row r="428" spans="1:8">
      <c r="A428" s="3"/>
      <c r="B428" s="3"/>
      <c r="C428" s="3"/>
      <c r="D428" s="3"/>
      <c r="E428" s="3"/>
      <c r="F428" s="3"/>
      <c r="G428" s="3"/>
      <c r="H428" s="3"/>
    </row>
    <row r="429" spans="1:8">
      <c r="A429" s="3"/>
      <c r="B429" s="3"/>
      <c r="C429" s="3"/>
      <c r="D429" s="3"/>
      <c r="E429" s="3"/>
      <c r="F429" s="3"/>
      <c r="G429" s="3"/>
      <c r="H429" s="3"/>
    </row>
    <row r="430" spans="1:8">
      <c r="A430" s="3"/>
      <c r="B430" s="3"/>
      <c r="C430" s="3"/>
      <c r="D430" s="3"/>
      <c r="E430" s="3"/>
      <c r="F430" s="3"/>
      <c r="G430" s="3"/>
      <c r="H430" s="3"/>
    </row>
    <row r="431" spans="1:8">
      <c r="A431" s="3"/>
      <c r="B431" s="3"/>
      <c r="C431" s="3"/>
      <c r="D431" s="3"/>
      <c r="E431" s="3"/>
      <c r="F431" s="3"/>
      <c r="G431" s="3"/>
      <c r="H431" s="3"/>
    </row>
    <row r="432" spans="1:8">
      <c r="A432" s="3"/>
      <c r="B432" s="3"/>
      <c r="C432" s="3"/>
      <c r="D432" s="3"/>
      <c r="E432" s="3"/>
      <c r="F432" s="3"/>
      <c r="G432" s="3"/>
      <c r="H432" s="3"/>
    </row>
    <row r="433" spans="1:8">
      <c r="A433" s="3"/>
      <c r="B433" s="3"/>
      <c r="C433" s="3"/>
      <c r="D433" s="3"/>
      <c r="E433" s="3"/>
      <c r="F433" s="3"/>
      <c r="G433" s="3"/>
      <c r="H433" s="3"/>
    </row>
    <row r="434" spans="1:8">
      <c r="A434" s="3"/>
      <c r="B434" s="3"/>
      <c r="C434" s="3"/>
      <c r="D434" s="3"/>
      <c r="E434" s="3"/>
      <c r="F434" s="3"/>
      <c r="G434" s="3"/>
      <c r="H434" s="3"/>
    </row>
    <row r="435" spans="1:8">
      <c r="A435" s="3"/>
      <c r="B435" s="3"/>
      <c r="C435" s="3"/>
      <c r="D435" s="3"/>
      <c r="E435" s="3"/>
      <c r="F435" s="3"/>
      <c r="G435" s="3"/>
      <c r="H435" s="3"/>
    </row>
    <row r="436" spans="1:8">
      <c r="A436" s="3"/>
      <c r="B436" s="3"/>
      <c r="C436" s="3"/>
      <c r="D436" s="3"/>
      <c r="E436" s="3"/>
      <c r="F436" s="3"/>
      <c r="G436" s="3"/>
      <c r="H436" s="3"/>
    </row>
    <row r="437" spans="1:8">
      <c r="A437" s="3"/>
      <c r="B437" s="3"/>
      <c r="C437" s="3"/>
      <c r="D437" s="3"/>
      <c r="E437" s="3"/>
      <c r="F437" s="3"/>
      <c r="G437" s="3"/>
      <c r="H437" s="3"/>
    </row>
    <row r="438" spans="1:8">
      <c r="A438" s="3"/>
      <c r="B438" s="3"/>
      <c r="C438" s="3"/>
      <c r="D438" s="3"/>
      <c r="E438" s="3"/>
      <c r="F438" s="3"/>
      <c r="G438" s="3"/>
      <c r="H438" s="3"/>
    </row>
    <row r="439" spans="1:8">
      <c r="A439" s="3"/>
      <c r="B439" s="3"/>
      <c r="C439" s="3"/>
      <c r="D439" s="3"/>
      <c r="E439" s="3"/>
      <c r="F439" s="3"/>
      <c r="G439" s="3"/>
      <c r="H439" s="3"/>
    </row>
    <row r="440" spans="1:8">
      <c r="A440" s="3"/>
      <c r="B440" s="3"/>
      <c r="C440" s="3"/>
      <c r="D440" s="3"/>
      <c r="E440" s="3"/>
      <c r="F440" s="3"/>
      <c r="G440" s="3"/>
      <c r="H440" s="3"/>
    </row>
    <row r="441" spans="1:8">
      <c r="A441" s="3"/>
      <c r="B441" s="3"/>
      <c r="C441" s="3"/>
      <c r="D441" s="3"/>
      <c r="E441" s="3"/>
      <c r="F441" s="3"/>
      <c r="G441" s="3"/>
      <c r="H441" s="3"/>
    </row>
    <row r="442" spans="1:8">
      <c r="A442" s="3"/>
      <c r="B442" s="3"/>
      <c r="C442" s="3"/>
      <c r="D442" s="3"/>
      <c r="E442" s="3"/>
      <c r="F442" s="3"/>
      <c r="G442" s="3"/>
      <c r="H442" s="3"/>
    </row>
    <row r="443" spans="1:8">
      <c r="A443" s="3"/>
      <c r="B443" s="3"/>
      <c r="C443" s="3"/>
      <c r="D443" s="3"/>
      <c r="E443" s="3"/>
      <c r="F443" s="3"/>
      <c r="G443" s="3"/>
      <c r="H443" s="3"/>
    </row>
    <row r="444" spans="1:8">
      <c r="A444" s="3"/>
      <c r="B444" s="3"/>
      <c r="C444" s="3"/>
      <c r="D444" s="3"/>
      <c r="E444" s="3"/>
      <c r="F444" s="3"/>
      <c r="G444" s="3"/>
      <c r="H444" s="3"/>
    </row>
    <row r="445" spans="1:8">
      <c r="A445" s="3"/>
      <c r="B445" s="3"/>
      <c r="C445" s="3"/>
      <c r="D445" s="3"/>
      <c r="E445" s="3"/>
      <c r="F445" s="3"/>
      <c r="G445" s="3"/>
      <c r="H445" s="3"/>
    </row>
    <row r="446" spans="1:8">
      <c r="A446" s="3"/>
      <c r="B446" s="3"/>
      <c r="C446" s="3"/>
      <c r="D446" s="3"/>
      <c r="E446" s="3"/>
      <c r="F446" s="3"/>
      <c r="G446" s="3"/>
      <c r="H446" s="3"/>
    </row>
    <row r="447" spans="1:8">
      <c r="A447" s="3"/>
      <c r="B447" s="3"/>
      <c r="C447" s="3"/>
      <c r="D447" s="3"/>
      <c r="E447" s="3"/>
      <c r="F447" s="3"/>
      <c r="G447" s="3"/>
      <c r="H447" s="3"/>
    </row>
    <row r="448" spans="1:8">
      <c r="A448" s="3"/>
      <c r="B448" s="3"/>
      <c r="C448" s="3"/>
      <c r="D448" s="3"/>
      <c r="E448" s="3"/>
      <c r="F448" s="3"/>
      <c r="G448" s="3"/>
      <c r="H448" s="3"/>
    </row>
    <row r="449" spans="1:8">
      <c r="A449" s="3"/>
      <c r="B449" s="3"/>
      <c r="C449" s="3"/>
      <c r="D449" s="3"/>
      <c r="E449" s="3"/>
      <c r="F449" s="3"/>
      <c r="G449" s="3"/>
      <c r="H449" s="3"/>
    </row>
    <row r="450" spans="1:8">
      <c r="A450" s="3"/>
      <c r="B450" s="3"/>
      <c r="C450" s="3"/>
      <c r="D450" s="3"/>
      <c r="E450" s="3"/>
      <c r="F450" s="3"/>
      <c r="G450" s="3"/>
      <c r="H450" s="3"/>
    </row>
    <row r="451" spans="1:8">
      <c r="A451" s="3"/>
      <c r="B451" s="3"/>
      <c r="C451" s="3"/>
      <c r="D451" s="3"/>
      <c r="E451" s="3"/>
      <c r="F451" s="3"/>
      <c r="G451" s="3"/>
      <c r="H451" s="3"/>
    </row>
    <row r="452" spans="1:8">
      <c r="A452" s="3"/>
      <c r="B452" s="3"/>
      <c r="C452" s="3"/>
      <c r="D452" s="3"/>
      <c r="E452" s="3"/>
      <c r="F452" s="3"/>
      <c r="G452" s="3"/>
      <c r="H452" s="3"/>
    </row>
    <row r="453" spans="1:8">
      <c r="A453" s="3"/>
      <c r="B453" s="3"/>
      <c r="C453" s="3"/>
      <c r="D453" s="3"/>
      <c r="E453" s="3"/>
      <c r="F453" s="3"/>
      <c r="G453" s="3"/>
      <c r="H453" s="3"/>
    </row>
    <row r="454" spans="1:8">
      <c r="A454" s="3"/>
      <c r="B454" s="3"/>
      <c r="C454" s="3"/>
      <c r="D454" s="3"/>
      <c r="E454" s="3"/>
      <c r="F454" s="3"/>
      <c r="G454" s="3"/>
      <c r="H454" s="3"/>
    </row>
    <row r="455" spans="1:8">
      <c r="A455" s="3"/>
      <c r="B455" s="3"/>
      <c r="C455" s="3"/>
      <c r="D455" s="3"/>
      <c r="E455" s="3"/>
      <c r="F455" s="3"/>
      <c r="G455" s="3"/>
      <c r="H455" s="3"/>
    </row>
    <row r="456" spans="1:8">
      <c r="A456" s="3"/>
      <c r="B456" s="3"/>
      <c r="C456" s="3"/>
      <c r="D456" s="3"/>
      <c r="E456" s="3"/>
      <c r="F456" s="3"/>
      <c r="G456" s="3"/>
      <c r="H456" s="3"/>
    </row>
    <row r="457" spans="1:8">
      <c r="A457" s="3"/>
      <c r="B457" s="3"/>
      <c r="C457" s="3"/>
      <c r="D457" s="3"/>
      <c r="E457" s="3"/>
      <c r="F457" s="3"/>
      <c r="G457" s="3"/>
      <c r="H457" s="3"/>
    </row>
    <row r="458" spans="1:8">
      <c r="A458" s="3"/>
      <c r="B458" s="3"/>
      <c r="C458" s="3"/>
      <c r="D458" s="3"/>
      <c r="E458" s="3"/>
      <c r="F458" s="3"/>
      <c r="G458" s="3"/>
      <c r="H458" s="3"/>
    </row>
    <row r="459" spans="1:8">
      <c r="A459" s="3"/>
      <c r="B459" s="3"/>
      <c r="C459" s="3"/>
      <c r="D459" s="3"/>
      <c r="E459" s="3"/>
      <c r="F459" s="3"/>
      <c r="G459" s="3"/>
      <c r="H459" s="3"/>
    </row>
    <row r="460" spans="1:8">
      <c r="A460" s="3"/>
      <c r="B460" s="3"/>
      <c r="C460" s="3"/>
      <c r="D460" s="3"/>
      <c r="E460" s="3"/>
      <c r="F460" s="3"/>
      <c r="G460" s="3"/>
      <c r="H460" s="3"/>
    </row>
    <row r="461" spans="1:8">
      <c r="A461" s="3"/>
      <c r="B461" s="3"/>
      <c r="C461" s="3"/>
      <c r="D461" s="3"/>
      <c r="E461" s="3"/>
      <c r="F461" s="3"/>
      <c r="G461" s="3"/>
      <c r="H461" s="3"/>
    </row>
    <row r="462" spans="1:8">
      <c r="A462" s="3"/>
      <c r="B462" s="3"/>
      <c r="C462" s="3"/>
      <c r="D462" s="3"/>
      <c r="E462" s="3"/>
      <c r="F462" s="3"/>
      <c r="G462" s="3"/>
      <c r="H462" s="3"/>
    </row>
    <row r="463" spans="1:8">
      <c r="A463" s="3"/>
      <c r="B463" s="3"/>
      <c r="C463" s="3"/>
      <c r="D463" s="3"/>
      <c r="E463" s="3"/>
      <c r="F463" s="3"/>
      <c r="G463" s="3"/>
      <c r="H463" s="3"/>
    </row>
    <row r="464" spans="1:8">
      <c r="A464" s="3"/>
      <c r="B464" s="3"/>
      <c r="C464" s="3"/>
      <c r="D464" s="3"/>
      <c r="E464" s="3"/>
      <c r="F464" s="3"/>
      <c r="G464" s="3"/>
      <c r="H464" s="3"/>
    </row>
    <row r="465" spans="1:8">
      <c r="A465" s="3"/>
      <c r="B465" s="3"/>
      <c r="C465" s="3"/>
      <c r="D465" s="3"/>
      <c r="E465" s="3"/>
      <c r="F465" s="3"/>
      <c r="G465" s="3"/>
      <c r="H465" s="3"/>
    </row>
    <row r="466" spans="1:8">
      <c r="A466" s="3"/>
      <c r="B466" s="3"/>
      <c r="C466" s="3"/>
      <c r="D466" s="3"/>
      <c r="E466" s="3"/>
      <c r="F466" s="3"/>
      <c r="G466" s="3"/>
      <c r="H466" s="3"/>
    </row>
    <row r="467" spans="1:8">
      <c r="A467" s="3"/>
      <c r="B467" s="3"/>
      <c r="C467" s="3"/>
      <c r="D467" s="3"/>
      <c r="E467" s="3"/>
      <c r="F467" s="3"/>
      <c r="G467" s="3"/>
      <c r="H467" s="3"/>
    </row>
    <row r="468" spans="1:8">
      <c r="A468" s="3"/>
      <c r="B468" s="3"/>
      <c r="C468" s="3"/>
      <c r="D468" s="3"/>
      <c r="E468" s="3"/>
      <c r="F468" s="3"/>
      <c r="G468" s="3"/>
      <c r="H468" s="3"/>
    </row>
    <row r="469" spans="1:8">
      <c r="A469" s="3"/>
      <c r="B469" s="3"/>
      <c r="C469" s="3"/>
      <c r="D469" s="3"/>
      <c r="E469" s="3"/>
      <c r="F469" s="3"/>
      <c r="G469" s="3"/>
      <c r="H469" s="3"/>
    </row>
    <row r="470" spans="1:8">
      <c r="A470" s="3"/>
      <c r="B470" s="3"/>
      <c r="C470" s="3"/>
      <c r="D470" s="3"/>
      <c r="E470" s="3"/>
      <c r="F470" s="3"/>
      <c r="G470" s="3"/>
      <c r="H470" s="3"/>
    </row>
    <row r="471" spans="1:8">
      <c r="A471" s="3"/>
      <c r="B471" s="3"/>
      <c r="C471" s="3"/>
      <c r="D471" s="3"/>
      <c r="E471" s="3"/>
      <c r="F471" s="3"/>
      <c r="G471" s="3"/>
      <c r="H471" s="3"/>
    </row>
    <row r="472" spans="1:8">
      <c r="A472" s="3"/>
      <c r="B472" s="3"/>
      <c r="C472" s="3"/>
      <c r="D472" s="3"/>
      <c r="E472" s="3"/>
      <c r="F472" s="3"/>
      <c r="G472" s="3"/>
      <c r="H472" s="3"/>
    </row>
    <row r="473" spans="1:8">
      <c r="A473" s="3"/>
      <c r="B473" s="3"/>
      <c r="C473" s="3"/>
      <c r="D473" s="3"/>
      <c r="E473" s="3"/>
      <c r="F473" s="3"/>
      <c r="G473" s="3"/>
      <c r="H473" s="3"/>
    </row>
    <row r="474" spans="1:8">
      <c r="A474" s="3"/>
      <c r="B474" s="3"/>
      <c r="C474" s="3"/>
      <c r="D474" s="3"/>
      <c r="E474" s="3"/>
      <c r="F474" s="3"/>
      <c r="G474" s="3"/>
      <c r="H474" s="3"/>
    </row>
    <row r="475" spans="1:8">
      <c r="A475" s="3"/>
      <c r="B475" s="3"/>
      <c r="C475" s="3"/>
      <c r="D475" s="3"/>
      <c r="E475" s="3"/>
      <c r="F475" s="3"/>
      <c r="G475" s="3"/>
      <c r="H475" s="3"/>
    </row>
    <row r="476" spans="1:8">
      <c r="A476" s="3"/>
      <c r="B476" s="3"/>
      <c r="C476" s="3"/>
      <c r="D476" s="3"/>
      <c r="E476" s="3"/>
      <c r="F476" s="3"/>
      <c r="G476" s="3"/>
      <c r="H476" s="3"/>
    </row>
    <row r="477" spans="1:8">
      <c r="A477" s="3"/>
      <c r="B477" s="3"/>
      <c r="C477" s="3"/>
      <c r="D477" s="3"/>
      <c r="E477" s="3"/>
      <c r="F477" s="3"/>
      <c r="G477" s="3"/>
      <c r="H477" s="3"/>
    </row>
    <row r="478" spans="1:8">
      <c r="A478" s="3"/>
      <c r="B478" s="3"/>
      <c r="C478" s="3"/>
      <c r="D478" s="3"/>
      <c r="E478" s="3"/>
      <c r="F478" s="3"/>
      <c r="G478" s="3"/>
      <c r="H478" s="3"/>
    </row>
    <row r="479" spans="1:8">
      <c r="A479" s="3"/>
      <c r="B479" s="3"/>
      <c r="C479" s="3"/>
      <c r="D479" s="3"/>
      <c r="E479" s="3"/>
      <c r="F479" s="3"/>
      <c r="G479" s="3"/>
      <c r="H479" s="3"/>
    </row>
    <row r="480" spans="1:8">
      <c r="A480" s="3"/>
      <c r="B480" s="3"/>
      <c r="C480" s="3"/>
      <c r="D480" s="3"/>
      <c r="E480" s="3"/>
      <c r="F480" s="3"/>
      <c r="G480" s="3"/>
      <c r="H480" s="3"/>
    </row>
    <row r="481" spans="1:8">
      <c r="A481" s="3"/>
      <c r="B481" s="3"/>
      <c r="C481" s="3"/>
      <c r="D481" s="3"/>
      <c r="E481" s="3"/>
      <c r="F481" s="3"/>
      <c r="G481" s="3"/>
      <c r="H481" s="3"/>
    </row>
    <row r="482" spans="1:8">
      <c r="A482" s="3"/>
      <c r="B482" s="3"/>
      <c r="C482" s="3"/>
      <c r="D482" s="3"/>
      <c r="E482" s="3"/>
      <c r="F482" s="3"/>
      <c r="G482" s="3"/>
      <c r="H482" s="3"/>
    </row>
    <row r="483" spans="1:8">
      <c r="A483" s="3"/>
      <c r="B483" s="3"/>
      <c r="C483" s="3"/>
      <c r="D483" s="3"/>
      <c r="E483" s="3"/>
      <c r="F483" s="3"/>
      <c r="G483" s="3"/>
      <c r="H483" s="3"/>
    </row>
    <row r="484" spans="1:8">
      <c r="A484" s="3"/>
      <c r="B484" s="3"/>
      <c r="C484" s="3"/>
      <c r="D484" s="3"/>
      <c r="E484" s="3"/>
      <c r="F484" s="3"/>
      <c r="G484" s="3"/>
      <c r="H484" s="3"/>
    </row>
    <row r="485" spans="1:8">
      <c r="A485" s="3"/>
      <c r="B485" s="3"/>
      <c r="C485" s="3"/>
      <c r="D485" s="3"/>
      <c r="E485" s="3"/>
      <c r="F485" s="3"/>
      <c r="G485" s="3"/>
      <c r="H485" s="3"/>
    </row>
    <row r="486" spans="1:8">
      <c r="A486" s="3"/>
      <c r="B486" s="3"/>
      <c r="C486" s="3"/>
      <c r="D486" s="3"/>
      <c r="E486" s="3"/>
      <c r="F486" s="3"/>
      <c r="G486" s="3"/>
      <c r="H486" s="3"/>
    </row>
    <row r="487" spans="1:8">
      <c r="A487" s="3"/>
      <c r="B487" s="3"/>
      <c r="C487" s="3"/>
      <c r="D487" s="3"/>
      <c r="E487" s="3"/>
      <c r="F487" s="3"/>
      <c r="G487" s="3"/>
      <c r="H487" s="3"/>
    </row>
    <row r="488" spans="1:8">
      <c r="A488" s="3"/>
      <c r="B488" s="3"/>
      <c r="C488" s="3"/>
      <c r="D488" s="3"/>
      <c r="E488" s="3"/>
      <c r="F488" s="3"/>
      <c r="G488" s="3"/>
      <c r="H488" s="3"/>
    </row>
    <row r="489" spans="1:8">
      <c r="A489" s="3"/>
      <c r="B489" s="3"/>
      <c r="C489" s="3"/>
      <c r="D489" s="3"/>
      <c r="E489" s="3"/>
      <c r="F489" s="3"/>
      <c r="G489" s="3"/>
      <c r="H489" s="3"/>
    </row>
    <row r="490" spans="1:8">
      <c r="A490" s="3"/>
      <c r="B490" s="3"/>
      <c r="C490" s="3"/>
      <c r="D490" s="3"/>
      <c r="E490" s="3"/>
      <c r="F490" s="3"/>
      <c r="G490" s="3"/>
      <c r="H490" s="3"/>
    </row>
    <row r="491" spans="1:8">
      <c r="A491" s="3"/>
      <c r="B491" s="3"/>
      <c r="C491" s="3"/>
      <c r="D491" s="3"/>
      <c r="E491" s="3"/>
      <c r="F491" s="3"/>
      <c r="G491" s="3"/>
      <c r="H491" s="3"/>
    </row>
    <row r="492" spans="1:8">
      <c r="A492" s="3"/>
      <c r="B492" s="3"/>
      <c r="C492" s="3"/>
      <c r="D492" s="3"/>
      <c r="E492" s="3"/>
      <c r="F492" s="3"/>
      <c r="G492" s="3"/>
      <c r="H492" s="3"/>
    </row>
    <row r="493" spans="1:8">
      <c r="A493" s="3"/>
      <c r="B493" s="3"/>
      <c r="C493" s="3"/>
      <c r="D493" s="3"/>
      <c r="E493" s="3"/>
      <c r="F493" s="3"/>
      <c r="G493" s="3"/>
      <c r="H493" s="3"/>
    </row>
    <row r="494" spans="1:8">
      <c r="A494" s="3"/>
      <c r="B494" s="3"/>
      <c r="C494" s="3"/>
      <c r="D494" s="3"/>
      <c r="E494" s="3"/>
      <c r="F494" s="3"/>
      <c r="G494" s="3"/>
      <c r="H494" s="3"/>
    </row>
    <row r="495" spans="1:8">
      <c r="A495" s="3"/>
      <c r="B495" s="3"/>
      <c r="C495" s="3"/>
      <c r="D495" s="3"/>
      <c r="E495" s="3"/>
      <c r="F495" s="3"/>
      <c r="G495" s="3"/>
      <c r="H495" s="3"/>
    </row>
    <row r="496" spans="1:8">
      <c r="A496" s="3"/>
      <c r="B496" s="3"/>
      <c r="C496" s="3"/>
      <c r="D496" s="3"/>
      <c r="E496" s="3"/>
      <c r="F496" s="3"/>
      <c r="G496" s="3"/>
      <c r="H496" s="3"/>
    </row>
    <row r="497" spans="1:8">
      <c r="A497" s="3"/>
      <c r="B497" s="3"/>
      <c r="C497" s="3"/>
      <c r="D497" s="3"/>
      <c r="E497" s="3"/>
      <c r="F497" s="3"/>
      <c r="G497" s="3"/>
      <c r="H497" s="3"/>
    </row>
    <row r="498" spans="1:8">
      <c r="A498" s="3"/>
      <c r="B498" s="3"/>
      <c r="C498" s="3"/>
      <c r="D498" s="3"/>
      <c r="E498" s="3"/>
      <c r="F498" s="3"/>
      <c r="G498" s="3"/>
      <c r="H498" s="3"/>
    </row>
    <row r="499" spans="1:8">
      <c r="A499" s="3"/>
      <c r="B499" s="3"/>
      <c r="C499" s="3"/>
      <c r="D499" s="3"/>
      <c r="E499" s="3"/>
      <c r="F499" s="3"/>
      <c r="G499" s="3"/>
      <c r="H499" s="3"/>
    </row>
    <row r="500" spans="1:8">
      <c r="A500" s="3"/>
      <c r="B500" s="3"/>
      <c r="C500" s="3"/>
      <c r="D500" s="3"/>
      <c r="E500" s="3"/>
      <c r="F500" s="3"/>
      <c r="G500" s="3"/>
      <c r="H500" s="3"/>
    </row>
    <row r="501" spans="1:8">
      <c r="A501" s="3"/>
      <c r="B501" s="3"/>
      <c r="C501" s="3"/>
      <c r="D501" s="3"/>
      <c r="E501" s="3"/>
      <c r="F501" s="3"/>
      <c r="G501" s="3"/>
      <c r="H501" s="3"/>
    </row>
    <row r="502" spans="1:8">
      <c r="A502" s="3"/>
      <c r="B502" s="3"/>
      <c r="C502" s="3"/>
      <c r="D502" s="3"/>
      <c r="E502" s="3"/>
      <c r="F502" s="3"/>
      <c r="G502" s="3"/>
      <c r="H502" s="3"/>
    </row>
    <row r="503" spans="1:8">
      <c r="A503" s="3"/>
      <c r="B503" s="3"/>
      <c r="C503" s="3"/>
      <c r="D503" s="3"/>
      <c r="E503" s="3"/>
      <c r="F503" s="3"/>
      <c r="G503" s="3"/>
      <c r="H503" s="3"/>
    </row>
    <row r="504" spans="1:8">
      <c r="A504" s="3"/>
      <c r="B504" s="3"/>
      <c r="C504" s="3"/>
      <c r="D504" s="3"/>
      <c r="E504" s="3"/>
      <c r="F504" s="3"/>
      <c r="G504" s="3"/>
      <c r="H504" s="3"/>
    </row>
    <row r="505" spans="1:8">
      <c r="A505" s="3"/>
      <c r="B505" s="3"/>
      <c r="C505" s="3"/>
      <c r="D505" s="3"/>
      <c r="E505" s="3"/>
      <c r="F505" s="3"/>
      <c r="G505" s="3"/>
      <c r="H505" s="3"/>
    </row>
    <row r="506" spans="1:8">
      <c r="A506" s="3"/>
      <c r="B506" s="3"/>
      <c r="C506" s="3"/>
      <c r="D506" s="3"/>
      <c r="E506" s="3"/>
      <c r="F506" s="3"/>
      <c r="G506" s="3"/>
      <c r="H506" s="3"/>
    </row>
    <row r="507" spans="1:8">
      <c r="A507" s="3"/>
      <c r="B507" s="3"/>
      <c r="C507" s="3"/>
      <c r="D507" s="3"/>
      <c r="E507" s="3"/>
      <c r="F507" s="3"/>
      <c r="G507" s="3"/>
      <c r="H507" s="3"/>
    </row>
    <row r="508" spans="1:8">
      <c r="A508" s="3"/>
      <c r="B508" s="3"/>
      <c r="C508" s="3"/>
      <c r="D508" s="3"/>
      <c r="E508" s="3"/>
      <c r="F508" s="3"/>
      <c r="G508" s="3"/>
      <c r="H508" s="3"/>
    </row>
    <row r="509" spans="1:8">
      <c r="A509" s="3"/>
      <c r="B509" s="3"/>
      <c r="C509" s="3"/>
      <c r="D509" s="3"/>
      <c r="E509" s="3"/>
      <c r="F509" s="3"/>
      <c r="G509" s="3"/>
      <c r="H509" s="3"/>
    </row>
    <row r="510" spans="1:8">
      <c r="A510" s="3"/>
      <c r="B510" s="3"/>
      <c r="C510" s="3"/>
      <c r="D510" s="3"/>
      <c r="E510" s="3"/>
      <c r="F510" s="3"/>
      <c r="G510" s="3"/>
      <c r="H510" s="3"/>
    </row>
    <row r="511" spans="1:8">
      <c r="A511" s="3"/>
      <c r="B511" s="3"/>
      <c r="C511" s="3"/>
      <c r="D511" s="3"/>
      <c r="E511" s="3"/>
      <c r="F511" s="3"/>
      <c r="G511" s="3"/>
      <c r="H511" s="3"/>
    </row>
    <row r="512" spans="1:8">
      <c r="A512" s="3"/>
      <c r="B512" s="3"/>
      <c r="C512" s="3"/>
      <c r="D512" s="3"/>
      <c r="E512" s="3"/>
      <c r="F512" s="3"/>
      <c r="G512" s="3"/>
      <c r="H512" s="3"/>
    </row>
    <row r="513" spans="1:8">
      <c r="A513" s="3"/>
      <c r="B513" s="3"/>
      <c r="C513" s="3"/>
      <c r="D513" s="3"/>
      <c r="E513" s="3"/>
      <c r="F513" s="3"/>
      <c r="G513" s="3"/>
      <c r="H513" s="3"/>
    </row>
    <row r="514" spans="1:8">
      <c r="A514" s="3"/>
      <c r="B514" s="3"/>
      <c r="C514" s="3"/>
      <c r="D514" s="3"/>
      <c r="E514" s="3"/>
      <c r="F514" s="3"/>
      <c r="G514" s="3"/>
      <c r="H514" s="3"/>
    </row>
    <row r="515" spans="1:8">
      <c r="A515" s="3"/>
      <c r="B515" s="3"/>
      <c r="C515" s="3"/>
      <c r="D515" s="3"/>
      <c r="E515" s="3"/>
      <c r="F515" s="3"/>
      <c r="G515" s="3"/>
      <c r="H515" s="3"/>
    </row>
    <row r="516" spans="1:8">
      <c r="A516" s="3"/>
      <c r="B516" s="3"/>
      <c r="C516" s="3"/>
      <c r="D516" s="3"/>
      <c r="E516" s="3"/>
      <c r="F516" s="3"/>
      <c r="G516" s="3"/>
      <c r="H516" s="3"/>
    </row>
    <row r="517" spans="1:8">
      <c r="A517" s="3"/>
      <c r="B517" s="3"/>
      <c r="C517" s="3"/>
      <c r="D517" s="3"/>
      <c r="E517" s="3"/>
      <c r="F517" s="3"/>
      <c r="G517" s="3"/>
      <c r="H517" s="3"/>
    </row>
    <row r="518" spans="1:8">
      <c r="A518" s="3"/>
      <c r="B518" s="3"/>
      <c r="C518" s="3"/>
      <c r="D518" s="3"/>
      <c r="E518" s="3"/>
      <c r="F518" s="3"/>
      <c r="G518" s="3"/>
      <c r="H518" s="3"/>
    </row>
    <row r="519" spans="1:8">
      <c r="A519" s="3"/>
      <c r="B519" s="3"/>
      <c r="C519" s="3"/>
      <c r="D519" s="3"/>
      <c r="E519" s="3"/>
      <c r="F519" s="3"/>
      <c r="G519" s="3"/>
      <c r="H519" s="3"/>
    </row>
    <row r="520" spans="1:8">
      <c r="A520" s="3"/>
      <c r="B520" s="3"/>
      <c r="C520" s="3"/>
      <c r="D520" s="3"/>
      <c r="E520" s="3"/>
      <c r="F520" s="3"/>
      <c r="G520" s="3"/>
      <c r="H520" s="3"/>
    </row>
    <row r="521" spans="1:8">
      <c r="A521" s="3"/>
      <c r="B521" s="3"/>
      <c r="C521" s="3"/>
      <c r="D521" s="3"/>
      <c r="E521" s="3"/>
      <c r="F521" s="3"/>
      <c r="G521" s="3"/>
      <c r="H521" s="3"/>
    </row>
    <row r="522" spans="1:8">
      <c r="A522" s="3"/>
      <c r="B522" s="3"/>
      <c r="C522" s="3"/>
      <c r="D522" s="3"/>
      <c r="E522" s="3"/>
      <c r="F522" s="3"/>
      <c r="G522" s="3"/>
      <c r="H522" s="3"/>
    </row>
    <row r="523" spans="1:8">
      <c r="A523" s="3"/>
      <c r="B523" s="3"/>
      <c r="C523" s="3"/>
      <c r="D523" s="3"/>
      <c r="E523" s="3"/>
      <c r="F523" s="3"/>
      <c r="G523" s="3"/>
      <c r="H523" s="3"/>
    </row>
    <row r="524" spans="1:8">
      <c r="A524" s="3"/>
      <c r="B524" s="3"/>
      <c r="C524" s="3"/>
      <c r="D524" s="3"/>
      <c r="E524" s="3"/>
      <c r="F524" s="3"/>
      <c r="G524" s="3"/>
      <c r="H524" s="3"/>
    </row>
    <row r="525" spans="1:8">
      <c r="A525" s="3"/>
      <c r="B525" s="3"/>
      <c r="C525" s="3"/>
      <c r="D525" s="3"/>
      <c r="E525" s="3"/>
      <c r="F525" s="3"/>
      <c r="G525" s="3"/>
      <c r="H525" s="3"/>
    </row>
    <row r="526" spans="1:8">
      <c r="A526" s="3"/>
      <c r="B526" s="3"/>
      <c r="C526" s="3"/>
      <c r="D526" s="3"/>
      <c r="E526" s="3"/>
      <c r="F526" s="3"/>
      <c r="G526" s="3"/>
      <c r="H526" s="3"/>
    </row>
    <row r="527" spans="1:8">
      <c r="A527" s="3"/>
      <c r="B527" s="3"/>
      <c r="C527" s="3"/>
      <c r="D527" s="3"/>
      <c r="E527" s="3"/>
      <c r="F527" s="3"/>
      <c r="G527" s="3"/>
      <c r="H527" s="3"/>
    </row>
    <row r="528" spans="1:8">
      <c r="A528" s="3"/>
      <c r="B528" s="3"/>
      <c r="C528" s="3"/>
      <c r="D528" s="3"/>
      <c r="E528" s="3"/>
      <c r="F528" s="3"/>
      <c r="G528" s="3"/>
      <c r="H528" s="3"/>
    </row>
    <row r="529" spans="1:8">
      <c r="A529" s="3"/>
      <c r="B529" s="3"/>
      <c r="C529" s="3"/>
      <c r="D529" s="3"/>
      <c r="E529" s="3"/>
      <c r="F529" s="3"/>
      <c r="G529" s="3"/>
      <c r="H529" s="3"/>
    </row>
    <row r="530" spans="1:8">
      <c r="A530" s="3"/>
      <c r="B530" s="3"/>
      <c r="C530" s="3"/>
      <c r="D530" s="3"/>
      <c r="E530" s="3"/>
      <c r="F530" s="3"/>
      <c r="G530" s="3"/>
      <c r="H530" s="3"/>
    </row>
    <row r="531" spans="1:8">
      <c r="A531" s="3"/>
      <c r="B531" s="3"/>
      <c r="C531" s="3"/>
      <c r="D531" s="3"/>
      <c r="E531" s="3"/>
      <c r="F531" s="3"/>
      <c r="G531" s="3"/>
      <c r="H531" s="3"/>
    </row>
    <row r="532" spans="1:8">
      <c r="A532" s="3"/>
      <c r="B532" s="3"/>
      <c r="C532" s="3"/>
      <c r="D532" s="3"/>
      <c r="E532" s="3"/>
      <c r="F532" s="3"/>
      <c r="G532" s="3"/>
      <c r="H532" s="3"/>
    </row>
    <row r="533" spans="1:8">
      <c r="A533" s="3"/>
      <c r="B533" s="3"/>
      <c r="C533" s="3"/>
      <c r="D533" s="3"/>
      <c r="E533" s="3"/>
      <c r="F533" s="3"/>
      <c r="G533" s="3"/>
      <c r="H533" s="3"/>
    </row>
    <row r="534" spans="1:8">
      <c r="A534" s="3"/>
      <c r="B534" s="3"/>
      <c r="C534" s="3"/>
      <c r="D534" s="3"/>
      <c r="E534" s="3"/>
      <c r="F534" s="3"/>
      <c r="G534" s="3"/>
      <c r="H534" s="3"/>
    </row>
    <row r="535" spans="1:8">
      <c r="A535" s="3"/>
      <c r="B535" s="3"/>
      <c r="C535" s="3"/>
      <c r="D535" s="3"/>
      <c r="E535" s="3"/>
      <c r="F535" s="3"/>
      <c r="G535" s="3"/>
      <c r="H535" s="3"/>
    </row>
    <row r="536" spans="1:8">
      <c r="A536" s="3"/>
      <c r="B536" s="3"/>
      <c r="C536" s="3"/>
      <c r="D536" s="3"/>
      <c r="E536" s="3"/>
      <c r="F536" s="3"/>
      <c r="G536" s="3"/>
      <c r="H536" s="3"/>
    </row>
    <row r="537" spans="1:8">
      <c r="A537" s="3"/>
      <c r="B537" s="3"/>
      <c r="C537" s="3"/>
      <c r="D537" s="3"/>
      <c r="E537" s="3"/>
      <c r="F537" s="3"/>
      <c r="G537" s="3"/>
      <c r="H537" s="3"/>
    </row>
    <row r="538" spans="1:8">
      <c r="A538" s="3"/>
      <c r="B538" s="3"/>
      <c r="C538" s="3"/>
      <c r="D538" s="3"/>
      <c r="E538" s="3"/>
      <c r="F538" s="3"/>
      <c r="G538" s="3"/>
      <c r="H538" s="3"/>
    </row>
    <row r="539" spans="1:8">
      <c r="A539" s="3"/>
      <c r="B539" s="3"/>
      <c r="C539" s="3"/>
      <c r="D539" s="3"/>
      <c r="E539" s="3"/>
      <c r="F539" s="3"/>
      <c r="G539" s="3"/>
      <c r="H539" s="3"/>
    </row>
    <row r="540" spans="1:8">
      <c r="A540" s="3"/>
      <c r="B540" s="3"/>
      <c r="C540" s="3"/>
      <c r="D540" s="3"/>
      <c r="E540" s="3"/>
      <c r="F540" s="3"/>
      <c r="G540" s="3"/>
      <c r="H540" s="3"/>
    </row>
    <row r="541" spans="1:8">
      <c r="A541" s="3"/>
      <c r="B541" s="3"/>
      <c r="C541" s="3"/>
      <c r="D541" s="3"/>
      <c r="E541" s="3"/>
      <c r="F541" s="3"/>
      <c r="G541" s="3"/>
      <c r="H541" s="3"/>
    </row>
    <row r="542" spans="1:8">
      <c r="A542" s="3"/>
      <c r="B542" s="3"/>
      <c r="C542" s="3"/>
      <c r="D542" s="3"/>
      <c r="E542" s="3"/>
      <c r="F542" s="3"/>
      <c r="G542" s="3"/>
      <c r="H542" s="3"/>
    </row>
    <row r="543" spans="1:8">
      <c r="A543" s="3"/>
      <c r="B543" s="3"/>
      <c r="C543" s="3"/>
      <c r="D543" s="3"/>
      <c r="E543" s="3"/>
      <c r="F543" s="3"/>
      <c r="G543" s="3"/>
      <c r="H543" s="3"/>
    </row>
    <row r="544" spans="1:8">
      <c r="A544" s="3"/>
      <c r="B544" s="3"/>
      <c r="C544" s="3"/>
      <c r="D544" s="3"/>
      <c r="E544" s="3"/>
      <c r="F544" s="3"/>
      <c r="G544" s="3"/>
      <c r="H544" s="3"/>
    </row>
    <row r="545" spans="1:8">
      <c r="A545" s="3"/>
      <c r="B545" s="3"/>
      <c r="C545" s="3"/>
      <c r="D545" s="3"/>
      <c r="E545" s="3"/>
      <c r="F545" s="3"/>
      <c r="G545" s="3"/>
      <c r="H545" s="3"/>
    </row>
    <row r="546" spans="1:8">
      <c r="A546" s="3"/>
      <c r="B546" s="3"/>
      <c r="C546" s="3"/>
      <c r="D546" s="3"/>
      <c r="E546" s="3"/>
      <c r="F546" s="3"/>
      <c r="G546" s="3"/>
      <c r="H546" s="3"/>
    </row>
    <row r="547" spans="1:8">
      <c r="A547" s="3"/>
      <c r="B547" s="3"/>
      <c r="C547" s="3"/>
      <c r="D547" s="3"/>
      <c r="E547" s="3"/>
      <c r="F547" s="3"/>
      <c r="G547" s="3"/>
      <c r="H547" s="3"/>
    </row>
    <row r="548" spans="1:8">
      <c r="A548" s="3"/>
      <c r="B548" s="3"/>
      <c r="C548" s="3"/>
      <c r="D548" s="3"/>
      <c r="E548" s="3"/>
      <c r="F548" s="3"/>
      <c r="G548" s="3"/>
      <c r="H548" s="3"/>
    </row>
    <row r="549" spans="1:8">
      <c r="A549" s="3"/>
      <c r="B549" s="3"/>
      <c r="C549" s="3"/>
      <c r="D549" s="3"/>
      <c r="E549" s="3"/>
      <c r="F549" s="3"/>
      <c r="G549" s="3"/>
      <c r="H549" s="3"/>
    </row>
    <row r="550" spans="1:8">
      <c r="A550" s="3"/>
      <c r="B550" s="3"/>
      <c r="C550" s="3"/>
      <c r="D550" s="3"/>
      <c r="E550" s="3"/>
      <c r="F550" s="3"/>
      <c r="G550" s="3"/>
      <c r="H550" s="3"/>
    </row>
    <row r="551" spans="1:8">
      <c r="A551" s="3"/>
      <c r="B551" s="3"/>
      <c r="C551" s="3"/>
      <c r="D551" s="3"/>
      <c r="E551" s="3"/>
      <c r="F551" s="3"/>
      <c r="G551" s="3"/>
      <c r="H551" s="3"/>
    </row>
    <row r="552" spans="1:8">
      <c r="A552" s="3"/>
      <c r="B552" s="3"/>
      <c r="C552" s="3"/>
      <c r="D552" s="3"/>
      <c r="E552" s="3"/>
      <c r="F552" s="3"/>
      <c r="G552" s="3"/>
      <c r="H552" s="3"/>
    </row>
    <row r="553" spans="1:8">
      <c r="A553" s="3"/>
      <c r="B553" s="3"/>
      <c r="C553" s="3"/>
      <c r="D553" s="3"/>
      <c r="E553" s="3"/>
      <c r="F553" s="3"/>
      <c r="G553" s="3"/>
      <c r="H553" s="3"/>
    </row>
    <row r="554" spans="1:8">
      <c r="A554" s="3"/>
      <c r="B554" s="3"/>
      <c r="C554" s="3"/>
      <c r="D554" s="3"/>
      <c r="E554" s="3"/>
      <c r="F554" s="3"/>
      <c r="G554" s="3"/>
      <c r="H554" s="3"/>
    </row>
    <row r="555" spans="1:8">
      <c r="A555" s="3"/>
      <c r="B555" s="3"/>
      <c r="C555" s="3"/>
      <c r="D555" s="3"/>
      <c r="E555" s="3"/>
      <c r="F555" s="3"/>
      <c r="G555" s="3"/>
      <c r="H555" s="3"/>
    </row>
    <row r="556" spans="1:8">
      <c r="A556" s="3"/>
      <c r="B556" s="3"/>
      <c r="C556" s="3"/>
      <c r="D556" s="3"/>
      <c r="E556" s="3"/>
      <c r="F556" s="3"/>
      <c r="G556" s="3"/>
      <c r="H556" s="3"/>
    </row>
    <row r="557" spans="1:8">
      <c r="A557" s="3"/>
      <c r="B557" s="3"/>
      <c r="C557" s="3"/>
      <c r="D557" s="3"/>
      <c r="E557" s="3"/>
      <c r="F557" s="3"/>
      <c r="G557" s="3"/>
      <c r="H557" s="3"/>
    </row>
    <row r="558" spans="1:8">
      <c r="A558" s="3"/>
      <c r="B558" s="3"/>
      <c r="C558" s="3"/>
      <c r="D558" s="3"/>
      <c r="E558" s="3"/>
      <c r="F558" s="3"/>
      <c r="G558" s="3"/>
      <c r="H558" s="3"/>
    </row>
    <row r="559" spans="1:8">
      <c r="A559" s="3"/>
      <c r="B559" s="3"/>
      <c r="C559" s="3"/>
      <c r="D559" s="3"/>
      <c r="E559" s="3"/>
      <c r="F559" s="3"/>
      <c r="G559" s="3"/>
      <c r="H559" s="3"/>
    </row>
    <row r="560" spans="1:8">
      <c r="A560" s="3"/>
      <c r="B560" s="3"/>
      <c r="C560" s="3"/>
      <c r="D560" s="3"/>
      <c r="E560" s="3"/>
      <c r="F560" s="3"/>
      <c r="G560" s="3"/>
      <c r="H560" s="3"/>
    </row>
    <row r="561" spans="1:8">
      <c r="A561" s="3"/>
      <c r="B561" s="3"/>
      <c r="C561" s="3"/>
      <c r="D561" s="3"/>
      <c r="E561" s="3"/>
      <c r="F561" s="3"/>
      <c r="G561" s="3"/>
      <c r="H561" s="3"/>
    </row>
    <row r="562" spans="1:8">
      <c r="A562" s="3"/>
      <c r="B562" s="3"/>
      <c r="C562" s="3"/>
      <c r="D562" s="3"/>
      <c r="E562" s="3"/>
      <c r="F562" s="3"/>
      <c r="G562" s="3"/>
      <c r="H562" s="3"/>
    </row>
    <row r="563" spans="1:8">
      <c r="A563" s="3"/>
      <c r="B563" s="3"/>
      <c r="C563" s="3"/>
      <c r="D563" s="3"/>
      <c r="E563" s="3"/>
      <c r="F563" s="3"/>
      <c r="G563" s="3"/>
      <c r="H563" s="3"/>
    </row>
    <row r="564" spans="1:8">
      <c r="A564" s="3"/>
      <c r="B564" s="3"/>
      <c r="C564" s="3"/>
      <c r="D564" s="3"/>
      <c r="E564" s="3"/>
      <c r="F564" s="3"/>
      <c r="G564" s="3"/>
      <c r="H564" s="3"/>
    </row>
    <row r="565" spans="1:8">
      <c r="A565" s="3"/>
      <c r="B565" s="3"/>
      <c r="C565" s="3"/>
      <c r="D565" s="3"/>
      <c r="E565" s="3"/>
      <c r="F565" s="3"/>
      <c r="G565" s="3"/>
      <c r="H565" s="3"/>
    </row>
    <row r="566" spans="1:8">
      <c r="A566" s="3"/>
      <c r="B566" s="3"/>
      <c r="C566" s="3"/>
      <c r="D566" s="3"/>
      <c r="E566" s="3"/>
      <c r="F566" s="3"/>
      <c r="G566" s="3"/>
      <c r="H566" s="3"/>
    </row>
    <row r="567" spans="1:8">
      <c r="A567" s="3"/>
      <c r="B567" s="3"/>
      <c r="C567" s="3"/>
      <c r="D567" s="3"/>
      <c r="E567" s="3"/>
      <c r="F567" s="3"/>
      <c r="G567" s="3"/>
      <c r="H567" s="3"/>
    </row>
    <row r="568" spans="1:8">
      <c r="A568" s="3"/>
      <c r="B568" s="3"/>
      <c r="C568" s="3"/>
      <c r="D568" s="3"/>
      <c r="E568" s="3"/>
      <c r="F568" s="3"/>
      <c r="G568" s="3"/>
      <c r="H568" s="3"/>
    </row>
    <row r="569" spans="1:8">
      <c r="A569" s="3"/>
      <c r="B569" s="3"/>
      <c r="C569" s="3"/>
      <c r="D569" s="3"/>
      <c r="E569" s="3"/>
      <c r="F569" s="3"/>
      <c r="G569" s="3"/>
      <c r="H569" s="3"/>
    </row>
    <row r="570" spans="1:8">
      <c r="A570" s="3"/>
      <c r="B570" s="3"/>
      <c r="C570" s="3"/>
      <c r="D570" s="3"/>
      <c r="E570" s="3"/>
      <c r="F570" s="3"/>
      <c r="G570" s="3"/>
      <c r="H570" s="3"/>
    </row>
    <row r="571" spans="1:8">
      <c r="A571" s="3"/>
      <c r="B571" s="3"/>
      <c r="C571" s="3"/>
      <c r="D571" s="3"/>
      <c r="E571" s="3"/>
      <c r="F571" s="3"/>
      <c r="G571" s="3"/>
      <c r="H571" s="3"/>
    </row>
    <row r="572" spans="1:8">
      <c r="A572" s="3"/>
      <c r="B572" s="3"/>
      <c r="C572" s="3"/>
      <c r="D572" s="3"/>
      <c r="E572" s="3"/>
      <c r="F572" s="3"/>
      <c r="G572" s="3"/>
      <c r="H572" s="3"/>
    </row>
    <row r="573" spans="1:8">
      <c r="A573" s="3"/>
      <c r="B573" s="3"/>
      <c r="C573" s="3"/>
      <c r="D573" s="3"/>
      <c r="E573" s="3"/>
      <c r="F573" s="3"/>
      <c r="G573" s="3"/>
      <c r="H573" s="3"/>
    </row>
    <row r="574" spans="1:8">
      <c r="A574" s="3"/>
      <c r="B574" s="3"/>
      <c r="C574" s="3"/>
      <c r="D574" s="3"/>
      <c r="E574" s="3"/>
      <c r="F574" s="3"/>
      <c r="G574" s="3"/>
      <c r="H574" s="3"/>
    </row>
    <row r="575" spans="1:8">
      <c r="A575" s="3"/>
      <c r="B575" s="3"/>
      <c r="C575" s="3"/>
      <c r="D575" s="3"/>
      <c r="E575" s="3"/>
      <c r="F575" s="3"/>
      <c r="G575" s="3"/>
      <c r="H575" s="3"/>
    </row>
    <row r="576" spans="1:8">
      <c r="A576" s="3"/>
      <c r="B576" s="3"/>
      <c r="C576" s="3"/>
      <c r="D576" s="3"/>
      <c r="E576" s="3"/>
      <c r="F576" s="3"/>
      <c r="G576" s="3"/>
      <c r="H576" s="3"/>
    </row>
    <row r="577" spans="1:8">
      <c r="A577" s="3"/>
      <c r="B577" s="3"/>
      <c r="C577" s="3"/>
      <c r="D577" s="3"/>
      <c r="E577" s="3"/>
      <c r="F577" s="3"/>
      <c r="G577" s="3"/>
      <c r="H577" s="3"/>
    </row>
    <row r="578" spans="1:8">
      <c r="A578" s="3"/>
      <c r="B578" s="3"/>
      <c r="C578" s="3"/>
      <c r="D578" s="3"/>
      <c r="E578" s="3"/>
      <c r="F578" s="3"/>
      <c r="G578" s="3"/>
      <c r="H578" s="3"/>
    </row>
    <row r="579" spans="1:8">
      <c r="A579" s="3"/>
      <c r="B579" s="3"/>
      <c r="C579" s="3"/>
      <c r="D579" s="3"/>
      <c r="E579" s="3"/>
      <c r="F579" s="3"/>
      <c r="G579" s="3"/>
      <c r="H579" s="3"/>
    </row>
    <row r="580" spans="1:8">
      <c r="A580" s="3"/>
      <c r="B580" s="3"/>
      <c r="C580" s="3"/>
      <c r="D580" s="3"/>
      <c r="E580" s="3"/>
      <c r="F580" s="3"/>
      <c r="G580" s="3"/>
      <c r="H580" s="3"/>
    </row>
    <row r="581" spans="1:8">
      <c r="A581" s="3"/>
      <c r="B581" s="3"/>
      <c r="C581" s="3"/>
      <c r="D581" s="3"/>
      <c r="E581" s="3"/>
      <c r="F581" s="3"/>
      <c r="G581" s="3"/>
      <c r="H581" s="3"/>
    </row>
    <row r="582" spans="1:8">
      <c r="A582" s="3"/>
      <c r="B582" s="3"/>
      <c r="C582" s="3"/>
      <c r="D582" s="3"/>
      <c r="E582" s="3"/>
      <c r="F582" s="3"/>
      <c r="G582" s="3"/>
      <c r="H582" s="3"/>
    </row>
    <row r="583" spans="1:8">
      <c r="A583" s="3"/>
      <c r="B583" s="3"/>
      <c r="C583" s="3"/>
      <c r="D583" s="3"/>
      <c r="E583" s="3"/>
      <c r="F583" s="3"/>
      <c r="G583" s="3"/>
      <c r="H583" s="3"/>
    </row>
    <row r="584" spans="1:8">
      <c r="A584" s="3"/>
      <c r="B584" s="3"/>
      <c r="C584" s="3"/>
      <c r="D584" s="3"/>
      <c r="E584" s="3"/>
      <c r="F584" s="3"/>
      <c r="G584" s="3"/>
      <c r="H584" s="3"/>
    </row>
    <row r="585" spans="1:8">
      <c r="A585" s="3"/>
      <c r="B585" s="3"/>
      <c r="C585" s="3"/>
      <c r="D585" s="3"/>
      <c r="E585" s="3"/>
      <c r="F585" s="3"/>
      <c r="G585" s="3"/>
      <c r="H585" s="3"/>
    </row>
    <row r="586" spans="1:8">
      <c r="A586" s="3"/>
      <c r="B586" s="3"/>
      <c r="C586" s="3"/>
      <c r="D586" s="3"/>
      <c r="E586" s="3"/>
      <c r="F586" s="3"/>
      <c r="G586" s="3"/>
      <c r="H586" s="3"/>
    </row>
    <row r="587" spans="1:8">
      <c r="A587" s="3"/>
      <c r="B587" s="3"/>
      <c r="C587" s="3"/>
      <c r="D587" s="3"/>
      <c r="E587" s="3"/>
      <c r="F587" s="3"/>
      <c r="G587" s="3"/>
      <c r="H587" s="3"/>
    </row>
    <row r="588" spans="1:8">
      <c r="A588" s="3"/>
      <c r="B588" s="3"/>
      <c r="C588" s="3"/>
      <c r="D588" s="3"/>
      <c r="E588" s="3"/>
      <c r="F588" s="3"/>
      <c r="G588" s="3"/>
      <c r="H588" s="3"/>
    </row>
    <row r="589" spans="1:8">
      <c r="A589" s="3"/>
      <c r="B589" s="3"/>
      <c r="C589" s="3"/>
      <c r="D589" s="3"/>
      <c r="E589" s="3"/>
      <c r="F589" s="3"/>
      <c r="G589" s="3"/>
      <c r="H589" s="3"/>
    </row>
    <row r="590" spans="1:8">
      <c r="A590" s="3"/>
      <c r="B590" s="3"/>
      <c r="C590" s="3"/>
      <c r="D590" s="3"/>
      <c r="E590" s="3"/>
      <c r="F590" s="3"/>
      <c r="G590" s="3"/>
      <c r="H590" s="3"/>
    </row>
    <row r="591" spans="1:8">
      <c r="A591" s="3"/>
      <c r="B591" s="3"/>
      <c r="C591" s="3"/>
      <c r="D591" s="3"/>
      <c r="E591" s="3"/>
      <c r="F591" s="3"/>
      <c r="G591" s="3"/>
      <c r="H591" s="3"/>
    </row>
    <row r="592" spans="1:8">
      <c r="A592" s="3"/>
      <c r="B592" s="3"/>
      <c r="C592" s="3"/>
      <c r="D592" s="3"/>
      <c r="E592" s="3"/>
      <c r="F592" s="3"/>
      <c r="G592" s="3"/>
      <c r="H592" s="3"/>
    </row>
    <row r="593" spans="1:8">
      <c r="A593" s="3"/>
      <c r="B593" s="3"/>
      <c r="C593" s="3"/>
      <c r="D593" s="3"/>
      <c r="E593" s="3"/>
      <c r="F593" s="3"/>
      <c r="G593" s="3"/>
      <c r="H593" s="3"/>
    </row>
    <row r="594" spans="1:8">
      <c r="A594" s="3"/>
      <c r="B594" s="3"/>
      <c r="C594" s="3"/>
      <c r="D594" s="3"/>
      <c r="E594" s="3"/>
      <c r="F594" s="3"/>
      <c r="G594" s="3"/>
      <c r="H594" s="3"/>
    </row>
    <row r="595" spans="1:8">
      <c r="A595" s="3"/>
      <c r="B595" s="3"/>
      <c r="C595" s="3"/>
      <c r="D595" s="3"/>
      <c r="E595" s="3"/>
      <c r="F595" s="3"/>
      <c r="G595" s="3"/>
      <c r="H595" s="3"/>
    </row>
    <row r="596" spans="1:8">
      <c r="A596" s="3"/>
      <c r="B596" s="3"/>
      <c r="C596" s="3"/>
      <c r="D596" s="3"/>
      <c r="E596" s="3"/>
      <c r="F596" s="3"/>
      <c r="G596" s="3"/>
      <c r="H596" s="3"/>
    </row>
    <row r="597" spans="1:8">
      <c r="A597" s="3"/>
      <c r="B597" s="3"/>
      <c r="C597" s="3"/>
      <c r="D597" s="3"/>
      <c r="E597" s="3"/>
      <c r="F597" s="3"/>
      <c r="G597" s="3"/>
      <c r="H597" s="3"/>
    </row>
    <row r="598" spans="1:8">
      <c r="A598" s="3"/>
      <c r="B598" s="3"/>
      <c r="C598" s="3"/>
      <c r="D598" s="3"/>
      <c r="E598" s="3"/>
      <c r="F598" s="3"/>
      <c r="G598" s="3"/>
      <c r="H598" s="3"/>
    </row>
    <row r="599" spans="1:8">
      <c r="A599" s="3"/>
      <c r="B599" s="3"/>
      <c r="C599" s="3"/>
      <c r="D599" s="3"/>
      <c r="E599" s="3"/>
      <c r="F599" s="3"/>
      <c r="G599" s="3"/>
      <c r="H599" s="3"/>
    </row>
    <row r="600" spans="1:8">
      <c r="A600" s="3"/>
      <c r="B600" s="3"/>
      <c r="C600" s="3"/>
      <c r="D600" s="3"/>
      <c r="E600" s="3"/>
      <c r="F600" s="3"/>
      <c r="G600" s="3"/>
      <c r="H600" s="3"/>
    </row>
    <row r="601" spans="1:8">
      <c r="A601" s="3"/>
      <c r="B601" s="3"/>
      <c r="C601" s="3"/>
      <c r="D601" s="3"/>
      <c r="E601" s="3"/>
      <c r="F601" s="3"/>
      <c r="G601" s="3"/>
      <c r="H601" s="3"/>
    </row>
    <row r="602" spans="1:8">
      <c r="A602" s="3"/>
      <c r="B602" s="3"/>
      <c r="C602" s="3"/>
      <c r="D602" s="3"/>
      <c r="E602" s="3"/>
      <c r="F602" s="3"/>
      <c r="G602" s="3"/>
      <c r="H602" s="3"/>
    </row>
    <row r="603" spans="1:8">
      <c r="A603" s="3"/>
      <c r="B603" s="3"/>
      <c r="C603" s="3"/>
      <c r="D603" s="3"/>
      <c r="E603" s="3"/>
      <c r="F603" s="3"/>
      <c r="G603" s="3"/>
      <c r="H603" s="3"/>
    </row>
    <row r="604" spans="1:8">
      <c r="A604" s="3"/>
      <c r="B604" s="3"/>
      <c r="C604" s="3"/>
      <c r="D604" s="3"/>
      <c r="E604" s="3"/>
      <c r="F604" s="3"/>
      <c r="G604" s="3"/>
      <c r="H604" s="3"/>
    </row>
    <row r="605" spans="1:8">
      <c r="A605" s="3"/>
      <c r="B605" s="3"/>
      <c r="C605" s="3"/>
      <c r="D605" s="3"/>
      <c r="E605" s="3"/>
      <c r="F605" s="3"/>
      <c r="G605" s="3"/>
      <c r="H605" s="3"/>
    </row>
    <row r="606" spans="1:8">
      <c r="A606" s="3"/>
      <c r="B606" s="3"/>
      <c r="C606" s="3"/>
      <c r="D606" s="3"/>
      <c r="E606" s="3"/>
      <c r="F606" s="3"/>
      <c r="G606" s="3"/>
      <c r="H606" s="3"/>
    </row>
    <row r="607" spans="1:8">
      <c r="A607" s="3"/>
      <c r="B607" s="3"/>
      <c r="C607" s="3"/>
      <c r="D607" s="3"/>
      <c r="E607" s="3"/>
      <c r="F607" s="3"/>
      <c r="G607" s="3"/>
      <c r="H607" s="3"/>
    </row>
    <row r="608" spans="1:8">
      <c r="A608" s="3"/>
      <c r="B608" s="3"/>
      <c r="C608" s="3"/>
      <c r="D608" s="3"/>
      <c r="E608" s="3"/>
      <c r="F608" s="3"/>
      <c r="G608" s="3"/>
      <c r="H608" s="3"/>
    </row>
    <row r="609" spans="1:8">
      <c r="A609" s="3"/>
      <c r="B609" s="3"/>
      <c r="C609" s="3"/>
      <c r="D609" s="3"/>
      <c r="E609" s="3"/>
      <c r="F609" s="3"/>
      <c r="G609" s="3"/>
      <c r="H609" s="3"/>
    </row>
    <row r="610" spans="1:8">
      <c r="A610" s="3"/>
      <c r="B610" s="3"/>
      <c r="C610" s="3"/>
      <c r="D610" s="3"/>
      <c r="E610" s="3"/>
      <c r="F610" s="3"/>
      <c r="G610" s="3"/>
      <c r="H610" s="3"/>
    </row>
    <row r="611" spans="1:8">
      <c r="A611" s="3"/>
      <c r="B611" s="3"/>
      <c r="C611" s="3"/>
      <c r="D611" s="3"/>
      <c r="E611" s="3"/>
      <c r="F611" s="3"/>
      <c r="G611" s="3"/>
      <c r="H611" s="3"/>
    </row>
    <row r="612" spans="1:8">
      <c r="A612" s="3"/>
      <c r="B612" s="3"/>
      <c r="C612" s="3"/>
      <c r="D612" s="3"/>
      <c r="E612" s="3"/>
      <c r="F612" s="3"/>
      <c r="G612" s="3"/>
      <c r="H612" s="3"/>
    </row>
    <row r="613" spans="1:8">
      <c r="A613" s="3"/>
      <c r="B613" s="3"/>
      <c r="C613" s="3"/>
      <c r="D613" s="3"/>
      <c r="E613" s="3"/>
      <c r="F613" s="3"/>
      <c r="G613" s="3"/>
      <c r="H613" s="3"/>
    </row>
    <row r="614" spans="1:8">
      <c r="A614" s="3"/>
      <c r="B614" s="3"/>
      <c r="C614" s="3"/>
      <c r="D614" s="3"/>
      <c r="E614" s="3"/>
      <c r="F614" s="3"/>
      <c r="G614" s="3"/>
      <c r="H614" s="3"/>
    </row>
    <row r="615" spans="1:8">
      <c r="A615" s="3"/>
      <c r="B615" s="3"/>
      <c r="C615" s="3"/>
      <c r="D615" s="3"/>
      <c r="E615" s="3"/>
      <c r="F615" s="3"/>
      <c r="G615" s="3"/>
      <c r="H615" s="3"/>
    </row>
    <row r="616" spans="1:8">
      <c r="A616" s="3"/>
      <c r="B616" s="3"/>
      <c r="C616" s="3"/>
      <c r="D616" s="3"/>
      <c r="E616" s="3"/>
      <c r="F616" s="3"/>
      <c r="G616" s="3"/>
      <c r="H616" s="3"/>
    </row>
    <row r="617" spans="1:8">
      <c r="A617" s="3"/>
      <c r="B617" s="3"/>
      <c r="C617" s="3"/>
      <c r="D617" s="3"/>
      <c r="E617" s="3"/>
      <c r="F617" s="3"/>
      <c r="G617" s="3"/>
      <c r="H617" s="3"/>
    </row>
    <row r="618" spans="1:8">
      <c r="A618" s="3"/>
      <c r="B618" s="3"/>
      <c r="C618" s="3"/>
      <c r="D618" s="3"/>
      <c r="E618" s="3"/>
      <c r="F618" s="3"/>
      <c r="G618" s="3"/>
      <c r="H618" s="3"/>
    </row>
    <row r="619" spans="1:8">
      <c r="A619" s="3"/>
      <c r="B619" s="3"/>
      <c r="C619" s="3"/>
      <c r="D619" s="3"/>
      <c r="E619" s="3"/>
      <c r="F619" s="3"/>
      <c r="G619" s="3"/>
      <c r="H619" s="3"/>
    </row>
    <row r="620" spans="1:8">
      <c r="A620" s="3"/>
      <c r="B620" s="3"/>
      <c r="C620" s="3"/>
      <c r="D620" s="3"/>
      <c r="E620" s="3"/>
      <c r="F620" s="3"/>
      <c r="G620" s="3"/>
      <c r="H620" s="3"/>
    </row>
    <row r="621" spans="1:8">
      <c r="A621" s="3"/>
      <c r="B621" s="3"/>
      <c r="C621" s="3"/>
      <c r="D621" s="3"/>
      <c r="E621" s="3"/>
      <c r="F621" s="3"/>
      <c r="G621" s="3"/>
      <c r="H621" s="3"/>
    </row>
    <row r="622" spans="1:8">
      <c r="A622" s="3"/>
      <c r="B622" s="3"/>
      <c r="C622" s="3"/>
      <c r="D622" s="3"/>
      <c r="E622" s="3"/>
      <c r="F622" s="3"/>
      <c r="G622" s="3"/>
      <c r="H622" s="3"/>
    </row>
    <row r="623" spans="1:8">
      <c r="A623" s="3"/>
      <c r="B623" s="3"/>
      <c r="C623" s="3"/>
      <c r="D623" s="3"/>
      <c r="E623" s="3"/>
      <c r="F623" s="3"/>
      <c r="G623" s="3"/>
      <c r="H623" s="3"/>
    </row>
    <row r="624" spans="1:8">
      <c r="A624" s="3"/>
      <c r="B624" s="3"/>
      <c r="C624" s="3"/>
      <c r="D624" s="3"/>
      <c r="E624" s="3"/>
      <c r="F624" s="3"/>
      <c r="G624" s="3"/>
      <c r="H624" s="3"/>
    </row>
    <row r="625" spans="1:8">
      <c r="A625" s="3"/>
      <c r="B625" s="3"/>
      <c r="C625" s="3"/>
      <c r="D625" s="3"/>
      <c r="E625" s="3"/>
      <c r="F625" s="3"/>
      <c r="G625" s="3"/>
      <c r="H625" s="3"/>
    </row>
    <row r="626" spans="1:8">
      <c r="A626" s="3"/>
      <c r="B626" s="3"/>
      <c r="C626" s="3"/>
      <c r="D626" s="3"/>
      <c r="E626" s="3"/>
      <c r="F626" s="3"/>
      <c r="G626" s="3"/>
      <c r="H626" s="3"/>
    </row>
    <row r="627" spans="1:8">
      <c r="A627" s="3"/>
      <c r="B627" s="3"/>
      <c r="C627" s="3"/>
      <c r="D627" s="3"/>
      <c r="E627" s="3"/>
      <c r="F627" s="3"/>
      <c r="G627" s="3"/>
      <c r="H627" s="3"/>
    </row>
    <row r="628" spans="1:8">
      <c r="A628" s="3"/>
      <c r="B628" s="3"/>
      <c r="C628" s="3"/>
      <c r="D628" s="3"/>
      <c r="E628" s="3"/>
      <c r="F628" s="3"/>
      <c r="G628" s="3"/>
      <c r="H628" s="3"/>
    </row>
    <row r="629" spans="1:8">
      <c r="A629" s="3"/>
      <c r="B629" s="3"/>
      <c r="C629" s="3"/>
      <c r="D629" s="3"/>
      <c r="E629" s="3"/>
      <c r="F629" s="3"/>
      <c r="G629" s="3"/>
      <c r="H629" s="3"/>
    </row>
    <row r="630" spans="1:8">
      <c r="A630" s="3"/>
      <c r="B630" s="3"/>
      <c r="C630" s="3"/>
      <c r="D630" s="3"/>
      <c r="E630" s="3"/>
      <c r="F630" s="3"/>
      <c r="G630" s="3"/>
      <c r="H630" s="3"/>
    </row>
    <row r="631" spans="1:8">
      <c r="A631" s="3"/>
      <c r="B631" s="3"/>
      <c r="C631" s="3"/>
      <c r="D631" s="3"/>
      <c r="E631" s="3"/>
      <c r="F631" s="3"/>
      <c r="G631" s="3"/>
      <c r="H631" s="3"/>
    </row>
    <row r="632" spans="1:8">
      <c r="A632" s="3"/>
      <c r="B632" s="3"/>
      <c r="C632" s="3"/>
      <c r="D632" s="3"/>
      <c r="E632" s="3"/>
      <c r="F632" s="3"/>
      <c r="G632" s="3"/>
      <c r="H632" s="3"/>
    </row>
    <row r="633" spans="1:8">
      <c r="A633" s="3"/>
      <c r="B633" s="3"/>
      <c r="C633" s="3"/>
      <c r="D633" s="3"/>
      <c r="E633" s="3"/>
      <c r="F633" s="3"/>
      <c r="G633" s="3"/>
      <c r="H633" s="3"/>
    </row>
    <row r="634" spans="1:8">
      <c r="A634" s="3"/>
      <c r="B634" s="3"/>
      <c r="C634" s="3"/>
      <c r="D634" s="3"/>
      <c r="E634" s="3"/>
      <c r="F634" s="3"/>
      <c r="G634" s="3"/>
      <c r="H634" s="3"/>
    </row>
    <row r="635" spans="1:8">
      <c r="A635" s="3"/>
      <c r="B635" s="3"/>
      <c r="C635" s="3"/>
      <c r="D635" s="3"/>
      <c r="E635" s="3"/>
      <c r="F635" s="3"/>
      <c r="G635" s="3"/>
      <c r="H635" s="3"/>
    </row>
    <row r="636" spans="1:8">
      <c r="A636" s="3"/>
      <c r="B636" s="3"/>
      <c r="C636" s="3"/>
      <c r="D636" s="3"/>
      <c r="E636" s="3"/>
      <c r="F636" s="3"/>
      <c r="G636" s="3"/>
      <c r="H636" s="3"/>
    </row>
    <row r="637" spans="1:8">
      <c r="A637" s="3"/>
      <c r="B637" s="3"/>
      <c r="C637" s="3"/>
      <c r="D637" s="3"/>
      <c r="E637" s="3"/>
      <c r="F637" s="3"/>
      <c r="G637" s="3"/>
      <c r="H637" s="3"/>
    </row>
    <row r="638" spans="1:8">
      <c r="A638" s="3"/>
      <c r="B638" s="3"/>
      <c r="C638" s="3"/>
      <c r="D638" s="3"/>
      <c r="E638" s="3"/>
      <c r="F638" s="3"/>
      <c r="G638" s="3"/>
      <c r="H638" s="3"/>
    </row>
    <row r="639" spans="1:8">
      <c r="A639" s="3"/>
      <c r="B639" s="3"/>
      <c r="C639" s="3"/>
      <c r="D639" s="3"/>
      <c r="E639" s="3"/>
      <c r="F639" s="3"/>
      <c r="G639" s="3"/>
      <c r="H639" s="3"/>
    </row>
    <row r="640" spans="1:8">
      <c r="A640" s="3"/>
      <c r="B640" s="3"/>
      <c r="C640" s="3"/>
      <c r="D640" s="3"/>
      <c r="E640" s="3"/>
      <c r="F640" s="3"/>
      <c r="G640" s="3"/>
      <c r="H640" s="3"/>
    </row>
    <row r="641" spans="1:8">
      <c r="A641" s="3"/>
      <c r="B641" s="3"/>
      <c r="C641" s="3"/>
      <c r="D641" s="3"/>
      <c r="E641" s="3"/>
      <c r="F641" s="3"/>
      <c r="G641" s="3"/>
      <c r="H641" s="3"/>
    </row>
    <row r="642" spans="1:8">
      <c r="A642" s="3"/>
      <c r="B642" s="3"/>
      <c r="C642" s="3"/>
      <c r="D642" s="3"/>
      <c r="E642" s="3"/>
      <c r="F642" s="3"/>
      <c r="G642" s="3"/>
      <c r="H642" s="3"/>
    </row>
    <row r="643" spans="1:8">
      <c r="A643" s="3"/>
      <c r="B643" s="3"/>
      <c r="C643" s="3"/>
      <c r="D643" s="3"/>
      <c r="E643" s="3"/>
      <c r="F643" s="3"/>
      <c r="G643" s="3"/>
      <c r="H643" s="3"/>
    </row>
    <row r="644" spans="1:8">
      <c r="A644" s="3"/>
      <c r="B644" s="3"/>
      <c r="C644" s="3"/>
      <c r="D644" s="3"/>
      <c r="E644" s="3"/>
      <c r="F644" s="3"/>
      <c r="G644" s="3"/>
      <c r="H644" s="3"/>
    </row>
    <row r="645" spans="1:8">
      <c r="A645" s="3"/>
      <c r="B645" s="3"/>
      <c r="C645" s="3"/>
      <c r="D645" s="3"/>
      <c r="E645" s="3"/>
      <c r="F645" s="3"/>
      <c r="G645" s="3"/>
      <c r="H645" s="3"/>
    </row>
    <row r="646" spans="1:8">
      <c r="A646" s="3"/>
      <c r="B646" s="3"/>
      <c r="C646" s="3"/>
      <c r="D646" s="3"/>
      <c r="E646" s="3"/>
      <c r="F646" s="3"/>
      <c r="G646" s="3"/>
      <c r="H646" s="3"/>
    </row>
    <row r="647" spans="1:8">
      <c r="A647" s="3"/>
      <c r="B647" s="3"/>
      <c r="C647" s="3"/>
      <c r="D647" s="3"/>
      <c r="E647" s="3"/>
      <c r="F647" s="3"/>
      <c r="G647" s="3"/>
      <c r="H647" s="3"/>
    </row>
    <row r="648" spans="1:8">
      <c r="A648" s="3"/>
      <c r="B648" s="3"/>
      <c r="C648" s="3"/>
      <c r="D648" s="3"/>
      <c r="E648" s="3"/>
      <c r="F648" s="3"/>
      <c r="G648" s="3"/>
      <c r="H648" s="3"/>
    </row>
    <row r="649" spans="1:8">
      <c r="A649" s="3"/>
      <c r="B649" s="3"/>
      <c r="C649" s="3"/>
      <c r="D649" s="3"/>
      <c r="E649" s="3"/>
      <c r="F649" s="3"/>
      <c r="G649" s="3"/>
      <c r="H649" s="3"/>
    </row>
    <row r="650" spans="1:8">
      <c r="A650" s="3"/>
      <c r="B650" s="3"/>
      <c r="C650" s="3"/>
      <c r="D650" s="3"/>
      <c r="E650" s="3"/>
      <c r="F650" s="3"/>
      <c r="G650" s="3"/>
      <c r="H650" s="3"/>
    </row>
    <row r="651" spans="1:8">
      <c r="A651" s="3"/>
      <c r="B651" s="3"/>
      <c r="C651" s="3"/>
      <c r="D651" s="3"/>
      <c r="E651" s="3"/>
      <c r="F651" s="3"/>
      <c r="G651" s="3"/>
      <c r="H651" s="3"/>
    </row>
    <row r="652" spans="1:8">
      <c r="A652" s="3"/>
      <c r="B652" s="3"/>
      <c r="C652" s="3"/>
      <c r="D652" s="3"/>
      <c r="E652" s="3"/>
      <c r="F652" s="3"/>
      <c r="G652" s="3"/>
      <c r="H652" s="3"/>
    </row>
    <row r="653" spans="1:8">
      <c r="A653" s="3"/>
      <c r="B653" s="3"/>
      <c r="C653" s="3"/>
      <c r="D653" s="3"/>
      <c r="E653" s="3"/>
      <c r="F653" s="3"/>
      <c r="G653" s="3"/>
      <c r="H653" s="3"/>
    </row>
    <row r="654" spans="1:8">
      <c r="A654" s="3"/>
      <c r="B654" s="3"/>
      <c r="C654" s="3"/>
      <c r="D654" s="3"/>
      <c r="E654" s="3"/>
      <c r="F654" s="3"/>
      <c r="G654" s="3"/>
      <c r="H654" s="3"/>
    </row>
    <row r="655" spans="1:8">
      <c r="A655" s="3"/>
      <c r="B655" s="3"/>
      <c r="C655" s="3"/>
      <c r="D655" s="3"/>
      <c r="E655" s="3"/>
      <c r="F655" s="3"/>
      <c r="G655" s="3"/>
      <c r="H655" s="3"/>
    </row>
    <row r="656" spans="1:8">
      <c r="A656" s="3"/>
      <c r="B656" s="3"/>
      <c r="C656" s="3"/>
      <c r="D656" s="3"/>
      <c r="E656" s="3"/>
      <c r="F656" s="3"/>
      <c r="G656" s="3"/>
      <c r="H656" s="3"/>
    </row>
    <row r="657" spans="1:8">
      <c r="A657" s="3"/>
      <c r="B657" s="3"/>
      <c r="C657" s="3"/>
      <c r="D657" s="3"/>
      <c r="E657" s="3"/>
      <c r="F657" s="3"/>
      <c r="G657" s="3"/>
      <c r="H657" s="3"/>
    </row>
    <row r="658" spans="1:8">
      <c r="A658" s="3"/>
      <c r="B658" s="3"/>
      <c r="C658" s="3"/>
      <c r="D658" s="3"/>
      <c r="E658" s="3"/>
      <c r="F658" s="3"/>
      <c r="G658" s="3"/>
      <c r="H658" s="3"/>
    </row>
    <row r="659" spans="1:8">
      <c r="A659" s="3"/>
      <c r="B659" s="3"/>
      <c r="C659" s="3"/>
      <c r="D659" s="3"/>
      <c r="E659" s="3"/>
      <c r="F659" s="3"/>
      <c r="G659" s="3"/>
      <c r="H659" s="3"/>
    </row>
    <row r="660" spans="1:8">
      <c r="A660" s="3"/>
      <c r="B660" s="3"/>
      <c r="C660" s="3"/>
      <c r="D660" s="3"/>
      <c r="E660" s="3"/>
      <c r="F660" s="3"/>
      <c r="G660" s="3"/>
      <c r="H660" s="3"/>
    </row>
    <row r="661" spans="1:8">
      <c r="A661" s="3"/>
      <c r="B661" s="3"/>
      <c r="C661" s="3"/>
      <c r="D661" s="3"/>
      <c r="E661" s="3"/>
      <c r="F661" s="3"/>
      <c r="G661" s="3"/>
      <c r="H661" s="3"/>
    </row>
    <row r="662" spans="1:8">
      <c r="A662" s="3"/>
      <c r="B662" s="3"/>
      <c r="C662" s="3"/>
      <c r="D662" s="3"/>
      <c r="E662" s="3"/>
      <c r="F662" s="3"/>
      <c r="G662" s="3"/>
      <c r="H662" s="3"/>
    </row>
    <row r="663" spans="1:8">
      <c r="A663" s="3"/>
      <c r="B663" s="3"/>
      <c r="C663" s="3"/>
      <c r="D663" s="3"/>
      <c r="E663" s="3"/>
      <c r="F663" s="3"/>
      <c r="G663" s="3"/>
      <c r="H663" s="3"/>
    </row>
    <row r="664" spans="1:8">
      <c r="A664" s="3"/>
      <c r="B664" s="3"/>
      <c r="C664" s="3"/>
      <c r="D664" s="3"/>
      <c r="E664" s="3"/>
      <c r="F664" s="3"/>
      <c r="G664" s="3"/>
      <c r="H664" s="3"/>
    </row>
    <row r="665" spans="1:8">
      <c r="A665" s="3"/>
      <c r="B665" s="3"/>
      <c r="C665" s="3"/>
      <c r="D665" s="3"/>
      <c r="E665" s="3"/>
      <c r="F665" s="3"/>
      <c r="G665" s="3"/>
      <c r="H665" s="3"/>
    </row>
    <row r="666" spans="1:8">
      <c r="A666" s="3"/>
      <c r="B666" s="3"/>
      <c r="C666" s="3"/>
      <c r="D666" s="3"/>
      <c r="E666" s="3"/>
      <c r="F666" s="3"/>
      <c r="G666" s="3"/>
      <c r="H666" s="3"/>
    </row>
    <row r="667" spans="1:8">
      <c r="A667" s="3"/>
      <c r="B667" s="3"/>
      <c r="C667" s="3"/>
      <c r="D667" s="3"/>
      <c r="E667" s="3"/>
      <c r="F667" s="3"/>
      <c r="G667" s="3"/>
      <c r="H667" s="3"/>
    </row>
    <row r="668" spans="1:8">
      <c r="A668" s="3"/>
      <c r="B668" s="3"/>
      <c r="C668" s="3"/>
      <c r="D668" s="3"/>
      <c r="E668" s="3"/>
      <c r="F668" s="3"/>
      <c r="G668" s="3"/>
      <c r="H668" s="3"/>
    </row>
    <row r="669" spans="1:8">
      <c r="A669" s="3"/>
      <c r="B669" s="3"/>
      <c r="C669" s="3"/>
      <c r="D669" s="3"/>
      <c r="E669" s="3"/>
      <c r="F669" s="3"/>
      <c r="G669" s="3"/>
      <c r="H669" s="3"/>
    </row>
    <row r="670" spans="1:8">
      <c r="A670" s="3"/>
      <c r="B670" s="3"/>
      <c r="C670" s="3"/>
      <c r="D670" s="3"/>
      <c r="E670" s="3"/>
      <c r="F670" s="3"/>
      <c r="G670" s="3"/>
      <c r="H670" s="3"/>
    </row>
    <row r="671" spans="1:8">
      <c r="A671" s="3"/>
      <c r="B671" s="3"/>
      <c r="C671" s="3"/>
      <c r="D671" s="3"/>
      <c r="E671" s="3"/>
      <c r="F671" s="3"/>
      <c r="G671" s="3"/>
      <c r="H671" s="3"/>
    </row>
    <row r="672" spans="1:8">
      <c r="A672" s="3"/>
      <c r="B672" s="3"/>
      <c r="C672" s="3"/>
      <c r="D672" s="3"/>
      <c r="E672" s="3"/>
      <c r="F672" s="3"/>
      <c r="G672" s="3"/>
      <c r="H672" s="3"/>
    </row>
    <row r="673" spans="1:8">
      <c r="A673" s="3"/>
      <c r="B673" s="3"/>
      <c r="C673" s="3"/>
      <c r="D673" s="3"/>
      <c r="E673" s="3"/>
      <c r="F673" s="3"/>
      <c r="G673" s="3"/>
      <c r="H673" s="3"/>
    </row>
    <row r="674" spans="1:8">
      <c r="A674" s="3"/>
      <c r="B674" s="3"/>
      <c r="C674" s="3"/>
      <c r="D674" s="3"/>
      <c r="E674" s="3"/>
      <c r="F674" s="3"/>
      <c r="G674" s="3"/>
      <c r="H674" s="3"/>
    </row>
    <row r="675" spans="1:8">
      <c r="A675" s="3"/>
      <c r="B675" s="3"/>
      <c r="C675" s="3"/>
      <c r="D675" s="3"/>
      <c r="E675" s="3"/>
      <c r="F675" s="3"/>
      <c r="G675" s="3"/>
      <c r="H675" s="3"/>
    </row>
    <row r="676" spans="1:8">
      <c r="A676" s="3"/>
      <c r="B676" s="3"/>
      <c r="C676" s="3"/>
      <c r="D676" s="3"/>
      <c r="E676" s="3"/>
      <c r="F676" s="3"/>
      <c r="G676" s="3"/>
      <c r="H676" s="3"/>
    </row>
    <row r="677" spans="1:8">
      <c r="A677" s="3"/>
      <c r="B677" s="3"/>
      <c r="C677" s="3"/>
      <c r="D677" s="3"/>
      <c r="E677" s="3"/>
      <c r="F677" s="3"/>
      <c r="G677" s="3"/>
      <c r="H677" s="3"/>
    </row>
    <row r="678" spans="1:8">
      <c r="A678" s="3"/>
      <c r="B678" s="3"/>
      <c r="C678" s="3"/>
      <c r="D678" s="3"/>
      <c r="E678" s="3"/>
      <c r="F678" s="3"/>
      <c r="G678" s="3"/>
      <c r="H678" s="3"/>
    </row>
    <row r="679" spans="1:8">
      <c r="A679" s="3"/>
      <c r="B679" s="3"/>
      <c r="C679" s="3"/>
      <c r="D679" s="3"/>
      <c r="E679" s="3"/>
      <c r="F679" s="3"/>
      <c r="G679" s="3"/>
      <c r="H679" s="3"/>
    </row>
    <row r="680" spans="1:8">
      <c r="A680" s="3"/>
      <c r="B680" s="3"/>
      <c r="C680" s="3"/>
      <c r="D680" s="3"/>
      <c r="E680" s="3"/>
      <c r="F680" s="3"/>
      <c r="G680" s="3"/>
      <c r="H680" s="3"/>
    </row>
    <row r="681" spans="1:8">
      <c r="A681" s="3"/>
      <c r="B681" s="3"/>
      <c r="C681" s="3"/>
      <c r="D681" s="3"/>
      <c r="E681" s="3"/>
      <c r="F681" s="3"/>
      <c r="G681" s="3"/>
      <c r="H681" s="3"/>
    </row>
    <row r="682" spans="1:8">
      <c r="A682" s="3"/>
      <c r="B682" s="3"/>
      <c r="C682" s="3"/>
      <c r="D682" s="3"/>
      <c r="E682" s="3"/>
      <c r="F682" s="3"/>
      <c r="G682" s="3"/>
      <c r="H682" s="3"/>
    </row>
    <row r="683" spans="1:8">
      <c r="A683" s="3"/>
      <c r="B683" s="3"/>
      <c r="C683" s="3"/>
      <c r="D683" s="3"/>
      <c r="E683" s="3"/>
      <c r="F683" s="3"/>
      <c r="G683" s="3"/>
      <c r="H683" s="3"/>
    </row>
    <row r="684" spans="1:8">
      <c r="A684" s="3"/>
      <c r="B684" s="3"/>
      <c r="C684" s="3"/>
      <c r="D684" s="3"/>
      <c r="E684" s="3"/>
      <c r="F684" s="3"/>
      <c r="G684" s="3"/>
      <c r="H684" s="3"/>
    </row>
    <row r="685" spans="1:8">
      <c r="A685" s="3"/>
      <c r="B685" s="3"/>
      <c r="C685" s="3"/>
      <c r="D685" s="3"/>
      <c r="E685" s="3"/>
      <c r="F685" s="3"/>
      <c r="G685" s="3"/>
      <c r="H685" s="3"/>
    </row>
    <row r="686" spans="1:8">
      <c r="A686" s="3"/>
      <c r="B686" s="3"/>
      <c r="C686" s="3"/>
      <c r="D686" s="3"/>
      <c r="E686" s="3"/>
      <c r="F686" s="3"/>
      <c r="G686" s="3"/>
      <c r="H686" s="3"/>
    </row>
    <row r="687" spans="1:8">
      <c r="A687" s="3"/>
      <c r="B687" s="3"/>
      <c r="C687" s="3"/>
      <c r="D687" s="3"/>
      <c r="E687" s="3"/>
      <c r="F687" s="3"/>
      <c r="G687" s="3"/>
      <c r="H687" s="3"/>
    </row>
    <row r="688" spans="1:8">
      <c r="A688" s="3"/>
      <c r="B688" s="3"/>
      <c r="C688" s="3"/>
      <c r="D688" s="3"/>
      <c r="E688" s="3"/>
      <c r="F688" s="3"/>
      <c r="G688" s="3"/>
      <c r="H688" s="3"/>
    </row>
    <row r="689" spans="1:8">
      <c r="A689" s="3"/>
      <c r="B689" s="3"/>
      <c r="C689" s="3"/>
      <c r="D689" s="3"/>
      <c r="E689" s="3"/>
      <c r="F689" s="3"/>
      <c r="G689" s="3"/>
      <c r="H689" s="3"/>
    </row>
    <row r="690" spans="1:8">
      <c r="A690" s="3"/>
      <c r="B690" s="3"/>
      <c r="C690" s="3"/>
      <c r="D690" s="3"/>
      <c r="E690" s="3"/>
      <c r="F690" s="3"/>
      <c r="G690" s="3"/>
      <c r="H690" s="3"/>
    </row>
    <row r="691" spans="1:8">
      <c r="A691" s="3"/>
      <c r="B691" s="3"/>
      <c r="C691" s="3"/>
      <c r="D691" s="3"/>
      <c r="E691" s="3"/>
      <c r="F691" s="3"/>
      <c r="G691" s="3"/>
      <c r="H691" s="3"/>
    </row>
    <row r="692" spans="1:8">
      <c r="A692" s="3"/>
      <c r="B692" s="3"/>
      <c r="C692" s="3"/>
      <c r="D692" s="3"/>
      <c r="E692" s="3"/>
      <c r="F692" s="3"/>
      <c r="G692" s="3"/>
      <c r="H692" s="3"/>
    </row>
    <row r="693" spans="1:8">
      <c r="A693" s="3"/>
      <c r="B693" s="3"/>
      <c r="C693" s="3"/>
      <c r="D693" s="3"/>
      <c r="E693" s="3"/>
      <c r="F693" s="3"/>
      <c r="G693" s="3"/>
      <c r="H693" s="3"/>
    </row>
    <row r="694" spans="1:8">
      <c r="A694" s="3"/>
      <c r="B694" s="3"/>
      <c r="C694" s="3"/>
      <c r="D694" s="3"/>
      <c r="E694" s="3"/>
      <c r="F694" s="3"/>
      <c r="G694" s="3"/>
      <c r="H694" s="3"/>
    </row>
    <row r="695" spans="1:8">
      <c r="A695" s="3"/>
      <c r="B695" s="3"/>
      <c r="C695" s="3"/>
      <c r="D695" s="3"/>
      <c r="E695" s="3"/>
      <c r="F695" s="3"/>
      <c r="G695" s="3"/>
      <c r="H695" s="3"/>
    </row>
    <row r="696" spans="1:8">
      <c r="A696" s="3"/>
      <c r="B696" s="3"/>
      <c r="C696" s="3"/>
      <c r="D696" s="3"/>
      <c r="E696" s="3"/>
      <c r="F696" s="3"/>
      <c r="G696" s="3"/>
      <c r="H696" s="3"/>
    </row>
    <row r="697" spans="1:8">
      <c r="A697" s="3"/>
      <c r="B697" s="3"/>
      <c r="C697" s="3"/>
      <c r="D697" s="3"/>
      <c r="E697" s="3"/>
      <c r="F697" s="3"/>
      <c r="G697" s="3"/>
      <c r="H697" s="3"/>
    </row>
    <row r="698" spans="1:8">
      <c r="A698" s="3"/>
      <c r="B698" s="3"/>
      <c r="C698" s="3"/>
      <c r="D698" s="3"/>
      <c r="E698" s="3"/>
      <c r="F698" s="3"/>
      <c r="G698" s="3"/>
      <c r="H698" s="3"/>
    </row>
    <row r="699" spans="1:8">
      <c r="A699" s="3"/>
      <c r="B699" s="3"/>
      <c r="C699" s="3"/>
      <c r="D699" s="3"/>
      <c r="E699" s="3"/>
      <c r="F699" s="3"/>
      <c r="G699" s="3"/>
      <c r="H699" s="3"/>
    </row>
    <row r="700" spans="1:8">
      <c r="A700" s="3"/>
      <c r="B700" s="3"/>
      <c r="C700" s="3"/>
      <c r="D700" s="3"/>
      <c r="E700" s="3"/>
      <c r="F700" s="3"/>
      <c r="G700" s="3"/>
      <c r="H700" s="3"/>
    </row>
    <row r="701" spans="1:8">
      <c r="A701" s="3"/>
      <c r="B701" s="3"/>
      <c r="C701" s="3"/>
      <c r="D701" s="3"/>
      <c r="E701" s="3"/>
      <c r="F701" s="3"/>
      <c r="G701" s="3"/>
      <c r="H701" s="3"/>
    </row>
    <row r="702" spans="1:8">
      <c r="A702" s="3"/>
      <c r="B702" s="3"/>
      <c r="C702" s="3"/>
      <c r="D702" s="3"/>
      <c r="E702" s="3"/>
      <c r="F702" s="3"/>
      <c r="G702" s="3"/>
      <c r="H702" s="3"/>
    </row>
    <row r="703" spans="1:8">
      <c r="A703" s="3"/>
      <c r="B703" s="3"/>
      <c r="C703" s="3"/>
      <c r="D703" s="3"/>
      <c r="E703" s="3"/>
      <c r="F703" s="3"/>
      <c r="G703" s="3"/>
      <c r="H703" s="3"/>
    </row>
    <row r="704" spans="1:8">
      <c r="A704" s="3"/>
      <c r="B704" s="3"/>
      <c r="C704" s="3"/>
      <c r="D704" s="3"/>
      <c r="E704" s="3"/>
      <c r="F704" s="3"/>
      <c r="G704" s="3"/>
      <c r="H704" s="3"/>
    </row>
    <row r="705" spans="1:8">
      <c r="A705" s="3"/>
      <c r="B705" s="3"/>
      <c r="C705" s="3"/>
      <c r="D705" s="3"/>
      <c r="E705" s="3"/>
      <c r="F705" s="3"/>
      <c r="G705" s="3"/>
      <c r="H705" s="3"/>
    </row>
    <row r="706" spans="1:8">
      <c r="A706" s="3"/>
      <c r="B706" s="3"/>
      <c r="C706" s="3"/>
      <c r="D706" s="3"/>
      <c r="E706" s="3"/>
      <c r="F706" s="3"/>
      <c r="G706" s="3"/>
      <c r="H706" s="3"/>
    </row>
    <row r="707" spans="1:8">
      <c r="A707" s="3"/>
      <c r="B707" s="3"/>
      <c r="C707" s="3"/>
      <c r="D707" s="3"/>
      <c r="E707" s="3"/>
      <c r="F707" s="3"/>
      <c r="G707" s="3"/>
      <c r="H707" s="3"/>
    </row>
    <row r="708" spans="1:8">
      <c r="A708" s="3"/>
      <c r="B708" s="3"/>
      <c r="C708" s="3"/>
      <c r="D708" s="3"/>
      <c r="E708" s="3"/>
      <c r="F708" s="3"/>
      <c r="G708" s="3"/>
      <c r="H708" s="3"/>
    </row>
    <row r="709" spans="1:8">
      <c r="A709" s="3"/>
      <c r="B709" s="3"/>
      <c r="C709" s="3"/>
      <c r="D709" s="3"/>
      <c r="E709" s="3"/>
      <c r="F709" s="3"/>
      <c r="G709" s="3"/>
      <c r="H709" s="3"/>
    </row>
    <row r="710" spans="1:8">
      <c r="A710" s="3"/>
      <c r="B710" s="3"/>
      <c r="C710" s="3"/>
      <c r="D710" s="3"/>
      <c r="E710" s="3"/>
      <c r="F710" s="3"/>
      <c r="G710" s="3"/>
      <c r="H710" s="3"/>
    </row>
    <row r="711" spans="1:8">
      <c r="A711" s="3"/>
      <c r="B711" s="3"/>
      <c r="C711" s="3"/>
      <c r="D711" s="3"/>
      <c r="E711" s="3"/>
      <c r="F711" s="3"/>
      <c r="G711" s="3"/>
      <c r="H711" s="3"/>
    </row>
    <row r="712" spans="1:8">
      <c r="A712" s="3"/>
      <c r="B712" s="3"/>
      <c r="C712" s="3"/>
      <c r="D712" s="3"/>
      <c r="E712" s="3"/>
      <c r="F712" s="3"/>
      <c r="G712" s="3"/>
      <c r="H712" s="3"/>
    </row>
    <row r="713" spans="1:8">
      <c r="A713" s="3"/>
      <c r="B713" s="3"/>
      <c r="C713" s="3"/>
      <c r="D713" s="3"/>
      <c r="E713" s="3"/>
      <c r="F713" s="3"/>
      <c r="G713" s="3"/>
      <c r="H713" s="3"/>
    </row>
    <row r="714" spans="1:8">
      <c r="A714" s="3"/>
      <c r="B714" s="3"/>
      <c r="C714" s="3"/>
      <c r="D714" s="3"/>
      <c r="E714" s="3"/>
      <c r="F714" s="3"/>
      <c r="G714" s="3"/>
      <c r="H714" s="3"/>
    </row>
    <row r="715" spans="1:8">
      <c r="A715" s="3"/>
      <c r="B715" s="3"/>
      <c r="C715" s="3"/>
      <c r="D715" s="3"/>
      <c r="E715" s="3"/>
      <c r="F715" s="3"/>
      <c r="G715" s="3"/>
      <c r="H715" s="3"/>
    </row>
    <row r="716" spans="1:8">
      <c r="A716" s="3"/>
      <c r="B716" s="3"/>
      <c r="C716" s="3"/>
      <c r="D716" s="3"/>
      <c r="E716" s="3"/>
      <c r="F716" s="3"/>
      <c r="G716" s="3"/>
      <c r="H716" s="3"/>
    </row>
    <row r="717" spans="1:8">
      <c r="A717" s="3"/>
      <c r="B717" s="3"/>
      <c r="C717" s="3"/>
      <c r="D717" s="3"/>
      <c r="E717" s="3"/>
      <c r="F717" s="3"/>
      <c r="G717" s="3"/>
      <c r="H717" s="3"/>
    </row>
    <row r="718" spans="1:8">
      <c r="A718" s="3"/>
      <c r="B718" s="3"/>
      <c r="C718" s="3"/>
      <c r="D718" s="3"/>
      <c r="E718" s="3"/>
      <c r="F718" s="3"/>
      <c r="G718" s="3"/>
      <c r="H718" s="3"/>
    </row>
    <row r="719" spans="1:8">
      <c r="A719" s="3"/>
      <c r="B719" s="3"/>
      <c r="C719" s="3"/>
      <c r="D719" s="3"/>
      <c r="E719" s="3"/>
      <c r="F719" s="3"/>
      <c r="G719" s="3"/>
      <c r="H719" s="3"/>
    </row>
    <row r="720" spans="1:8">
      <c r="A720" s="3"/>
      <c r="B720" s="3"/>
      <c r="C720" s="3"/>
      <c r="D720" s="3"/>
      <c r="E720" s="3"/>
      <c r="F720" s="3"/>
      <c r="G720" s="3"/>
      <c r="H720" s="3"/>
    </row>
    <row r="721" spans="1:8">
      <c r="A721" s="3"/>
      <c r="B721" s="3"/>
      <c r="C721" s="3"/>
      <c r="D721" s="3"/>
      <c r="E721" s="3"/>
      <c r="F721" s="3"/>
      <c r="G721" s="3"/>
      <c r="H721" s="3"/>
    </row>
    <row r="722" spans="1:8">
      <c r="A722" s="3"/>
      <c r="B722" s="3"/>
      <c r="C722" s="3"/>
      <c r="D722" s="3"/>
      <c r="E722" s="3"/>
      <c r="F722" s="3"/>
      <c r="G722" s="3"/>
      <c r="H722" s="3"/>
    </row>
    <row r="723" spans="1:8">
      <c r="A723" s="3"/>
      <c r="B723" s="3"/>
      <c r="C723" s="3"/>
      <c r="D723" s="3"/>
      <c r="E723" s="3"/>
      <c r="F723" s="3"/>
      <c r="G723" s="3"/>
      <c r="H723" s="3"/>
    </row>
    <row r="724" spans="1:8">
      <c r="A724" s="3"/>
      <c r="B724" s="3"/>
      <c r="C724" s="3"/>
      <c r="D724" s="3"/>
      <c r="E724" s="3"/>
      <c r="F724" s="3"/>
      <c r="G724" s="3"/>
      <c r="H724" s="3"/>
    </row>
    <row r="725" spans="1:8">
      <c r="A725" s="3"/>
      <c r="B725" s="3"/>
      <c r="C725" s="3"/>
      <c r="D725" s="3"/>
      <c r="E725" s="3"/>
      <c r="F725" s="3"/>
      <c r="G725" s="3"/>
      <c r="H725" s="3"/>
    </row>
    <row r="726" spans="1:8">
      <c r="A726" s="3"/>
      <c r="B726" s="3"/>
      <c r="C726" s="3"/>
      <c r="D726" s="3"/>
      <c r="E726" s="3"/>
      <c r="F726" s="3"/>
      <c r="G726" s="3"/>
      <c r="H726" s="3"/>
    </row>
    <row r="727" spans="1:8">
      <c r="A727" s="3"/>
      <c r="B727" s="3"/>
      <c r="C727" s="3"/>
      <c r="D727" s="3"/>
      <c r="E727" s="3"/>
      <c r="F727" s="3"/>
      <c r="G727" s="3"/>
      <c r="H727" s="3"/>
    </row>
    <row r="728" spans="1:8">
      <c r="A728" s="3"/>
      <c r="B728" s="3"/>
      <c r="C728" s="3"/>
      <c r="D728" s="3"/>
      <c r="E728" s="3"/>
      <c r="F728" s="3"/>
      <c r="G728" s="3"/>
      <c r="H728" s="3"/>
    </row>
    <row r="729" spans="1:8">
      <c r="A729" s="3"/>
      <c r="B729" s="3"/>
      <c r="C729" s="3"/>
      <c r="D729" s="3"/>
      <c r="E729" s="3"/>
      <c r="F729" s="3"/>
      <c r="G729" s="3"/>
      <c r="H729" s="3"/>
    </row>
    <row r="730" spans="1:8">
      <c r="A730" s="3"/>
      <c r="B730" s="3"/>
      <c r="C730" s="3"/>
      <c r="D730" s="3"/>
      <c r="E730" s="3"/>
      <c r="F730" s="3"/>
      <c r="G730" s="3"/>
      <c r="H730" s="3"/>
    </row>
    <row r="731" spans="1:8">
      <c r="A731" s="3"/>
      <c r="B731" s="3"/>
      <c r="C731" s="3"/>
      <c r="D731" s="3"/>
      <c r="E731" s="3"/>
      <c r="F731" s="3"/>
      <c r="G731" s="3"/>
      <c r="H731" s="3"/>
    </row>
    <row r="732" spans="1:8">
      <c r="A732" s="3"/>
      <c r="B732" s="3"/>
      <c r="C732" s="3"/>
      <c r="D732" s="3"/>
      <c r="E732" s="3"/>
      <c r="F732" s="3"/>
      <c r="G732" s="3"/>
      <c r="H732" s="3"/>
    </row>
    <row r="733" spans="1:8">
      <c r="A733" s="3"/>
      <c r="B733" s="3"/>
      <c r="C733" s="3"/>
      <c r="D733" s="3"/>
      <c r="E733" s="3"/>
      <c r="F733" s="3"/>
      <c r="G733" s="3"/>
      <c r="H733" s="3"/>
    </row>
    <row r="734" spans="1:8">
      <c r="A734" s="3"/>
      <c r="B734" s="3"/>
      <c r="C734" s="3"/>
      <c r="D734" s="3"/>
      <c r="E734" s="3"/>
      <c r="F734" s="3"/>
      <c r="G734" s="3"/>
      <c r="H734" s="3"/>
    </row>
    <row r="735" spans="1:8">
      <c r="A735" s="3"/>
      <c r="B735" s="3"/>
      <c r="C735" s="3"/>
      <c r="D735" s="3"/>
      <c r="E735" s="3"/>
      <c r="F735" s="3"/>
      <c r="G735" s="3"/>
      <c r="H735" s="3"/>
    </row>
    <row r="736" spans="1:8">
      <c r="A736" s="3"/>
      <c r="B736" s="3"/>
      <c r="C736" s="3"/>
      <c r="D736" s="3"/>
      <c r="E736" s="3"/>
      <c r="F736" s="3"/>
      <c r="G736" s="3"/>
      <c r="H736" s="3"/>
    </row>
    <row r="737" spans="1:8">
      <c r="A737" s="3"/>
      <c r="B737" s="3"/>
      <c r="C737" s="3"/>
      <c r="D737" s="3"/>
      <c r="E737" s="3"/>
      <c r="F737" s="3"/>
      <c r="G737" s="3"/>
      <c r="H737" s="3"/>
    </row>
    <row r="738" spans="1:8">
      <c r="A738" s="3"/>
      <c r="B738" s="3"/>
      <c r="C738" s="3"/>
      <c r="D738" s="3"/>
      <c r="E738" s="3"/>
      <c r="F738" s="3"/>
      <c r="G738" s="3"/>
      <c r="H738" s="3"/>
    </row>
    <row r="739" spans="1:8">
      <c r="A739" s="3"/>
      <c r="B739" s="3"/>
      <c r="C739" s="3"/>
      <c r="D739" s="3"/>
      <c r="E739" s="3"/>
      <c r="F739" s="3"/>
      <c r="G739" s="3"/>
      <c r="H739" s="3"/>
    </row>
    <row r="740" spans="1:8">
      <c r="A740" s="3"/>
      <c r="B740" s="3"/>
      <c r="C740" s="3"/>
      <c r="D740" s="3"/>
      <c r="E740" s="3"/>
      <c r="F740" s="3"/>
      <c r="G740" s="3"/>
      <c r="H740" s="3"/>
    </row>
    <row r="741" spans="1:8">
      <c r="A741" s="3"/>
      <c r="B741" s="3"/>
      <c r="C741" s="3"/>
      <c r="D741" s="3"/>
      <c r="E741" s="3"/>
      <c r="F741" s="3"/>
      <c r="G741" s="3"/>
      <c r="H741" s="3"/>
    </row>
    <row r="742" spans="1:8">
      <c r="A742" s="3"/>
      <c r="B742" s="3"/>
      <c r="C742" s="3"/>
      <c r="D742" s="3"/>
      <c r="E742" s="3"/>
      <c r="F742" s="3"/>
      <c r="G742" s="3"/>
      <c r="H742" s="3"/>
    </row>
    <row r="743" spans="1:8">
      <c r="A743" s="3"/>
      <c r="B743" s="3"/>
      <c r="C743" s="3"/>
      <c r="D743" s="3"/>
      <c r="E743" s="3"/>
      <c r="F743" s="3"/>
      <c r="G743" s="3"/>
      <c r="H743" s="3"/>
    </row>
    <row r="744" spans="1:8">
      <c r="A744" s="3"/>
      <c r="B744" s="3"/>
      <c r="C744" s="3"/>
      <c r="D744" s="3"/>
      <c r="E744" s="3"/>
      <c r="F744" s="3"/>
      <c r="G744" s="3"/>
      <c r="H744" s="3"/>
    </row>
    <row r="745" spans="1:8">
      <c r="A745" s="3"/>
      <c r="B745" s="3"/>
      <c r="C745" s="3"/>
      <c r="D745" s="3"/>
      <c r="E745" s="3"/>
      <c r="F745" s="3"/>
      <c r="G745" s="3"/>
      <c r="H745" s="3"/>
    </row>
    <row r="746" spans="1:8">
      <c r="A746" s="3"/>
      <c r="B746" s="3"/>
      <c r="C746" s="3"/>
      <c r="D746" s="3"/>
      <c r="E746" s="3"/>
      <c r="F746" s="3"/>
      <c r="G746" s="3"/>
      <c r="H746" s="3"/>
    </row>
    <row r="747" spans="1:8">
      <c r="A747" s="3"/>
      <c r="B747" s="3"/>
      <c r="C747" s="3"/>
      <c r="D747" s="3"/>
      <c r="E747" s="3"/>
      <c r="F747" s="3"/>
      <c r="G747" s="3"/>
      <c r="H747" s="3"/>
    </row>
    <row r="748" spans="1:8">
      <c r="A748" s="3"/>
      <c r="B748" s="3"/>
      <c r="C748" s="3"/>
      <c r="D748" s="3"/>
      <c r="E748" s="3"/>
      <c r="F748" s="3"/>
      <c r="G748" s="3"/>
      <c r="H748" s="3"/>
    </row>
    <row r="749" spans="1:8">
      <c r="A749" s="3"/>
      <c r="B749" s="3"/>
      <c r="C749" s="3"/>
      <c r="D749" s="3"/>
      <c r="E749" s="3"/>
      <c r="F749" s="3"/>
      <c r="G749" s="3"/>
      <c r="H749" s="3"/>
    </row>
    <row r="750" spans="1:8">
      <c r="A750" s="3"/>
      <c r="B750" s="3"/>
      <c r="C750" s="3"/>
      <c r="D750" s="3"/>
      <c r="E750" s="3"/>
      <c r="F750" s="3"/>
      <c r="G750" s="3"/>
      <c r="H750" s="3"/>
    </row>
    <row r="751" spans="1:8">
      <c r="A751" s="3"/>
      <c r="B751" s="3"/>
      <c r="C751" s="3"/>
      <c r="D751" s="3"/>
      <c r="E751" s="3"/>
      <c r="F751" s="3"/>
      <c r="G751" s="3"/>
      <c r="H751" s="3"/>
    </row>
    <row r="752" spans="1:8">
      <c r="A752" s="3"/>
      <c r="B752" s="3"/>
      <c r="C752" s="3"/>
      <c r="D752" s="3"/>
      <c r="E752" s="3"/>
      <c r="F752" s="3"/>
      <c r="G752" s="3"/>
      <c r="H752" s="3"/>
    </row>
    <row r="753" spans="1:8">
      <c r="A753" s="3"/>
      <c r="B753" s="3"/>
      <c r="C753" s="3"/>
      <c r="D753" s="3"/>
      <c r="E753" s="3"/>
      <c r="F753" s="3"/>
      <c r="G753" s="3"/>
      <c r="H753" s="3"/>
    </row>
    <row r="754" spans="1:8">
      <c r="A754" s="3"/>
      <c r="B754" s="3"/>
      <c r="C754" s="3"/>
      <c r="D754" s="3"/>
      <c r="E754" s="3"/>
      <c r="F754" s="3"/>
      <c r="G754" s="3"/>
      <c r="H754" s="3"/>
    </row>
    <row r="755" spans="1:8">
      <c r="A755" s="3"/>
      <c r="B755" s="3"/>
      <c r="C755" s="3"/>
      <c r="D755" s="3"/>
      <c r="E755" s="3"/>
      <c r="F755" s="3"/>
      <c r="G755" s="3"/>
      <c r="H755" s="3"/>
    </row>
    <row r="756" spans="1:8">
      <c r="A756" s="3"/>
      <c r="B756" s="3"/>
      <c r="C756" s="3"/>
      <c r="D756" s="3"/>
      <c r="E756" s="3"/>
      <c r="F756" s="3"/>
      <c r="G756" s="3"/>
      <c r="H756" s="3"/>
    </row>
    <row r="757" spans="1:8">
      <c r="A757" s="3"/>
      <c r="B757" s="3"/>
      <c r="C757" s="3"/>
      <c r="D757" s="3"/>
      <c r="E757" s="3"/>
      <c r="F757" s="3"/>
      <c r="G757" s="3"/>
      <c r="H757" s="3"/>
    </row>
    <row r="758" spans="1:8">
      <c r="A758" s="3"/>
      <c r="B758" s="3"/>
      <c r="C758" s="3"/>
      <c r="D758" s="3"/>
      <c r="E758" s="3"/>
      <c r="F758" s="3"/>
      <c r="G758" s="3"/>
      <c r="H758" s="3"/>
    </row>
    <row r="759" spans="1:8">
      <c r="A759" s="3"/>
      <c r="B759" s="3"/>
      <c r="C759" s="3"/>
      <c r="D759" s="3"/>
      <c r="E759" s="3"/>
      <c r="F759" s="3"/>
      <c r="G759" s="3"/>
      <c r="H759" s="3"/>
    </row>
    <row r="760" spans="1:8">
      <c r="A760" s="3"/>
      <c r="B760" s="3"/>
      <c r="C760" s="3"/>
      <c r="D760" s="3"/>
      <c r="E760" s="3"/>
      <c r="F760" s="3"/>
      <c r="G760" s="3"/>
      <c r="H760" s="3"/>
    </row>
    <row r="761" spans="1:8">
      <c r="A761" s="3"/>
      <c r="B761" s="3"/>
      <c r="C761" s="3"/>
      <c r="D761" s="3"/>
      <c r="E761" s="3"/>
      <c r="F761" s="3"/>
      <c r="G761" s="3"/>
      <c r="H761" s="3"/>
    </row>
    <row r="762" spans="1:8">
      <c r="A762" s="3"/>
      <c r="B762" s="3"/>
      <c r="C762" s="3"/>
      <c r="D762" s="3"/>
      <c r="E762" s="3"/>
      <c r="F762" s="3"/>
      <c r="G762" s="3"/>
      <c r="H762" s="3"/>
    </row>
    <row r="763" spans="1:8">
      <c r="A763" s="3"/>
      <c r="B763" s="3"/>
      <c r="C763" s="3"/>
      <c r="D763" s="3"/>
      <c r="E763" s="3"/>
      <c r="F763" s="3"/>
      <c r="G763" s="3"/>
      <c r="H763" s="3"/>
    </row>
    <row r="764" spans="1:8">
      <c r="A764" s="3"/>
      <c r="B764" s="3"/>
      <c r="C764" s="3"/>
      <c r="D764" s="3"/>
      <c r="E764" s="3"/>
      <c r="F764" s="3"/>
      <c r="G764" s="3"/>
      <c r="H764" s="3"/>
    </row>
    <row r="765" spans="1:8">
      <c r="A765" s="3"/>
      <c r="B765" s="3"/>
      <c r="C765" s="3"/>
      <c r="D765" s="3"/>
      <c r="E765" s="3"/>
      <c r="F765" s="3"/>
      <c r="G765" s="3"/>
      <c r="H765" s="3"/>
    </row>
    <row r="766" spans="1:8">
      <c r="A766" s="3"/>
      <c r="B766" s="3"/>
      <c r="C766" s="3"/>
      <c r="D766" s="3"/>
      <c r="E766" s="3"/>
      <c r="F766" s="3"/>
      <c r="G766" s="3"/>
      <c r="H766" s="3"/>
    </row>
    <row r="767" spans="1:8">
      <c r="A767" s="3"/>
      <c r="B767" s="3"/>
      <c r="C767" s="3"/>
      <c r="D767" s="3"/>
      <c r="E767" s="3"/>
      <c r="F767" s="3"/>
      <c r="G767" s="3"/>
      <c r="H767" s="3"/>
    </row>
    <row r="768" spans="1:8">
      <c r="A768" s="3"/>
      <c r="B768" s="3"/>
      <c r="C768" s="3"/>
      <c r="D768" s="3"/>
      <c r="E768" s="3"/>
      <c r="F768" s="3"/>
      <c r="G768" s="3"/>
      <c r="H768" s="3"/>
    </row>
    <row r="769" spans="1:8">
      <c r="A769" s="3"/>
      <c r="B769" s="3"/>
      <c r="C769" s="3"/>
      <c r="D769" s="3"/>
      <c r="E769" s="3"/>
      <c r="F769" s="3"/>
      <c r="G769" s="3"/>
      <c r="H769" s="3"/>
    </row>
    <row r="770" spans="1:8">
      <c r="A770" s="3"/>
      <c r="B770" s="3"/>
      <c r="C770" s="3"/>
      <c r="D770" s="3"/>
      <c r="E770" s="3"/>
      <c r="F770" s="3"/>
      <c r="G770" s="3"/>
      <c r="H770" s="3"/>
    </row>
    <row r="771" spans="1:8">
      <c r="A771" s="3"/>
      <c r="B771" s="3"/>
      <c r="C771" s="3"/>
      <c r="D771" s="3"/>
      <c r="E771" s="3"/>
      <c r="F771" s="3"/>
      <c r="G771" s="3"/>
      <c r="H771" s="3"/>
    </row>
    <row r="772" spans="1:8">
      <c r="A772" s="3"/>
      <c r="B772" s="3"/>
      <c r="C772" s="3"/>
      <c r="D772" s="3"/>
      <c r="E772" s="3"/>
      <c r="F772" s="3"/>
      <c r="G772" s="3"/>
      <c r="H772" s="3"/>
    </row>
    <row r="773" spans="1:8">
      <c r="A773" s="3"/>
      <c r="B773" s="3"/>
      <c r="C773" s="3"/>
      <c r="D773" s="3"/>
      <c r="E773" s="3"/>
      <c r="F773" s="3"/>
      <c r="G773" s="3"/>
      <c r="H773" s="3"/>
    </row>
    <row r="774" spans="1:8">
      <c r="A774" s="3"/>
      <c r="B774" s="3"/>
      <c r="C774" s="3"/>
      <c r="D774" s="3"/>
      <c r="E774" s="3"/>
      <c r="F774" s="3"/>
      <c r="G774" s="3"/>
      <c r="H774" s="3"/>
    </row>
    <row r="775" spans="1:8">
      <c r="A775" s="3"/>
      <c r="B775" s="3"/>
      <c r="C775" s="3"/>
      <c r="D775" s="3"/>
      <c r="E775" s="3"/>
      <c r="F775" s="3"/>
      <c r="G775" s="3"/>
      <c r="H775" s="3"/>
    </row>
    <row r="776" spans="1:8">
      <c r="A776" s="3"/>
      <c r="B776" s="3"/>
      <c r="C776" s="3"/>
      <c r="D776" s="3"/>
      <c r="E776" s="3"/>
      <c r="F776" s="3"/>
      <c r="G776" s="3"/>
      <c r="H776" s="3"/>
    </row>
    <row r="777" spans="1:8">
      <c r="A777" s="3"/>
      <c r="B777" s="3"/>
      <c r="C777" s="3"/>
      <c r="D777" s="3"/>
      <c r="E777" s="3"/>
      <c r="F777" s="3"/>
      <c r="G777" s="3"/>
      <c r="H777" s="3"/>
    </row>
    <row r="778" spans="1:8">
      <c r="A778" s="3"/>
      <c r="B778" s="3"/>
      <c r="C778" s="3"/>
      <c r="D778" s="3"/>
      <c r="E778" s="3"/>
      <c r="F778" s="3"/>
      <c r="G778" s="3"/>
      <c r="H778" s="3"/>
    </row>
    <row r="779" spans="1:8">
      <c r="A779" s="3"/>
      <c r="B779" s="3"/>
      <c r="C779" s="3"/>
      <c r="D779" s="3"/>
      <c r="E779" s="3"/>
      <c r="F779" s="3"/>
      <c r="G779" s="3"/>
      <c r="H779" s="3"/>
    </row>
    <row r="780" spans="1:8">
      <c r="A780" s="3"/>
      <c r="B780" s="3"/>
      <c r="C780" s="3"/>
      <c r="D780" s="3"/>
      <c r="E780" s="3"/>
      <c r="F780" s="3"/>
      <c r="G780" s="3"/>
      <c r="H780" s="3"/>
    </row>
    <row r="781" spans="1:8">
      <c r="A781" s="3"/>
      <c r="B781" s="3"/>
      <c r="C781" s="3"/>
      <c r="D781" s="3"/>
      <c r="E781" s="3"/>
      <c r="F781" s="3"/>
      <c r="G781" s="3"/>
      <c r="H781" s="3"/>
    </row>
    <row r="782" spans="1:8">
      <c r="A782" s="3"/>
      <c r="B782" s="3"/>
      <c r="C782" s="3"/>
      <c r="D782" s="3"/>
      <c r="E782" s="3"/>
      <c r="F782" s="3"/>
      <c r="G782" s="3"/>
      <c r="H782" s="3"/>
    </row>
    <row r="783" spans="1:8">
      <c r="A783" s="3"/>
      <c r="B783" s="3"/>
      <c r="C783" s="3"/>
      <c r="D783" s="3"/>
      <c r="E783" s="3"/>
      <c r="F783" s="3"/>
      <c r="G783" s="3"/>
      <c r="H783" s="3"/>
    </row>
    <row r="784" spans="1:8">
      <c r="A784" s="3"/>
      <c r="B784" s="3"/>
      <c r="C784" s="3"/>
      <c r="D784" s="3"/>
      <c r="E784" s="3"/>
      <c r="F784" s="3"/>
      <c r="G784" s="3"/>
      <c r="H784" s="3"/>
    </row>
    <row r="785" spans="1:8">
      <c r="A785" s="3"/>
      <c r="B785" s="3"/>
      <c r="C785" s="3"/>
      <c r="D785" s="3"/>
      <c r="E785" s="3"/>
      <c r="F785" s="3"/>
      <c r="G785" s="3"/>
      <c r="H785" s="3"/>
    </row>
    <row r="786" spans="1:8">
      <c r="A786" s="3"/>
      <c r="B786" s="3"/>
      <c r="C786" s="3"/>
      <c r="D786" s="3"/>
      <c r="E786" s="3"/>
      <c r="F786" s="3"/>
      <c r="G786" s="3"/>
      <c r="H786" s="3"/>
    </row>
    <row r="787" spans="1:8">
      <c r="A787" s="3"/>
      <c r="B787" s="3"/>
      <c r="C787" s="3"/>
      <c r="D787" s="3"/>
      <c r="E787" s="3"/>
      <c r="F787" s="3"/>
      <c r="G787" s="3"/>
      <c r="H787" s="3"/>
    </row>
    <row r="788" spans="1:8">
      <c r="A788" s="3"/>
      <c r="B788" s="3"/>
      <c r="C788" s="3"/>
      <c r="D788" s="3"/>
      <c r="E788" s="3"/>
      <c r="F788" s="3"/>
      <c r="G788" s="3"/>
      <c r="H788" s="3"/>
    </row>
    <row r="789" spans="1:8">
      <c r="A789" s="3"/>
      <c r="B789" s="3"/>
      <c r="C789" s="3"/>
      <c r="D789" s="3"/>
      <c r="E789" s="3"/>
      <c r="F789" s="3"/>
      <c r="G789" s="3"/>
      <c r="H789" s="3"/>
    </row>
    <row r="790" spans="1:8">
      <c r="A790" s="3"/>
      <c r="B790" s="3"/>
      <c r="C790" s="3"/>
      <c r="D790" s="3"/>
      <c r="E790" s="3"/>
      <c r="F790" s="3"/>
      <c r="G790" s="3"/>
      <c r="H790" s="3"/>
    </row>
    <row r="791" spans="1:8">
      <c r="A791" s="3"/>
      <c r="B791" s="3"/>
      <c r="C791" s="3"/>
      <c r="D791" s="3"/>
      <c r="E791" s="3"/>
      <c r="F791" s="3"/>
      <c r="G791" s="3"/>
      <c r="H791" s="3"/>
    </row>
    <row r="792" spans="1:8">
      <c r="A792" s="3"/>
      <c r="B792" s="3"/>
      <c r="C792" s="3"/>
      <c r="D792" s="3"/>
      <c r="E792" s="3"/>
      <c r="F792" s="3"/>
      <c r="G792" s="3"/>
      <c r="H792" s="3"/>
    </row>
    <row r="793" spans="1:8">
      <c r="A793" s="3"/>
      <c r="B793" s="3"/>
      <c r="C793" s="3"/>
      <c r="D793" s="3"/>
      <c r="E793" s="3"/>
      <c r="F793" s="3"/>
      <c r="G793" s="3"/>
      <c r="H793" s="3"/>
    </row>
    <row r="794" spans="1:8">
      <c r="A794" s="3"/>
      <c r="B794" s="3"/>
      <c r="C794" s="3"/>
      <c r="D794" s="3"/>
      <c r="E794" s="3"/>
      <c r="F794" s="3"/>
      <c r="G794" s="3"/>
      <c r="H794" s="3"/>
    </row>
    <row r="795" spans="1:8">
      <c r="A795" s="3"/>
      <c r="B795" s="3"/>
      <c r="C795" s="3"/>
      <c r="D795" s="3"/>
      <c r="E795" s="3"/>
      <c r="F795" s="3"/>
      <c r="G795" s="3"/>
      <c r="H795" s="3"/>
    </row>
    <row r="796" spans="1:8">
      <c r="A796" s="3"/>
      <c r="B796" s="3"/>
      <c r="C796" s="3"/>
      <c r="D796" s="3"/>
      <c r="E796" s="3"/>
      <c r="F796" s="3"/>
      <c r="G796" s="3"/>
      <c r="H796" s="3"/>
    </row>
    <row r="797" spans="1:8">
      <c r="A797" s="3"/>
      <c r="B797" s="3"/>
      <c r="C797" s="3"/>
      <c r="D797" s="3"/>
      <c r="E797" s="3"/>
      <c r="F797" s="3"/>
      <c r="G797" s="3"/>
      <c r="H797" s="3"/>
    </row>
    <row r="798" spans="1:8">
      <c r="A798" s="3"/>
      <c r="B798" s="3"/>
      <c r="C798" s="3"/>
      <c r="D798" s="3"/>
      <c r="E798" s="3"/>
      <c r="F798" s="3"/>
      <c r="G798" s="3"/>
      <c r="H798" s="3"/>
    </row>
    <row r="799" spans="1:8">
      <c r="A799" s="3"/>
      <c r="B799" s="3"/>
      <c r="C799" s="3"/>
      <c r="D799" s="3"/>
      <c r="E799" s="3"/>
      <c r="F799" s="3"/>
      <c r="G799" s="3"/>
      <c r="H799" s="3"/>
    </row>
    <row r="800" spans="1:8">
      <c r="A800" s="3"/>
      <c r="B800" s="3"/>
      <c r="C800" s="3"/>
      <c r="D800" s="3"/>
      <c r="E800" s="3"/>
      <c r="F800" s="3"/>
      <c r="G800" s="3"/>
      <c r="H800" s="3"/>
    </row>
    <row r="801" spans="1:8">
      <c r="A801" s="3"/>
      <c r="B801" s="3"/>
      <c r="C801" s="3"/>
      <c r="D801" s="3"/>
      <c r="E801" s="3"/>
      <c r="F801" s="3"/>
      <c r="G801" s="3"/>
      <c r="H801" s="3"/>
    </row>
    <row r="802" spans="1:8">
      <c r="A802" s="3"/>
      <c r="B802" s="3"/>
      <c r="C802" s="3"/>
      <c r="D802" s="3"/>
      <c r="E802" s="3"/>
      <c r="F802" s="3"/>
      <c r="G802" s="3"/>
      <c r="H802" s="3"/>
    </row>
    <row r="803" spans="1:8">
      <c r="A803" s="3"/>
      <c r="B803" s="3"/>
      <c r="C803" s="3"/>
      <c r="D803" s="3"/>
      <c r="E803" s="3"/>
      <c r="F803" s="3"/>
      <c r="G803" s="3"/>
      <c r="H803" s="3"/>
    </row>
    <row r="804" spans="1:8">
      <c r="A804" s="3"/>
      <c r="B804" s="3"/>
      <c r="C804" s="3"/>
      <c r="D804" s="3"/>
      <c r="E804" s="3"/>
      <c r="F804" s="3"/>
      <c r="G804" s="3"/>
      <c r="H804" s="3"/>
    </row>
    <row r="805" spans="1:8">
      <c r="A805" s="3"/>
      <c r="B805" s="3"/>
      <c r="C805" s="3"/>
      <c r="D805" s="3"/>
      <c r="E805" s="3"/>
      <c r="F805" s="3"/>
      <c r="G805" s="3"/>
      <c r="H805" s="3"/>
    </row>
    <row r="806" spans="1:8">
      <c r="A806" s="3"/>
      <c r="B806" s="3"/>
      <c r="C806" s="3"/>
      <c r="D806" s="3"/>
      <c r="E806" s="3"/>
      <c r="F806" s="3"/>
      <c r="G806" s="3"/>
      <c r="H806" s="3"/>
    </row>
    <row r="807" spans="1:8">
      <c r="A807" s="3"/>
      <c r="B807" s="3"/>
      <c r="C807" s="3"/>
      <c r="D807" s="3"/>
      <c r="E807" s="3"/>
      <c r="F807" s="3"/>
      <c r="G807" s="3"/>
      <c r="H807" s="3"/>
    </row>
    <row r="808" spans="1:8">
      <c r="A808" s="3"/>
      <c r="B808" s="3"/>
      <c r="C808" s="3"/>
      <c r="D808" s="3"/>
      <c r="E808" s="3"/>
      <c r="F808" s="3"/>
      <c r="G808" s="3"/>
      <c r="H808" s="3"/>
    </row>
    <row r="809" spans="1:8">
      <c r="A809" s="3"/>
      <c r="B809" s="3"/>
      <c r="C809" s="3"/>
      <c r="D809" s="3"/>
      <c r="E809" s="3"/>
      <c r="F809" s="3"/>
      <c r="G809" s="3"/>
      <c r="H809" s="3"/>
    </row>
    <row r="810" spans="1:8">
      <c r="A810" s="3"/>
      <c r="B810" s="3"/>
      <c r="C810" s="3"/>
      <c r="D810" s="3"/>
      <c r="E810" s="3"/>
      <c r="F810" s="3"/>
      <c r="G810" s="3"/>
      <c r="H810" s="3"/>
    </row>
    <row r="811" spans="1:8">
      <c r="A811" s="3"/>
      <c r="B811" s="3"/>
      <c r="C811" s="3"/>
      <c r="D811" s="3"/>
      <c r="E811" s="3"/>
      <c r="F811" s="3"/>
      <c r="G811" s="3"/>
      <c r="H811" s="3"/>
    </row>
    <row r="812" spans="1:8">
      <c r="A812" s="3"/>
      <c r="B812" s="3"/>
      <c r="C812" s="3"/>
      <c r="D812" s="3"/>
      <c r="E812" s="3"/>
      <c r="F812" s="3"/>
      <c r="G812" s="3"/>
      <c r="H812" s="3"/>
    </row>
    <row r="813" spans="1:8">
      <c r="A813" s="3"/>
      <c r="B813" s="3"/>
      <c r="C813" s="3"/>
      <c r="D813" s="3"/>
      <c r="E813" s="3"/>
      <c r="F813" s="3"/>
      <c r="G813" s="3"/>
      <c r="H813" s="3"/>
    </row>
    <row r="814" spans="1:8">
      <c r="A814" s="3"/>
      <c r="B814" s="3"/>
      <c r="C814" s="3"/>
      <c r="D814" s="3"/>
      <c r="E814" s="3"/>
      <c r="F814" s="3"/>
      <c r="G814" s="3"/>
      <c r="H814" s="3"/>
    </row>
    <row r="815" spans="1:8">
      <c r="A815" s="3"/>
      <c r="B815" s="3"/>
      <c r="C815" s="3"/>
      <c r="D815" s="3"/>
      <c r="E815" s="3"/>
      <c r="F815" s="3"/>
      <c r="G815" s="3"/>
      <c r="H815" s="3"/>
    </row>
    <row r="816" spans="1:8">
      <c r="A816" s="3"/>
      <c r="B816" s="3"/>
      <c r="C816" s="3"/>
      <c r="D816" s="3"/>
      <c r="E816" s="3"/>
      <c r="F816" s="3"/>
      <c r="G816" s="3"/>
      <c r="H816" s="3"/>
    </row>
    <row r="817" spans="1:8">
      <c r="A817" s="3"/>
      <c r="B817" s="3"/>
      <c r="C817" s="3"/>
      <c r="D817" s="3"/>
      <c r="E817" s="3"/>
      <c r="F817" s="3"/>
      <c r="G817" s="3"/>
      <c r="H817" s="3"/>
    </row>
    <row r="818" spans="1:8">
      <c r="A818" s="3"/>
      <c r="B818" s="3"/>
      <c r="C818" s="3"/>
      <c r="D818" s="3"/>
      <c r="E818" s="3"/>
      <c r="F818" s="3"/>
      <c r="G818" s="3"/>
      <c r="H818" s="3"/>
    </row>
    <row r="819" spans="1:8">
      <c r="A819" s="3"/>
      <c r="B819" s="3"/>
      <c r="C819" s="3"/>
      <c r="D819" s="3"/>
      <c r="E819" s="3"/>
      <c r="F819" s="3"/>
      <c r="G819" s="3"/>
      <c r="H819" s="3"/>
    </row>
    <row r="820" spans="1:8">
      <c r="A820" s="3"/>
      <c r="B820" s="3"/>
      <c r="C820" s="3"/>
      <c r="D820" s="3"/>
      <c r="E820" s="3"/>
      <c r="F820" s="3"/>
      <c r="G820" s="3"/>
      <c r="H820" s="3"/>
    </row>
    <row r="821" spans="1:8">
      <c r="A821" s="3"/>
      <c r="B821" s="3"/>
      <c r="C821" s="3"/>
      <c r="D821" s="3"/>
      <c r="E821" s="3"/>
      <c r="F821" s="3"/>
      <c r="G821" s="3"/>
      <c r="H821" s="3"/>
    </row>
    <row r="822" spans="1:8">
      <c r="A822" s="3"/>
      <c r="B822" s="3"/>
      <c r="C822" s="3"/>
      <c r="D822" s="3"/>
      <c r="E822" s="3"/>
      <c r="F822" s="3"/>
      <c r="G822" s="3"/>
      <c r="H822" s="3"/>
    </row>
    <row r="823" spans="1:8">
      <c r="A823" s="3"/>
      <c r="B823" s="3"/>
      <c r="C823" s="3"/>
      <c r="D823" s="3"/>
      <c r="E823" s="3"/>
      <c r="F823" s="3"/>
      <c r="G823" s="3"/>
      <c r="H823" s="3"/>
    </row>
    <row r="824" spans="1:8">
      <c r="A824" s="3"/>
      <c r="B824" s="3"/>
      <c r="C824" s="3"/>
      <c r="D824" s="3"/>
      <c r="E824" s="3"/>
      <c r="F824" s="3"/>
      <c r="G824" s="3"/>
      <c r="H824" s="3"/>
    </row>
    <row r="825" spans="1:8">
      <c r="A825" s="3"/>
      <c r="B825" s="3"/>
      <c r="C825" s="3"/>
      <c r="D825" s="3"/>
      <c r="E825" s="3"/>
      <c r="F825" s="3"/>
      <c r="G825" s="3"/>
      <c r="H825" s="3"/>
    </row>
    <row r="826" spans="1:8">
      <c r="A826" s="3"/>
      <c r="B826" s="3"/>
      <c r="C826" s="3"/>
      <c r="D826" s="3"/>
      <c r="E826" s="3"/>
      <c r="F826" s="3"/>
      <c r="G826" s="3"/>
      <c r="H826" s="3"/>
    </row>
    <row r="827" spans="1:8">
      <c r="A827" s="3"/>
      <c r="B827" s="3"/>
      <c r="C827" s="3"/>
      <c r="D827" s="3"/>
      <c r="E827" s="3"/>
      <c r="F827" s="3"/>
      <c r="G827" s="3"/>
      <c r="H827" s="3"/>
    </row>
    <row r="828" spans="1:8">
      <c r="A828" s="3"/>
      <c r="B828" s="3"/>
      <c r="C828" s="3"/>
      <c r="D828" s="3"/>
      <c r="E828" s="3"/>
      <c r="F828" s="3"/>
      <c r="G828" s="3"/>
      <c r="H828" s="3"/>
    </row>
    <row r="829" spans="1:8">
      <c r="A829" s="3"/>
      <c r="B829" s="3"/>
      <c r="C829" s="3"/>
      <c r="D829" s="3"/>
      <c r="E829" s="3"/>
      <c r="F829" s="3"/>
      <c r="G829" s="3"/>
      <c r="H829" s="3"/>
    </row>
    <row r="830" spans="1:8">
      <c r="A830" s="3"/>
      <c r="B830" s="3"/>
      <c r="C830" s="3"/>
      <c r="D830" s="3"/>
      <c r="E830" s="3"/>
      <c r="F830" s="3"/>
      <c r="G830" s="3"/>
      <c r="H830" s="3"/>
    </row>
    <row r="831" spans="1:8">
      <c r="A831" s="3"/>
      <c r="B831" s="3"/>
      <c r="C831" s="3"/>
      <c r="D831" s="3"/>
      <c r="E831" s="3"/>
      <c r="F831" s="3"/>
      <c r="G831" s="3"/>
      <c r="H831" s="3"/>
    </row>
    <row r="832" spans="1:8">
      <c r="A832" s="3"/>
      <c r="B832" s="3"/>
      <c r="C832" s="3"/>
      <c r="D832" s="3"/>
      <c r="E832" s="3"/>
      <c r="F832" s="3"/>
      <c r="G832" s="3"/>
      <c r="H832" s="3"/>
    </row>
    <row r="833" spans="1:8">
      <c r="A833" s="3"/>
      <c r="B833" s="3"/>
      <c r="C833" s="3"/>
      <c r="D833" s="3"/>
      <c r="E833" s="3"/>
      <c r="F833" s="3"/>
      <c r="G833" s="3"/>
      <c r="H833" s="3"/>
    </row>
    <row r="834" spans="1:8">
      <c r="A834" s="3"/>
      <c r="B834" s="3"/>
      <c r="C834" s="3"/>
      <c r="D834" s="3"/>
      <c r="E834" s="3"/>
      <c r="F834" s="3"/>
      <c r="G834" s="3"/>
      <c r="H834" s="3"/>
    </row>
    <row r="835" spans="1:8">
      <c r="A835" s="3"/>
      <c r="B835" s="3"/>
      <c r="C835" s="3"/>
      <c r="D835" s="3"/>
      <c r="E835" s="3"/>
      <c r="F835" s="3"/>
      <c r="G835" s="3"/>
      <c r="H835" s="3"/>
    </row>
    <row r="836" spans="1:8">
      <c r="A836" s="3"/>
      <c r="B836" s="3"/>
      <c r="C836" s="3"/>
      <c r="D836" s="3"/>
      <c r="E836" s="3"/>
      <c r="F836" s="3"/>
      <c r="G836" s="3"/>
      <c r="H836" s="3"/>
    </row>
    <row r="837" spans="1:8">
      <c r="A837" s="3"/>
      <c r="B837" s="3"/>
      <c r="C837" s="3"/>
      <c r="D837" s="3"/>
      <c r="E837" s="3"/>
      <c r="F837" s="3"/>
      <c r="G837" s="3"/>
      <c r="H837" s="3"/>
    </row>
    <row r="838" spans="1:8">
      <c r="A838" s="3"/>
      <c r="B838" s="3"/>
      <c r="C838" s="3"/>
      <c r="D838" s="3"/>
      <c r="E838" s="3"/>
      <c r="F838" s="3"/>
      <c r="G838" s="3"/>
      <c r="H838" s="3"/>
    </row>
    <row r="839" spans="1:8">
      <c r="A839" s="3"/>
      <c r="B839" s="3"/>
      <c r="C839" s="3"/>
      <c r="D839" s="3"/>
      <c r="E839" s="3"/>
      <c r="F839" s="3"/>
      <c r="G839" s="3"/>
      <c r="H839" s="3"/>
    </row>
    <row r="840" spans="1:8">
      <c r="A840" s="3"/>
      <c r="B840" s="3"/>
      <c r="C840" s="3"/>
      <c r="D840" s="3"/>
      <c r="E840" s="3"/>
      <c r="F840" s="3"/>
      <c r="G840" s="3"/>
      <c r="H840" s="3"/>
    </row>
    <row r="841" spans="1:8">
      <c r="A841" s="3"/>
      <c r="B841" s="3"/>
      <c r="C841" s="3"/>
      <c r="D841" s="3"/>
      <c r="E841" s="3"/>
      <c r="F841" s="3"/>
      <c r="G841" s="3"/>
      <c r="H841" s="3"/>
    </row>
    <row r="842" spans="1:8">
      <c r="A842" s="3"/>
      <c r="B842" s="3"/>
      <c r="C842" s="3"/>
      <c r="D842" s="3"/>
      <c r="E842" s="3"/>
      <c r="F842" s="3"/>
      <c r="G842" s="3"/>
      <c r="H842" s="3"/>
    </row>
    <row r="843" spans="1:8">
      <c r="A843" s="3"/>
      <c r="B843" s="3"/>
      <c r="C843" s="3"/>
      <c r="D843" s="3"/>
      <c r="E843" s="3"/>
      <c r="F843" s="3"/>
      <c r="G843" s="3"/>
      <c r="H843" s="3"/>
    </row>
    <row r="844" spans="1:8">
      <c r="A844" s="3"/>
      <c r="B844" s="3"/>
      <c r="C844" s="3"/>
      <c r="D844" s="3"/>
      <c r="E844" s="3"/>
      <c r="F844" s="3"/>
      <c r="G844" s="3"/>
      <c r="H844" s="3"/>
    </row>
    <row r="845" spans="1:8">
      <c r="A845" s="3"/>
      <c r="B845" s="3"/>
      <c r="C845" s="3"/>
      <c r="D845" s="3"/>
      <c r="E845" s="3"/>
      <c r="F845" s="3"/>
      <c r="G845" s="3"/>
      <c r="H845" s="3"/>
    </row>
    <row r="846" spans="1:8">
      <c r="A846" s="3"/>
      <c r="B846" s="3"/>
      <c r="C846" s="3"/>
      <c r="D846" s="3"/>
      <c r="E846" s="3"/>
      <c r="F846" s="3"/>
      <c r="G846" s="3"/>
      <c r="H846" s="3"/>
    </row>
    <row r="847" spans="1:8">
      <c r="A847" s="3"/>
      <c r="B847" s="3"/>
      <c r="C847" s="3"/>
      <c r="D847" s="3"/>
      <c r="E847" s="3"/>
      <c r="F847" s="3"/>
      <c r="G847" s="3"/>
      <c r="H847" s="3"/>
    </row>
    <row r="848" spans="1:8">
      <c r="A848" s="3"/>
      <c r="B848" s="3"/>
      <c r="C848" s="3"/>
      <c r="D848" s="3"/>
      <c r="E848" s="3"/>
      <c r="F848" s="3"/>
      <c r="G848" s="3"/>
      <c r="H848" s="3"/>
    </row>
    <row r="849" spans="1:8">
      <c r="A849" s="3"/>
      <c r="B849" s="3"/>
      <c r="C849" s="3"/>
      <c r="D849" s="3"/>
      <c r="E849" s="3"/>
      <c r="F849" s="3"/>
      <c r="G849" s="3"/>
      <c r="H849" s="3"/>
    </row>
    <row r="850" spans="1:8">
      <c r="A850" s="3"/>
      <c r="B850" s="3"/>
      <c r="C850" s="3"/>
      <c r="D850" s="3"/>
      <c r="E850" s="3"/>
      <c r="F850" s="3"/>
      <c r="G850" s="3"/>
      <c r="H850" s="3"/>
    </row>
    <row r="851" spans="1:8">
      <c r="A851" s="3"/>
      <c r="B851" s="3"/>
      <c r="C851" s="3"/>
      <c r="D851" s="3"/>
      <c r="E851" s="3"/>
      <c r="F851" s="3"/>
      <c r="G851" s="3"/>
      <c r="H851" s="3"/>
    </row>
    <row r="852" spans="1:8">
      <c r="A852" s="3"/>
      <c r="B852" s="3"/>
      <c r="C852" s="3"/>
      <c r="D852" s="3"/>
      <c r="E852" s="3"/>
      <c r="F852" s="3"/>
      <c r="G852" s="3"/>
      <c r="H852" s="3"/>
    </row>
    <row r="853" spans="1:8">
      <c r="A853" s="3"/>
      <c r="B853" s="3"/>
      <c r="C853" s="3"/>
      <c r="D853" s="3"/>
      <c r="E853" s="3"/>
      <c r="F853" s="3"/>
      <c r="G853" s="3"/>
      <c r="H853" s="3"/>
    </row>
    <row r="854" spans="1:8">
      <c r="A854" s="3"/>
      <c r="B854" s="3"/>
      <c r="C854" s="3"/>
      <c r="D854" s="3"/>
      <c r="E854" s="3"/>
      <c r="F854" s="3"/>
      <c r="G854" s="3"/>
      <c r="H854" s="3"/>
    </row>
    <row r="855" spans="1:8">
      <c r="A855" s="3"/>
      <c r="B855" s="3"/>
      <c r="C855" s="3"/>
      <c r="D855" s="3"/>
      <c r="E855" s="3"/>
      <c r="F855" s="3"/>
      <c r="G855" s="3"/>
      <c r="H855" s="3"/>
    </row>
    <row r="856" spans="1:8">
      <c r="A856" s="3"/>
      <c r="B856" s="3"/>
      <c r="C856" s="3"/>
      <c r="D856" s="3"/>
      <c r="E856" s="3"/>
      <c r="F856" s="3"/>
      <c r="G856" s="3"/>
      <c r="H856" s="3"/>
    </row>
    <row r="857" spans="1:8">
      <c r="A857" s="3"/>
      <c r="B857" s="3"/>
      <c r="C857" s="3"/>
      <c r="D857" s="3"/>
      <c r="E857" s="3"/>
      <c r="F857" s="3"/>
      <c r="G857" s="3"/>
      <c r="H857" s="3"/>
    </row>
    <row r="858" spans="1:8">
      <c r="A858" s="3"/>
      <c r="B858" s="3"/>
      <c r="C858" s="3"/>
      <c r="D858" s="3"/>
      <c r="E858" s="3"/>
      <c r="F858" s="3"/>
      <c r="G858" s="3"/>
      <c r="H858" s="3"/>
    </row>
    <row r="859" spans="1:8">
      <c r="A859" s="3"/>
      <c r="B859" s="3"/>
      <c r="C859" s="3"/>
      <c r="D859" s="3"/>
      <c r="E859" s="3"/>
      <c r="F859" s="3"/>
      <c r="G859" s="3"/>
      <c r="H859" s="3"/>
    </row>
    <row r="860" spans="1:8">
      <c r="A860" s="3"/>
      <c r="B860" s="3"/>
      <c r="C860" s="3"/>
      <c r="D860" s="3"/>
      <c r="E860" s="3"/>
      <c r="F860" s="3"/>
      <c r="G860" s="3"/>
      <c r="H860" s="3"/>
    </row>
    <row r="861" spans="1:8">
      <c r="A861" s="3"/>
      <c r="B861" s="3"/>
      <c r="C861" s="3"/>
      <c r="D861" s="3"/>
      <c r="E861" s="3"/>
      <c r="F861" s="3"/>
      <c r="G861" s="3"/>
      <c r="H861" s="3"/>
    </row>
    <row r="862" spans="1:8">
      <c r="A862" s="3"/>
      <c r="B862" s="3"/>
      <c r="C862" s="3"/>
      <c r="D862" s="3"/>
      <c r="E862" s="3"/>
      <c r="F862" s="3"/>
      <c r="G862" s="3"/>
      <c r="H862" s="3"/>
    </row>
    <row r="863" spans="1:8">
      <c r="A863" s="3"/>
      <c r="B863" s="3"/>
      <c r="C863" s="3"/>
      <c r="D863" s="3"/>
      <c r="E863" s="3"/>
      <c r="F863" s="3"/>
      <c r="G863" s="3"/>
      <c r="H863" s="3"/>
    </row>
    <row r="864" spans="1:8">
      <c r="A864" s="3"/>
      <c r="B864" s="3"/>
      <c r="C864" s="3"/>
      <c r="D864" s="3"/>
      <c r="E864" s="3"/>
      <c r="F864" s="3"/>
      <c r="G864" s="3"/>
      <c r="H864" s="3"/>
    </row>
    <row r="865" spans="1:8">
      <c r="A865" s="3"/>
      <c r="B865" s="3"/>
      <c r="C865" s="3"/>
      <c r="D865" s="3"/>
      <c r="E865" s="3"/>
      <c r="F865" s="3"/>
      <c r="G865" s="3"/>
      <c r="H865" s="3"/>
    </row>
    <row r="866" spans="1:8">
      <c r="A866" s="3"/>
      <c r="B866" s="3"/>
      <c r="C866" s="3"/>
      <c r="D866" s="3"/>
      <c r="E866" s="3"/>
      <c r="F866" s="3"/>
      <c r="G866" s="3"/>
      <c r="H866" s="3"/>
    </row>
    <row r="867" spans="1:8">
      <c r="A867" s="3"/>
      <c r="B867" s="3"/>
      <c r="C867" s="3"/>
      <c r="D867" s="3"/>
      <c r="E867" s="3"/>
      <c r="F867" s="3"/>
      <c r="G867" s="3"/>
      <c r="H867" s="3"/>
    </row>
    <row r="868" spans="1:8">
      <c r="A868" s="3"/>
      <c r="B868" s="3"/>
      <c r="C868" s="3"/>
      <c r="D868" s="3"/>
      <c r="E868" s="3"/>
      <c r="F868" s="3"/>
      <c r="G868" s="3"/>
      <c r="H868" s="3"/>
    </row>
    <row r="869" spans="1:8">
      <c r="A869" s="3"/>
      <c r="B869" s="3"/>
      <c r="C869" s="3"/>
      <c r="D869" s="3"/>
      <c r="E869" s="3"/>
      <c r="F869" s="3"/>
      <c r="G869" s="3"/>
      <c r="H869" s="3"/>
    </row>
    <row r="870" spans="1:8">
      <c r="A870" s="3"/>
      <c r="B870" s="3"/>
      <c r="C870" s="3"/>
      <c r="D870" s="3"/>
      <c r="E870" s="3"/>
      <c r="F870" s="3"/>
      <c r="G870" s="3"/>
      <c r="H870" s="3"/>
    </row>
    <row r="871" spans="1:8">
      <c r="A871" s="3"/>
      <c r="B871" s="3"/>
      <c r="C871" s="3"/>
      <c r="D871" s="3"/>
      <c r="E871" s="3"/>
      <c r="F871" s="3"/>
      <c r="G871" s="3"/>
      <c r="H871" s="3"/>
    </row>
    <row r="872" spans="1:8">
      <c r="A872" s="3"/>
      <c r="B872" s="3"/>
      <c r="C872" s="3"/>
      <c r="D872" s="3"/>
      <c r="E872" s="3"/>
      <c r="F872" s="3"/>
      <c r="G872" s="3"/>
      <c r="H872" s="3"/>
    </row>
    <row r="873" spans="1:8">
      <c r="A873" s="3"/>
      <c r="B873" s="3"/>
      <c r="C873" s="3"/>
      <c r="D873" s="3"/>
      <c r="E873" s="3"/>
      <c r="F873" s="3"/>
      <c r="G873" s="3"/>
      <c r="H873" s="3"/>
    </row>
    <row r="874" spans="1:8">
      <c r="A874" s="3"/>
      <c r="B874" s="3"/>
      <c r="C874" s="3"/>
      <c r="D874" s="3"/>
      <c r="E874" s="3"/>
      <c r="F874" s="3"/>
      <c r="G874" s="3"/>
      <c r="H874" s="3"/>
    </row>
    <row r="875" spans="1:8">
      <c r="A875" s="3"/>
      <c r="B875" s="3"/>
      <c r="C875" s="3"/>
      <c r="D875" s="3"/>
      <c r="E875" s="3"/>
      <c r="F875" s="3"/>
      <c r="G875" s="3"/>
      <c r="H875" s="3"/>
    </row>
    <row r="876" spans="1:8">
      <c r="A876" s="3"/>
      <c r="B876" s="3"/>
      <c r="C876" s="3"/>
      <c r="D876" s="3"/>
      <c r="E876" s="3"/>
      <c r="F876" s="3"/>
      <c r="G876" s="3"/>
      <c r="H876" s="3"/>
    </row>
    <row r="877" spans="1:8">
      <c r="A877" s="3"/>
      <c r="B877" s="3"/>
      <c r="C877" s="3"/>
      <c r="D877" s="3"/>
      <c r="E877" s="3"/>
      <c r="F877" s="3"/>
      <c r="G877" s="3"/>
      <c r="H877" s="3"/>
    </row>
    <row r="878" spans="1:8">
      <c r="A878" s="3"/>
      <c r="B878" s="3"/>
      <c r="C878" s="3"/>
      <c r="D878" s="3"/>
      <c r="E878" s="3"/>
      <c r="F878" s="3"/>
      <c r="G878" s="3"/>
      <c r="H878" s="3"/>
    </row>
    <row r="879" spans="1:8">
      <c r="A879" s="3"/>
      <c r="B879" s="3"/>
      <c r="C879" s="3"/>
      <c r="D879" s="3"/>
      <c r="E879" s="3"/>
      <c r="F879" s="3"/>
      <c r="G879" s="3"/>
      <c r="H879" s="3"/>
    </row>
    <row r="880" spans="1:8">
      <c r="A880" s="3"/>
      <c r="B880" s="3"/>
      <c r="C880" s="3"/>
      <c r="D880" s="3"/>
      <c r="E880" s="3"/>
      <c r="F880" s="3"/>
      <c r="G880" s="3"/>
      <c r="H880" s="3"/>
    </row>
    <row r="881" spans="1:8">
      <c r="A881" s="3"/>
      <c r="B881" s="3"/>
      <c r="C881" s="3"/>
      <c r="D881" s="3"/>
      <c r="E881" s="3"/>
      <c r="F881" s="3"/>
      <c r="G881" s="3"/>
      <c r="H881" s="3"/>
    </row>
    <row r="882" spans="1:8">
      <c r="A882" s="3"/>
      <c r="B882" s="3"/>
      <c r="C882" s="3"/>
      <c r="D882" s="3"/>
      <c r="E882" s="3"/>
      <c r="F882" s="3"/>
      <c r="G882" s="3"/>
      <c r="H882" s="3"/>
    </row>
    <row r="883" spans="1:8">
      <c r="A883" s="3"/>
      <c r="B883" s="3"/>
      <c r="C883" s="3"/>
      <c r="D883" s="3"/>
      <c r="E883" s="3"/>
      <c r="F883" s="3"/>
      <c r="G883" s="3"/>
      <c r="H883" s="3"/>
    </row>
    <row r="884" spans="1:8">
      <c r="A884" s="3"/>
      <c r="B884" s="3"/>
      <c r="C884" s="3"/>
      <c r="D884" s="3"/>
      <c r="E884" s="3"/>
      <c r="F884" s="3"/>
      <c r="G884" s="3"/>
      <c r="H884" s="3"/>
    </row>
    <row r="885" spans="1:8">
      <c r="A885" s="3"/>
      <c r="B885" s="3"/>
      <c r="C885" s="3"/>
      <c r="D885" s="3"/>
      <c r="E885" s="3"/>
      <c r="F885" s="3"/>
      <c r="G885" s="3"/>
      <c r="H885" s="3"/>
    </row>
    <row r="886" spans="1:8">
      <c r="A886" s="3"/>
      <c r="B886" s="3"/>
      <c r="C886" s="3"/>
      <c r="D886" s="3"/>
      <c r="E886" s="3"/>
      <c r="F886" s="3"/>
      <c r="G886" s="3"/>
      <c r="H886" s="3"/>
    </row>
    <row r="887" spans="1:8">
      <c r="A887" s="3"/>
      <c r="B887" s="3"/>
      <c r="C887" s="3"/>
      <c r="D887" s="3"/>
      <c r="E887" s="3"/>
      <c r="F887" s="3"/>
      <c r="G887" s="3"/>
      <c r="H887" s="3"/>
    </row>
    <row r="888" spans="1:8">
      <c r="A888" s="3"/>
      <c r="B888" s="3"/>
      <c r="C888" s="3"/>
      <c r="D888" s="3"/>
      <c r="E888" s="3"/>
      <c r="F888" s="3"/>
      <c r="G888" s="3"/>
      <c r="H888" s="3"/>
    </row>
    <row r="889" spans="1:8">
      <c r="A889" s="3"/>
      <c r="B889" s="3"/>
      <c r="C889" s="3"/>
      <c r="D889" s="3"/>
      <c r="E889" s="3"/>
      <c r="F889" s="3"/>
      <c r="G889" s="3"/>
      <c r="H889" s="3"/>
    </row>
    <row r="890" spans="1:8">
      <c r="A890" s="3"/>
      <c r="B890" s="3"/>
      <c r="C890" s="3"/>
      <c r="D890" s="3"/>
      <c r="E890" s="3"/>
      <c r="F890" s="3"/>
      <c r="G890" s="3"/>
      <c r="H890" s="3"/>
    </row>
    <row r="891" spans="1:8">
      <c r="A891" s="3"/>
      <c r="B891" s="3"/>
      <c r="C891" s="3"/>
      <c r="D891" s="3"/>
      <c r="E891" s="3"/>
      <c r="F891" s="3"/>
      <c r="G891" s="3"/>
      <c r="H891" s="3"/>
    </row>
    <row r="892" spans="1:8">
      <c r="A892" s="3"/>
      <c r="B892" s="3"/>
      <c r="C892" s="3"/>
      <c r="D892" s="3"/>
      <c r="E892" s="3"/>
      <c r="F892" s="3"/>
      <c r="G892" s="3"/>
      <c r="H892" s="3"/>
    </row>
    <row r="893" spans="1:8">
      <c r="A893" s="3"/>
      <c r="B893" s="3"/>
      <c r="C893" s="3"/>
      <c r="D893" s="3"/>
      <c r="E893" s="3"/>
      <c r="F893" s="3"/>
      <c r="G893" s="3"/>
      <c r="H893" s="3"/>
    </row>
    <row r="894" spans="1:8">
      <c r="A894" s="3"/>
      <c r="B894" s="3"/>
      <c r="C894" s="3"/>
      <c r="D894" s="3"/>
      <c r="E894" s="3"/>
      <c r="F894" s="3"/>
      <c r="G894" s="3"/>
      <c r="H894" s="3"/>
    </row>
    <row r="895" spans="1:8">
      <c r="A895" s="3"/>
      <c r="B895" s="3"/>
      <c r="C895" s="3"/>
      <c r="D895" s="3"/>
      <c r="E895" s="3"/>
      <c r="F895" s="3"/>
      <c r="G895" s="3"/>
      <c r="H895" s="3"/>
    </row>
    <row r="896" spans="1:8">
      <c r="A896" s="3"/>
      <c r="B896" s="3"/>
      <c r="C896" s="3"/>
      <c r="D896" s="3"/>
      <c r="E896" s="3"/>
      <c r="F896" s="3"/>
      <c r="G896" s="3"/>
      <c r="H896" s="3"/>
    </row>
    <row r="897" spans="1:8">
      <c r="A897" s="3"/>
      <c r="B897" s="3"/>
      <c r="C897" s="3"/>
      <c r="D897" s="3"/>
      <c r="E897" s="3"/>
      <c r="F897" s="3"/>
      <c r="G897" s="3"/>
      <c r="H897" s="3"/>
    </row>
    <row r="898" spans="1:8">
      <c r="A898" s="3"/>
      <c r="B898" s="3"/>
      <c r="C898" s="3"/>
      <c r="D898" s="3"/>
      <c r="E898" s="3"/>
      <c r="F898" s="3"/>
      <c r="G898" s="3"/>
      <c r="H898" s="3"/>
    </row>
    <row r="899" spans="1:8">
      <c r="A899" s="3"/>
      <c r="B899" s="3"/>
      <c r="C899" s="3"/>
      <c r="D899" s="3"/>
      <c r="E899" s="3"/>
      <c r="F899" s="3"/>
      <c r="G899" s="3"/>
      <c r="H899" s="3"/>
    </row>
    <row r="900" spans="1:8">
      <c r="A900" s="3"/>
      <c r="B900" s="3"/>
      <c r="C900" s="3"/>
      <c r="D900" s="3"/>
      <c r="E900" s="3"/>
      <c r="F900" s="3"/>
      <c r="G900" s="3"/>
      <c r="H900" s="3"/>
    </row>
    <row r="901" spans="1:8">
      <c r="A901" s="3"/>
      <c r="B901" s="3"/>
      <c r="C901" s="3"/>
      <c r="D901" s="3"/>
      <c r="E901" s="3"/>
      <c r="F901" s="3"/>
      <c r="G901" s="3"/>
      <c r="H901" s="3"/>
    </row>
    <row r="902" spans="1:8">
      <c r="A902" s="3"/>
      <c r="B902" s="3"/>
      <c r="C902" s="3"/>
      <c r="D902" s="3"/>
      <c r="E902" s="3"/>
      <c r="F902" s="3"/>
      <c r="G902" s="3"/>
      <c r="H902" s="3"/>
    </row>
    <row r="903" spans="1:8">
      <c r="A903" s="3"/>
      <c r="B903" s="3"/>
      <c r="C903" s="3"/>
      <c r="D903" s="3"/>
      <c r="E903" s="3"/>
      <c r="F903" s="3"/>
      <c r="G903" s="3"/>
      <c r="H903" s="3"/>
    </row>
    <row r="904" spans="1:8">
      <c r="A904" s="3"/>
      <c r="B904" s="3"/>
      <c r="C904" s="3"/>
      <c r="D904" s="3"/>
      <c r="E904" s="3"/>
      <c r="F904" s="3"/>
      <c r="G904" s="3"/>
      <c r="H904" s="3"/>
    </row>
    <row r="905" spans="1:8">
      <c r="A905" s="3"/>
      <c r="B905" s="3"/>
      <c r="C905" s="3"/>
      <c r="D905" s="3"/>
      <c r="E905" s="3"/>
      <c r="F905" s="3"/>
      <c r="G905" s="3"/>
      <c r="H905" s="3"/>
    </row>
    <row r="906" spans="1:8">
      <c r="A906" s="3"/>
      <c r="B906" s="3"/>
      <c r="C906" s="3"/>
      <c r="D906" s="3"/>
      <c r="E906" s="3"/>
      <c r="F906" s="3"/>
      <c r="G906" s="3"/>
      <c r="H906" s="3"/>
    </row>
    <row r="907" spans="1:8">
      <c r="A907" s="3"/>
      <c r="B907" s="3"/>
      <c r="C907" s="3"/>
      <c r="D907" s="3"/>
      <c r="E907" s="3"/>
      <c r="F907" s="3"/>
      <c r="G907" s="3"/>
      <c r="H907" s="3"/>
    </row>
    <row r="908" spans="1:8">
      <c r="A908" s="3"/>
      <c r="B908" s="3"/>
      <c r="C908" s="3"/>
      <c r="D908" s="3"/>
      <c r="E908" s="3"/>
      <c r="F908" s="3"/>
      <c r="G908" s="3"/>
      <c r="H908" s="3"/>
    </row>
    <row r="909" spans="1:8">
      <c r="A909" s="3"/>
      <c r="B909" s="3"/>
      <c r="C909" s="3"/>
      <c r="D909" s="3"/>
      <c r="E909" s="3"/>
      <c r="F909" s="3"/>
      <c r="G909" s="3"/>
      <c r="H909" s="3"/>
    </row>
    <row r="910" spans="1:8">
      <c r="A910" s="3"/>
      <c r="B910" s="3"/>
      <c r="C910" s="3"/>
      <c r="D910" s="3"/>
      <c r="E910" s="3"/>
      <c r="F910" s="3"/>
      <c r="G910" s="3"/>
      <c r="H910" s="3"/>
    </row>
    <row r="911" spans="1:8">
      <c r="A911" s="3"/>
      <c r="B911" s="3"/>
      <c r="C911" s="3"/>
      <c r="D911" s="3"/>
      <c r="E911" s="3"/>
      <c r="F911" s="3"/>
      <c r="G911" s="3"/>
      <c r="H911" s="3"/>
    </row>
    <row r="912" spans="1:8">
      <c r="A912" s="3"/>
      <c r="B912" s="3"/>
      <c r="C912" s="3"/>
      <c r="D912" s="3"/>
      <c r="E912" s="3"/>
      <c r="F912" s="3"/>
      <c r="G912" s="3"/>
      <c r="H912" s="3"/>
    </row>
    <row r="913" spans="1:8">
      <c r="A913" s="3"/>
      <c r="B913" s="3"/>
      <c r="C913" s="3"/>
      <c r="D913" s="3"/>
      <c r="E913" s="3"/>
      <c r="F913" s="3"/>
      <c r="G913" s="3"/>
      <c r="H913" s="3"/>
    </row>
    <row r="914" spans="1:8">
      <c r="A914" s="3"/>
      <c r="B914" s="3"/>
      <c r="C914" s="3"/>
      <c r="D914" s="3"/>
      <c r="E914" s="3"/>
      <c r="F914" s="3"/>
      <c r="G914" s="3"/>
      <c r="H914" s="3"/>
    </row>
    <row r="915" spans="1:8">
      <c r="A915" s="3"/>
      <c r="B915" s="3"/>
      <c r="C915" s="3"/>
      <c r="D915" s="3"/>
      <c r="E915" s="3"/>
      <c r="F915" s="3"/>
      <c r="G915" s="3"/>
      <c r="H915" s="3"/>
    </row>
    <row r="916" spans="1:8">
      <c r="A916" s="3"/>
      <c r="B916" s="3"/>
      <c r="C916" s="3"/>
      <c r="D916" s="3"/>
      <c r="E916" s="3"/>
      <c r="F916" s="3"/>
      <c r="G916" s="3"/>
      <c r="H916" s="3"/>
    </row>
    <row r="917" spans="1:8">
      <c r="A917" s="3"/>
      <c r="B917" s="3"/>
      <c r="C917" s="3"/>
      <c r="D917" s="3"/>
      <c r="E917" s="3"/>
      <c r="F917" s="3"/>
      <c r="G917" s="3"/>
      <c r="H917" s="3"/>
    </row>
    <row r="918" spans="1:8">
      <c r="A918" s="3"/>
      <c r="B918" s="3"/>
      <c r="C918" s="3"/>
      <c r="D918" s="3"/>
      <c r="E918" s="3"/>
      <c r="F918" s="3"/>
      <c r="G918" s="3"/>
      <c r="H918" s="3"/>
    </row>
    <row r="919" spans="1:8">
      <c r="A919" s="3"/>
      <c r="B919" s="3"/>
      <c r="C919" s="3"/>
      <c r="D919" s="3"/>
      <c r="E919" s="3"/>
      <c r="F919" s="3"/>
      <c r="G919" s="3"/>
      <c r="H919" s="3"/>
    </row>
    <row r="920" spans="1:8">
      <c r="A920" s="3"/>
      <c r="B920" s="3"/>
      <c r="C920" s="3"/>
      <c r="D920" s="3"/>
      <c r="E920" s="3"/>
      <c r="F920" s="3"/>
      <c r="G920" s="3"/>
      <c r="H920" s="3"/>
    </row>
    <row r="921" spans="1:8">
      <c r="A921" s="3"/>
      <c r="B921" s="3"/>
      <c r="C921" s="3"/>
      <c r="D921" s="3"/>
      <c r="E921" s="3"/>
      <c r="F921" s="3"/>
      <c r="G921" s="3"/>
      <c r="H921" s="3"/>
    </row>
    <row r="922" spans="1:8">
      <c r="A922" s="3"/>
      <c r="B922" s="3"/>
      <c r="C922" s="3"/>
      <c r="D922" s="3"/>
      <c r="E922" s="3"/>
      <c r="F922" s="3"/>
      <c r="G922" s="3"/>
      <c r="H922" s="3"/>
    </row>
    <row r="923" spans="1:8">
      <c r="A923" s="3"/>
      <c r="B923" s="3"/>
      <c r="C923" s="3"/>
      <c r="D923" s="3"/>
      <c r="E923" s="3"/>
      <c r="F923" s="3"/>
      <c r="G923" s="3"/>
      <c r="H923" s="3"/>
    </row>
    <row r="924" spans="1:8">
      <c r="A924" s="3"/>
      <c r="B924" s="3"/>
      <c r="C924" s="3"/>
      <c r="D924" s="3"/>
      <c r="E924" s="3"/>
      <c r="F924" s="3"/>
      <c r="G924" s="3"/>
      <c r="H924" s="3"/>
    </row>
    <row r="925" spans="1:8">
      <c r="A925" s="3"/>
      <c r="B925" s="3"/>
      <c r="C925" s="3"/>
      <c r="D925" s="3"/>
      <c r="E925" s="3"/>
      <c r="F925" s="3"/>
      <c r="G925" s="3"/>
      <c r="H925" s="3"/>
    </row>
    <row r="926" spans="1:8">
      <c r="A926" s="3"/>
      <c r="B926" s="3"/>
      <c r="C926" s="3"/>
      <c r="D926" s="3"/>
      <c r="E926" s="3"/>
      <c r="F926" s="3"/>
      <c r="G926" s="3"/>
      <c r="H926" s="3"/>
    </row>
    <row r="927" spans="1:8">
      <c r="A927" s="3"/>
      <c r="B927" s="3"/>
      <c r="C927" s="3"/>
      <c r="D927" s="3"/>
      <c r="E927" s="3"/>
      <c r="F927" s="3"/>
      <c r="G927" s="3"/>
      <c r="H927" s="3"/>
    </row>
    <row r="928" spans="1:8">
      <c r="A928" s="3"/>
      <c r="B928" s="3"/>
      <c r="C928" s="3"/>
      <c r="D928" s="3"/>
      <c r="E928" s="3"/>
      <c r="F928" s="3"/>
      <c r="G928" s="3"/>
      <c r="H928" s="3"/>
    </row>
    <row r="929" spans="1:8">
      <c r="A929" s="3"/>
      <c r="B929" s="3"/>
      <c r="C929" s="3"/>
      <c r="D929" s="3"/>
      <c r="E929" s="3"/>
      <c r="F929" s="3"/>
      <c r="G929" s="3"/>
      <c r="H929" s="3"/>
    </row>
    <row r="930" spans="1:8">
      <c r="A930" s="3"/>
      <c r="B930" s="3"/>
      <c r="C930" s="3"/>
      <c r="D930" s="3"/>
      <c r="E930" s="3"/>
      <c r="F930" s="3"/>
      <c r="G930" s="3"/>
      <c r="H930" s="3"/>
    </row>
    <row r="931" spans="1:8">
      <c r="A931" s="3"/>
      <c r="B931" s="3"/>
      <c r="C931" s="3"/>
      <c r="D931" s="3"/>
      <c r="E931" s="3"/>
      <c r="F931" s="3"/>
      <c r="G931" s="3"/>
      <c r="H931" s="3"/>
    </row>
    <row r="932" spans="1:8">
      <c r="A932" s="3"/>
      <c r="B932" s="3"/>
      <c r="C932" s="3"/>
      <c r="D932" s="3"/>
      <c r="E932" s="3"/>
      <c r="F932" s="3"/>
      <c r="G932" s="3"/>
      <c r="H932" s="3"/>
    </row>
    <row r="933" spans="1:8">
      <c r="A933" s="3"/>
      <c r="B933" s="3"/>
      <c r="C933" s="3"/>
      <c r="D933" s="3"/>
      <c r="E933" s="3"/>
      <c r="F933" s="3"/>
      <c r="G933" s="3"/>
      <c r="H933" s="3"/>
    </row>
    <row r="934" spans="1:8">
      <c r="A934" s="3"/>
      <c r="B934" s="3"/>
      <c r="C934" s="3"/>
      <c r="D934" s="3"/>
      <c r="E934" s="3"/>
      <c r="F934" s="3"/>
      <c r="G934" s="3"/>
      <c r="H934" s="3"/>
    </row>
    <row r="935" spans="1:8">
      <c r="A935" s="3"/>
      <c r="B935" s="3"/>
      <c r="C935" s="3"/>
      <c r="D935" s="3"/>
      <c r="E935" s="3"/>
      <c r="F935" s="3"/>
      <c r="G935" s="3"/>
      <c r="H935" s="3"/>
    </row>
    <row r="936" spans="1:8">
      <c r="A936" s="3"/>
      <c r="B936" s="3"/>
      <c r="C936" s="3"/>
      <c r="D936" s="3"/>
      <c r="E936" s="3"/>
      <c r="F936" s="3"/>
      <c r="G936" s="3"/>
      <c r="H936" s="3"/>
    </row>
    <row r="937" spans="1:8">
      <c r="A937" s="3"/>
      <c r="B937" s="3"/>
      <c r="C937" s="3"/>
      <c r="D937" s="3"/>
      <c r="E937" s="3"/>
      <c r="F937" s="3"/>
      <c r="G937" s="3"/>
      <c r="H937" s="3"/>
    </row>
    <row r="938" spans="1:8">
      <c r="A938" s="3"/>
      <c r="B938" s="3"/>
      <c r="C938" s="3"/>
      <c r="D938" s="3"/>
      <c r="E938" s="3"/>
      <c r="F938" s="3"/>
      <c r="G938" s="3"/>
      <c r="H938" s="3"/>
    </row>
    <row r="939" spans="1:8">
      <c r="A939" s="3"/>
      <c r="B939" s="3"/>
      <c r="C939" s="3"/>
      <c r="D939" s="3"/>
      <c r="E939" s="3"/>
      <c r="F939" s="3"/>
      <c r="G939" s="3"/>
      <c r="H939" s="3"/>
    </row>
    <row r="940" spans="1:8">
      <c r="A940" s="3"/>
      <c r="B940" s="3"/>
      <c r="C940" s="3"/>
      <c r="D940" s="3"/>
      <c r="E940" s="3"/>
      <c r="F940" s="3"/>
      <c r="G940" s="3"/>
      <c r="H940" s="3"/>
    </row>
    <row r="941" spans="1:8">
      <c r="A941" s="3"/>
      <c r="B941" s="3"/>
      <c r="C941" s="3"/>
      <c r="D941" s="3"/>
      <c r="E941" s="3"/>
      <c r="F941" s="3"/>
      <c r="G941" s="3"/>
      <c r="H941" s="3"/>
    </row>
    <row r="942" spans="1:8">
      <c r="A942" s="3"/>
      <c r="B942" s="3"/>
      <c r="C942" s="3"/>
      <c r="D942" s="3"/>
      <c r="E942" s="3"/>
      <c r="F942" s="3"/>
      <c r="G942" s="3"/>
      <c r="H942" s="3"/>
    </row>
    <row r="943" spans="1:8">
      <c r="A943" s="3"/>
      <c r="B943" s="3"/>
      <c r="C943" s="3"/>
      <c r="D943" s="3"/>
      <c r="E943" s="3"/>
      <c r="F943" s="3"/>
      <c r="G943" s="3"/>
      <c r="H943" s="3"/>
    </row>
    <row r="944" spans="1:8">
      <c r="A944" s="3"/>
      <c r="B944" s="3"/>
      <c r="C944" s="3"/>
      <c r="D944" s="3"/>
      <c r="E944" s="3"/>
      <c r="F944" s="3"/>
      <c r="G944" s="3"/>
      <c r="H944" s="3"/>
    </row>
    <row r="945" spans="1:8">
      <c r="A945" s="3"/>
      <c r="B945" s="3"/>
      <c r="C945" s="3"/>
      <c r="D945" s="3"/>
      <c r="E945" s="3"/>
      <c r="F945" s="3"/>
      <c r="G945" s="3"/>
      <c r="H945" s="3"/>
    </row>
    <row r="946" spans="1:8">
      <c r="A946" s="3"/>
      <c r="B946" s="3"/>
      <c r="C946" s="3"/>
      <c r="D946" s="3"/>
      <c r="E946" s="3"/>
      <c r="F946" s="3"/>
      <c r="G946" s="3"/>
      <c r="H946" s="3"/>
    </row>
    <row r="947" spans="1:8">
      <c r="A947" s="3"/>
      <c r="B947" s="3"/>
      <c r="C947" s="3"/>
      <c r="D947" s="3"/>
      <c r="E947" s="3"/>
      <c r="F947" s="3"/>
      <c r="G947" s="3"/>
      <c r="H947" s="3"/>
    </row>
    <row r="948" spans="1:8">
      <c r="A948" s="3"/>
      <c r="B948" s="3"/>
      <c r="C948" s="3"/>
      <c r="D948" s="3"/>
      <c r="E948" s="3"/>
      <c r="F948" s="3"/>
      <c r="G948" s="3"/>
      <c r="H948" s="3"/>
    </row>
    <row r="949" spans="1:8">
      <c r="A949" s="3"/>
      <c r="B949" s="3"/>
      <c r="C949" s="3"/>
      <c r="D949" s="3"/>
      <c r="E949" s="3"/>
      <c r="F949" s="3"/>
      <c r="G949" s="3"/>
      <c r="H949" s="3"/>
    </row>
    <row r="950" spans="1:8">
      <c r="A950" s="3"/>
      <c r="B950" s="3"/>
      <c r="C950" s="3"/>
      <c r="D950" s="3"/>
      <c r="E950" s="3"/>
      <c r="F950" s="3"/>
      <c r="G950" s="3"/>
      <c r="H950" s="3"/>
    </row>
    <row r="951" spans="1:8">
      <c r="A951" s="3"/>
      <c r="B951" s="3"/>
      <c r="C951" s="3"/>
      <c r="D951" s="3"/>
      <c r="E951" s="3"/>
      <c r="F951" s="3"/>
      <c r="G951" s="3"/>
      <c r="H951" s="3"/>
    </row>
    <row r="952" spans="1:8">
      <c r="A952" s="3"/>
      <c r="B952" s="3"/>
      <c r="C952" s="3"/>
      <c r="D952" s="3"/>
      <c r="E952" s="3"/>
      <c r="F952" s="3"/>
      <c r="G952" s="3"/>
      <c r="H952" s="3"/>
    </row>
    <row r="953" spans="1:8">
      <c r="A953" s="3"/>
      <c r="B953" s="3"/>
      <c r="C953" s="3"/>
      <c r="D953" s="3"/>
      <c r="E953" s="3"/>
      <c r="F953" s="3"/>
      <c r="G953" s="3"/>
      <c r="H953" s="3"/>
    </row>
    <row r="954" spans="1:8">
      <c r="A954" s="3"/>
      <c r="B954" s="3"/>
      <c r="C954" s="3"/>
      <c r="D954" s="3"/>
      <c r="E954" s="3"/>
      <c r="F954" s="3"/>
      <c r="G954" s="3"/>
      <c r="H954" s="3"/>
    </row>
    <row r="955" spans="1:8">
      <c r="A955" s="3"/>
      <c r="B955" s="3"/>
      <c r="C955" s="3"/>
      <c r="D955" s="3"/>
      <c r="E955" s="3"/>
      <c r="F955" s="3"/>
      <c r="G955" s="3"/>
      <c r="H955" s="3"/>
    </row>
    <row r="956" spans="1:8">
      <c r="A956" s="3"/>
      <c r="B956" s="3"/>
      <c r="C956" s="3"/>
      <c r="D956" s="3"/>
      <c r="E956" s="3"/>
      <c r="F956" s="3"/>
      <c r="G956" s="3"/>
      <c r="H956" s="3"/>
    </row>
    <row r="957" spans="1:8">
      <c r="A957" s="3"/>
      <c r="B957" s="3"/>
      <c r="C957" s="3"/>
      <c r="D957" s="3"/>
      <c r="E957" s="3"/>
      <c r="F957" s="3"/>
      <c r="G957" s="3"/>
      <c r="H957" s="3"/>
    </row>
    <row r="958" spans="1:8">
      <c r="A958" s="3"/>
      <c r="B958" s="3"/>
      <c r="C958" s="3"/>
      <c r="D958" s="3"/>
      <c r="E958" s="3"/>
      <c r="F958" s="3"/>
      <c r="G958" s="3"/>
      <c r="H958" s="3"/>
    </row>
    <row r="959" spans="1:8">
      <c r="A959" s="3"/>
      <c r="B959" s="3"/>
      <c r="C959" s="3"/>
      <c r="D959" s="3"/>
      <c r="E959" s="3"/>
      <c r="F959" s="3"/>
      <c r="G959" s="3"/>
      <c r="H959" s="3"/>
    </row>
    <row r="960" spans="1:8">
      <c r="A960" s="3"/>
      <c r="B960" s="3"/>
      <c r="C960" s="3"/>
      <c r="D960" s="3"/>
      <c r="E960" s="3"/>
      <c r="F960" s="3"/>
      <c r="G960" s="3"/>
      <c r="H960" s="3"/>
    </row>
    <row r="961" spans="1:8">
      <c r="A961" s="3"/>
      <c r="B961" s="3"/>
      <c r="C961" s="3"/>
      <c r="D961" s="3"/>
      <c r="E961" s="3"/>
      <c r="F961" s="3"/>
      <c r="G961" s="3"/>
      <c r="H961" s="3"/>
    </row>
    <row r="962" spans="1:8">
      <c r="A962" s="3"/>
      <c r="B962" s="3"/>
      <c r="C962" s="3"/>
      <c r="D962" s="3"/>
      <c r="E962" s="3"/>
      <c r="F962" s="3"/>
      <c r="G962" s="3"/>
      <c r="H962" s="3"/>
    </row>
    <row r="963" spans="1:8">
      <c r="A963" s="3"/>
      <c r="B963" s="3"/>
      <c r="C963" s="3"/>
      <c r="D963" s="3"/>
      <c r="E963" s="3"/>
      <c r="F963" s="3"/>
      <c r="G963" s="3"/>
      <c r="H963" s="3"/>
    </row>
    <row r="964" spans="1:8">
      <c r="A964" s="3"/>
      <c r="B964" s="3"/>
      <c r="C964" s="3"/>
      <c r="D964" s="3"/>
      <c r="E964" s="3"/>
      <c r="F964" s="3"/>
      <c r="G964" s="3"/>
      <c r="H964" s="3"/>
    </row>
    <row r="965" spans="1:8">
      <c r="A965" s="3"/>
      <c r="B965" s="3"/>
      <c r="C965" s="3"/>
      <c r="D965" s="3"/>
      <c r="E965" s="3"/>
      <c r="F965" s="3"/>
      <c r="G965" s="3"/>
      <c r="H965" s="3"/>
    </row>
    <row r="966" spans="1:8">
      <c r="A966" s="3"/>
      <c r="B966" s="3"/>
      <c r="C966" s="3"/>
      <c r="D966" s="3"/>
      <c r="E966" s="3"/>
      <c r="F966" s="3"/>
      <c r="G966" s="3"/>
      <c r="H966" s="3"/>
    </row>
    <row r="967" spans="1:8">
      <c r="A967" s="3"/>
      <c r="B967" s="3"/>
      <c r="C967" s="3"/>
      <c r="D967" s="3"/>
      <c r="E967" s="3"/>
      <c r="F967" s="3"/>
      <c r="G967" s="3"/>
      <c r="H967" s="3"/>
    </row>
    <row r="968" spans="1:8">
      <c r="A968" s="3"/>
      <c r="B968" s="3"/>
      <c r="C968" s="3"/>
      <c r="D968" s="3"/>
      <c r="E968" s="3"/>
      <c r="F968" s="3"/>
      <c r="G968" s="3"/>
      <c r="H968" s="3"/>
    </row>
    <row r="969" spans="1:8">
      <c r="A969" s="3"/>
      <c r="B969" s="3"/>
      <c r="C969" s="3"/>
      <c r="D969" s="3"/>
      <c r="E969" s="3"/>
      <c r="F969" s="3"/>
      <c r="G969" s="3"/>
      <c r="H969" s="3"/>
    </row>
    <row r="970" spans="1:8">
      <c r="A970" s="3"/>
      <c r="B970" s="3"/>
      <c r="C970" s="3"/>
      <c r="D970" s="3"/>
      <c r="E970" s="3"/>
      <c r="F970" s="3"/>
      <c r="G970" s="3"/>
      <c r="H970" s="3"/>
    </row>
    <row r="971" spans="1:8">
      <c r="A971" s="3"/>
      <c r="B971" s="3"/>
      <c r="C971" s="3"/>
      <c r="D971" s="3"/>
      <c r="E971" s="3"/>
      <c r="F971" s="3"/>
      <c r="G971" s="3"/>
      <c r="H971" s="3"/>
    </row>
    <row r="972" spans="1:8">
      <c r="A972" s="3"/>
      <c r="B972" s="3"/>
      <c r="C972" s="3"/>
      <c r="D972" s="3"/>
      <c r="E972" s="3"/>
      <c r="F972" s="3"/>
      <c r="G972" s="3"/>
      <c r="H972" s="3"/>
    </row>
    <row r="973" spans="1:8">
      <c r="A973" s="3"/>
      <c r="B973" s="3"/>
      <c r="C973" s="3"/>
      <c r="D973" s="3"/>
      <c r="E973" s="3"/>
      <c r="F973" s="3"/>
      <c r="G973" s="3"/>
      <c r="H973" s="3"/>
    </row>
    <row r="974" spans="1:8">
      <c r="A974" s="3"/>
      <c r="B974" s="3"/>
      <c r="C974" s="3"/>
      <c r="D974" s="3"/>
      <c r="E974" s="3"/>
      <c r="F974" s="3"/>
      <c r="G974" s="3"/>
      <c r="H974" s="3"/>
    </row>
    <row r="975" spans="1:8">
      <c r="A975" s="3"/>
      <c r="B975" s="3"/>
      <c r="C975" s="3"/>
      <c r="D975" s="3"/>
      <c r="E975" s="3"/>
      <c r="F975" s="3"/>
      <c r="G975" s="3"/>
      <c r="H975" s="3"/>
    </row>
    <row r="976" spans="1:8">
      <c r="A976" s="3"/>
      <c r="B976" s="3"/>
      <c r="C976" s="3"/>
      <c r="D976" s="3"/>
      <c r="E976" s="3"/>
      <c r="F976" s="3"/>
      <c r="G976" s="3"/>
      <c r="H976" s="3"/>
    </row>
    <row r="977" spans="1:8">
      <c r="A977" s="3"/>
      <c r="B977" s="3"/>
      <c r="C977" s="3"/>
      <c r="D977" s="3"/>
      <c r="E977" s="3"/>
      <c r="F977" s="3"/>
      <c r="G977" s="3"/>
      <c r="H977" s="3"/>
    </row>
    <row r="978" spans="1:8">
      <c r="A978" s="3"/>
      <c r="B978" s="3"/>
      <c r="C978" s="3"/>
      <c r="D978" s="3"/>
      <c r="E978" s="3"/>
      <c r="F978" s="3"/>
      <c r="G978" s="3"/>
      <c r="H978" s="3"/>
    </row>
    <row r="979" spans="1:8">
      <c r="A979" s="3"/>
      <c r="B979" s="3"/>
      <c r="C979" s="3"/>
      <c r="D979" s="3"/>
      <c r="E979" s="3"/>
      <c r="F979" s="3"/>
      <c r="G979" s="3"/>
      <c r="H979" s="3"/>
    </row>
    <row r="980" spans="1:8">
      <c r="A980" s="3"/>
      <c r="B980" s="3"/>
      <c r="C980" s="3"/>
      <c r="D980" s="3"/>
      <c r="E980" s="3"/>
      <c r="F980" s="3"/>
      <c r="G980" s="3"/>
      <c r="H980" s="3"/>
    </row>
    <row r="981" spans="1:8">
      <c r="A981" s="3"/>
      <c r="B981" s="3"/>
      <c r="C981" s="3"/>
      <c r="D981" s="3"/>
      <c r="E981" s="3"/>
      <c r="F981" s="3"/>
      <c r="G981" s="3"/>
      <c r="H981" s="3"/>
    </row>
    <row r="982" spans="1:8">
      <c r="A982" s="3"/>
      <c r="B982" s="3"/>
      <c r="C982" s="3"/>
      <c r="D982" s="3"/>
      <c r="E982" s="3"/>
      <c r="F982" s="3"/>
      <c r="G982" s="3"/>
      <c r="H982" s="3"/>
    </row>
    <row r="983" spans="1:8">
      <c r="A983" s="3"/>
      <c r="B983" s="3"/>
      <c r="C983" s="3"/>
      <c r="D983" s="3"/>
      <c r="E983" s="3"/>
      <c r="F983" s="3"/>
      <c r="G983" s="3"/>
      <c r="H983" s="3"/>
    </row>
    <row r="984" spans="1:8">
      <c r="A984" s="3"/>
      <c r="B984" s="3"/>
      <c r="C984" s="3"/>
      <c r="D984" s="3"/>
      <c r="E984" s="3"/>
      <c r="F984" s="3"/>
      <c r="G984" s="3"/>
      <c r="H984" s="3"/>
    </row>
    <row r="985" spans="1:8">
      <c r="A985" s="3"/>
      <c r="B985" s="3"/>
      <c r="C985" s="3"/>
      <c r="D985" s="3"/>
      <c r="E985" s="3"/>
      <c r="F985" s="3"/>
      <c r="G985" s="3"/>
      <c r="H985" s="3"/>
    </row>
    <row r="986" spans="1:8">
      <c r="A986" s="3"/>
      <c r="B986" s="3"/>
      <c r="C986" s="3"/>
      <c r="D986" s="3"/>
      <c r="E986" s="3"/>
      <c r="F986" s="3"/>
      <c r="G986" s="3"/>
      <c r="H986" s="3"/>
    </row>
    <row r="987" spans="1:8">
      <c r="A987" s="3"/>
      <c r="B987" s="3"/>
      <c r="C987" s="3"/>
      <c r="D987" s="3"/>
      <c r="E987" s="3"/>
      <c r="F987" s="3"/>
      <c r="G987" s="3"/>
      <c r="H987" s="3"/>
    </row>
    <row r="988" spans="1:8">
      <c r="A988" s="3"/>
      <c r="B988" s="3"/>
      <c r="C988" s="3"/>
      <c r="D988" s="3"/>
      <c r="E988" s="3"/>
      <c r="F988" s="3"/>
      <c r="G988" s="3"/>
      <c r="H988" s="3"/>
    </row>
    <row r="989" spans="1:8">
      <c r="A989" s="3"/>
      <c r="B989" s="3"/>
      <c r="C989" s="3"/>
      <c r="D989" s="3"/>
      <c r="E989" s="3"/>
      <c r="F989" s="3"/>
      <c r="G989" s="3"/>
      <c r="H989" s="3"/>
    </row>
    <row r="990" spans="1:8">
      <c r="A990" s="3"/>
      <c r="B990" s="3"/>
      <c r="C990" s="3"/>
      <c r="D990" s="3"/>
      <c r="E990" s="3"/>
      <c r="F990" s="3"/>
      <c r="G990" s="3"/>
      <c r="H990" s="3"/>
    </row>
    <row r="991" spans="1:8">
      <c r="A991" s="3"/>
      <c r="B991" s="3"/>
      <c r="C991" s="3"/>
      <c r="D991" s="3"/>
      <c r="E991" s="3"/>
      <c r="F991" s="3"/>
      <c r="G991" s="3"/>
      <c r="H991" s="3"/>
    </row>
    <row r="992" spans="1:8">
      <c r="A992" s="3"/>
      <c r="B992" s="3"/>
      <c r="C992" s="3"/>
      <c r="D992" s="3"/>
      <c r="E992" s="3"/>
      <c r="F992" s="3"/>
      <c r="G992" s="3"/>
      <c r="H992" s="3"/>
    </row>
    <row r="993" spans="1:8">
      <c r="A993" s="3"/>
      <c r="B993" s="3"/>
      <c r="C993" s="3"/>
      <c r="D993" s="3"/>
      <c r="E993" s="3"/>
      <c r="F993" s="3"/>
      <c r="G993" s="3"/>
      <c r="H993" s="3"/>
    </row>
    <row r="994" spans="1:8">
      <c r="A994" s="3"/>
      <c r="B994" s="3"/>
      <c r="C994" s="3"/>
      <c r="D994" s="3"/>
      <c r="E994" s="3"/>
      <c r="F994" s="3"/>
      <c r="G994" s="3"/>
      <c r="H994" s="3"/>
    </row>
    <row r="995" spans="1:8">
      <c r="A995" s="3"/>
      <c r="B995" s="3"/>
      <c r="C995" s="3"/>
      <c r="D995" s="3"/>
      <c r="E995" s="3"/>
      <c r="F995" s="3"/>
      <c r="G995" s="3"/>
      <c r="H995" s="3"/>
    </row>
    <row r="996" spans="1:8">
      <c r="A996" s="3"/>
      <c r="B996" s="3"/>
      <c r="C996" s="3"/>
      <c r="D996" s="3"/>
      <c r="E996" s="3"/>
      <c r="F996" s="3"/>
      <c r="G996" s="3"/>
      <c r="H996" s="3"/>
    </row>
    <row r="997" spans="1:8">
      <c r="A997" s="3"/>
      <c r="B997" s="3"/>
      <c r="C997" s="3"/>
      <c r="D997" s="3"/>
      <c r="E997" s="3"/>
      <c r="F997" s="3"/>
      <c r="G997" s="3"/>
      <c r="H997" s="3"/>
    </row>
    <row r="998" spans="1:8">
      <c r="A998" s="3"/>
      <c r="B998" s="3"/>
      <c r="C998" s="3"/>
      <c r="D998" s="3"/>
      <c r="E998" s="3"/>
      <c r="F998" s="3"/>
      <c r="G998" s="3"/>
      <c r="H998" s="3"/>
    </row>
    <row r="999" spans="1:8">
      <c r="A999" s="3"/>
      <c r="B999" s="3"/>
      <c r="C999" s="3"/>
      <c r="D999" s="3"/>
      <c r="E999" s="3"/>
      <c r="F999" s="3"/>
      <c r="G999" s="3"/>
      <c r="H999" s="3"/>
    </row>
    <row r="1000" spans="1:8">
      <c r="A1000" s="3"/>
      <c r="B1000" s="3"/>
      <c r="C1000" s="3"/>
      <c r="D1000" s="3"/>
      <c r="E1000" s="3"/>
      <c r="F1000" s="3"/>
      <c r="G1000" s="3"/>
      <c r="H1000" s="3"/>
    </row>
    <row r="1001" spans="1:8">
      <c r="A1001" s="3"/>
      <c r="B1001" s="3"/>
      <c r="C1001" s="3"/>
      <c r="D1001" s="3"/>
      <c r="E1001" s="3"/>
      <c r="F1001" s="3"/>
      <c r="G1001" s="3"/>
      <c r="H1001" s="3"/>
    </row>
    <row r="1002" spans="1:8">
      <c r="A1002" s="3"/>
      <c r="B1002" s="3"/>
      <c r="C1002" s="3"/>
      <c r="D1002" s="3"/>
      <c r="E1002" s="3"/>
      <c r="F1002" s="3"/>
      <c r="G1002" s="3"/>
      <c r="H1002" s="3"/>
    </row>
    <row r="1003" spans="1:8">
      <c r="A1003" s="3"/>
      <c r="B1003" s="3"/>
      <c r="C1003" s="3"/>
      <c r="D1003" s="3"/>
      <c r="E1003" s="3"/>
      <c r="F1003" s="3"/>
      <c r="G1003" s="3"/>
      <c r="H1003" s="3"/>
    </row>
    <row r="1004" spans="1:8">
      <c r="A1004" s="3"/>
      <c r="B1004" s="3"/>
      <c r="C1004" s="3"/>
      <c r="D1004" s="3"/>
      <c r="E1004" s="3"/>
      <c r="F1004" s="3"/>
      <c r="G1004" s="3"/>
      <c r="H1004" s="3"/>
    </row>
    <row r="1005" spans="1:8">
      <c r="A1005" s="3"/>
      <c r="B1005" s="3"/>
      <c r="C1005" s="3"/>
      <c r="D1005" s="3"/>
      <c r="E1005" s="3"/>
      <c r="F1005" s="3"/>
      <c r="G1005" s="3"/>
      <c r="H1005" s="3"/>
    </row>
    <row r="1006" spans="1:8">
      <c r="A1006" s="3"/>
      <c r="B1006" s="3"/>
      <c r="C1006" s="3"/>
      <c r="D1006" s="3"/>
      <c r="E1006" s="3"/>
      <c r="F1006" s="3"/>
      <c r="G1006" s="3"/>
      <c r="H1006" s="3"/>
    </row>
    <row r="1007" spans="1:8">
      <c r="A1007" s="3"/>
      <c r="B1007" s="3"/>
      <c r="C1007" s="3"/>
      <c r="D1007" s="3"/>
      <c r="E1007" s="3"/>
      <c r="F1007" s="3"/>
      <c r="G1007" s="3"/>
      <c r="H1007" s="3"/>
    </row>
    <row r="1008" spans="1:8">
      <c r="A1008" s="3"/>
      <c r="B1008" s="3"/>
      <c r="C1008" s="3"/>
      <c r="D1008" s="3"/>
      <c r="E1008" s="3"/>
      <c r="F1008" s="3"/>
      <c r="G1008" s="3"/>
      <c r="H1008" s="3"/>
    </row>
    <row r="1009" spans="1:8">
      <c r="A1009" s="3"/>
      <c r="B1009" s="3"/>
      <c r="C1009" s="3"/>
      <c r="D1009" s="3"/>
      <c r="E1009" s="3"/>
      <c r="F1009" s="3"/>
      <c r="G1009" s="3"/>
      <c r="H1009" s="3"/>
    </row>
    <row r="1010" spans="1:8">
      <c r="A1010" s="3"/>
      <c r="B1010" s="3"/>
      <c r="C1010" s="3"/>
      <c r="D1010" s="3"/>
      <c r="E1010" s="3"/>
      <c r="F1010" s="3"/>
      <c r="G1010" s="3"/>
      <c r="H1010" s="3"/>
    </row>
  </sheetData>
  <phoneticPr fontId="109" type="noConversion"/>
  <hyperlinks>
    <hyperlink ref="B28" r:id="rId1" location="gid=0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"/>
  <sheetViews>
    <sheetView workbookViewId="0"/>
  </sheetViews>
  <sheetFormatPr defaultColWidth="11.25" defaultRowHeight="15" customHeight="1"/>
  <cols>
    <col min="1" max="1" width="9.5" customWidth="1"/>
    <col min="2" max="2" width="24.75" customWidth="1"/>
    <col min="3" max="5" width="13.375" customWidth="1"/>
    <col min="6" max="6" width="20.5" customWidth="1"/>
  </cols>
  <sheetData>
    <row r="1" spans="1:9">
      <c r="A1" s="888" t="s">
        <v>3787</v>
      </c>
      <c r="B1" s="769"/>
      <c r="C1" s="769"/>
      <c r="D1" s="769"/>
      <c r="E1" s="769"/>
      <c r="F1" s="769"/>
      <c r="G1" s="610" t="s">
        <v>3788</v>
      </c>
    </row>
    <row r="2" spans="1:9">
      <c r="A2" s="425" t="s">
        <v>3789</v>
      </c>
      <c r="B2" s="425" t="s">
        <v>3790</v>
      </c>
      <c r="C2" s="425" t="s">
        <v>2158</v>
      </c>
      <c r="D2" s="425" t="s">
        <v>2159</v>
      </c>
      <c r="E2" s="425" t="s">
        <v>2160</v>
      </c>
      <c r="F2" s="425" t="s">
        <v>3791</v>
      </c>
      <c r="G2" s="611"/>
    </row>
    <row r="3" spans="1:9" ht="15" customHeight="1">
      <c r="A3" s="428">
        <v>1</v>
      </c>
      <c r="B3" s="428" t="s">
        <v>3792</v>
      </c>
      <c r="C3" s="428" t="s">
        <v>2174</v>
      </c>
      <c r="D3" s="428" t="s">
        <v>189</v>
      </c>
      <c r="E3" s="428" t="s">
        <v>2175</v>
      </c>
      <c r="F3" s="428" t="s">
        <v>2175</v>
      </c>
      <c r="G3" s="610">
        <v>1</v>
      </c>
    </row>
    <row r="4" spans="1:9" ht="15" customHeight="1">
      <c r="A4" s="428">
        <v>2</v>
      </c>
      <c r="B4" s="428" t="s">
        <v>3793</v>
      </c>
      <c r="C4" s="428" t="s">
        <v>2217</v>
      </c>
      <c r="D4" s="428" t="s">
        <v>206</v>
      </c>
      <c r="E4" s="428" t="s">
        <v>3794</v>
      </c>
      <c r="F4" s="428" t="s">
        <v>3794</v>
      </c>
      <c r="G4" s="610">
        <v>3</v>
      </c>
    </row>
    <row r="5" spans="1:9" ht="15" customHeight="1">
      <c r="A5" s="428">
        <v>3</v>
      </c>
      <c r="B5" s="428" t="s">
        <v>3795</v>
      </c>
      <c r="C5" s="428" t="s">
        <v>2202</v>
      </c>
      <c r="D5" s="428" t="s">
        <v>205</v>
      </c>
      <c r="E5" s="428" t="s">
        <v>2203</v>
      </c>
      <c r="F5" s="428" t="s">
        <v>2203</v>
      </c>
      <c r="G5" s="610">
        <v>5</v>
      </c>
    </row>
    <row r="6" spans="1:9" ht="15" customHeight="1">
      <c r="A6" s="428">
        <v>4</v>
      </c>
      <c r="B6" s="612"/>
      <c r="C6" s="428" t="s">
        <v>3796</v>
      </c>
      <c r="D6" s="428" t="s">
        <v>3796</v>
      </c>
      <c r="E6" s="428" t="s">
        <v>3797</v>
      </c>
      <c r="F6" s="428" t="s">
        <v>3797</v>
      </c>
      <c r="G6" s="611"/>
      <c r="I6" s="3"/>
    </row>
    <row r="7" spans="1:9" ht="15" customHeight="1">
      <c r="A7" s="428">
        <v>5</v>
      </c>
      <c r="B7" s="428" t="s">
        <v>3798</v>
      </c>
      <c r="C7" s="428" t="s">
        <v>2188</v>
      </c>
      <c r="D7" s="428" t="s">
        <v>204</v>
      </c>
      <c r="E7" s="428" t="s">
        <v>3799</v>
      </c>
      <c r="F7" s="428" t="s">
        <v>3799</v>
      </c>
      <c r="G7" s="610">
        <v>2</v>
      </c>
    </row>
    <row r="8" spans="1:9" ht="15" customHeight="1">
      <c r="A8" s="428">
        <v>6</v>
      </c>
      <c r="B8" s="428" t="s">
        <v>3800</v>
      </c>
      <c r="C8" s="428" t="s">
        <v>3801</v>
      </c>
      <c r="D8" s="428" t="s">
        <v>3801</v>
      </c>
      <c r="E8" s="428" t="s">
        <v>3802</v>
      </c>
      <c r="F8" s="428" t="s">
        <v>3802</v>
      </c>
      <c r="G8" s="610">
        <v>4</v>
      </c>
      <c r="I8" s="3"/>
    </row>
    <row r="9" spans="1:9" ht="15" customHeight="1">
      <c r="A9" s="428">
        <v>7</v>
      </c>
      <c r="B9" s="428" t="s">
        <v>3803</v>
      </c>
      <c r="C9" s="613" t="s">
        <v>3804</v>
      </c>
      <c r="D9" s="613" t="s">
        <v>3804</v>
      </c>
      <c r="E9" s="428" t="s">
        <v>3803</v>
      </c>
      <c r="F9" s="428" t="s">
        <v>3803</v>
      </c>
      <c r="G9" s="611"/>
    </row>
    <row r="10" spans="1:9">
      <c r="G10" s="3"/>
    </row>
  </sheetData>
  <mergeCells count="1">
    <mergeCell ref="A1:F1"/>
  </mergeCells>
  <phoneticPr fontId="109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9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7.5" customWidth="1"/>
    <col min="2" max="2" width="13.625" customWidth="1"/>
    <col min="3" max="4" width="20.25" customWidth="1"/>
    <col min="5" max="5" width="22.5" customWidth="1"/>
    <col min="6" max="6" width="29.75" customWidth="1"/>
    <col min="7" max="7" width="11.5" customWidth="1"/>
    <col min="8" max="8" width="6.75" customWidth="1"/>
    <col min="9" max="9" width="22.875" customWidth="1"/>
    <col min="10" max="25" width="6.75" customWidth="1"/>
  </cols>
  <sheetData>
    <row r="1" spans="1:25" ht="35.25" customHeight="1">
      <c r="A1" s="508" t="s">
        <v>151</v>
      </c>
      <c r="B1" s="443" t="s">
        <v>3805</v>
      </c>
      <c r="C1" s="444" t="s">
        <v>1506</v>
      </c>
      <c r="D1" s="444" t="s">
        <v>1507</v>
      </c>
      <c r="E1" s="444" t="s">
        <v>1508</v>
      </c>
      <c r="F1" s="444" t="s">
        <v>1509</v>
      </c>
      <c r="G1" s="306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</row>
    <row r="2" spans="1:25" ht="18.75" customHeight="1">
      <c r="A2" s="539">
        <v>1</v>
      </c>
      <c r="B2" s="614" t="s">
        <v>3806</v>
      </c>
      <c r="C2" s="584" t="s">
        <v>309</v>
      </c>
      <c r="D2" s="614" t="s">
        <v>3807</v>
      </c>
      <c r="E2" s="614" t="s">
        <v>3808</v>
      </c>
      <c r="F2" s="614" t="s">
        <v>3809</v>
      </c>
      <c r="G2" s="615"/>
      <c r="H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</row>
    <row r="3" spans="1:25" ht="18.75" customHeight="1">
      <c r="A3" s="539">
        <v>2</v>
      </c>
      <c r="B3" s="616" t="s">
        <v>3810</v>
      </c>
      <c r="C3" s="584" t="s">
        <v>323</v>
      </c>
      <c r="D3" s="584" t="s">
        <v>3811</v>
      </c>
      <c r="E3" s="584" t="s">
        <v>3812</v>
      </c>
      <c r="F3" s="584" t="s">
        <v>3813</v>
      </c>
      <c r="G3" s="615"/>
      <c r="H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</row>
    <row r="4" spans="1:25" ht="18.75" customHeight="1">
      <c r="A4" s="539">
        <v>3</v>
      </c>
      <c r="B4" s="616" t="s">
        <v>3814</v>
      </c>
      <c r="C4" s="584" t="s">
        <v>339</v>
      </c>
      <c r="D4" s="584" t="s">
        <v>3815</v>
      </c>
      <c r="E4" s="584" t="s">
        <v>3816</v>
      </c>
      <c r="F4" s="584" t="s">
        <v>3817</v>
      </c>
      <c r="G4" s="615"/>
      <c r="H4" s="307"/>
      <c r="J4" s="307"/>
      <c r="K4" s="307"/>
      <c r="L4" s="307"/>
      <c r="M4" s="307"/>
      <c r="N4" s="307"/>
      <c r="O4" s="307"/>
      <c r="P4" s="307"/>
      <c r="Q4" s="307"/>
      <c r="R4" s="307"/>
      <c r="S4" s="307"/>
      <c r="T4" s="307"/>
      <c r="U4" s="307"/>
      <c r="V4" s="307"/>
      <c r="W4" s="307"/>
      <c r="X4" s="307"/>
      <c r="Y4" s="307"/>
    </row>
    <row r="5" spans="1:25" ht="18.75" customHeight="1">
      <c r="A5" s="539">
        <v>4</v>
      </c>
      <c r="B5" s="616" t="s">
        <v>3818</v>
      </c>
      <c r="C5" s="584" t="s">
        <v>350</v>
      </c>
      <c r="D5" s="584" t="s">
        <v>350</v>
      </c>
      <c r="E5" s="584" t="s">
        <v>3819</v>
      </c>
      <c r="F5" s="584" t="s">
        <v>3820</v>
      </c>
      <c r="G5" s="615"/>
      <c r="H5" s="307"/>
      <c r="J5" s="307"/>
      <c r="K5" s="307"/>
      <c r="L5" s="307"/>
      <c r="M5" s="307"/>
      <c r="N5" s="307"/>
      <c r="O5" s="307"/>
      <c r="P5" s="307"/>
      <c r="Q5" s="307"/>
      <c r="R5" s="307"/>
      <c r="S5" s="307"/>
      <c r="T5" s="307"/>
      <c r="U5" s="307"/>
      <c r="V5" s="307"/>
      <c r="W5" s="307"/>
      <c r="X5" s="307"/>
      <c r="Y5" s="307"/>
    </row>
    <row r="6" spans="1:25" ht="18.75" customHeight="1">
      <c r="A6" s="539">
        <v>5</v>
      </c>
      <c r="B6" s="616" t="s">
        <v>3821</v>
      </c>
      <c r="C6" s="584" t="s">
        <v>364</v>
      </c>
      <c r="D6" s="584" t="s">
        <v>1136</v>
      </c>
      <c r="E6" s="584" t="s">
        <v>3822</v>
      </c>
      <c r="F6" s="584" t="s">
        <v>3823</v>
      </c>
      <c r="G6" s="615"/>
      <c r="H6" s="307"/>
      <c r="J6" s="307"/>
      <c r="K6" s="307"/>
      <c r="L6" s="307"/>
      <c r="M6" s="307"/>
      <c r="N6" s="307"/>
      <c r="O6" s="307"/>
      <c r="P6" s="307"/>
      <c r="Q6" s="307"/>
      <c r="R6" s="307"/>
      <c r="S6" s="307"/>
      <c r="T6" s="307"/>
      <c r="U6" s="307"/>
      <c r="V6" s="307"/>
      <c r="W6" s="307"/>
      <c r="X6" s="307"/>
      <c r="Y6" s="307"/>
    </row>
    <row r="7" spans="1:25" ht="18.75" customHeight="1">
      <c r="A7" s="588">
        <v>6</v>
      </c>
      <c r="B7" s="617" t="s">
        <v>3824</v>
      </c>
      <c r="C7" s="589" t="s">
        <v>378</v>
      </c>
      <c r="D7" s="589" t="s">
        <v>378</v>
      </c>
      <c r="E7" s="589" t="s">
        <v>3825</v>
      </c>
      <c r="F7" s="589" t="s">
        <v>3826</v>
      </c>
      <c r="G7" s="301"/>
      <c r="H7" s="307"/>
      <c r="J7" s="307"/>
      <c r="K7" s="307"/>
      <c r="L7" s="307"/>
      <c r="M7" s="307"/>
      <c r="N7" s="307"/>
      <c r="O7" s="307"/>
      <c r="P7" s="307"/>
      <c r="Q7" s="307"/>
      <c r="R7" s="307"/>
      <c r="S7" s="307"/>
      <c r="T7" s="307"/>
      <c r="U7" s="307"/>
      <c r="V7" s="307"/>
      <c r="W7" s="307"/>
      <c r="X7" s="307"/>
      <c r="Y7" s="307"/>
    </row>
    <row r="8" spans="1:25" ht="18.75" customHeight="1">
      <c r="A8" s="588">
        <v>7</v>
      </c>
      <c r="B8" s="617" t="s">
        <v>3827</v>
      </c>
      <c r="C8" s="589" t="s">
        <v>393</v>
      </c>
      <c r="D8" s="589" t="s">
        <v>1126</v>
      </c>
      <c r="E8" s="589" t="s">
        <v>3828</v>
      </c>
      <c r="F8" s="589" t="s">
        <v>3829</v>
      </c>
      <c r="G8" s="301"/>
      <c r="H8" s="307"/>
      <c r="J8" s="307"/>
      <c r="K8" s="307"/>
      <c r="L8" s="307"/>
      <c r="M8" s="307"/>
      <c r="N8" s="307"/>
      <c r="O8" s="307"/>
      <c r="P8" s="307"/>
      <c r="Q8" s="307"/>
      <c r="R8" s="307"/>
      <c r="S8" s="307"/>
      <c r="T8" s="307"/>
      <c r="U8" s="307"/>
      <c r="V8" s="307"/>
      <c r="W8" s="307"/>
      <c r="X8" s="307"/>
      <c r="Y8" s="307"/>
    </row>
    <row r="9" spans="1:25" ht="18.75" customHeight="1">
      <c r="A9" s="588">
        <v>8</v>
      </c>
      <c r="B9" s="617" t="s">
        <v>3830</v>
      </c>
      <c r="C9" s="589" t="s">
        <v>407</v>
      </c>
      <c r="D9" s="589" t="s">
        <v>3831</v>
      </c>
      <c r="E9" s="589" t="s">
        <v>3832</v>
      </c>
      <c r="F9" s="589" t="s">
        <v>3833</v>
      </c>
      <c r="G9" s="301"/>
      <c r="H9" s="307"/>
      <c r="J9" s="307"/>
      <c r="K9" s="307"/>
      <c r="L9" s="307"/>
      <c r="M9" s="307"/>
      <c r="N9" s="307"/>
      <c r="O9" s="307"/>
      <c r="P9" s="307"/>
      <c r="Q9" s="307"/>
      <c r="R9" s="307"/>
      <c r="S9" s="307"/>
      <c r="T9" s="307"/>
      <c r="U9" s="307"/>
      <c r="V9" s="307"/>
      <c r="W9" s="307"/>
      <c r="X9" s="307"/>
      <c r="Y9" s="307"/>
    </row>
    <row r="10" spans="1:25" ht="18.75" customHeight="1">
      <c r="A10" s="588">
        <v>9</v>
      </c>
      <c r="B10" s="617" t="s">
        <v>3834</v>
      </c>
      <c r="C10" s="589" t="s">
        <v>499</v>
      </c>
      <c r="D10" s="589" t="s">
        <v>1152</v>
      </c>
      <c r="E10" s="589" t="s">
        <v>3835</v>
      </c>
      <c r="F10" s="589" t="s">
        <v>3836</v>
      </c>
      <c r="G10" s="301"/>
      <c r="H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  <c r="Y10" s="307"/>
    </row>
    <row r="11" spans="1:25" ht="18.75" customHeight="1">
      <c r="A11" s="588">
        <v>10</v>
      </c>
      <c r="B11" s="617" t="s">
        <v>3837</v>
      </c>
      <c r="C11" s="589" t="s">
        <v>511</v>
      </c>
      <c r="D11" s="589" t="s">
        <v>3838</v>
      </c>
      <c r="E11" s="589" t="s">
        <v>3839</v>
      </c>
      <c r="F11" s="589" t="s">
        <v>3840</v>
      </c>
      <c r="G11" s="301"/>
      <c r="H11" s="307"/>
      <c r="J11" s="307"/>
      <c r="K11" s="307"/>
      <c r="L11" s="307"/>
      <c r="M11" s="307"/>
      <c r="N11" s="307"/>
      <c r="O11" s="307"/>
      <c r="P11" s="307"/>
      <c r="Q11" s="307"/>
      <c r="R11" s="307"/>
      <c r="S11" s="307"/>
      <c r="T11" s="307"/>
      <c r="U11" s="307"/>
      <c r="V11" s="307"/>
      <c r="W11" s="307"/>
      <c r="X11" s="307"/>
      <c r="Y11" s="307"/>
    </row>
    <row r="12" spans="1:25" ht="18.75" customHeight="1">
      <c r="A12" s="588">
        <v>11</v>
      </c>
      <c r="B12" s="617" t="s">
        <v>3841</v>
      </c>
      <c r="C12" s="589" t="s">
        <v>523</v>
      </c>
      <c r="D12" s="589" t="s">
        <v>523</v>
      </c>
      <c r="E12" s="589" t="s">
        <v>3842</v>
      </c>
      <c r="F12" s="589" t="s">
        <v>3843</v>
      </c>
      <c r="G12" s="301"/>
      <c r="H12" s="307"/>
      <c r="J12" s="307"/>
      <c r="K12" s="307"/>
      <c r="L12" s="307"/>
      <c r="M12" s="307"/>
      <c r="N12" s="307"/>
      <c r="O12" s="307"/>
      <c r="P12" s="307"/>
      <c r="Q12" s="307"/>
      <c r="R12" s="307"/>
      <c r="S12" s="307"/>
      <c r="T12" s="307"/>
      <c r="U12" s="307"/>
      <c r="V12" s="307"/>
      <c r="W12" s="307"/>
      <c r="X12" s="307"/>
      <c r="Y12" s="307"/>
    </row>
    <row r="13" spans="1:25" ht="18.75" customHeight="1">
      <c r="A13" s="588">
        <v>12</v>
      </c>
      <c r="B13" s="617" t="s">
        <v>3844</v>
      </c>
      <c r="C13" s="589" t="s">
        <v>536</v>
      </c>
      <c r="D13" s="589" t="s">
        <v>3845</v>
      </c>
      <c r="E13" s="589" t="s">
        <v>3846</v>
      </c>
      <c r="F13" s="589" t="s">
        <v>3847</v>
      </c>
      <c r="G13" s="301"/>
      <c r="H13" s="307"/>
      <c r="J13" s="307"/>
      <c r="K13" s="307"/>
      <c r="L13" s="307"/>
      <c r="M13" s="307"/>
      <c r="N13" s="307"/>
      <c r="O13" s="307"/>
      <c r="P13" s="307"/>
      <c r="Q13" s="307"/>
      <c r="R13" s="307"/>
      <c r="S13" s="307"/>
      <c r="T13" s="307"/>
      <c r="U13" s="307"/>
      <c r="V13" s="307"/>
      <c r="W13" s="307"/>
      <c r="X13" s="307"/>
      <c r="Y13" s="307"/>
    </row>
    <row r="14" spans="1:25" ht="18.75" customHeight="1">
      <c r="A14" s="588">
        <v>13</v>
      </c>
      <c r="B14" s="617" t="s">
        <v>3848</v>
      </c>
      <c r="C14" s="589" t="s">
        <v>550</v>
      </c>
      <c r="D14" s="589" t="s">
        <v>3849</v>
      </c>
      <c r="E14" s="589" t="s">
        <v>3850</v>
      </c>
      <c r="F14" s="589" t="s">
        <v>3851</v>
      </c>
      <c r="G14" s="301"/>
      <c r="H14" s="307"/>
      <c r="J14" s="307"/>
      <c r="K14" s="307"/>
      <c r="L14" s="307"/>
      <c r="M14" s="307"/>
      <c r="N14" s="307"/>
      <c r="O14" s="307"/>
      <c r="P14" s="307"/>
      <c r="Q14" s="307"/>
      <c r="R14" s="307"/>
      <c r="S14" s="307"/>
      <c r="T14" s="307"/>
      <c r="U14" s="307"/>
      <c r="V14" s="307"/>
      <c r="W14" s="307"/>
      <c r="X14" s="307"/>
      <c r="Y14" s="307"/>
    </row>
    <row r="15" spans="1:25" ht="18.75" customHeight="1">
      <c r="A15" s="588">
        <v>14</v>
      </c>
      <c r="B15" s="617" t="s">
        <v>3852</v>
      </c>
      <c r="C15" s="589" t="s">
        <v>563</v>
      </c>
      <c r="D15" s="589" t="s">
        <v>1161</v>
      </c>
      <c r="E15" s="589" t="s">
        <v>3853</v>
      </c>
      <c r="F15" s="589" t="s">
        <v>3854</v>
      </c>
      <c r="G15" s="301"/>
      <c r="H15" s="307"/>
      <c r="J15" s="307"/>
      <c r="K15" s="307"/>
      <c r="L15" s="307"/>
      <c r="M15" s="307"/>
      <c r="N15" s="307"/>
      <c r="O15" s="307"/>
      <c r="P15" s="307"/>
      <c r="Q15" s="307"/>
      <c r="R15" s="307"/>
      <c r="S15" s="307"/>
      <c r="T15" s="307"/>
      <c r="U15" s="307"/>
      <c r="V15" s="307"/>
      <c r="W15" s="307"/>
      <c r="X15" s="307"/>
      <c r="Y15" s="307"/>
    </row>
    <row r="16" spans="1:25" ht="18.75" customHeight="1">
      <c r="A16" s="588">
        <v>15</v>
      </c>
      <c r="B16" s="617" t="s">
        <v>3855</v>
      </c>
      <c r="C16" s="589" t="s">
        <v>580</v>
      </c>
      <c r="D16" s="589" t="s">
        <v>3856</v>
      </c>
      <c r="E16" s="592" t="s">
        <v>3857</v>
      </c>
      <c r="F16" s="592" t="s">
        <v>3858</v>
      </c>
      <c r="G16" s="301"/>
      <c r="H16" s="307"/>
      <c r="J16" s="307"/>
      <c r="K16" s="307"/>
      <c r="L16" s="307"/>
      <c r="M16" s="307"/>
      <c r="N16" s="307"/>
      <c r="O16" s="307"/>
      <c r="P16" s="307"/>
      <c r="Q16" s="307"/>
      <c r="R16" s="307"/>
      <c r="S16" s="307"/>
      <c r="T16" s="307"/>
      <c r="U16" s="307"/>
      <c r="V16" s="307"/>
      <c r="W16" s="307"/>
      <c r="X16" s="307"/>
      <c r="Y16" s="307"/>
    </row>
    <row r="17" spans="1:25" ht="18.75" customHeight="1">
      <c r="A17" s="588">
        <v>16</v>
      </c>
      <c r="B17" s="617" t="s">
        <v>3859</v>
      </c>
      <c r="C17" s="589" t="s">
        <v>596</v>
      </c>
      <c r="D17" s="589" t="s">
        <v>3860</v>
      </c>
      <c r="E17" s="589" t="s">
        <v>3861</v>
      </c>
      <c r="F17" s="589" t="s">
        <v>3862</v>
      </c>
      <c r="G17" s="301"/>
      <c r="H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</row>
    <row r="18" spans="1:25" ht="18.75" customHeight="1">
      <c r="A18" s="588">
        <v>17</v>
      </c>
      <c r="B18" s="617" t="s">
        <v>3863</v>
      </c>
      <c r="C18" s="589" t="s">
        <v>611</v>
      </c>
      <c r="D18" s="589" t="s">
        <v>611</v>
      </c>
      <c r="E18" s="589" t="s">
        <v>3864</v>
      </c>
      <c r="F18" s="589" t="s">
        <v>3865</v>
      </c>
      <c r="G18" s="301"/>
      <c r="H18" s="307"/>
      <c r="J18" s="307"/>
      <c r="K18" s="307"/>
      <c r="L18" s="307"/>
      <c r="M18" s="307"/>
      <c r="N18" s="307"/>
      <c r="O18" s="307"/>
      <c r="P18" s="307"/>
      <c r="Q18" s="307"/>
      <c r="R18" s="307"/>
      <c r="S18" s="307"/>
      <c r="T18" s="307"/>
      <c r="U18" s="307"/>
      <c r="V18" s="307"/>
      <c r="W18" s="307"/>
      <c r="X18" s="307"/>
      <c r="Y18" s="307"/>
    </row>
    <row r="19" spans="1:25" ht="18.75" customHeight="1">
      <c r="A19" s="588">
        <v>18</v>
      </c>
      <c r="B19" s="617" t="s">
        <v>3866</v>
      </c>
      <c r="C19" s="589" t="s">
        <v>626</v>
      </c>
      <c r="D19" s="589" t="s">
        <v>626</v>
      </c>
      <c r="E19" s="589" t="s">
        <v>3867</v>
      </c>
      <c r="F19" s="589" t="s">
        <v>3868</v>
      </c>
      <c r="G19" s="301"/>
      <c r="H19" s="307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  <c r="Y19" s="307"/>
    </row>
    <row r="20" spans="1:25" ht="18.75" customHeight="1">
      <c r="A20" s="588">
        <v>19</v>
      </c>
      <c r="B20" s="617" t="s">
        <v>3869</v>
      </c>
      <c r="C20" s="589" t="s">
        <v>641</v>
      </c>
      <c r="D20" s="589" t="s">
        <v>3870</v>
      </c>
      <c r="E20" s="589" t="s">
        <v>3871</v>
      </c>
      <c r="F20" s="589" t="s">
        <v>3872</v>
      </c>
      <c r="G20" s="301"/>
      <c r="H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</row>
    <row r="21" spans="1:25" ht="18.75" customHeight="1">
      <c r="A21" s="588">
        <v>20</v>
      </c>
      <c r="B21" s="617" t="s">
        <v>3873</v>
      </c>
      <c r="C21" s="589" t="s">
        <v>656</v>
      </c>
      <c r="D21" s="589" t="s">
        <v>1183</v>
      </c>
      <c r="E21" s="589" t="s">
        <v>3874</v>
      </c>
      <c r="F21" s="589" t="s">
        <v>3875</v>
      </c>
      <c r="G21" s="301"/>
      <c r="H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307"/>
      <c r="Y21" s="307"/>
    </row>
    <row r="22" spans="1:25" ht="18.75" customHeight="1">
      <c r="A22" s="588">
        <v>21</v>
      </c>
      <c r="B22" s="589" t="s">
        <v>3876</v>
      </c>
      <c r="C22" s="589" t="s">
        <v>670</v>
      </c>
      <c r="D22" s="589" t="s">
        <v>1287</v>
      </c>
      <c r="E22" s="589" t="s">
        <v>3877</v>
      </c>
      <c r="F22" s="589" t="s">
        <v>3878</v>
      </c>
      <c r="G22" s="301"/>
      <c r="H22" s="307"/>
      <c r="J22" s="307"/>
      <c r="K22" s="307"/>
      <c r="L22" s="307"/>
      <c r="M22" s="307"/>
      <c r="N22" s="307"/>
      <c r="O22" s="307"/>
      <c r="P22" s="307"/>
      <c r="Q22" s="307"/>
      <c r="R22" s="307"/>
      <c r="S22" s="307"/>
      <c r="T22" s="307"/>
      <c r="U22" s="307"/>
      <c r="V22" s="307"/>
      <c r="W22" s="307"/>
      <c r="X22" s="307"/>
      <c r="Y22" s="307"/>
    </row>
    <row r="23" spans="1:25" ht="18.75" customHeight="1">
      <c r="A23" s="588">
        <v>22</v>
      </c>
      <c r="B23" s="618" t="s">
        <v>3879</v>
      </c>
      <c r="C23" s="589" t="s">
        <v>684</v>
      </c>
      <c r="D23" s="619" t="s">
        <v>3880</v>
      </c>
      <c r="E23" s="618" t="s">
        <v>3881</v>
      </c>
      <c r="F23" s="618" t="s">
        <v>3882</v>
      </c>
      <c r="G23" s="301"/>
      <c r="H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</row>
    <row r="24" spans="1:25" ht="18.75" customHeight="1">
      <c r="A24" s="588">
        <v>23</v>
      </c>
      <c r="B24" s="618" t="s">
        <v>3883</v>
      </c>
      <c r="C24" s="589" t="s">
        <v>699</v>
      </c>
      <c r="D24" s="589" t="s">
        <v>1228</v>
      </c>
      <c r="E24" s="618" t="s">
        <v>1581</v>
      </c>
      <c r="F24" s="620" t="s">
        <v>3884</v>
      </c>
      <c r="G24" s="301"/>
      <c r="H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</row>
    <row r="25" spans="1:25" ht="18.75" customHeight="1">
      <c r="A25" s="588">
        <v>24</v>
      </c>
      <c r="B25" s="618" t="s">
        <v>3885</v>
      </c>
      <c r="C25" s="589" t="s">
        <v>713</v>
      </c>
      <c r="D25" s="619" t="s">
        <v>713</v>
      </c>
      <c r="E25" s="618" t="s">
        <v>3886</v>
      </c>
      <c r="F25" s="618" t="s">
        <v>3887</v>
      </c>
      <c r="G25" s="301"/>
      <c r="H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</row>
    <row r="26" spans="1:25" ht="18.75" customHeight="1">
      <c r="A26" s="588">
        <v>25</v>
      </c>
      <c r="B26" s="618" t="s">
        <v>3888</v>
      </c>
      <c r="C26" s="589" t="s">
        <v>727</v>
      </c>
      <c r="D26" s="621" t="s">
        <v>727</v>
      </c>
      <c r="E26" s="618" t="s">
        <v>3889</v>
      </c>
      <c r="F26" s="618" t="s">
        <v>3890</v>
      </c>
      <c r="G26" s="301"/>
      <c r="H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</row>
    <row r="27" spans="1:25" ht="16.5" customHeight="1">
      <c r="A27" s="588">
        <v>26</v>
      </c>
      <c r="B27" s="618" t="s">
        <v>3891</v>
      </c>
      <c r="C27" s="589" t="s">
        <v>742</v>
      </c>
      <c r="D27" s="622" t="s">
        <v>1210</v>
      </c>
      <c r="E27" s="622" t="s">
        <v>3892</v>
      </c>
      <c r="F27" s="589" t="s">
        <v>3893</v>
      </c>
      <c r="G27" s="301"/>
      <c r="H27" s="307"/>
      <c r="J27" s="307"/>
      <c r="K27" s="307"/>
      <c r="L27" s="307"/>
      <c r="M27" s="307"/>
    </row>
    <row r="28" spans="1:25" ht="16.5" customHeight="1">
      <c r="A28" s="588">
        <v>27</v>
      </c>
      <c r="B28" s="618" t="s">
        <v>3894</v>
      </c>
      <c r="C28" s="589" t="s">
        <v>756</v>
      </c>
      <c r="D28" s="622" t="s">
        <v>3895</v>
      </c>
      <c r="E28" s="622" t="s">
        <v>3896</v>
      </c>
      <c r="F28" s="589" t="s">
        <v>3897</v>
      </c>
      <c r="G28" s="301"/>
      <c r="H28" s="307"/>
      <c r="J28" s="307"/>
      <c r="K28" s="307"/>
      <c r="L28" s="307"/>
      <c r="M28" s="307"/>
    </row>
    <row r="29" spans="1:25" ht="16.5" customHeight="1">
      <c r="A29" s="588">
        <v>28</v>
      </c>
      <c r="B29" s="618" t="s">
        <v>3898</v>
      </c>
      <c r="C29" s="589" t="s">
        <v>768</v>
      </c>
      <c r="D29" s="622" t="s">
        <v>1273</v>
      </c>
      <c r="E29" s="622" t="s">
        <v>3899</v>
      </c>
      <c r="F29" s="589" t="s">
        <v>3900</v>
      </c>
      <c r="G29" s="301"/>
      <c r="H29" s="307"/>
      <c r="J29" s="307"/>
      <c r="K29" s="307"/>
      <c r="L29" s="307"/>
      <c r="M29" s="307"/>
    </row>
    <row r="30" spans="1:25" ht="16.5" customHeight="1">
      <c r="A30" s="588">
        <v>29</v>
      </c>
      <c r="B30" s="618" t="s">
        <v>3901</v>
      </c>
      <c r="C30" s="589" t="s">
        <v>781</v>
      </c>
      <c r="D30" s="622" t="s">
        <v>1144</v>
      </c>
      <c r="E30" s="622" t="s">
        <v>3902</v>
      </c>
      <c r="F30" s="589" t="s">
        <v>3903</v>
      </c>
      <c r="G30" s="301"/>
      <c r="H30" s="307"/>
      <c r="J30" s="307"/>
      <c r="K30" s="307"/>
      <c r="L30" s="307"/>
      <c r="M30" s="307"/>
    </row>
    <row r="31" spans="1:25" ht="16.5" customHeight="1">
      <c r="A31" s="588">
        <v>30</v>
      </c>
      <c r="B31" s="618" t="s">
        <v>3904</v>
      </c>
      <c r="C31" s="589" t="s">
        <v>794</v>
      </c>
      <c r="D31" s="622" t="s">
        <v>794</v>
      </c>
      <c r="E31" s="622" t="s">
        <v>3905</v>
      </c>
      <c r="F31" s="589" t="s">
        <v>3906</v>
      </c>
      <c r="G31" s="301"/>
      <c r="H31" s="307"/>
      <c r="J31" s="307"/>
      <c r="K31" s="307"/>
      <c r="L31" s="307"/>
      <c r="M31" s="307"/>
    </row>
    <row r="32" spans="1:25" ht="16.5" customHeight="1">
      <c r="A32" s="588">
        <v>31</v>
      </c>
      <c r="B32" s="618" t="s">
        <v>3907</v>
      </c>
      <c r="C32" s="589" t="s">
        <v>805</v>
      </c>
      <c r="D32" s="622" t="s">
        <v>1219</v>
      </c>
      <c r="E32" s="622" t="s">
        <v>3908</v>
      </c>
      <c r="F32" s="589" t="s">
        <v>3909</v>
      </c>
      <c r="G32" s="301"/>
      <c r="H32" s="307"/>
      <c r="J32" s="307"/>
      <c r="K32" s="307"/>
      <c r="L32" s="307"/>
      <c r="M32" s="307"/>
    </row>
    <row r="33" spans="1:13" ht="16.5" customHeight="1">
      <c r="A33" s="588">
        <v>32</v>
      </c>
      <c r="B33" s="618" t="s">
        <v>3910</v>
      </c>
      <c r="C33" s="589" t="s">
        <v>815</v>
      </c>
      <c r="D33" s="622" t="s">
        <v>3911</v>
      </c>
      <c r="E33" s="622" t="s">
        <v>3912</v>
      </c>
      <c r="F33" s="589" t="s">
        <v>3913</v>
      </c>
      <c r="G33" s="301"/>
      <c r="H33" s="307"/>
      <c r="J33" s="307"/>
      <c r="K33" s="307"/>
      <c r="L33" s="307"/>
      <c r="M33" s="307"/>
    </row>
    <row r="34" spans="1:13" ht="16.5" customHeight="1">
      <c r="A34" s="588">
        <v>33</v>
      </c>
      <c r="B34" s="618" t="s">
        <v>3914</v>
      </c>
      <c r="C34" s="589" t="s">
        <v>823</v>
      </c>
      <c r="D34" s="622" t="s">
        <v>3915</v>
      </c>
      <c r="E34" s="622" t="s">
        <v>3916</v>
      </c>
      <c r="F34" s="589" t="s">
        <v>3917</v>
      </c>
      <c r="G34" s="301"/>
      <c r="H34" s="307"/>
      <c r="J34" s="307"/>
      <c r="K34" s="307"/>
      <c r="L34" s="307"/>
      <c r="M34" s="307"/>
    </row>
    <row r="35" spans="1:13" ht="16.5" customHeight="1">
      <c r="A35" s="588">
        <v>34</v>
      </c>
      <c r="B35" s="618" t="s">
        <v>3918</v>
      </c>
      <c r="C35" s="589" t="s">
        <v>831</v>
      </c>
      <c r="D35" s="622" t="s">
        <v>831</v>
      </c>
      <c r="E35" s="622" t="s">
        <v>3919</v>
      </c>
      <c r="F35" s="589" t="s">
        <v>3920</v>
      </c>
      <c r="G35" s="301"/>
      <c r="H35" s="307"/>
      <c r="J35" s="307"/>
      <c r="K35" s="307"/>
      <c r="L35" s="307"/>
      <c r="M35" s="307"/>
    </row>
    <row r="36" spans="1:13" ht="16.5" customHeight="1">
      <c r="A36" s="588">
        <v>35</v>
      </c>
      <c r="B36" s="618" t="s">
        <v>3921</v>
      </c>
      <c r="C36" s="589" t="s">
        <v>840</v>
      </c>
      <c r="D36" s="622" t="s">
        <v>3922</v>
      </c>
      <c r="E36" s="622" t="s">
        <v>3923</v>
      </c>
      <c r="F36" s="589" t="s">
        <v>3924</v>
      </c>
      <c r="G36" s="301"/>
      <c r="H36" s="307"/>
      <c r="J36" s="307"/>
      <c r="K36" s="307"/>
      <c r="L36" s="307"/>
      <c r="M36" s="307"/>
    </row>
    <row r="37" spans="1:13" ht="16.5" customHeight="1">
      <c r="A37" s="588">
        <v>36</v>
      </c>
      <c r="B37" s="618" t="s">
        <v>3925</v>
      </c>
      <c r="C37" s="589" t="s">
        <v>849</v>
      </c>
      <c r="D37" s="622" t="s">
        <v>3926</v>
      </c>
      <c r="E37" s="622" t="s">
        <v>3927</v>
      </c>
      <c r="F37" s="589" t="s">
        <v>3928</v>
      </c>
      <c r="G37" s="301"/>
      <c r="H37" s="307"/>
      <c r="J37" s="307"/>
      <c r="K37" s="307"/>
      <c r="L37" s="307"/>
      <c r="M37" s="307"/>
    </row>
    <row r="38" spans="1:13" ht="16.5" customHeight="1">
      <c r="A38" s="588">
        <v>37</v>
      </c>
      <c r="B38" s="618" t="s">
        <v>3929</v>
      </c>
      <c r="C38" s="589" t="s">
        <v>857</v>
      </c>
      <c r="D38" s="622" t="s">
        <v>857</v>
      </c>
      <c r="E38" s="622" t="s">
        <v>3930</v>
      </c>
      <c r="F38" s="589" t="s">
        <v>3931</v>
      </c>
      <c r="G38" s="301"/>
      <c r="H38" s="307"/>
      <c r="J38" s="307"/>
      <c r="K38" s="307"/>
      <c r="L38" s="307"/>
      <c r="M38" s="307"/>
    </row>
    <row r="39" spans="1:13" ht="16.5" customHeight="1">
      <c r="A39" s="588">
        <v>38</v>
      </c>
      <c r="B39" s="618" t="s">
        <v>3932</v>
      </c>
      <c r="C39" s="589" t="s">
        <v>865</v>
      </c>
      <c r="D39" s="622" t="s">
        <v>3933</v>
      </c>
      <c r="E39" s="622" t="s">
        <v>3934</v>
      </c>
      <c r="F39" s="589" t="s">
        <v>3935</v>
      </c>
      <c r="G39" s="301"/>
      <c r="H39" s="307"/>
      <c r="J39" s="307"/>
      <c r="K39" s="307"/>
      <c r="L39" s="307"/>
      <c r="M39" s="307"/>
    </row>
    <row r="40" spans="1:13" ht="16.5" customHeight="1">
      <c r="A40" s="588">
        <v>39</v>
      </c>
      <c r="B40" s="618" t="s">
        <v>3936</v>
      </c>
      <c r="C40" s="589" t="s">
        <v>873</v>
      </c>
      <c r="D40" s="622" t="s">
        <v>3937</v>
      </c>
      <c r="E40" s="622" t="s">
        <v>3938</v>
      </c>
      <c r="F40" s="589" t="s">
        <v>3939</v>
      </c>
      <c r="G40" s="301"/>
      <c r="H40" s="307"/>
      <c r="J40" s="307"/>
      <c r="K40" s="307"/>
      <c r="L40" s="307"/>
      <c r="M40" s="307"/>
    </row>
    <row r="41" spans="1:13" ht="16.5" customHeight="1">
      <c r="A41" s="588">
        <v>40</v>
      </c>
      <c r="B41" s="618" t="s">
        <v>3940</v>
      </c>
      <c r="C41" s="589" t="s">
        <v>879</v>
      </c>
      <c r="D41" s="622" t="s">
        <v>3941</v>
      </c>
      <c r="E41" s="622" t="s">
        <v>3942</v>
      </c>
      <c r="F41" s="589" t="s">
        <v>3943</v>
      </c>
      <c r="G41" s="301"/>
      <c r="H41" s="307"/>
      <c r="J41" s="307"/>
      <c r="K41" s="307"/>
      <c r="L41" s="307"/>
      <c r="M41" s="307"/>
    </row>
    <row r="42" spans="1:13" ht="16.5" customHeight="1">
      <c r="A42" s="588">
        <v>41</v>
      </c>
      <c r="B42" s="618" t="s">
        <v>3944</v>
      </c>
      <c r="C42" s="589" t="s">
        <v>887</v>
      </c>
      <c r="D42" s="622" t="s">
        <v>3945</v>
      </c>
      <c r="E42" s="622" t="s">
        <v>3946</v>
      </c>
      <c r="F42" s="589" t="s">
        <v>3947</v>
      </c>
      <c r="G42" s="301"/>
      <c r="H42" s="307"/>
      <c r="J42" s="307"/>
      <c r="K42" s="307"/>
      <c r="L42" s="307"/>
      <c r="M42" s="307"/>
    </row>
    <row r="43" spans="1:13" ht="16.5" customHeight="1">
      <c r="A43" s="588">
        <v>42</v>
      </c>
      <c r="B43" s="618" t="s">
        <v>3948</v>
      </c>
      <c r="C43" s="589" t="s">
        <v>894</v>
      </c>
      <c r="D43" s="622" t="s">
        <v>3949</v>
      </c>
      <c r="E43" s="622" t="s">
        <v>3950</v>
      </c>
      <c r="F43" s="589" t="s">
        <v>3951</v>
      </c>
      <c r="G43" s="301"/>
      <c r="H43" s="307"/>
      <c r="J43" s="307"/>
      <c r="K43" s="307"/>
      <c r="L43" s="307"/>
      <c r="M43" s="307"/>
    </row>
    <row r="44" spans="1:13" ht="16.5" customHeight="1">
      <c r="A44" s="588">
        <v>43</v>
      </c>
      <c r="B44" s="618" t="s">
        <v>3952</v>
      </c>
      <c r="C44" s="589" t="s">
        <v>900</v>
      </c>
      <c r="D44" s="622" t="s">
        <v>3953</v>
      </c>
      <c r="E44" s="622" t="s">
        <v>3954</v>
      </c>
      <c r="F44" s="589" t="s">
        <v>3954</v>
      </c>
      <c r="G44" s="301"/>
      <c r="H44" s="307"/>
      <c r="J44" s="307"/>
      <c r="K44" s="307"/>
      <c r="L44" s="307"/>
      <c r="M44" s="307"/>
    </row>
    <row r="45" spans="1:13" ht="16.5" customHeight="1">
      <c r="A45" s="588">
        <v>44</v>
      </c>
      <c r="B45" s="618" t="s">
        <v>3955</v>
      </c>
      <c r="C45" s="589" t="s">
        <v>904</v>
      </c>
      <c r="D45" s="622" t="s">
        <v>3956</v>
      </c>
      <c r="E45" s="622" t="s">
        <v>3957</v>
      </c>
      <c r="F45" s="589" t="s">
        <v>3958</v>
      </c>
      <c r="G45" s="301"/>
      <c r="H45" s="307"/>
      <c r="J45" s="307"/>
      <c r="K45" s="307"/>
      <c r="L45" s="307"/>
      <c r="M45" s="307"/>
    </row>
    <row r="46" spans="1:13" ht="16.5" customHeight="1">
      <c r="A46" s="588">
        <v>45</v>
      </c>
      <c r="B46" s="618" t="s">
        <v>3959</v>
      </c>
      <c r="C46" s="589" t="s">
        <v>909</v>
      </c>
      <c r="D46" s="622" t="s">
        <v>909</v>
      </c>
      <c r="E46" s="622" t="s">
        <v>3960</v>
      </c>
      <c r="F46" s="589" t="s">
        <v>3961</v>
      </c>
      <c r="G46" s="301"/>
      <c r="H46" s="307"/>
      <c r="J46" s="307"/>
      <c r="K46" s="307"/>
      <c r="L46" s="307"/>
      <c r="M46" s="307"/>
    </row>
    <row r="47" spans="1:13" ht="16.5" customHeight="1">
      <c r="A47" s="588">
        <v>46</v>
      </c>
      <c r="B47" s="320" t="s">
        <v>3962</v>
      </c>
      <c r="C47" s="320" t="s">
        <v>914</v>
      </c>
      <c r="D47" s="320" t="s">
        <v>1193</v>
      </c>
      <c r="E47" s="320" t="s">
        <v>3963</v>
      </c>
      <c r="F47" s="320" t="s">
        <v>3964</v>
      </c>
      <c r="G47" s="301"/>
      <c r="H47" s="307"/>
      <c r="J47" s="307"/>
      <c r="K47" s="307"/>
      <c r="L47" s="307"/>
      <c r="M47" s="307"/>
    </row>
    <row r="48" spans="1:13" ht="16.5" customHeight="1">
      <c r="A48" s="588">
        <v>47</v>
      </c>
      <c r="B48" s="320" t="s">
        <v>3965</v>
      </c>
      <c r="C48" s="320" t="s">
        <v>919</v>
      </c>
      <c r="D48" s="320" t="s">
        <v>1303</v>
      </c>
      <c r="E48" s="320" t="s">
        <v>3966</v>
      </c>
      <c r="F48" s="320" t="s">
        <v>3967</v>
      </c>
      <c r="G48" s="301"/>
      <c r="H48" s="307"/>
      <c r="J48" s="307"/>
      <c r="K48" s="307"/>
      <c r="L48" s="307"/>
      <c r="M48" s="307"/>
    </row>
    <row r="49" spans="1:13" ht="16.5" customHeight="1">
      <c r="A49" s="588">
        <v>48</v>
      </c>
      <c r="B49" s="320" t="s">
        <v>3968</v>
      </c>
      <c r="C49" s="320" t="s">
        <v>923</v>
      </c>
      <c r="D49" s="320" t="s">
        <v>3969</v>
      </c>
      <c r="E49" s="320" t="s">
        <v>3970</v>
      </c>
      <c r="F49" s="320" t="s">
        <v>3971</v>
      </c>
      <c r="G49" s="301"/>
      <c r="H49" s="307"/>
      <c r="J49" s="307"/>
      <c r="K49" s="307"/>
      <c r="L49" s="307"/>
      <c r="M49" s="307"/>
    </row>
    <row r="50" spans="1:13" ht="16.5" customHeight="1">
      <c r="A50" s="588">
        <v>49</v>
      </c>
      <c r="B50" s="320" t="s">
        <v>3972</v>
      </c>
      <c r="C50" s="320" t="s">
        <v>927</v>
      </c>
      <c r="D50" s="320" t="s">
        <v>3973</v>
      </c>
      <c r="E50" s="320" t="s">
        <v>3974</v>
      </c>
      <c r="F50" s="320" t="s">
        <v>3975</v>
      </c>
      <c r="G50" s="301"/>
      <c r="H50" s="307"/>
      <c r="J50" s="307"/>
      <c r="K50" s="307"/>
      <c r="L50" s="307"/>
      <c r="M50" s="307"/>
    </row>
    <row r="51" spans="1:13" ht="16.5" customHeight="1">
      <c r="A51" s="623"/>
    </row>
    <row r="52" spans="1:13" ht="16.5" customHeight="1">
      <c r="A52" s="623"/>
    </row>
    <row r="53" spans="1:13" ht="16.5" customHeight="1">
      <c r="A53" s="623"/>
      <c r="B53" s="889" t="s">
        <v>3976</v>
      </c>
      <c r="C53" s="769"/>
      <c r="D53" s="769"/>
      <c r="E53" s="769"/>
      <c r="F53" s="769"/>
    </row>
    <row r="54" spans="1:13" ht="16.5" customHeight="1">
      <c r="A54" s="623"/>
      <c r="B54" s="618" t="s">
        <v>3977</v>
      </c>
      <c r="C54" s="624" t="s">
        <v>3978</v>
      </c>
      <c r="D54" s="622" t="s">
        <v>3979</v>
      </c>
      <c r="E54" s="622" t="s">
        <v>3980</v>
      </c>
      <c r="F54" s="589" t="s">
        <v>3981</v>
      </c>
    </row>
    <row r="55" spans="1:13" ht="16.5" customHeight="1">
      <c r="A55" s="623"/>
      <c r="B55" s="618" t="s">
        <v>3982</v>
      </c>
      <c r="C55" s="624" t="s">
        <v>3983</v>
      </c>
      <c r="D55" s="622" t="s">
        <v>1235</v>
      </c>
      <c r="E55" s="622" t="s">
        <v>3984</v>
      </c>
      <c r="F55" s="589" t="s">
        <v>3985</v>
      </c>
    </row>
    <row r="56" spans="1:13" ht="16.5" customHeight="1">
      <c r="A56" s="550"/>
      <c r="B56" s="618" t="s">
        <v>3986</v>
      </c>
      <c r="C56" s="624" t="s">
        <v>3987</v>
      </c>
      <c r="D56" s="622" t="s">
        <v>1246</v>
      </c>
      <c r="E56" s="622" t="s">
        <v>3988</v>
      </c>
      <c r="F56" s="589" t="s">
        <v>3989</v>
      </c>
    </row>
    <row r="57" spans="1:13" ht="16.5" customHeight="1">
      <c r="A57" s="550"/>
      <c r="B57" s="618" t="s">
        <v>3990</v>
      </c>
      <c r="C57" s="624" t="s">
        <v>3991</v>
      </c>
      <c r="D57" s="622" t="s">
        <v>3991</v>
      </c>
      <c r="E57" s="622" t="s">
        <v>3992</v>
      </c>
      <c r="F57" s="589" t="s">
        <v>3993</v>
      </c>
    </row>
    <row r="58" spans="1:13" ht="16.5" customHeight="1">
      <c r="A58" s="550"/>
      <c r="B58" s="618" t="s">
        <v>3994</v>
      </c>
      <c r="C58" s="624" t="s">
        <v>3995</v>
      </c>
      <c r="D58" s="622" t="s">
        <v>3996</v>
      </c>
      <c r="E58" s="622" t="s">
        <v>3997</v>
      </c>
      <c r="F58" s="589" t="s">
        <v>3998</v>
      </c>
    </row>
    <row r="59" spans="1:13" ht="16.5" customHeight="1">
      <c r="A59" s="550"/>
    </row>
    <row r="60" spans="1:13" ht="16.5" customHeight="1">
      <c r="B60" s="625" t="s">
        <v>3999</v>
      </c>
    </row>
    <row r="61" spans="1:13" ht="16.5" customHeight="1">
      <c r="C61" s="626" t="s">
        <v>4000</v>
      </c>
    </row>
    <row r="62" spans="1:13" ht="16.5" customHeight="1">
      <c r="A62" s="550"/>
    </row>
    <row r="63" spans="1:13" ht="16.5" customHeight="1">
      <c r="A63" s="550"/>
    </row>
    <row r="64" spans="1:13" ht="16.5" customHeight="1">
      <c r="A64" s="550"/>
    </row>
    <row r="65" spans="1:1" ht="16.5" customHeight="1">
      <c r="A65" s="550"/>
    </row>
    <row r="66" spans="1:1" ht="16.5" customHeight="1">
      <c r="A66" s="550"/>
    </row>
    <row r="67" spans="1:1" ht="16.5" customHeight="1">
      <c r="A67" s="550"/>
    </row>
    <row r="68" spans="1:1" ht="16.5" customHeight="1">
      <c r="A68" s="550"/>
    </row>
    <row r="69" spans="1:1" ht="16.5" customHeight="1">
      <c r="A69" s="550"/>
    </row>
    <row r="70" spans="1:1" ht="16.5" customHeight="1">
      <c r="A70" s="550"/>
    </row>
    <row r="71" spans="1:1" ht="16.5" customHeight="1">
      <c r="A71" s="550"/>
    </row>
    <row r="72" spans="1:1" ht="16.5" customHeight="1">
      <c r="A72" s="550"/>
    </row>
    <row r="73" spans="1:1" ht="16.5" customHeight="1">
      <c r="A73" s="550"/>
    </row>
    <row r="74" spans="1:1" ht="16.5" customHeight="1">
      <c r="A74" s="550"/>
    </row>
    <row r="75" spans="1:1" ht="16.5" customHeight="1">
      <c r="A75" s="550"/>
    </row>
    <row r="76" spans="1:1" ht="16.5" customHeight="1">
      <c r="A76" s="550"/>
    </row>
    <row r="77" spans="1:1" ht="16.5" customHeight="1">
      <c r="A77" s="550"/>
    </row>
    <row r="78" spans="1:1" ht="16.5" customHeight="1">
      <c r="A78" s="550"/>
    </row>
    <row r="79" spans="1:1" ht="16.5" customHeight="1">
      <c r="A79" s="550"/>
    </row>
    <row r="80" spans="1:1" ht="16.5" customHeight="1">
      <c r="A80" s="550"/>
    </row>
    <row r="81" spans="1:1" ht="16.5" customHeight="1">
      <c r="A81" s="550"/>
    </row>
    <row r="82" spans="1:1" ht="16.5" customHeight="1">
      <c r="A82" s="550"/>
    </row>
    <row r="83" spans="1:1" ht="16.5" customHeight="1">
      <c r="A83" s="550"/>
    </row>
    <row r="84" spans="1:1" ht="16.5" customHeight="1">
      <c r="A84" s="550"/>
    </row>
    <row r="85" spans="1:1" ht="16.5" customHeight="1">
      <c r="A85" s="550"/>
    </row>
    <row r="86" spans="1:1" ht="16.5" customHeight="1">
      <c r="A86" s="550"/>
    </row>
    <row r="87" spans="1:1" ht="16.5" customHeight="1">
      <c r="A87" s="550"/>
    </row>
    <row r="88" spans="1:1" ht="16.5" customHeight="1">
      <c r="A88" s="550"/>
    </row>
    <row r="89" spans="1:1" ht="16.5" customHeight="1">
      <c r="A89" s="550"/>
    </row>
    <row r="90" spans="1:1" ht="16.5" customHeight="1">
      <c r="A90" s="550"/>
    </row>
    <row r="91" spans="1:1" ht="16.5" customHeight="1">
      <c r="A91" s="550"/>
    </row>
    <row r="92" spans="1:1" ht="16.5" customHeight="1">
      <c r="A92" s="550"/>
    </row>
    <row r="93" spans="1:1" ht="16.5" customHeight="1">
      <c r="A93" s="550"/>
    </row>
    <row r="94" spans="1:1" ht="16.5" customHeight="1">
      <c r="A94" s="550"/>
    </row>
    <row r="95" spans="1:1" ht="16.5" customHeight="1">
      <c r="A95" s="550"/>
    </row>
    <row r="96" spans="1:1" ht="16.5" customHeight="1">
      <c r="A96" s="550"/>
    </row>
    <row r="97" spans="1:1" ht="16.5" customHeight="1">
      <c r="A97" s="550"/>
    </row>
    <row r="98" spans="1:1" ht="16.5" customHeight="1">
      <c r="A98" s="550"/>
    </row>
    <row r="99" spans="1:1" ht="16.5" customHeight="1">
      <c r="A99" s="550"/>
    </row>
    <row r="100" spans="1:1" ht="16.5" customHeight="1">
      <c r="A100" s="550"/>
    </row>
    <row r="101" spans="1:1" ht="16.5" customHeight="1">
      <c r="A101" s="550"/>
    </row>
    <row r="102" spans="1:1" ht="16.5" customHeight="1">
      <c r="A102" s="550"/>
    </row>
    <row r="103" spans="1:1" ht="16.5" customHeight="1">
      <c r="A103" s="550"/>
    </row>
    <row r="104" spans="1:1" ht="16.5" customHeight="1">
      <c r="A104" s="550"/>
    </row>
    <row r="105" spans="1:1" ht="16.5" customHeight="1">
      <c r="A105" s="550"/>
    </row>
    <row r="106" spans="1:1" ht="16.5" customHeight="1">
      <c r="A106" s="550"/>
    </row>
    <row r="107" spans="1:1" ht="16.5" customHeight="1">
      <c r="A107" s="550"/>
    </row>
    <row r="108" spans="1:1" ht="16.5" customHeight="1">
      <c r="A108" s="550"/>
    </row>
    <row r="109" spans="1:1" ht="16.5" customHeight="1">
      <c r="A109" s="550"/>
    </row>
    <row r="110" spans="1:1" ht="16.5" customHeight="1">
      <c r="A110" s="550"/>
    </row>
    <row r="111" spans="1:1" ht="16.5" customHeight="1">
      <c r="A111" s="550"/>
    </row>
    <row r="112" spans="1:1" ht="16.5" customHeight="1">
      <c r="A112" s="550"/>
    </row>
    <row r="113" spans="1:1" ht="16.5" customHeight="1">
      <c r="A113" s="550"/>
    </row>
    <row r="114" spans="1:1" ht="16.5" customHeight="1">
      <c r="A114" s="550"/>
    </row>
    <row r="115" spans="1:1" ht="16.5" customHeight="1">
      <c r="A115" s="550"/>
    </row>
    <row r="116" spans="1:1" ht="16.5" customHeight="1">
      <c r="A116" s="550"/>
    </row>
    <row r="117" spans="1:1" ht="16.5" customHeight="1">
      <c r="A117" s="550"/>
    </row>
    <row r="118" spans="1:1" ht="16.5" customHeight="1">
      <c r="A118" s="550"/>
    </row>
    <row r="119" spans="1:1" ht="16.5" customHeight="1">
      <c r="A119" s="550"/>
    </row>
    <row r="120" spans="1:1" ht="16.5" customHeight="1">
      <c r="A120" s="550"/>
    </row>
    <row r="121" spans="1:1" ht="16.5" customHeight="1">
      <c r="A121" s="550"/>
    </row>
    <row r="122" spans="1:1" ht="16.5" customHeight="1">
      <c r="A122" s="550"/>
    </row>
    <row r="123" spans="1:1" ht="16.5" customHeight="1">
      <c r="A123" s="550"/>
    </row>
    <row r="124" spans="1:1" ht="16.5" customHeight="1">
      <c r="A124" s="550"/>
    </row>
    <row r="125" spans="1:1" ht="16.5" customHeight="1">
      <c r="A125" s="550"/>
    </row>
    <row r="126" spans="1:1" ht="16.5" customHeight="1">
      <c r="A126" s="550"/>
    </row>
    <row r="127" spans="1:1" ht="16.5" customHeight="1">
      <c r="A127" s="550"/>
    </row>
    <row r="128" spans="1:1" ht="16.5" customHeight="1">
      <c r="A128" s="550"/>
    </row>
    <row r="129" spans="1:1" ht="16.5" customHeight="1">
      <c r="A129" s="550"/>
    </row>
    <row r="130" spans="1:1" ht="16.5" customHeight="1">
      <c r="A130" s="550"/>
    </row>
    <row r="131" spans="1:1" ht="16.5" customHeight="1">
      <c r="A131" s="550"/>
    </row>
    <row r="132" spans="1:1" ht="16.5" customHeight="1">
      <c r="A132" s="550"/>
    </row>
    <row r="133" spans="1:1" ht="16.5" customHeight="1">
      <c r="A133" s="550"/>
    </row>
    <row r="134" spans="1:1" ht="16.5" customHeight="1">
      <c r="A134" s="550"/>
    </row>
    <row r="135" spans="1:1" ht="16.5" customHeight="1">
      <c r="A135" s="550"/>
    </row>
    <row r="136" spans="1:1" ht="16.5" customHeight="1">
      <c r="A136" s="550"/>
    </row>
    <row r="137" spans="1:1" ht="16.5" customHeight="1">
      <c r="A137" s="550"/>
    </row>
    <row r="138" spans="1:1" ht="16.5" customHeight="1">
      <c r="A138" s="550"/>
    </row>
    <row r="139" spans="1:1" ht="16.5" customHeight="1">
      <c r="A139" s="550"/>
    </row>
    <row r="140" spans="1:1" ht="16.5" customHeight="1">
      <c r="A140" s="550"/>
    </row>
    <row r="141" spans="1:1" ht="16.5" customHeight="1">
      <c r="A141" s="550"/>
    </row>
    <row r="142" spans="1:1" ht="16.5" customHeight="1">
      <c r="A142" s="550"/>
    </row>
    <row r="143" spans="1:1" ht="16.5" customHeight="1">
      <c r="A143" s="550"/>
    </row>
    <row r="144" spans="1:1" ht="16.5" customHeight="1">
      <c r="A144" s="550"/>
    </row>
    <row r="145" spans="1:1" ht="16.5" customHeight="1">
      <c r="A145" s="550"/>
    </row>
    <row r="146" spans="1:1" ht="16.5" customHeight="1">
      <c r="A146" s="550"/>
    </row>
    <row r="147" spans="1:1" ht="16.5" customHeight="1">
      <c r="A147" s="550"/>
    </row>
    <row r="148" spans="1:1" ht="16.5" customHeight="1">
      <c r="A148" s="550"/>
    </row>
    <row r="149" spans="1:1" ht="16.5" customHeight="1">
      <c r="A149" s="550"/>
    </row>
    <row r="150" spans="1:1" ht="16.5" customHeight="1">
      <c r="A150" s="550"/>
    </row>
    <row r="151" spans="1:1" ht="16.5" customHeight="1">
      <c r="A151" s="550"/>
    </row>
    <row r="152" spans="1:1" ht="16.5" customHeight="1">
      <c r="A152" s="550"/>
    </row>
    <row r="153" spans="1:1" ht="16.5" customHeight="1">
      <c r="A153" s="550"/>
    </row>
    <row r="154" spans="1:1" ht="16.5" customHeight="1">
      <c r="A154" s="550"/>
    </row>
    <row r="155" spans="1:1" ht="16.5" customHeight="1">
      <c r="A155" s="550"/>
    </row>
    <row r="156" spans="1:1" ht="16.5" customHeight="1">
      <c r="A156" s="550"/>
    </row>
    <row r="157" spans="1:1" ht="16.5" customHeight="1">
      <c r="A157" s="550"/>
    </row>
    <row r="158" spans="1:1" ht="16.5" customHeight="1">
      <c r="A158" s="550"/>
    </row>
    <row r="159" spans="1:1" ht="16.5" customHeight="1">
      <c r="A159" s="550"/>
    </row>
    <row r="160" spans="1:1" ht="16.5" customHeight="1">
      <c r="A160" s="550"/>
    </row>
    <row r="161" spans="1:1" ht="16.5" customHeight="1">
      <c r="A161" s="550"/>
    </row>
    <row r="162" spans="1:1" ht="16.5" customHeight="1">
      <c r="A162" s="550"/>
    </row>
    <row r="163" spans="1:1" ht="16.5" customHeight="1">
      <c r="A163" s="550"/>
    </row>
    <row r="164" spans="1:1" ht="16.5" customHeight="1">
      <c r="A164" s="550"/>
    </row>
    <row r="165" spans="1:1" ht="16.5" customHeight="1">
      <c r="A165" s="550"/>
    </row>
    <row r="166" spans="1:1" ht="16.5" customHeight="1">
      <c r="A166" s="550"/>
    </row>
    <row r="167" spans="1:1" ht="16.5" customHeight="1">
      <c r="A167" s="550"/>
    </row>
    <row r="168" spans="1:1" ht="16.5" customHeight="1">
      <c r="A168" s="550"/>
    </row>
    <row r="169" spans="1:1" ht="16.5" customHeight="1">
      <c r="A169" s="550"/>
    </row>
    <row r="170" spans="1:1" ht="16.5" customHeight="1">
      <c r="A170" s="550"/>
    </row>
    <row r="171" spans="1:1" ht="16.5" customHeight="1">
      <c r="A171" s="550"/>
    </row>
    <row r="172" spans="1:1" ht="16.5" customHeight="1">
      <c r="A172" s="550"/>
    </row>
    <row r="173" spans="1:1" ht="16.5" customHeight="1">
      <c r="A173" s="550"/>
    </row>
    <row r="174" spans="1:1" ht="16.5" customHeight="1">
      <c r="A174" s="550"/>
    </row>
    <row r="175" spans="1:1" ht="16.5" customHeight="1">
      <c r="A175" s="550"/>
    </row>
    <row r="176" spans="1:1" ht="16.5" customHeight="1">
      <c r="A176" s="550"/>
    </row>
    <row r="177" spans="1:1" ht="16.5" customHeight="1">
      <c r="A177" s="550"/>
    </row>
    <row r="178" spans="1:1" ht="16.5" customHeight="1">
      <c r="A178" s="550"/>
    </row>
    <row r="179" spans="1:1" ht="16.5" customHeight="1">
      <c r="A179" s="550"/>
    </row>
    <row r="180" spans="1:1" ht="16.5" customHeight="1">
      <c r="A180" s="550"/>
    </row>
    <row r="181" spans="1:1" ht="16.5" customHeight="1">
      <c r="A181" s="550"/>
    </row>
    <row r="182" spans="1:1" ht="16.5" customHeight="1">
      <c r="A182" s="550"/>
    </row>
    <row r="183" spans="1:1" ht="16.5" customHeight="1">
      <c r="A183" s="550"/>
    </row>
    <row r="184" spans="1:1" ht="16.5" customHeight="1">
      <c r="A184" s="550"/>
    </row>
    <row r="185" spans="1:1" ht="16.5" customHeight="1">
      <c r="A185" s="550"/>
    </row>
    <row r="186" spans="1:1" ht="16.5" customHeight="1">
      <c r="A186" s="550"/>
    </row>
    <row r="187" spans="1:1" ht="16.5" customHeight="1">
      <c r="A187" s="550"/>
    </row>
    <row r="188" spans="1:1" ht="16.5" customHeight="1">
      <c r="A188" s="550"/>
    </row>
    <row r="189" spans="1:1" ht="16.5" customHeight="1">
      <c r="A189" s="550"/>
    </row>
    <row r="190" spans="1:1" ht="16.5" customHeight="1">
      <c r="A190" s="550"/>
    </row>
    <row r="191" spans="1:1" ht="16.5" customHeight="1">
      <c r="A191" s="550"/>
    </row>
    <row r="192" spans="1:1" ht="16.5" customHeight="1">
      <c r="A192" s="550"/>
    </row>
    <row r="193" spans="1:1" ht="16.5" customHeight="1">
      <c r="A193" s="550"/>
    </row>
    <row r="194" spans="1:1" ht="16.5" customHeight="1">
      <c r="A194" s="550"/>
    </row>
    <row r="195" spans="1:1" ht="16.5" customHeight="1">
      <c r="A195" s="550"/>
    </row>
    <row r="196" spans="1:1" ht="16.5" customHeight="1">
      <c r="A196" s="550"/>
    </row>
    <row r="197" spans="1:1" ht="16.5" customHeight="1">
      <c r="A197" s="550"/>
    </row>
    <row r="198" spans="1:1" ht="16.5" customHeight="1">
      <c r="A198" s="550"/>
    </row>
    <row r="199" spans="1:1" ht="16.5" customHeight="1">
      <c r="A199" s="550"/>
    </row>
    <row r="200" spans="1:1" ht="16.5" customHeight="1">
      <c r="A200" s="550"/>
    </row>
    <row r="201" spans="1:1" ht="16.5" customHeight="1">
      <c r="A201" s="550"/>
    </row>
    <row r="202" spans="1:1" ht="16.5" customHeight="1">
      <c r="A202" s="550"/>
    </row>
    <row r="203" spans="1:1" ht="16.5" customHeight="1">
      <c r="A203" s="550"/>
    </row>
    <row r="204" spans="1:1" ht="16.5" customHeight="1">
      <c r="A204" s="550"/>
    </row>
    <row r="205" spans="1:1" ht="16.5" customHeight="1">
      <c r="A205" s="550"/>
    </row>
    <row r="206" spans="1:1" ht="16.5" customHeight="1">
      <c r="A206" s="550"/>
    </row>
    <row r="207" spans="1:1" ht="16.5" customHeight="1">
      <c r="A207" s="550"/>
    </row>
    <row r="208" spans="1:1" ht="16.5" customHeight="1">
      <c r="A208" s="550"/>
    </row>
    <row r="209" spans="1:1" ht="16.5" customHeight="1">
      <c r="A209" s="550"/>
    </row>
    <row r="210" spans="1:1" ht="16.5" customHeight="1">
      <c r="A210" s="550"/>
    </row>
    <row r="211" spans="1:1" ht="16.5" customHeight="1">
      <c r="A211" s="550"/>
    </row>
    <row r="212" spans="1:1" ht="16.5" customHeight="1">
      <c r="A212" s="550"/>
    </row>
    <row r="213" spans="1:1" ht="16.5" customHeight="1">
      <c r="A213" s="550"/>
    </row>
    <row r="214" spans="1:1" ht="16.5" customHeight="1">
      <c r="A214" s="550"/>
    </row>
    <row r="215" spans="1:1" ht="16.5" customHeight="1">
      <c r="A215" s="550"/>
    </row>
    <row r="216" spans="1:1" ht="16.5" customHeight="1">
      <c r="A216" s="550"/>
    </row>
    <row r="217" spans="1:1" ht="16.5" customHeight="1">
      <c r="A217" s="550"/>
    </row>
    <row r="218" spans="1:1" ht="16.5" customHeight="1">
      <c r="A218" s="550"/>
    </row>
    <row r="219" spans="1:1" ht="16.5" customHeight="1">
      <c r="A219" s="550"/>
    </row>
    <row r="220" spans="1:1" ht="16.5" customHeight="1">
      <c r="A220" s="550"/>
    </row>
    <row r="221" spans="1:1" ht="16.5" customHeight="1">
      <c r="A221" s="550"/>
    </row>
    <row r="222" spans="1:1" ht="16.5" customHeight="1">
      <c r="A222" s="550"/>
    </row>
    <row r="223" spans="1:1" ht="16.5" customHeight="1">
      <c r="A223" s="550"/>
    </row>
    <row r="224" spans="1:1" ht="16.5" customHeight="1">
      <c r="A224" s="550"/>
    </row>
    <row r="225" spans="1:1" ht="16.5" customHeight="1">
      <c r="A225" s="550"/>
    </row>
    <row r="226" spans="1:1" ht="16.5" customHeight="1">
      <c r="A226" s="550"/>
    </row>
    <row r="227" spans="1:1" ht="16.5" customHeight="1">
      <c r="A227" s="550"/>
    </row>
    <row r="228" spans="1:1" ht="16.5" customHeight="1">
      <c r="A228" s="550"/>
    </row>
    <row r="229" spans="1:1" ht="16.5" customHeight="1">
      <c r="A229" s="550"/>
    </row>
    <row r="230" spans="1:1" ht="16.5" customHeight="1">
      <c r="A230" s="550"/>
    </row>
    <row r="231" spans="1:1" ht="16.5" customHeight="1">
      <c r="A231" s="550"/>
    </row>
    <row r="232" spans="1:1" ht="16.5" customHeight="1">
      <c r="A232" s="550"/>
    </row>
    <row r="233" spans="1:1" ht="16.5" customHeight="1">
      <c r="A233" s="550"/>
    </row>
    <row r="234" spans="1:1" ht="16.5" customHeight="1">
      <c r="A234" s="550"/>
    </row>
    <row r="235" spans="1:1" ht="16.5" customHeight="1">
      <c r="A235" s="550"/>
    </row>
    <row r="236" spans="1:1" ht="16.5" customHeight="1">
      <c r="A236" s="550"/>
    </row>
    <row r="237" spans="1:1" ht="16.5" customHeight="1">
      <c r="A237" s="550"/>
    </row>
    <row r="238" spans="1:1" ht="16.5" customHeight="1">
      <c r="A238" s="550"/>
    </row>
    <row r="239" spans="1:1" ht="16.5" customHeight="1">
      <c r="A239" s="550"/>
    </row>
    <row r="240" spans="1:1" ht="16.5" customHeight="1">
      <c r="A240" s="550"/>
    </row>
    <row r="241" spans="1:1" ht="16.5" customHeight="1">
      <c r="A241" s="550"/>
    </row>
    <row r="242" spans="1:1" ht="16.5" customHeight="1">
      <c r="A242" s="550"/>
    </row>
    <row r="243" spans="1:1" ht="16.5" customHeight="1">
      <c r="A243" s="550"/>
    </row>
    <row r="244" spans="1:1" ht="16.5" customHeight="1">
      <c r="A244" s="550"/>
    </row>
    <row r="245" spans="1:1" ht="16.5" customHeight="1">
      <c r="A245" s="550"/>
    </row>
    <row r="246" spans="1:1" ht="16.5" customHeight="1">
      <c r="A246" s="550"/>
    </row>
    <row r="247" spans="1:1" ht="16.5" customHeight="1">
      <c r="A247" s="550"/>
    </row>
    <row r="248" spans="1:1" ht="16.5" customHeight="1">
      <c r="A248" s="550"/>
    </row>
    <row r="249" spans="1:1" ht="16.5" customHeight="1">
      <c r="A249" s="550"/>
    </row>
    <row r="250" spans="1:1" ht="16.5" customHeight="1">
      <c r="A250" s="550"/>
    </row>
    <row r="251" spans="1:1" ht="16.5" customHeight="1">
      <c r="A251" s="550"/>
    </row>
    <row r="252" spans="1:1" ht="16.5" customHeight="1">
      <c r="A252" s="550"/>
    </row>
    <row r="253" spans="1:1" ht="16.5" customHeight="1">
      <c r="A253" s="550"/>
    </row>
    <row r="254" spans="1:1" ht="16.5" customHeight="1">
      <c r="A254" s="550"/>
    </row>
    <row r="255" spans="1:1" ht="16.5" customHeight="1">
      <c r="A255" s="550"/>
    </row>
    <row r="256" spans="1:1" ht="16.5" customHeight="1">
      <c r="A256" s="550"/>
    </row>
    <row r="257" spans="1:1" ht="16.5" customHeight="1">
      <c r="A257" s="550"/>
    </row>
    <row r="258" spans="1:1" ht="16.5" customHeight="1">
      <c r="A258" s="550"/>
    </row>
    <row r="259" spans="1:1" ht="16.5" customHeight="1">
      <c r="A259" s="550"/>
    </row>
    <row r="260" spans="1:1" ht="16.5" customHeight="1">
      <c r="A260" s="550"/>
    </row>
    <row r="261" spans="1:1" ht="16.5" customHeight="1">
      <c r="A261" s="550"/>
    </row>
    <row r="262" spans="1:1" ht="16.5" customHeight="1">
      <c r="A262" s="550"/>
    </row>
    <row r="263" spans="1:1" ht="16.5" customHeight="1">
      <c r="A263" s="550"/>
    </row>
    <row r="264" spans="1:1" ht="16.5" customHeight="1">
      <c r="A264" s="550"/>
    </row>
    <row r="265" spans="1:1" ht="16.5" customHeight="1">
      <c r="A265" s="550"/>
    </row>
    <row r="266" spans="1:1" ht="16.5" customHeight="1">
      <c r="A266" s="550"/>
    </row>
    <row r="267" spans="1:1" ht="16.5" customHeight="1">
      <c r="A267" s="550"/>
    </row>
    <row r="268" spans="1:1" ht="16.5" customHeight="1">
      <c r="A268" s="550"/>
    </row>
    <row r="269" spans="1:1" ht="16.5" customHeight="1">
      <c r="A269" s="550"/>
    </row>
    <row r="270" spans="1:1" ht="16.5" customHeight="1">
      <c r="A270" s="550"/>
    </row>
    <row r="271" spans="1:1" ht="16.5" customHeight="1">
      <c r="A271" s="550"/>
    </row>
    <row r="272" spans="1:1" ht="16.5" customHeight="1">
      <c r="A272" s="550"/>
    </row>
    <row r="273" spans="1:1" ht="16.5" customHeight="1">
      <c r="A273" s="550"/>
    </row>
    <row r="274" spans="1:1" ht="16.5" customHeight="1">
      <c r="A274" s="550"/>
    </row>
    <row r="275" spans="1:1" ht="16.5" customHeight="1">
      <c r="A275" s="550"/>
    </row>
    <row r="276" spans="1:1" ht="16.5" customHeight="1">
      <c r="A276" s="550"/>
    </row>
    <row r="277" spans="1:1" ht="16.5" customHeight="1">
      <c r="A277" s="550"/>
    </row>
    <row r="278" spans="1:1" ht="16.5" customHeight="1">
      <c r="A278" s="550"/>
    </row>
    <row r="279" spans="1:1" ht="16.5" customHeight="1">
      <c r="A279" s="550"/>
    </row>
    <row r="280" spans="1:1" ht="16.5" customHeight="1">
      <c r="A280" s="550"/>
    </row>
    <row r="281" spans="1:1" ht="16.5" customHeight="1">
      <c r="A281" s="550"/>
    </row>
    <row r="282" spans="1:1" ht="16.5" customHeight="1">
      <c r="A282" s="550"/>
    </row>
    <row r="283" spans="1:1" ht="16.5" customHeight="1">
      <c r="A283" s="550"/>
    </row>
    <row r="284" spans="1:1" ht="16.5" customHeight="1">
      <c r="A284" s="550"/>
    </row>
    <row r="285" spans="1:1" ht="16.5" customHeight="1">
      <c r="A285" s="550"/>
    </row>
    <row r="286" spans="1:1" ht="16.5" customHeight="1">
      <c r="A286" s="550"/>
    </row>
    <row r="287" spans="1:1" ht="16.5" customHeight="1">
      <c r="A287" s="550"/>
    </row>
    <row r="288" spans="1:1" ht="16.5" customHeight="1">
      <c r="A288" s="550"/>
    </row>
    <row r="289" spans="1:1" ht="16.5" customHeight="1">
      <c r="A289" s="550"/>
    </row>
    <row r="290" spans="1:1" ht="16.5" customHeight="1">
      <c r="A290" s="550"/>
    </row>
    <row r="291" spans="1:1" ht="16.5" customHeight="1">
      <c r="A291" s="550"/>
    </row>
    <row r="292" spans="1:1" ht="16.5" customHeight="1">
      <c r="A292" s="550"/>
    </row>
    <row r="293" spans="1:1" ht="16.5" customHeight="1">
      <c r="A293" s="550"/>
    </row>
    <row r="294" spans="1:1" ht="16.5" customHeight="1">
      <c r="A294" s="550"/>
    </row>
    <row r="295" spans="1:1" ht="16.5" customHeight="1">
      <c r="A295" s="550"/>
    </row>
    <row r="296" spans="1:1" ht="16.5" customHeight="1">
      <c r="A296" s="550"/>
    </row>
    <row r="297" spans="1:1" ht="16.5" customHeight="1">
      <c r="A297" s="550"/>
    </row>
    <row r="298" spans="1:1" ht="16.5" customHeight="1">
      <c r="A298" s="550"/>
    </row>
    <row r="299" spans="1:1" ht="16.5" customHeight="1">
      <c r="A299" s="550"/>
    </row>
    <row r="300" spans="1:1" ht="16.5" customHeight="1">
      <c r="A300" s="550"/>
    </row>
    <row r="301" spans="1:1" ht="16.5" customHeight="1">
      <c r="A301" s="550"/>
    </row>
    <row r="302" spans="1:1" ht="16.5" customHeight="1">
      <c r="A302" s="550"/>
    </row>
    <row r="303" spans="1:1" ht="16.5" customHeight="1">
      <c r="A303" s="550"/>
    </row>
    <row r="304" spans="1:1" ht="16.5" customHeight="1">
      <c r="A304" s="550"/>
    </row>
    <row r="305" spans="1:1" ht="16.5" customHeight="1">
      <c r="A305" s="550"/>
    </row>
    <row r="306" spans="1:1" ht="16.5" customHeight="1">
      <c r="A306" s="550"/>
    </row>
    <row r="307" spans="1:1" ht="16.5" customHeight="1">
      <c r="A307" s="550"/>
    </row>
    <row r="308" spans="1:1" ht="16.5" customHeight="1">
      <c r="A308" s="550"/>
    </row>
    <row r="309" spans="1:1" ht="16.5" customHeight="1">
      <c r="A309" s="550"/>
    </row>
    <row r="310" spans="1:1" ht="16.5" customHeight="1">
      <c r="A310" s="550"/>
    </row>
    <row r="311" spans="1:1" ht="16.5" customHeight="1">
      <c r="A311" s="550"/>
    </row>
    <row r="312" spans="1:1" ht="16.5" customHeight="1">
      <c r="A312" s="550"/>
    </row>
    <row r="313" spans="1:1" ht="16.5" customHeight="1">
      <c r="A313" s="550"/>
    </row>
    <row r="314" spans="1:1" ht="16.5" customHeight="1">
      <c r="A314" s="550"/>
    </row>
    <row r="315" spans="1:1" ht="16.5" customHeight="1">
      <c r="A315" s="550"/>
    </row>
    <row r="316" spans="1:1" ht="16.5" customHeight="1">
      <c r="A316" s="550"/>
    </row>
    <row r="317" spans="1:1" ht="16.5" customHeight="1">
      <c r="A317" s="550"/>
    </row>
    <row r="318" spans="1:1" ht="16.5" customHeight="1">
      <c r="A318" s="550"/>
    </row>
    <row r="319" spans="1:1" ht="16.5" customHeight="1">
      <c r="A319" s="550"/>
    </row>
    <row r="320" spans="1:1" ht="16.5" customHeight="1">
      <c r="A320" s="550"/>
    </row>
    <row r="321" spans="1:1" ht="16.5" customHeight="1">
      <c r="A321" s="550"/>
    </row>
    <row r="322" spans="1:1" ht="16.5" customHeight="1">
      <c r="A322" s="550"/>
    </row>
    <row r="323" spans="1:1" ht="16.5" customHeight="1">
      <c r="A323" s="550"/>
    </row>
    <row r="324" spans="1:1" ht="16.5" customHeight="1">
      <c r="A324" s="550"/>
    </row>
    <row r="325" spans="1:1" ht="16.5" customHeight="1">
      <c r="A325" s="550"/>
    </row>
    <row r="326" spans="1:1" ht="16.5" customHeight="1">
      <c r="A326" s="550"/>
    </row>
    <row r="327" spans="1:1" ht="16.5" customHeight="1">
      <c r="A327" s="550"/>
    </row>
    <row r="328" spans="1:1" ht="16.5" customHeight="1">
      <c r="A328" s="550"/>
    </row>
    <row r="329" spans="1:1" ht="16.5" customHeight="1">
      <c r="A329" s="550"/>
    </row>
    <row r="330" spans="1:1" ht="16.5" customHeight="1">
      <c r="A330" s="550"/>
    </row>
    <row r="331" spans="1:1" ht="16.5" customHeight="1">
      <c r="A331" s="550"/>
    </row>
    <row r="332" spans="1:1" ht="16.5" customHeight="1">
      <c r="A332" s="550"/>
    </row>
    <row r="333" spans="1:1" ht="16.5" customHeight="1">
      <c r="A333" s="550"/>
    </row>
    <row r="334" spans="1:1" ht="16.5" customHeight="1">
      <c r="A334" s="550"/>
    </row>
    <row r="335" spans="1:1" ht="16.5" customHeight="1">
      <c r="A335" s="550"/>
    </row>
    <row r="336" spans="1:1" ht="16.5" customHeight="1">
      <c r="A336" s="550"/>
    </row>
    <row r="337" spans="1:1" ht="16.5" customHeight="1">
      <c r="A337" s="550"/>
    </row>
    <row r="338" spans="1:1" ht="16.5" customHeight="1">
      <c r="A338" s="550"/>
    </row>
    <row r="339" spans="1:1" ht="16.5" customHeight="1">
      <c r="A339" s="550"/>
    </row>
    <row r="340" spans="1:1" ht="16.5" customHeight="1">
      <c r="A340" s="550"/>
    </row>
    <row r="341" spans="1:1" ht="16.5" customHeight="1">
      <c r="A341" s="550"/>
    </row>
    <row r="342" spans="1:1" ht="16.5" customHeight="1">
      <c r="A342" s="550"/>
    </row>
    <row r="343" spans="1:1" ht="16.5" customHeight="1">
      <c r="A343" s="550"/>
    </row>
    <row r="344" spans="1:1" ht="16.5" customHeight="1">
      <c r="A344" s="550"/>
    </row>
    <row r="345" spans="1:1" ht="16.5" customHeight="1">
      <c r="A345" s="550"/>
    </row>
    <row r="346" spans="1:1" ht="16.5" customHeight="1">
      <c r="A346" s="550"/>
    </row>
    <row r="347" spans="1:1" ht="16.5" customHeight="1">
      <c r="A347" s="550"/>
    </row>
    <row r="348" spans="1:1" ht="16.5" customHeight="1">
      <c r="A348" s="550"/>
    </row>
    <row r="349" spans="1:1" ht="16.5" customHeight="1">
      <c r="A349" s="550"/>
    </row>
    <row r="350" spans="1:1" ht="16.5" customHeight="1">
      <c r="A350" s="550"/>
    </row>
    <row r="351" spans="1:1" ht="16.5" customHeight="1">
      <c r="A351" s="550"/>
    </row>
    <row r="352" spans="1:1" ht="16.5" customHeight="1">
      <c r="A352" s="550"/>
    </row>
    <row r="353" spans="1:1" ht="16.5" customHeight="1">
      <c r="A353" s="550"/>
    </row>
    <row r="354" spans="1:1" ht="16.5" customHeight="1">
      <c r="A354" s="550"/>
    </row>
    <row r="355" spans="1:1" ht="16.5" customHeight="1">
      <c r="A355" s="550"/>
    </row>
    <row r="356" spans="1:1" ht="16.5" customHeight="1">
      <c r="A356" s="550"/>
    </row>
    <row r="357" spans="1:1" ht="16.5" customHeight="1">
      <c r="A357" s="550"/>
    </row>
    <row r="358" spans="1:1" ht="16.5" customHeight="1">
      <c r="A358" s="550"/>
    </row>
    <row r="359" spans="1:1" ht="16.5" customHeight="1">
      <c r="A359" s="550"/>
    </row>
    <row r="360" spans="1:1" ht="16.5" customHeight="1">
      <c r="A360" s="550"/>
    </row>
    <row r="361" spans="1:1" ht="16.5" customHeight="1">
      <c r="A361" s="550"/>
    </row>
    <row r="362" spans="1:1" ht="16.5" customHeight="1">
      <c r="A362" s="550"/>
    </row>
    <row r="363" spans="1:1" ht="16.5" customHeight="1">
      <c r="A363" s="550"/>
    </row>
    <row r="364" spans="1:1" ht="16.5" customHeight="1">
      <c r="A364" s="550"/>
    </row>
    <row r="365" spans="1:1" ht="16.5" customHeight="1">
      <c r="A365" s="550"/>
    </row>
    <row r="366" spans="1:1" ht="16.5" customHeight="1">
      <c r="A366" s="550"/>
    </row>
    <row r="367" spans="1:1" ht="16.5" customHeight="1">
      <c r="A367" s="550"/>
    </row>
    <row r="368" spans="1:1" ht="16.5" customHeight="1">
      <c r="A368" s="550"/>
    </row>
    <row r="369" spans="1:1" ht="16.5" customHeight="1">
      <c r="A369" s="550"/>
    </row>
    <row r="370" spans="1:1" ht="16.5" customHeight="1">
      <c r="A370" s="550"/>
    </row>
    <row r="371" spans="1:1" ht="16.5" customHeight="1">
      <c r="A371" s="550"/>
    </row>
    <row r="372" spans="1:1" ht="16.5" customHeight="1">
      <c r="A372" s="550"/>
    </row>
    <row r="373" spans="1:1" ht="16.5" customHeight="1">
      <c r="A373" s="550"/>
    </row>
    <row r="374" spans="1:1" ht="16.5" customHeight="1">
      <c r="A374" s="550"/>
    </row>
    <row r="375" spans="1:1" ht="16.5" customHeight="1">
      <c r="A375" s="550"/>
    </row>
    <row r="376" spans="1:1" ht="16.5" customHeight="1">
      <c r="A376" s="550"/>
    </row>
    <row r="377" spans="1:1" ht="16.5" customHeight="1">
      <c r="A377" s="550"/>
    </row>
    <row r="378" spans="1:1" ht="16.5" customHeight="1">
      <c r="A378" s="550"/>
    </row>
    <row r="379" spans="1:1" ht="16.5" customHeight="1">
      <c r="A379" s="550"/>
    </row>
    <row r="380" spans="1:1" ht="16.5" customHeight="1">
      <c r="A380" s="550"/>
    </row>
    <row r="381" spans="1:1" ht="16.5" customHeight="1">
      <c r="A381" s="550"/>
    </row>
    <row r="382" spans="1:1" ht="16.5" customHeight="1">
      <c r="A382" s="550"/>
    </row>
    <row r="383" spans="1:1" ht="16.5" customHeight="1">
      <c r="A383" s="550"/>
    </row>
    <row r="384" spans="1:1" ht="16.5" customHeight="1">
      <c r="A384" s="550"/>
    </row>
    <row r="385" spans="1:1" ht="16.5" customHeight="1">
      <c r="A385" s="550"/>
    </row>
    <row r="386" spans="1:1" ht="16.5" customHeight="1">
      <c r="A386" s="550"/>
    </row>
    <row r="387" spans="1:1" ht="16.5" customHeight="1">
      <c r="A387" s="550"/>
    </row>
    <row r="388" spans="1:1" ht="16.5" customHeight="1">
      <c r="A388" s="550"/>
    </row>
    <row r="389" spans="1:1" ht="16.5" customHeight="1">
      <c r="A389" s="550"/>
    </row>
    <row r="390" spans="1:1" ht="16.5" customHeight="1">
      <c r="A390" s="550"/>
    </row>
    <row r="391" spans="1:1" ht="16.5" customHeight="1">
      <c r="A391" s="550"/>
    </row>
    <row r="392" spans="1:1" ht="16.5" customHeight="1">
      <c r="A392" s="550"/>
    </row>
    <row r="393" spans="1:1" ht="16.5" customHeight="1">
      <c r="A393" s="550"/>
    </row>
    <row r="394" spans="1:1" ht="16.5" customHeight="1">
      <c r="A394" s="550"/>
    </row>
    <row r="395" spans="1:1" ht="16.5" customHeight="1">
      <c r="A395" s="550"/>
    </row>
    <row r="396" spans="1:1" ht="16.5" customHeight="1">
      <c r="A396" s="550"/>
    </row>
    <row r="397" spans="1:1" ht="16.5" customHeight="1">
      <c r="A397" s="550"/>
    </row>
    <row r="398" spans="1:1" ht="16.5" customHeight="1">
      <c r="A398" s="550"/>
    </row>
    <row r="399" spans="1:1" ht="16.5" customHeight="1">
      <c r="A399" s="550"/>
    </row>
    <row r="400" spans="1:1" ht="16.5" customHeight="1">
      <c r="A400" s="550"/>
    </row>
    <row r="401" spans="1:1" ht="16.5" customHeight="1">
      <c r="A401" s="550"/>
    </row>
    <row r="402" spans="1:1" ht="16.5" customHeight="1">
      <c r="A402" s="550"/>
    </row>
    <row r="403" spans="1:1" ht="16.5" customHeight="1">
      <c r="A403" s="550"/>
    </row>
    <row r="404" spans="1:1" ht="16.5" customHeight="1">
      <c r="A404" s="550"/>
    </row>
    <row r="405" spans="1:1" ht="16.5" customHeight="1">
      <c r="A405" s="550"/>
    </row>
    <row r="406" spans="1:1" ht="16.5" customHeight="1">
      <c r="A406" s="550"/>
    </row>
    <row r="407" spans="1:1" ht="16.5" customHeight="1">
      <c r="A407" s="550"/>
    </row>
    <row r="408" spans="1:1" ht="16.5" customHeight="1">
      <c r="A408" s="550"/>
    </row>
    <row r="409" spans="1:1" ht="16.5" customHeight="1">
      <c r="A409" s="550"/>
    </row>
    <row r="410" spans="1:1" ht="16.5" customHeight="1">
      <c r="A410" s="550"/>
    </row>
    <row r="411" spans="1:1" ht="16.5" customHeight="1">
      <c r="A411" s="550"/>
    </row>
    <row r="412" spans="1:1" ht="16.5" customHeight="1">
      <c r="A412" s="550"/>
    </row>
    <row r="413" spans="1:1" ht="16.5" customHeight="1">
      <c r="A413" s="550"/>
    </row>
    <row r="414" spans="1:1" ht="16.5" customHeight="1">
      <c r="A414" s="550"/>
    </row>
    <row r="415" spans="1:1" ht="16.5" customHeight="1">
      <c r="A415" s="550"/>
    </row>
    <row r="416" spans="1:1" ht="16.5" customHeight="1">
      <c r="A416" s="550"/>
    </row>
    <row r="417" spans="1:1" ht="16.5" customHeight="1">
      <c r="A417" s="550"/>
    </row>
    <row r="418" spans="1:1" ht="16.5" customHeight="1">
      <c r="A418" s="550"/>
    </row>
    <row r="419" spans="1:1" ht="16.5" customHeight="1">
      <c r="A419" s="550"/>
    </row>
    <row r="420" spans="1:1" ht="16.5" customHeight="1">
      <c r="A420" s="550"/>
    </row>
    <row r="421" spans="1:1" ht="16.5" customHeight="1">
      <c r="A421" s="550"/>
    </row>
    <row r="422" spans="1:1" ht="16.5" customHeight="1">
      <c r="A422" s="550"/>
    </row>
    <row r="423" spans="1:1" ht="16.5" customHeight="1">
      <c r="A423" s="550"/>
    </row>
    <row r="424" spans="1:1" ht="16.5" customHeight="1">
      <c r="A424" s="550"/>
    </row>
    <row r="425" spans="1:1" ht="16.5" customHeight="1">
      <c r="A425" s="550"/>
    </row>
    <row r="426" spans="1:1" ht="16.5" customHeight="1">
      <c r="A426" s="550"/>
    </row>
    <row r="427" spans="1:1" ht="16.5" customHeight="1">
      <c r="A427" s="550"/>
    </row>
    <row r="428" spans="1:1" ht="16.5" customHeight="1">
      <c r="A428" s="550"/>
    </row>
    <row r="429" spans="1:1" ht="16.5" customHeight="1">
      <c r="A429" s="550"/>
    </row>
    <row r="430" spans="1:1" ht="16.5" customHeight="1">
      <c r="A430" s="550"/>
    </row>
    <row r="431" spans="1:1" ht="16.5" customHeight="1">
      <c r="A431" s="550"/>
    </row>
    <row r="432" spans="1:1" ht="16.5" customHeight="1">
      <c r="A432" s="550"/>
    </row>
    <row r="433" spans="1:1" ht="16.5" customHeight="1">
      <c r="A433" s="550"/>
    </row>
    <row r="434" spans="1:1" ht="16.5" customHeight="1">
      <c r="A434" s="550"/>
    </row>
    <row r="435" spans="1:1" ht="16.5" customHeight="1">
      <c r="A435" s="550"/>
    </row>
    <row r="436" spans="1:1" ht="16.5" customHeight="1">
      <c r="A436" s="550"/>
    </row>
    <row r="437" spans="1:1" ht="16.5" customHeight="1">
      <c r="A437" s="550"/>
    </row>
    <row r="438" spans="1:1" ht="16.5" customHeight="1">
      <c r="A438" s="550"/>
    </row>
    <row r="439" spans="1:1" ht="16.5" customHeight="1">
      <c r="A439" s="550"/>
    </row>
    <row r="440" spans="1:1" ht="16.5" customHeight="1">
      <c r="A440" s="550"/>
    </row>
    <row r="441" spans="1:1" ht="16.5" customHeight="1">
      <c r="A441" s="550"/>
    </row>
    <row r="442" spans="1:1" ht="16.5" customHeight="1">
      <c r="A442" s="550"/>
    </row>
    <row r="443" spans="1:1" ht="16.5" customHeight="1">
      <c r="A443" s="550"/>
    </row>
    <row r="444" spans="1:1" ht="16.5" customHeight="1">
      <c r="A444" s="550"/>
    </row>
    <row r="445" spans="1:1" ht="16.5" customHeight="1">
      <c r="A445" s="550"/>
    </row>
    <row r="446" spans="1:1" ht="16.5" customHeight="1">
      <c r="A446" s="550"/>
    </row>
    <row r="447" spans="1:1" ht="16.5" customHeight="1">
      <c r="A447" s="550"/>
    </row>
    <row r="448" spans="1:1" ht="16.5" customHeight="1">
      <c r="A448" s="550"/>
    </row>
    <row r="449" spans="1:1" ht="16.5" customHeight="1">
      <c r="A449" s="550"/>
    </row>
    <row r="450" spans="1:1" ht="16.5" customHeight="1">
      <c r="A450" s="550"/>
    </row>
    <row r="451" spans="1:1" ht="16.5" customHeight="1">
      <c r="A451" s="550"/>
    </row>
    <row r="452" spans="1:1" ht="16.5" customHeight="1">
      <c r="A452" s="550"/>
    </row>
    <row r="453" spans="1:1" ht="16.5" customHeight="1">
      <c r="A453" s="550"/>
    </row>
    <row r="454" spans="1:1" ht="16.5" customHeight="1">
      <c r="A454" s="550"/>
    </row>
    <row r="455" spans="1:1" ht="16.5" customHeight="1">
      <c r="A455" s="550"/>
    </row>
    <row r="456" spans="1:1" ht="16.5" customHeight="1">
      <c r="A456" s="550"/>
    </row>
    <row r="457" spans="1:1" ht="16.5" customHeight="1">
      <c r="A457" s="550"/>
    </row>
    <row r="458" spans="1:1" ht="16.5" customHeight="1">
      <c r="A458" s="550"/>
    </row>
    <row r="459" spans="1:1" ht="16.5" customHeight="1">
      <c r="A459" s="550"/>
    </row>
    <row r="460" spans="1:1" ht="16.5" customHeight="1">
      <c r="A460" s="550"/>
    </row>
    <row r="461" spans="1:1" ht="16.5" customHeight="1">
      <c r="A461" s="550"/>
    </row>
    <row r="462" spans="1:1" ht="16.5" customHeight="1">
      <c r="A462" s="550"/>
    </row>
    <row r="463" spans="1:1" ht="16.5" customHeight="1">
      <c r="A463" s="550"/>
    </row>
    <row r="464" spans="1:1" ht="16.5" customHeight="1">
      <c r="A464" s="550"/>
    </row>
    <row r="465" spans="1:1" ht="16.5" customHeight="1">
      <c r="A465" s="550"/>
    </row>
    <row r="466" spans="1:1" ht="16.5" customHeight="1">
      <c r="A466" s="550"/>
    </row>
    <row r="467" spans="1:1" ht="16.5" customHeight="1">
      <c r="A467" s="550"/>
    </row>
    <row r="468" spans="1:1" ht="16.5" customHeight="1">
      <c r="A468" s="550"/>
    </row>
    <row r="469" spans="1:1" ht="16.5" customHeight="1">
      <c r="A469" s="550"/>
    </row>
    <row r="470" spans="1:1" ht="16.5" customHeight="1">
      <c r="A470" s="550"/>
    </row>
    <row r="471" spans="1:1" ht="16.5" customHeight="1">
      <c r="A471" s="550"/>
    </row>
    <row r="472" spans="1:1" ht="16.5" customHeight="1">
      <c r="A472" s="550"/>
    </row>
    <row r="473" spans="1:1" ht="16.5" customHeight="1">
      <c r="A473" s="550"/>
    </row>
    <row r="474" spans="1:1" ht="16.5" customHeight="1">
      <c r="A474" s="550"/>
    </row>
    <row r="475" spans="1:1" ht="16.5" customHeight="1">
      <c r="A475" s="550"/>
    </row>
    <row r="476" spans="1:1" ht="16.5" customHeight="1">
      <c r="A476" s="550"/>
    </row>
    <row r="477" spans="1:1" ht="16.5" customHeight="1">
      <c r="A477" s="550"/>
    </row>
    <row r="478" spans="1:1" ht="16.5" customHeight="1">
      <c r="A478" s="550"/>
    </row>
    <row r="479" spans="1:1" ht="16.5" customHeight="1">
      <c r="A479" s="550"/>
    </row>
    <row r="480" spans="1:1" ht="16.5" customHeight="1">
      <c r="A480" s="550"/>
    </row>
    <row r="481" spans="1:1" ht="16.5" customHeight="1">
      <c r="A481" s="550"/>
    </row>
    <row r="482" spans="1:1" ht="16.5" customHeight="1">
      <c r="A482" s="550"/>
    </row>
    <row r="483" spans="1:1" ht="16.5" customHeight="1">
      <c r="A483" s="550"/>
    </row>
    <row r="484" spans="1:1" ht="16.5" customHeight="1">
      <c r="A484" s="550"/>
    </row>
    <row r="485" spans="1:1" ht="16.5" customHeight="1">
      <c r="A485" s="550"/>
    </row>
    <row r="486" spans="1:1" ht="16.5" customHeight="1">
      <c r="A486" s="550"/>
    </row>
    <row r="487" spans="1:1" ht="16.5" customHeight="1">
      <c r="A487" s="550"/>
    </row>
    <row r="488" spans="1:1" ht="16.5" customHeight="1">
      <c r="A488" s="550"/>
    </row>
    <row r="489" spans="1:1" ht="16.5" customHeight="1">
      <c r="A489" s="550"/>
    </row>
    <row r="490" spans="1:1" ht="16.5" customHeight="1">
      <c r="A490" s="550"/>
    </row>
    <row r="491" spans="1:1" ht="16.5" customHeight="1">
      <c r="A491" s="550"/>
    </row>
    <row r="492" spans="1:1" ht="16.5" customHeight="1">
      <c r="A492" s="550"/>
    </row>
    <row r="493" spans="1:1" ht="16.5" customHeight="1">
      <c r="A493" s="550"/>
    </row>
    <row r="494" spans="1:1" ht="16.5" customHeight="1">
      <c r="A494" s="550"/>
    </row>
    <row r="495" spans="1:1" ht="16.5" customHeight="1">
      <c r="A495" s="550"/>
    </row>
    <row r="496" spans="1:1" ht="16.5" customHeight="1">
      <c r="A496" s="550"/>
    </row>
    <row r="497" spans="1:1" ht="16.5" customHeight="1">
      <c r="A497" s="550"/>
    </row>
    <row r="498" spans="1:1" ht="16.5" customHeight="1">
      <c r="A498" s="550"/>
    </row>
    <row r="499" spans="1:1" ht="16.5" customHeight="1">
      <c r="A499" s="550"/>
    </row>
    <row r="500" spans="1:1" ht="16.5" customHeight="1">
      <c r="A500" s="550"/>
    </row>
    <row r="501" spans="1:1" ht="16.5" customHeight="1">
      <c r="A501" s="550"/>
    </row>
    <row r="502" spans="1:1" ht="16.5" customHeight="1">
      <c r="A502" s="550"/>
    </row>
    <row r="503" spans="1:1" ht="16.5" customHeight="1">
      <c r="A503" s="550"/>
    </row>
    <row r="504" spans="1:1" ht="16.5" customHeight="1">
      <c r="A504" s="550"/>
    </row>
    <row r="505" spans="1:1" ht="16.5" customHeight="1">
      <c r="A505" s="550"/>
    </row>
    <row r="506" spans="1:1" ht="16.5" customHeight="1">
      <c r="A506" s="550"/>
    </row>
    <row r="507" spans="1:1" ht="16.5" customHeight="1">
      <c r="A507" s="550"/>
    </row>
    <row r="508" spans="1:1" ht="16.5" customHeight="1">
      <c r="A508" s="550"/>
    </row>
    <row r="509" spans="1:1" ht="16.5" customHeight="1">
      <c r="A509" s="550"/>
    </row>
    <row r="510" spans="1:1" ht="16.5" customHeight="1">
      <c r="A510" s="550"/>
    </row>
    <row r="511" spans="1:1" ht="16.5" customHeight="1">
      <c r="A511" s="550"/>
    </row>
    <row r="512" spans="1:1" ht="16.5" customHeight="1">
      <c r="A512" s="550"/>
    </row>
    <row r="513" spans="1:1" ht="16.5" customHeight="1">
      <c r="A513" s="550"/>
    </row>
    <row r="514" spans="1:1" ht="16.5" customHeight="1">
      <c r="A514" s="550"/>
    </row>
    <row r="515" spans="1:1" ht="16.5" customHeight="1">
      <c r="A515" s="550"/>
    </row>
    <row r="516" spans="1:1" ht="16.5" customHeight="1">
      <c r="A516" s="550"/>
    </row>
    <row r="517" spans="1:1" ht="16.5" customHeight="1">
      <c r="A517" s="550"/>
    </row>
    <row r="518" spans="1:1" ht="16.5" customHeight="1">
      <c r="A518" s="550"/>
    </row>
    <row r="519" spans="1:1" ht="16.5" customHeight="1">
      <c r="A519" s="550"/>
    </row>
    <row r="520" spans="1:1" ht="16.5" customHeight="1">
      <c r="A520" s="550"/>
    </row>
    <row r="521" spans="1:1" ht="16.5" customHeight="1">
      <c r="A521" s="550"/>
    </row>
    <row r="522" spans="1:1" ht="16.5" customHeight="1">
      <c r="A522" s="550"/>
    </row>
    <row r="523" spans="1:1" ht="16.5" customHeight="1">
      <c r="A523" s="550"/>
    </row>
    <row r="524" spans="1:1" ht="16.5" customHeight="1">
      <c r="A524" s="550"/>
    </row>
    <row r="525" spans="1:1" ht="16.5" customHeight="1">
      <c r="A525" s="550"/>
    </row>
    <row r="526" spans="1:1" ht="16.5" customHeight="1">
      <c r="A526" s="550"/>
    </row>
    <row r="527" spans="1:1" ht="16.5" customHeight="1">
      <c r="A527" s="550"/>
    </row>
    <row r="528" spans="1:1" ht="16.5" customHeight="1">
      <c r="A528" s="550"/>
    </row>
    <row r="529" spans="1:1" ht="16.5" customHeight="1">
      <c r="A529" s="550"/>
    </row>
    <row r="530" spans="1:1" ht="16.5" customHeight="1">
      <c r="A530" s="550"/>
    </row>
    <row r="531" spans="1:1" ht="16.5" customHeight="1">
      <c r="A531" s="550"/>
    </row>
    <row r="532" spans="1:1" ht="16.5" customHeight="1">
      <c r="A532" s="550"/>
    </row>
    <row r="533" spans="1:1" ht="16.5" customHeight="1">
      <c r="A533" s="550"/>
    </row>
    <row r="534" spans="1:1" ht="16.5" customHeight="1">
      <c r="A534" s="550"/>
    </row>
    <row r="535" spans="1:1" ht="16.5" customHeight="1">
      <c r="A535" s="550"/>
    </row>
    <row r="536" spans="1:1" ht="16.5" customHeight="1">
      <c r="A536" s="550"/>
    </row>
    <row r="537" spans="1:1" ht="16.5" customHeight="1">
      <c r="A537" s="550"/>
    </row>
    <row r="538" spans="1:1" ht="16.5" customHeight="1">
      <c r="A538" s="550"/>
    </row>
    <row r="539" spans="1:1" ht="16.5" customHeight="1">
      <c r="A539" s="550"/>
    </row>
    <row r="540" spans="1:1" ht="16.5" customHeight="1">
      <c r="A540" s="550"/>
    </row>
    <row r="541" spans="1:1" ht="16.5" customHeight="1">
      <c r="A541" s="550"/>
    </row>
    <row r="542" spans="1:1" ht="16.5" customHeight="1">
      <c r="A542" s="550"/>
    </row>
    <row r="543" spans="1:1" ht="16.5" customHeight="1">
      <c r="A543" s="550"/>
    </row>
    <row r="544" spans="1:1" ht="16.5" customHeight="1">
      <c r="A544" s="550"/>
    </row>
    <row r="545" spans="1:1" ht="16.5" customHeight="1">
      <c r="A545" s="550"/>
    </row>
    <row r="546" spans="1:1" ht="16.5" customHeight="1">
      <c r="A546" s="550"/>
    </row>
    <row r="547" spans="1:1" ht="16.5" customHeight="1">
      <c r="A547" s="550"/>
    </row>
    <row r="548" spans="1:1" ht="16.5" customHeight="1">
      <c r="A548" s="550"/>
    </row>
    <row r="549" spans="1:1" ht="16.5" customHeight="1">
      <c r="A549" s="550"/>
    </row>
    <row r="550" spans="1:1" ht="16.5" customHeight="1">
      <c r="A550" s="550"/>
    </row>
    <row r="551" spans="1:1" ht="16.5" customHeight="1">
      <c r="A551" s="550"/>
    </row>
    <row r="552" spans="1:1" ht="16.5" customHeight="1">
      <c r="A552" s="550"/>
    </row>
    <row r="553" spans="1:1" ht="16.5" customHeight="1">
      <c r="A553" s="550"/>
    </row>
    <row r="554" spans="1:1" ht="16.5" customHeight="1">
      <c r="A554" s="550"/>
    </row>
    <row r="555" spans="1:1" ht="16.5" customHeight="1">
      <c r="A555" s="550"/>
    </row>
    <row r="556" spans="1:1" ht="16.5" customHeight="1">
      <c r="A556" s="550"/>
    </row>
    <row r="557" spans="1:1" ht="16.5" customHeight="1">
      <c r="A557" s="550"/>
    </row>
    <row r="558" spans="1:1" ht="16.5" customHeight="1">
      <c r="A558" s="550"/>
    </row>
    <row r="559" spans="1:1" ht="16.5" customHeight="1">
      <c r="A559" s="550"/>
    </row>
    <row r="560" spans="1:1" ht="16.5" customHeight="1">
      <c r="A560" s="550"/>
    </row>
    <row r="561" spans="1:1" ht="16.5" customHeight="1">
      <c r="A561" s="550"/>
    </row>
    <row r="562" spans="1:1" ht="16.5" customHeight="1">
      <c r="A562" s="550"/>
    </row>
    <row r="563" spans="1:1" ht="16.5" customHeight="1">
      <c r="A563" s="550"/>
    </row>
    <row r="564" spans="1:1" ht="16.5" customHeight="1">
      <c r="A564" s="550"/>
    </row>
    <row r="565" spans="1:1" ht="16.5" customHeight="1">
      <c r="A565" s="550"/>
    </row>
    <row r="566" spans="1:1" ht="16.5" customHeight="1">
      <c r="A566" s="550"/>
    </row>
    <row r="567" spans="1:1" ht="16.5" customHeight="1">
      <c r="A567" s="550"/>
    </row>
    <row r="568" spans="1:1" ht="16.5" customHeight="1">
      <c r="A568" s="550"/>
    </row>
    <row r="569" spans="1:1" ht="16.5" customHeight="1">
      <c r="A569" s="550"/>
    </row>
    <row r="570" spans="1:1" ht="16.5" customHeight="1">
      <c r="A570" s="550"/>
    </row>
    <row r="571" spans="1:1" ht="16.5" customHeight="1">
      <c r="A571" s="550"/>
    </row>
    <row r="572" spans="1:1" ht="16.5" customHeight="1">
      <c r="A572" s="550"/>
    </row>
    <row r="573" spans="1:1" ht="16.5" customHeight="1">
      <c r="A573" s="550"/>
    </row>
    <row r="574" spans="1:1" ht="16.5" customHeight="1">
      <c r="A574" s="550"/>
    </row>
    <row r="575" spans="1:1" ht="16.5" customHeight="1">
      <c r="A575" s="550"/>
    </row>
    <row r="576" spans="1:1" ht="16.5" customHeight="1">
      <c r="A576" s="550"/>
    </row>
    <row r="577" spans="1:1" ht="16.5" customHeight="1">
      <c r="A577" s="550"/>
    </row>
    <row r="578" spans="1:1" ht="16.5" customHeight="1">
      <c r="A578" s="550"/>
    </row>
    <row r="579" spans="1:1" ht="16.5" customHeight="1">
      <c r="A579" s="550"/>
    </row>
    <row r="580" spans="1:1" ht="16.5" customHeight="1">
      <c r="A580" s="550"/>
    </row>
    <row r="581" spans="1:1" ht="16.5" customHeight="1">
      <c r="A581" s="550"/>
    </row>
    <row r="582" spans="1:1" ht="16.5" customHeight="1">
      <c r="A582" s="550"/>
    </row>
    <row r="583" spans="1:1" ht="16.5" customHeight="1">
      <c r="A583" s="550"/>
    </row>
    <row r="584" spans="1:1" ht="16.5" customHeight="1">
      <c r="A584" s="550"/>
    </row>
    <row r="585" spans="1:1" ht="16.5" customHeight="1">
      <c r="A585" s="550"/>
    </row>
    <row r="586" spans="1:1" ht="16.5" customHeight="1">
      <c r="A586" s="550"/>
    </row>
    <row r="587" spans="1:1" ht="16.5" customHeight="1">
      <c r="A587" s="550"/>
    </row>
    <row r="588" spans="1:1" ht="16.5" customHeight="1">
      <c r="A588" s="550"/>
    </row>
    <row r="589" spans="1:1" ht="16.5" customHeight="1">
      <c r="A589" s="550"/>
    </row>
    <row r="590" spans="1:1" ht="16.5" customHeight="1">
      <c r="A590" s="550"/>
    </row>
    <row r="591" spans="1:1" ht="16.5" customHeight="1">
      <c r="A591" s="550"/>
    </row>
    <row r="592" spans="1:1" ht="16.5" customHeight="1">
      <c r="A592" s="550"/>
    </row>
    <row r="593" spans="1:1" ht="16.5" customHeight="1">
      <c r="A593" s="550"/>
    </row>
    <row r="594" spans="1:1" ht="16.5" customHeight="1">
      <c r="A594" s="550"/>
    </row>
    <row r="595" spans="1:1" ht="16.5" customHeight="1">
      <c r="A595" s="550"/>
    </row>
    <row r="596" spans="1:1" ht="16.5" customHeight="1">
      <c r="A596" s="550"/>
    </row>
    <row r="597" spans="1:1" ht="16.5" customHeight="1">
      <c r="A597" s="550"/>
    </row>
    <row r="598" spans="1:1" ht="16.5" customHeight="1">
      <c r="A598" s="550"/>
    </row>
    <row r="599" spans="1:1" ht="16.5" customHeight="1">
      <c r="A599" s="550"/>
    </row>
    <row r="600" spans="1:1" ht="16.5" customHeight="1">
      <c r="A600" s="550"/>
    </row>
    <row r="601" spans="1:1" ht="16.5" customHeight="1">
      <c r="A601" s="550"/>
    </row>
    <row r="602" spans="1:1" ht="16.5" customHeight="1">
      <c r="A602" s="550"/>
    </row>
    <row r="603" spans="1:1" ht="16.5" customHeight="1">
      <c r="A603" s="550"/>
    </row>
    <row r="604" spans="1:1" ht="16.5" customHeight="1">
      <c r="A604" s="550"/>
    </row>
    <row r="605" spans="1:1" ht="16.5" customHeight="1">
      <c r="A605" s="550"/>
    </row>
    <row r="606" spans="1:1" ht="16.5" customHeight="1">
      <c r="A606" s="550"/>
    </row>
    <row r="607" spans="1:1" ht="16.5" customHeight="1">
      <c r="A607" s="550"/>
    </row>
    <row r="608" spans="1:1" ht="16.5" customHeight="1">
      <c r="A608" s="550"/>
    </row>
    <row r="609" spans="1:1" ht="16.5" customHeight="1">
      <c r="A609" s="550"/>
    </row>
    <row r="610" spans="1:1" ht="16.5" customHeight="1">
      <c r="A610" s="550"/>
    </row>
    <row r="611" spans="1:1" ht="16.5" customHeight="1">
      <c r="A611" s="550"/>
    </row>
    <row r="612" spans="1:1" ht="16.5" customHeight="1">
      <c r="A612" s="550"/>
    </row>
    <row r="613" spans="1:1" ht="16.5" customHeight="1">
      <c r="A613" s="550"/>
    </row>
    <row r="614" spans="1:1" ht="16.5" customHeight="1">
      <c r="A614" s="550"/>
    </row>
    <row r="615" spans="1:1" ht="16.5" customHeight="1">
      <c r="A615" s="550"/>
    </row>
    <row r="616" spans="1:1" ht="16.5" customHeight="1">
      <c r="A616" s="550"/>
    </row>
    <row r="617" spans="1:1" ht="16.5" customHeight="1">
      <c r="A617" s="550"/>
    </row>
    <row r="618" spans="1:1" ht="16.5" customHeight="1">
      <c r="A618" s="550"/>
    </row>
    <row r="619" spans="1:1" ht="16.5" customHeight="1">
      <c r="A619" s="550"/>
    </row>
    <row r="620" spans="1:1" ht="16.5" customHeight="1">
      <c r="A620" s="550"/>
    </row>
    <row r="621" spans="1:1" ht="16.5" customHeight="1">
      <c r="A621" s="550"/>
    </row>
    <row r="622" spans="1:1" ht="16.5" customHeight="1">
      <c r="A622" s="550"/>
    </row>
    <row r="623" spans="1:1" ht="16.5" customHeight="1">
      <c r="A623" s="550"/>
    </row>
    <row r="624" spans="1:1" ht="16.5" customHeight="1">
      <c r="A624" s="550"/>
    </row>
    <row r="625" spans="1:1" ht="16.5" customHeight="1">
      <c r="A625" s="550"/>
    </row>
    <row r="626" spans="1:1" ht="16.5" customHeight="1">
      <c r="A626" s="550"/>
    </row>
    <row r="627" spans="1:1" ht="16.5" customHeight="1">
      <c r="A627" s="550"/>
    </row>
    <row r="628" spans="1:1" ht="16.5" customHeight="1">
      <c r="A628" s="550"/>
    </row>
    <row r="629" spans="1:1" ht="16.5" customHeight="1">
      <c r="A629" s="550"/>
    </row>
    <row r="630" spans="1:1" ht="16.5" customHeight="1">
      <c r="A630" s="550"/>
    </row>
    <row r="631" spans="1:1" ht="16.5" customHeight="1">
      <c r="A631" s="550"/>
    </row>
    <row r="632" spans="1:1" ht="16.5" customHeight="1">
      <c r="A632" s="550"/>
    </row>
    <row r="633" spans="1:1" ht="16.5" customHeight="1">
      <c r="A633" s="550"/>
    </row>
    <row r="634" spans="1:1" ht="16.5" customHeight="1">
      <c r="A634" s="550"/>
    </row>
    <row r="635" spans="1:1" ht="16.5" customHeight="1">
      <c r="A635" s="550"/>
    </row>
    <row r="636" spans="1:1" ht="16.5" customHeight="1">
      <c r="A636" s="550"/>
    </row>
    <row r="637" spans="1:1" ht="16.5" customHeight="1">
      <c r="A637" s="550"/>
    </row>
    <row r="638" spans="1:1" ht="16.5" customHeight="1">
      <c r="A638" s="550"/>
    </row>
    <row r="639" spans="1:1" ht="16.5" customHeight="1">
      <c r="A639" s="550"/>
    </row>
    <row r="640" spans="1:1" ht="16.5" customHeight="1">
      <c r="A640" s="550"/>
    </row>
    <row r="641" spans="1:1" ht="16.5" customHeight="1">
      <c r="A641" s="550"/>
    </row>
    <row r="642" spans="1:1" ht="16.5" customHeight="1">
      <c r="A642" s="550"/>
    </row>
    <row r="643" spans="1:1" ht="16.5" customHeight="1">
      <c r="A643" s="550"/>
    </row>
    <row r="644" spans="1:1" ht="16.5" customHeight="1">
      <c r="A644" s="550"/>
    </row>
    <row r="645" spans="1:1" ht="16.5" customHeight="1">
      <c r="A645" s="550"/>
    </row>
    <row r="646" spans="1:1" ht="16.5" customHeight="1">
      <c r="A646" s="550"/>
    </row>
    <row r="647" spans="1:1" ht="16.5" customHeight="1">
      <c r="A647" s="550"/>
    </row>
    <row r="648" spans="1:1" ht="16.5" customHeight="1">
      <c r="A648" s="550"/>
    </row>
    <row r="649" spans="1:1" ht="16.5" customHeight="1">
      <c r="A649" s="550"/>
    </row>
    <row r="650" spans="1:1" ht="16.5" customHeight="1">
      <c r="A650" s="550"/>
    </row>
    <row r="651" spans="1:1" ht="16.5" customHeight="1">
      <c r="A651" s="550"/>
    </row>
    <row r="652" spans="1:1" ht="16.5" customHeight="1">
      <c r="A652" s="550"/>
    </row>
    <row r="653" spans="1:1" ht="16.5" customHeight="1">
      <c r="A653" s="550"/>
    </row>
    <row r="654" spans="1:1" ht="16.5" customHeight="1">
      <c r="A654" s="550"/>
    </row>
    <row r="655" spans="1:1" ht="16.5" customHeight="1">
      <c r="A655" s="550"/>
    </row>
    <row r="656" spans="1:1" ht="16.5" customHeight="1">
      <c r="A656" s="550"/>
    </row>
    <row r="657" spans="1:1" ht="16.5" customHeight="1">
      <c r="A657" s="550"/>
    </row>
    <row r="658" spans="1:1" ht="16.5" customHeight="1">
      <c r="A658" s="550"/>
    </row>
    <row r="659" spans="1:1" ht="16.5" customHeight="1">
      <c r="A659" s="550"/>
    </row>
    <row r="660" spans="1:1" ht="16.5" customHeight="1">
      <c r="A660" s="550"/>
    </row>
    <row r="661" spans="1:1" ht="16.5" customHeight="1">
      <c r="A661" s="550"/>
    </row>
    <row r="662" spans="1:1" ht="16.5" customHeight="1">
      <c r="A662" s="550"/>
    </row>
    <row r="663" spans="1:1" ht="16.5" customHeight="1">
      <c r="A663" s="550"/>
    </row>
    <row r="664" spans="1:1" ht="16.5" customHeight="1">
      <c r="A664" s="550"/>
    </row>
    <row r="665" spans="1:1" ht="16.5" customHeight="1">
      <c r="A665" s="550"/>
    </row>
    <row r="666" spans="1:1" ht="16.5" customHeight="1">
      <c r="A666" s="550"/>
    </row>
    <row r="667" spans="1:1" ht="16.5" customHeight="1">
      <c r="A667" s="550"/>
    </row>
    <row r="668" spans="1:1" ht="16.5" customHeight="1">
      <c r="A668" s="550"/>
    </row>
    <row r="669" spans="1:1" ht="16.5" customHeight="1">
      <c r="A669" s="550"/>
    </row>
    <row r="670" spans="1:1" ht="16.5" customHeight="1">
      <c r="A670" s="550"/>
    </row>
    <row r="671" spans="1:1" ht="16.5" customHeight="1">
      <c r="A671" s="550"/>
    </row>
    <row r="672" spans="1:1" ht="16.5" customHeight="1">
      <c r="A672" s="550"/>
    </row>
    <row r="673" spans="1:1" ht="16.5" customHeight="1">
      <c r="A673" s="550"/>
    </row>
    <row r="674" spans="1:1" ht="16.5" customHeight="1">
      <c r="A674" s="550"/>
    </row>
    <row r="675" spans="1:1" ht="16.5" customHeight="1">
      <c r="A675" s="550"/>
    </row>
    <row r="676" spans="1:1" ht="16.5" customHeight="1">
      <c r="A676" s="550"/>
    </row>
    <row r="677" spans="1:1" ht="16.5" customHeight="1">
      <c r="A677" s="550"/>
    </row>
    <row r="678" spans="1:1" ht="16.5" customHeight="1">
      <c r="A678" s="550"/>
    </row>
    <row r="679" spans="1:1" ht="16.5" customHeight="1">
      <c r="A679" s="550"/>
    </row>
    <row r="680" spans="1:1" ht="16.5" customHeight="1">
      <c r="A680" s="550"/>
    </row>
    <row r="681" spans="1:1" ht="16.5" customHeight="1">
      <c r="A681" s="550"/>
    </row>
    <row r="682" spans="1:1" ht="16.5" customHeight="1">
      <c r="A682" s="550"/>
    </row>
    <row r="683" spans="1:1" ht="16.5" customHeight="1">
      <c r="A683" s="550"/>
    </row>
    <row r="684" spans="1:1" ht="16.5" customHeight="1">
      <c r="A684" s="550"/>
    </row>
    <row r="685" spans="1:1" ht="16.5" customHeight="1">
      <c r="A685" s="550"/>
    </row>
    <row r="686" spans="1:1" ht="16.5" customHeight="1">
      <c r="A686" s="550"/>
    </row>
    <row r="687" spans="1:1" ht="16.5" customHeight="1">
      <c r="A687" s="550"/>
    </row>
    <row r="688" spans="1:1" ht="16.5" customHeight="1">
      <c r="A688" s="550"/>
    </row>
    <row r="689" spans="1:1" ht="16.5" customHeight="1">
      <c r="A689" s="550"/>
    </row>
    <row r="690" spans="1:1" ht="16.5" customHeight="1">
      <c r="A690" s="550"/>
    </row>
    <row r="691" spans="1:1" ht="16.5" customHeight="1">
      <c r="A691" s="550"/>
    </row>
    <row r="692" spans="1:1" ht="16.5" customHeight="1">
      <c r="A692" s="550"/>
    </row>
    <row r="693" spans="1:1" ht="16.5" customHeight="1">
      <c r="A693" s="550"/>
    </row>
    <row r="694" spans="1:1" ht="16.5" customHeight="1">
      <c r="A694" s="550"/>
    </row>
    <row r="695" spans="1:1" ht="16.5" customHeight="1">
      <c r="A695" s="550"/>
    </row>
    <row r="696" spans="1:1" ht="16.5" customHeight="1">
      <c r="A696" s="550"/>
    </row>
    <row r="697" spans="1:1" ht="16.5" customHeight="1">
      <c r="A697" s="550"/>
    </row>
    <row r="698" spans="1:1" ht="16.5" customHeight="1">
      <c r="A698" s="550"/>
    </row>
    <row r="699" spans="1:1" ht="16.5" customHeight="1">
      <c r="A699" s="550"/>
    </row>
    <row r="700" spans="1:1" ht="16.5" customHeight="1">
      <c r="A700" s="550"/>
    </row>
    <row r="701" spans="1:1" ht="16.5" customHeight="1">
      <c r="A701" s="550"/>
    </row>
    <row r="702" spans="1:1" ht="16.5" customHeight="1">
      <c r="A702" s="550"/>
    </row>
    <row r="703" spans="1:1" ht="16.5" customHeight="1">
      <c r="A703" s="550"/>
    </row>
    <row r="704" spans="1:1" ht="16.5" customHeight="1">
      <c r="A704" s="550"/>
    </row>
    <row r="705" spans="1:1" ht="16.5" customHeight="1">
      <c r="A705" s="550"/>
    </row>
    <row r="706" spans="1:1" ht="16.5" customHeight="1">
      <c r="A706" s="550"/>
    </row>
    <row r="707" spans="1:1" ht="16.5" customHeight="1">
      <c r="A707" s="550"/>
    </row>
    <row r="708" spans="1:1" ht="16.5" customHeight="1">
      <c r="A708" s="550"/>
    </row>
    <row r="709" spans="1:1" ht="16.5" customHeight="1">
      <c r="A709" s="550"/>
    </row>
    <row r="710" spans="1:1" ht="16.5" customHeight="1">
      <c r="A710" s="550"/>
    </row>
    <row r="711" spans="1:1" ht="16.5" customHeight="1">
      <c r="A711" s="550"/>
    </row>
    <row r="712" spans="1:1" ht="16.5" customHeight="1">
      <c r="A712" s="550"/>
    </row>
    <row r="713" spans="1:1" ht="16.5" customHeight="1">
      <c r="A713" s="550"/>
    </row>
    <row r="714" spans="1:1" ht="16.5" customHeight="1">
      <c r="A714" s="550"/>
    </row>
    <row r="715" spans="1:1" ht="16.5" customHeight="1">
      <c r="A715" s="550"/>
    </row>
    <row r="716" spans="1:1" ht="16.5" customHeight="1">
      <c r="A716" s="550"/>
    </row>
    <row r="717" spans="1:1" ht="16.5" customHeight="1">
      <c r="A717" s="550"/>
    </row>
    <row r="718" spans="1:1" ht="16.5" customHeight="1">
      <c r="A718" s="550"/>
    </row>
    <row r="719" spans="1:1" ht="16.5" customHeight="1">
      <c r="A719" s="550"/>
    </row>
    <row r="720" spans="1:1" ht="16.5" customHeight="1">
      <c r="A720" s="550"/>
    </row>
    <row r="721" spans="1:1" ht="16.5" customHeight="1">
      <c r="A721" s="550"/>
    </row>
    <row r="722" spans="1:1" ht="16.5" customHeight="1">
      <c r="A722" s="550"/>
    </row>
    <row r="723" spans="1:1" ht="16.5" customHeight="1">
      <c r="A723" s="550"/>
    </row>
    <row r="724" spans="1:1" ht="16.5" customHeight="1">
      <c r="A724" s="550"/>
    </row>
    <row r="725" spans="1:1" ht="16.5" customHeight="1">
      <c r="A725" s="550"/>
    </row>
    <row r="726" spans="1:1" ht="16.5" customHeight="1">
      <c r="A726" s="550"/>
    </row>
    <row r="727" spans="1:1" ht="16.5" customHeight="1">
      <c r="A727" s="550"/>
    </row>
    <row r="728" spans="1:1" ht="16.5" customHeight="1">
      <c r="A728" s="550"/>
    </row>
    <row r="729" spans="1:1" ht="16.5" customHeight="1">
      <c r="A729" s="550"/>
    </row>
    <row r="730" spans="1:1" ht="16.5" customHeight="1">
      <c r="A730" s="550"/>
    </row>
    <row r="731" spans="1:1" ht="16.5" customHeight="1">
      <c r="A731" s="550"/>
    </row>
    <row r="732" spans="1:1" ht="16.5" customHeight="1">
      <c r="A732" s="550"/>
    </row>
    <row r="733" spans="1:1" ht="16.5" customHeight="1">
      <c r="A733" s="550"/>
    </row>
    <row r="734" spans="1:1" ht="16.5" customHeight="1">
      <c r="A734" s="550"/>
    </row>
    <row r="735" spans="1:1" ht="16.5" customHeight="1">
      <c r="A735" s="550"/>
    </row>
    <row r="736" spans="1:1" ht="16.5" customHeight="1">
      <c r="A736" s="550"/>
    </row>
    <row r="737" spans="1:1" ht="16.5" customHeight="1">
      <c r="A737" s="550"/>
    </row>
    <row r="738" spans="1:1" ht="16.5" customHeight="1">
      <c r="A738" s="550"/>
    </row>
    <row r="739" spans="1:1" ht="16.5" customHeight="1">
      <c r="A739" s="550"/>
    </row>
    <row r="740" spans="1:1" ht="16.5" customHeight="1">
      <c r="A740" s="550"/>
    </row>
    <row r="741" spans="1:1" ht="16.5" customHeight="1">
      <c r="A741" s="550"/>
    </row>
    <row r="742" spans="1:1" ht="16.5" customHeight="1">
      <c r="A742" s="550"/>
    </row>
    <row r="743" spans="1:1" ht="16.5" customHeight="1">
      <c r="A743" s="550"/>
    </row>
    <row r="744" spans="1:1" ht="16.5" customHeight="1">
      <c r="A744" s="550"/>
    </row>
    <row r="745" spans="1:1" ht="16.5" customHeight="1">
      <c r="A745" s="550"/>
    </row>
    <row r="746" spans="1:1" ht="16.5" customHeight="1">
      <c r="A746" s="550"/>
    </row>
    <row r="747" spans="1:1" ht="16.5" customHeight="1">
      <c r="A747" s="550"/>
    </row>
    <row r="748" spans="1:1" ht="16.5" customHeight="1">
      <c r="A748" s="550"/>
    </row>
    <row r="749" spans="1:1" ht="16.5" customHeight="1">
      <c r="A749" s="550"/>
    </row>
    <row r="750" spans="1:1" ht="16.5" customHeight="1">
      <c r="A750" s="550"/>
    </row>
    <row r="751" spans="1:1" ht="16.5" customHeight="1">
      <c r="A751" s="550"/>
    </row>
    <row r="752" spans="1:1" ht="16.5" customHeight="1">
      <c r="A752" s="550"/>
    </row>
    <row r="753" spans="1:1" ht="16.5" customHeight="1">
      <c r="A753" s="550"/>
    </row>
    <row r="754" spans="1:1" ht="16.5" customHeight="1">
      <c r="A754" s="550"/>
    </row>
    <row r="755" spans="1:1" ht="16.5" customHeight="1">
      <c r="A755" s="550"/>
    </row>
    <row r="756" spans="1:1" ht="16.5" customHeight="1">
      <c r="A756" s="550"/>
    </row>
    <row r="757" spans="1:1" ht="16.5" customHeight="1">
      <c r="A757" s="550"/>
    </row>
    <row r="758" spans="1:1" ht="16.5" customHeight="1">
      <c r="A758" s="550"/>
    </row>
    <row r="759" spans="1:1" ht="16.5" customHeight="1">
      <c r="A759" s="550"/>
    </row>
    <row r="760" spans="1:1" ht="16.5" customHeight="1">
      <c r="A760" s="550"/>
    </row>
    <row r="761" spans="1:1" ht="16.5" customHeight="1">
      <c r="A761" s="550"/>
    </row>
    <row r="762" spans="1:1" ht="16.5" customHeight="1">
      <c r="A762" s="550"/>
    </row>
    <row r="763" spans="1:1" ht="16.5" customHeight="1">
      <c r="A763" s="550"/>
    </row>
    <row r="764" spans="1:1" ht="16.5" customHeight="1">
      <c r="A764" s="550"/>
    </row>
    <row r="765" spans="1:1" ht="16.5" customHeight="1">
      <c r="A765" s="550"/>
    </row>
    <row r="766" spans="1:1" ht="16.5" customHeight="1">
      <c r="A766" s="550"/>
    </row>
    <row r="767" spans="1:1" ht="16.5" customHeight="1">
      <c r="A767" s="550"/>
    </row>
    <row r="768" spans="1:1" ht="16.5" customHeight="1">
      <c r="A768" s="550"/>
    </row>
    <row r="769" spans="1:1" ht="16.5" customHeight="1">
      <c r="A769" s="550"/>
    </row>
    <row r="770" spans="1:1" ht="16.5" customHeight="1">
      <c r="A770" s="550"/>
    </row>
    <row r="771" spans="1:1" ht="16.5" customHeight="1">
      <c r="A771" s="550"/>
    </row>
    <row r="772" spans="1:1" ht="16.5" customHeight="1">
      <c r="A772" s="550"/>
    </row>
    <row r="773" spans="1:1" ht="16.5" customHeight="1">
      <c r="A773" s="550"/>
    </row>
    <row r="774" spans="1:1" ht="16.5" customHeight="1">
      <c r="A774" s="550"/>
    </row>
    <row r="775" spans="1:1" ht="16.5" customHeight="1">
      <c r="A775" s="550"/>
    </row>
    <row r="776" spans="1:1" ht="16.5" customHeight="1">
      <c r="A776" s="550"/>
    </row>
    <row r="777" spans="1:1" ht="16.5" customHeight="1">
      <c r="A777" s="550"/>
    </row>
    <row r="778" spans="1:1" ht="16.5" customHeight="1">
      <c r="A778" s="550"/>
    </row>
    <row r="779" spans="1:1" ht="16.5" customHeight="1">
      <c r="A779" s="550"/>
    </row>
    <row r="780" spans="1:1" ht="16.5" customHeight="1">
      <c r="A780" s="550"/>
    </row>
    <row r="781" spans="1:1" ht="16.5" customHeight="1">
      <c r="A781" s="550"/>
    </row>
    <row r="782" spans="1:1" ht="16.5" customHeight="1">
      <c r="A782" s="550"/>
    </row>
    <row r="783" spans="1:1" ht="16.5" customHeight="1">
      <c r="A783" s="550"/>
    </row>
    <row r="784" spans="1:1" ht="16.5" customHeight="1">
      <c r="A784" s="550"/>
    </row>
    <row r="785" spans="1:1" ht="16.5" customHeight="1">
      <c r="A785" s="550"/>
    </row>
    <row r="786" spans="1:1" ht="16.5" customHeight="1">
      <c r="A786" s="550"/>
    </row>
    <row r="787" spans="1:1" ht="16.5" customHeight="1">
      <c r="A787" s="550"/>
    </row>
    <row r="788" spans="1:1" ht="16.5" customHeight="1">
      <c r="A788" s="550"/>
    </row>
    <row r="789" spans="1:1" ht="16.5" customHeight="1">
      <c r="A789" s="550"/>
    </row>
    <row r="790" spans="1:1" ht="16.5" customHeight="1">
      <c r="A790" s="550"/>
    </row>
    <row r="791" spans="1:1" ht="16.5" customHeight="1">
      <c r="A791" s="550"/>
    </row>
    <row r="792" spans="1:1" ht="16.5" customHeight="1">
      <c r="A792" s="550"/>
    </row>
    <row r="793" spans="1:1" ht="16.5" customHeight="1">
      <c r="A793" s="550"/>
    </row>
    <row r="794" spans="1:1" ht="16.5" customHeight="1">
      <c r="A794" s="550"/>
    </row>
    <row r="795" spans="1:1" ht="16.5" customHeight="1">
      <c r="A795" s="550"/>
    </row>
    <row r="796" spans="1:1" ht="16.5" customHeight="1">
      <c r="A796" s="550"/>
    </row>
    <row r="797" spans="1:1" ht="16.5" customHeight="1">
      <c r="A797" s="550"/>
    </row>
    <row r="798" spans="1:1" ht="16.5" customHeight="1">
      <c r="A798" s="550"/>
    </row>
    <row r="799" spans="1:1" ht="16.5" customHeight="1">
      <c r="A799" s="550"/>
    </row>
    <row r="800" spans="1:1" ht="16.5" customHeight="1">
      <c r="A800" s="550"/>
    </row>
    <row r="801" spans="1:1" ht="16.5" customHeight="1">
      <c r="A801" s="550"/>
    </row>
    <row r="802" spans="1:1" ht="16.5" customHeight="1">
      <c r="A802" s="550"/>
    </row>
    <row r="803" spans="1:1" ht="16.5" customHeight="1">
      <c r="A803" s="550"/>
    </row>
    <row r="804" spans="1:1" ht="16.5" customHeight="1">
      <c r="A804" s="550"/>
    </row>
    <row r="805" spans="1:1" ht="16.5" customHeight="1">
      <c r="A805" s="550"/>
    </row>
    <row r="806" spans="1:1" ht="16.5" customHeight="1">
      <c r="A806" s="550"/>
    </row>
    <row r="807" spans="1:1" ht="16.5" customHeight="1">
      <c r="A807" s="550"/>
    </row>
    <row r="808" spans="1:1" ht="16.5" customHeight="1">
      <c r="A808" s="550"/>
    </row>
    <row r="809" spans="1:1" ht="16.5" customHeight="1">
      <c r="A809" s="550"/>
    </row>
    <row r="810" spans="1:1" ht="16.5" customHeight="1">
      <c r="A810" s="550"/>
    </row>
    <row r="811" spans="1:1" ht="16.5" customHeight="1">
      <c r="A811" s="550"/>
    </row>
    <row r="812" spans="1:1" ht="16.5" customHeight="1">
      <c r="A812" s="550"/>
    </row>
    <row r="813" spans="1:1" ht="16.5" customHeight="1">
      <c r="A813" s="550"/>
    </row>
    <row r="814" spans="1:1" ht="16.5" customHeight="1">
      <c r="A814" s="550"/>
    </row>
    <row r="815" spans="1:1" ht="16.5" customHeight="1">
      <c r="A815" s="550"/>
    </row>
    <row r="816" spans="1:1" ht="16.5" customHeight="1">
      <c r="A816" s="550"/>
    </row>
    <row r="817" spans="1:1" ht="16.5" customHeight="1">
      <c r="A817" s="550"/>
    </row>
    <row r="818" spans="1:1" ht="16.5" customHeight="1">
      <c r="A818" s="550"/>
    </row>
    <row r="819" spans="1:1" ht="16.5" customHeight="1">
      <c r="A819" s="550"/>
    </row>
    <row r="820" spans="1:1" ht="16.5" customHeight="1">
      <c r="A820" s="550"/>
    </row>
    <row r="821" spans="1:1" ht="16.5" customHeight="1">
      <c r="A821" s="550"/>
    </row>
    <row r="822" spans="1:1" ht="16.5" customHeight="1">
      <c r="A822" s="550"/>
    </row>
    <row r="823" spans="1:1" ht="16.5" customHeight="1">
      <c r="A823" s="550"/>
    </row>
    <row r="824" spans="1:1" ht="16.5" customHeight="1">
      <c r="A824" s="550"/>
    </row>
    <row r="825" spans="1:1" ht="16.5" customHeight="1">
      <c r="A825" s="550"/>
    </row>
    <row r="826" spans="1:1" ht="16.5" customHeight="1">
      <c r="A826" s="550"/>
    </row>
    <row r="827" spans="1:1" ht="16.5" customHeight="1">
      <c r="A827" s="550"/>
    </row>
    <row r="828" spans="1:1" ht="16.5" customHeight="1">
      <c r="A828" s="550"/>
    </row>
    <row r="829" spans="1:1" ht="16.5" customHeight="1">
      <c r="A829" s="550"/>
    </row>
    <row r="830" spans="1:1" ht="16.5" customHeight="1">
      <c r="A830" s="550"/>
    </row>
    <row r="831" spans="1:1" ht="16.5" customHeight="1">
      <c r="A831" s="550"/>
    </row>
    <row r="832" spans="1:1" ht="16.5" customHeight="1">
      <c r="A832" s="550"/>
    </row>
    <row r="833" spans="1:1" ht="16.5" customHeight="1">
      <c r="A833" s="550"/>
    </row>
    <row r="834" spans="1:1" ht="16.5" customHeight="1">
      <c r="A834" s="550"/>
    </row>
    <row r="835" spans="1:1" ht="16.5" customHeight="1">
      <c r="A835" s="550"/>
    </row>
    <row r="836" spans="1:1" ht="16.5" customHeight="1">
      <c r="A836" s="550"/>
    </row>
    <row r="837" spans="1:1" ht="16.5" customHeight="1">
      <c r="A837" s="550"/>
    </row>
    <row r="838" spans="1:1" ht="16.5" customHeight="1">
      <c r="A838" s="550"/>
    </row>
    <row r="839" spans="1:1" ht="16.5" customHeight="1">
      <c r="A839" s="550"/>
    </row>
    <row r="840" spans="1:1" ht="16.5" customHeight="1">
      <c r="A840" s="550"/>
    </row>
    <row r="841" spans="1:1" ht="16.5" customHeight="1">
      <c r="A841" s="550"/>
    </row>
    <row r="842" spans="1:1" ht="16.5" customHeight="1">
      <c r="A842" s="550"/>
    </row>
    <row r="843" spans="1:1" ht="16.5" customHeight="1">
      <c r="A843" s="550"/>
    </row>
    <row r="844" spans="1:1" ht="16.5" customHeight="1">
      <c r="A844" s="550"/>
    </row>
    <row r="845" spans="1:1" ht="16.5" customHeight="1">
      <c r="A845" s="550"/>
    </row>
    <row r="846" spans="1:1" ht="16.5" customHeight="1">
      <c r="A846" s="550"/>
    </row>
    <row r="847" spans="1:1" ht="16.5" customHeight="1">
      <c r="A847" s="550"/>
    </row>
    <row r="848" spans="1:1" ht="16.5" customHeight="1">
      <c r="A848" s="550"/>
    </row>
    <row r="849" spans="1:1" ht="16.5" customHeight="1">
      <c r="A849" s="550"/>
    </row>
    <row r="850" spans="1:1" ht="16.5" customHeight="1">
      <c r="A850" s="550"/>
    </row>
    <row r="851" spans="1:1" ht="16.5" customHeight="1">
      <c r="A851" s="550"/>
    </row>
    <row r="852" spans="1:1" ht="16.5" customHeight="1">
      <c r="A852" s="550"/>
    </row>
    <row r="853" spans="1:1" ht="16.5" customHeight="1">
      <c r="A853" s="550"/>
    </row>
    <row r="854" spans="1:1" ht="16.5" customHeight="1">
      <c r="A854" s="550"/>
    </row>
    <row r="855" spans="1:1" ht="16.5" customHeight="1">
      <c r="A855" s="550"/>
    </row>
    <row r="856" spans="1:1" ht="16.5" customHeight="1">
      <c r="A856" s="550"/>
    </row>
    <row r="857" spans="1:1" ht="16.5" customHeight="1">
      <c r="A857" s="550"/>
    </row>
    <row r="858" spans="1:1" ht="16.5" customHeight="1">
      <c r="A858" s="550"/>
    </row>
    <row r="859" spans="1:1" ht="16.5" customHeight="1">
      <c r="A859" s="550"/>
    </row>
    <row r="860" spans="1:1" ht="16.5" customHeight="1">
      <c r="A860" s="550"/>
    </row>
    <row r="861" spans="1:1" ht="16.5" customHeight="1">
      <c r="A861" s="550"/>
    </row>
    <row r="862" spans="1:1" ht="16.5" customHeight="1">
      <c r="A862" s="550"/>
    </row>
    <row r="863" spans="1:1" ht="16.5" customHeight="1">
      <c r="A863" s="550"/>
    </row>
    <row r="864" spans="1:1" ht="16.5" customHeight="1">
      <c r="A864" s="550"/>
    </row>
    <row r="865" spans="1:1" ht="16.5" customHeight="1">
      <c r="A865" s="550"/>
    </row>
    <row r="866" spans="1:1" ht="16.5" customHeight="1">
      <c r="A866" s="550"/>
    </row>
    <row r="867" spans="1:1" ht="16.5" customHeight="1">
      <c r="A867" s="550"/>
    </row>
    <row r="868" spans="1:1" ht="16.5" customHeight="1">
      <c r="A868" s="550"/>
    </row>
    <row r="869" spans="1:1" ht="16.5" customHeight="1">
      <c r="A869" s="550"/>
    </row>
    <row r="870" spans="1:1" ht="16.5" customHeight="1">
      <c r="A870" s="550"/>
    </row>
    <row r="871" spans="1:1" ht="16.5" customHeight="1">
      <c r="A871" s="550"/>
    </row>
    <row r="872" spans="1:1" ht="16.5" customHeight="1">
      <c r="A872" s="550"/>
    </row>
    <row r="873" spans="1:1" ht="16.5" customHeight="1">
      <c r="A873" s="550"/>
    </row>
    <row r="874" spans="1:1" ht="16.5" customHeight="1">
      <c r="A874" s="550"/>
    </row>
    <row r="875" spans="1:1" ht="16.5" customHeight="1">
      <c r="A875" s="550"/>
    </row>
    <row r="876" spans="1:1" ht="16.5" customHeight="1">
      <c r="A876" s="550"/>
    </row>
    <row r="877" spans="1:1" ht="16.5" customHeight="1">
      <c r="A877" s="550"/>
    </row>
    <row r="878" spans="1:1" ht="16.5" customHeight="1">
      <c r="A878" s="550"/>
    </row>
    <row r="879" spans="1:1" ht="16.5" customHeight="1">
      <c r="A879" s="550"/>
    </row>
    <row r="880" spans="1:1" ht="16.5" customHeight="1">
      <c r="A880" s="550"/>
    </row>
    <row r="881" spans="1:1" ht="16.5" customHeight="1">
      <c r="A881" s="550"/>
    </row>
    <row r="882" spans="1:1" ht="16.5" customHeight="1">
      <c r="A882" s="550"/>
    </row>
    <row r="883" spans="1:1" ht="16.5" customHeight="1">
      <c r="A883" s="550"/>
    </row>
    <row r="884" spans="1:1" ht="16.5" customHeight="1">
      <c r="A884" s="550"/>
    </row>
    <row r="885" spans="1:1" ht="16.5" customHeight="1">
      <c r="A885" s="550"/>
    </row>
    <row r="886" spans="1:1" ht="16.5" customHeight="1">
      <c r="A886" s="550"/>
    </row>
    <row r="887" spans="1:1" ht="16.5" customHeight="1">
      <c r="A887" s="550"/>
    </row>
    <row r="888" spans="1:1" ht="16.5" customHeight="1">
      <c r="A888" s="550"/>
    </row>
    <row r="889" spans="1:1" ht="16.5" customHeight="1">
      <c r="A889" s="550"/>
    </row>
    <row r="890" spans="1:1" ht="16.5" customHeight="1">
      <c r="A890" s="550"/>
    </row>
    <row r="891" spans="1:1" ht="16.5" customHeight="1">
      <c r="A891" s="550"/>
    </row>
    <row r="892" spans="1:1" ht="16.5" customHeight="1">
      <c r="A892" s="550"/>
    </row>
    <row r="893" spans="1:1" ht="16.5" customHeight="1">
      <c r="A893" s="550"/>
    </row>
    <row r="894" spans="1:1" ht="16.5" customHeight="1">
      <c r="A894" s="550"/>
    </row>
    <row r="895" spans="1:1" ht="16.5" customHeight="1">
      <c r="A895" s="550"/>
    </row>
    <row r="896" spans="1:1" ht="16.5" customHeight="1">
      <c r="A896" s="550"/>
    </row>
    <row r="897" spans="1:1" ht="16.5" customHeight="1">
      <c r="A897" s="550"/>
    </row>
    <row r="898" spans="1:1" ht="16.5" customHeight="1">
      <c r="A898" s="550"/>
    </row>
    <row r="899" spans="1:1" ht="16.5" customHeight="1">
      <c r="A899" s="550"/>
    </row>
    <row r="900" spans="1:1" ht="16.5" customHeight="1">
      <c r="A900" s="550"/>
    </row>
    <row r="901" spans="1:1" ht="16.5" customHeight="1">
      <c r="A901" s="550"/>
    </row>
    <row r="902" spans="1:1" ht="16.5" customHeight="1">
      <c r="A902" s="550"/>
    </row>
    <row r="903" spans="1:1" ht="16.5" customHeight="1">
      <c r="A903" s="550"/>
    </row>
    <row r="904" spans="1:1" ht="16.5" customHeight="1">
      <c r="A904" s="550"/>
    </row>
    <row r="905" spans="1:1" ht="16.5" customHeight="1">
      <c r="A905" s="550"/>
    </row>
    <row r="906" spans="1:1" ht="16.5" customHeight="1">
      <c r="A906" s="550"/>
    </row>
    <row r="907" spans="1:1" ht="16.5" customHeight="1">
      <c r="A907" s="550"/>
    </row>
    <row r="908" spans="1:1" ht="16.5" customHeight="1">
      <c r="A908" s="550"/>
    </row>
    <row r="909" spans="1:1" ht="16.5" customHeight="1">
      <c r="A909" s="550"/>
    </row>
    <row r="910" spans="1:1" ht="16.5" customHeight="1">
      <c r="A910" s="550"/>
    </row>
    <row r="911" spans="1:1" ht="16.5" customHeight="1">
      <c r="A911" s="550"/>
    </row>
    <row r="912" spans="1:1" ht="16.5" customHeight="1">
      <c r="A912" s="550"/>
    </row>
    <row r="913" spans="1:1" ht="16.5" customHeight="1">
      <c r="A913" s="550"/>
    </row>
    <row r="914" spans="1:1" ht="16.5" customHeight="1">
      <c r="A914" s="550"/>
    </row>
    <row r="915" spans="1:1" ht="16.5" customHeight="1">
      <c r="A915" s="550"/>
    </row>
    <row r="916" spans="1:1" ht="16.5" customHeight="1">
      <c r="A916" s="550"/>
    </row>
    <row r="917" spans="1:1" ht="16.5" customHeight="1">
      <c r="A917" s="550"/>
    </row>
    <row r="918" spans="1:1" ht="16.5" customHeight="1">
      <c r="A918" s="550"/>
    </row>
    <row r="919" spans="1:1" ht="16.5" customHeight="1">
      <c r="A919" s="550"/>
    </row>
    <row r="920" spans="1:1" ht="16.5" customHeight="1">
      <c r="A920" s="550"/>
    </row>
    <row r="921" spans="1:1" ht="16.5" customHeight="1">
      <c r="A921" s="550"/>
    </row>
    <row r="922" spans="1:1" ht="16.5" customHeight="1">
      <c r="A922" s="550"/>
    </row>
    <row r="923" spans="1:1" ht="16.5" customHeight="1">
      <c r="A923" s="550"/>
    </row>
    <row r="924" spans="1:1" ht="16.5" customHeight="1">
      <c r="A924" s="550"/>
    </row>
    <row r="925" spans="1:1" ht="16.5" customHeight="1">
      <c r="A925" s="550"/>
    </row>
    <row r="926" spans="1:1" ht="16.5" customHeight="1">
      <c r="A926" s="550"/>
    </row>
    <row r="927" spans="1:1" ht="16.5" customHeight="1">
      <c r="A927" s="550"/>
    </row>
    <row r="928" spans="1:1" ht="16.5" customHeight="1">
      <c r="A928" s="550"/>
    </row>
    <row r="929" spans="1:1" ht="16.5" customHeight="1">
      <c r="A929" s="550"/>
    </row>
    <row r="930" spans="1:1" ht="16.5" customHeight="1">
      <c r="A930" s="550"/>
    </row>
    <row r="931" spans="1:1" ht="16.5" customHeight="1">
      <c r="A931" s="550"/>
    </row>
    <row r="932" spans="1:1" ht="16.5" customHeight="1">
      <c r="A932" s="550"/>
    </row>
    <row r="933" spans="1:1" ht="16.5" customHeight="1">
      <c r="A933" s="550"/>
    </row>
    <row r="934" spans="1:1" ht="16.5" customHeight="1">
      <c r="A934" s="550"/>
    </row>
    <row r="935" spans="1:1" ht="16.5" customHeight="1">
      <c r="A935" s="550"/>
    </row>
    <row r="936" spans="1:1" ht="16.5" customHeight="1">
      <c r="A936" s="550"/>
    </row>
    <row r="937" spans="1:1" ht="16.5" customHeight="1">
      <c r="A937" s="550"/>
    </row>
    <row r="938" spans="1:1" ht="16.5" customHeight="1">
      <c r="A938" s="550"/>
    </row>
    <row r="939" spans="1:1" ht="16.5" customHeight="1">
      <c r="A939" s="550"/>
    </row>
    <row r="940" spans="1:1" ht="16.5" customHeight="1">
      <c r="A940" s="550"/>
    </row>
    <row r="941" spans="1:1" ht="16.5" customHeight="1">
      <c r="A941" s="550"/>
    </row>
    <row r="942" spans="1:1" ht="16.5" customHeight="1">
      <c r="A942" s="550"/>
    </row>
    <row r="943" spans="1:1" ht="16.5" customHeight="1">
      <c r="A943" s="550"/>
    </row>
    <row r="944" spans="1:1" ht="16.5" customHeight="1">
      <c r="A944" s="550"/>
    </row>
    <row r="945" spans="1:1" ht="16.5" customHeight="1">
      <c r="A945" s="550"/>
    </row>
    <row r="946" spans="1:1" ht="16.5" customHeight="1">
      <c r="A946" s="550"/>
    </row>
    <row r="947" spans="1:1" ht="16.5" customHeight="1">
      <c r="A947" s="550"/>
    </row>
    <row r="948" spans="1:1" ht="16.5" customHeight="1">
      <c r="A948" s="550"/>
    </row>
    <row r="949" spans="1:1" ht="16.5" customHeight="1">
      <c r="A949" s="550"/>
    </row>
    <row r="950" spans="1:1" ht="16.5" customHeight="1">
      <c r="A950" s="550"/>
    </row>
    <row r="951" spans="1:1" ht="16.5" customHeight="1">
      <c r="A951" s="550"/>
    </row>
    <row r="952" spans="1:1" ht="16.5" customHeight="1">
      <c r="A952" s="550"/>
    </row>
    <row r="953" spans="1:1" ht="16.5" customHeight="1">
      <c r="A953" s="550"/>
    </row>
    <row r="954" spans="1:1" ht="16.5" customHeight="1">
      <c r="A954" s="550"/>
    </row>
    <row r="955" spans="1:1" ht="16.5" customHeight="1">
      <c r="A955" s="550"/>
    </row>
    <row r="956" spans="1:1" ht="16.5" customHeight="1">
      <c r="A956" s="550"/>
    </row>
    <row r="957" spans="1:1" ht="16.5" customHeight="1">
      <c r="A957" s="550"/>
    </row>
    <row r="958" spans="1:1" ht="16.5" customHeight="1">
      <c r="A958" s="550"/>
    </row>
    <row r="959" spans="1:1" ht="16.5" customHeight="1">
      <c r="A959" s="550"/>
    </row>
    <row r="960" spans="1:1" ht="16.5" customHeight="1">
      <c r="A960" s="550"/>
    </row>
    <row r="961" spans="1:1" ht="16.5" customHeight="1">
      <c r="A961" s="550"/>
    </row>
    <row r="962" spans="1:1" ht="16.5" customHeight="1">
      <c r="A962" s="550"/>
    </row>
    <row r="963" spans="1:1" ht="16.5" customHeight="1">
      <c r="A963" s="550"/>
    </row>
    <row r="964" spans="1:1" ht="16.5" customHeight="1">
      <c r="A964" s="550"/>
    </row>
    <row r="965" spans="1:1" ht="16.5" customHeight="1">
      <c r="A965" s="550"/>
    </row>
    <row r="966" spans="1:1" ht="16.5" customHeight="1">
      <c r="A966" s="550"/>
    </row>
    <row r="967" spans="1:1" ht="16.5" customHeight="1">
      <c r="A967" s="550"/>
    </row>
    <row r="968" spans="1:1" ht="16.5" customHeight="1">
      <c r="A968" s="550"/>
    </row>
    <row r="969" spans="1:1" ht="16.5" customHeight="1">
      <c r="A969" s="550"/>
    </row>
    <row r="970" spans="1:1" ht="16.5" customHeight="1">
      <c r="A970" s="550"/>
    </row>
    <row r="971" spans="1:1" ht="16.5" customHeight="1">
      <c r="A971" s="550"/>
    </row>
    <row r="972" spans="1:1" ht="16.5" customHeight="1">
      <c r="A972" s="550"/>
    </row>
    <row r="973" spans="1:1" ht="16.5" customHeight="1">
      <c r="A973" s="550"/>
    </row>
    <row r="974" spans="1:1" ht="16.5" customHeight="1">
      <c r="A974" s="550"/>
    </row>
    <row r="975" spans="1:1" ht="16.5" customHeight="1">
      <c r="A975" s="550"/>
    </row>
    <row r="976" spans="1:1" ht="16.5" customHeight="1">
      <c r="A976" s="550"/>
    </row>
    <row r="977" spans="1:1" ht="16.5" customHeight="1">
      <c r="A977" s="550"/>
    </row>
    <row r="978" spans="1:1" ht="16.5" customHeight="1">
      <c r="A978" s="550"/>
    </row>
    <row r="979" spans="1:1" ht="16.5" customHeight="1">
      <c r="A979" s="550"/>
    </row>
    <row r="980" spans="1:1" ht="16.5" customHeight="1">
      <c r="A980" s="550"/>
    </row>
    <row r="981" spans="1:1" ht="16.5" customHeight="1">
      <c r="A981" s="550"/>
    </row>
    <row r="982" spans="1:1" ht="16.5" customHeight="1">
      <c r="A982" s="550"/>
    </row>
    <row r="983" spans="1:1" ht="16.5" customHeight="1">
      <c r="A983" s="550"/>
    </row>
    <row r="984" spans="1:1" ht="16.5" customHeight="1">
      <c r="A984" s="550"/>
    </row>
    <row r="985" spans="1:1" ht="16.5" customHeight="1">
      <c r="A985" s="550"/>
    </row>
    <row r="986" spans="1:1" ht="16.5" customHeight="1">
      <c r="A986" s="550"/>
    </row>
    <row r="987" spans="1:1" ht="16.5" customHeight="1">
      <c r="A987" s="550"/>
    </row>
    <row r="988" spans="1:1" ht="16.5" customHeight="1">
      <c r="A988" s="550"/>
    </row>
    <row r="989" spans="1:1" ht="16.5" customHeight="1">
      <c r="A989" s="550"/>
    </row>
    <row r="990" spans="1:1" ht="16.5" customHeight="1">
      <c r="A990" s="550"/>
    </row>
    <row r="991" spans="1:1" ht="16.5" customHeight="1">
      <c r="A991" s="550"/>
    </row>
    <row r="992" spans="1:1" ht="16.5" customHeight="1">
      <c r="A992" s="550"/>
    </row>
    <row r="993" spans="1:1" ht="16.5" customHeight="1">
      <c r="A993" s="550"/>
    </row>
    <row r="994" spans="1:1" ht="16.5" customHeight="1">
      <c r="A994" s="550"/>
    </row>
    <row r="995" spans="1:1" ht="16.5" customHeight="1">
      <c r="A995" s="550"/>
    </row>
    <row r="996" spans="1:1" ht="16.5" customHeight="1">
      <c r="A996" s="550"/>
    </row>
    <row r="997" spans="1:1" ht="16.5" customHeight="1">
      <c r="A997" s="550"/>
    </row>
    <row r="998" spans="1:1" ht="16.5" customHeight="1">
      <c r="A998" s="550"/>
    </row>
    <row r="999" spans="1:1" ht="16.5" customHeight="1">
      <c r="A999" s="550"/>
    </row>
  </sheetData>
  <mergeCells count="1">
    <mergeCell ref="B53:F53"/>
  </mergeCells>
  <phoneticPr fontId="109" type="noConversion"/>
  <hyperlinks>
    <hyperlink ref="B60" r:id="rId1"/>
  </hyperlinks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1.25" defaultRowHeight="15" customHeight="1"/>
  <cols>
    <col min="1" max="1" width="5.75" customWidth="1"/>
    <col min="2" max="2" width="6.25" customWidth="1"/>
    <col min="3" max="4" width="17.625" customWidth="1"/>
    <col min="5" max="5" width="23.5" customWidth="1"/>
    <col min="6" max="6" width="20.125" customWidth="1"/>
    <col min="7" max="7" width="23.75" customWidth="1"/>
    <col min="8" max="8" width="24.5" customWidth="1"/>
    <col min="9" max="9" width="20.5" customWidth="1"/>
    <col min="10" max="10" width="22.25" customWidth="1"/>
    <col min="11" max="11" width="21.625" customWidth="1"/>
    <col min="12" max="12" width="13.375" customWidth="1"/>
    <col min="13" max="13" width="11" customWidth="1"/>
    <col min="14" max="14" width="12.375" customWidth="1"/>
    <col min="15" max="15" width="10.375" customWidth="1"/>
    <col min="16" max="16" width="10.125" customWidth="1"/>
    <col min="17" max="26" width="28.875" customWidth="1"/>
  </cols>
  <sheetData>
    <row r="1" spans="1:20" ht="16.5" customHeight="1">
      <c r="A1" s="508" t="s">
        <v>151</v>
      </c>
      <c r="B1" s="444" t="s">
        <v>2386</v>
      </c>
      <c r="C1" s="444" t="s">
        <v>1506</v>
      </c>
      <c r="D1" s="444" t="s">
        <v>1507</v>
      </c>
      <c r="E1" s="444" t="s">
        <v>1508</v>
      </c>
      <c r="F1" s="444" t="s">
        <v>1509</v>
      </c>
      <c r="G1" s="423" t="s">
        <v>2152</v>
      </c>
      <c r="H1" s="423" t="s">
        <v>2150</v>
      </c>
      <c r="I1" s="423" t="s">
        <v>2153</v>
      </c>
      <c r="J1" s="423" t="s">
        <v>2149</v>
      </c>
      <c r="K1" s="423" t="s">
        <v>2151</v>
      </c>
      <c r="L1" s="320"/>
    </row>
    <row r="2" spans="1:20" ht="18" customHeight="1">
      <c r="A2" s="539">
        <v>1</v>
      </c>
      <c r="B2" s="473">
        <v>264</v>
      </c>
      <c r="C2" s="478" t="s">
        <v>310</v>
      </c>
      <c r="D2" s="477" t="s">
        <v>310</v>
      </c>
      <c r="E2" s="470" t="s">
        <v>4001</v>
      </c>
      <c r="F2" s="470" t="s">
        <v>4002</v>
      </c>
      <c r="G2" s="458" t="s">
        <v>4003</v>
      </c>
      <c r="H2" s="366" t="s">
        <v>4004</v>
      </c>
      <c r="I2" s="356" t="s">
        <v>4005</v>
      </c>
      <c r="J2" s="356" t="s">
        <v>4006</v>
      </c>
      <c r="K2" s="356" t="s">
        <v>4004</v>
      </c>
      <c r="L2" s="328"/>
      <c r="O2" s="594"/>
      <c r="P2" s="627"/>
      <c r="Q2" s="627"/>
      <c r="R2" s="627"/>
      <c r="S2" s="627"/>
      <c r="T2" s="627"/>
    </row>
    <row r="3" spans="1:20" ht="18" customHeight="1">
      <c r="A3" s="539">
        <v>2</v>
      </c>
      <c r="B3" s="473">
        <v>240</v>
      </c>
      <c r="C3" s="478" t="s">
        <v>324</v>
      </c>
      <c r="D3" s="477" t="s">
        <v>4007</v>
      </c>
      <c r="E3" s="470" t="s">
        <v>4008</v>
      </c>
      <c r="F3" s="470" t="s">
        <v>4009</v>
      </c>
      <c r="G3" s="458" t="s">
        <v>4010</v>
      </c>
      <c r="H3" s="356" t="s">
        <v>4011</v>
      </c>
      <c r="I3" s="356" t="s">
        <v>4012</v>
      </c>
      <c r="J3" s="356" t="s">
        <v>4013</v>
      </c>
      <c r="K3" s="366" t="s">
        <v>4014</v>
      </c>
      <c r="L3" s="328"/>
      <c r="O3" s="594"/>
      <c r="P3" s="627"/>
      <c r="Q3" s="627"/>
      <c r="R3" s="627"/>
      <c r="S3" s="627"/>
      <c r="T3" s="627"/>
    </row>
    <row r="4" spans="1:20" ht="18" customHeight="1">
      <c r="A4" s="539">
        <v>3</v>
      </c>
      <c r="B4" s="473">
        <v>302</v>
      </c>
      <c r="C4" s="478" t="s">
        <v>340</v>
      </c>
      <c r="D4" s="477" t="s">
        <v>4015</v>
      </c>
      <c r="E4" s="470" t="s">
        <v>4016</v>
      </c>
      <c r="F4" s="470" t="s">
        <v>4017</v>
      </c>
      <c r="G4" s="356" t="s">
        <v>4018</v>
      </c>
      <c r="H4" s="356" t="s">
        <v>4019</v>
      </c>
      <c r="I4" s="356" t="s">
        <v>4020</v>
      </c>
      <c r="J4" s="356" t="s">
        <v>4021</v>
      </c>
      <c r="K4" s="356" t="s">
        <v>4022</v>
      </c>
      <c r="L4" s="328"/>
      <c r="O4" s="627"/>
      <c r="P4" s="627"/>
      <c r="Q4" s="627"/>
      <c r="R4" s="627"/>
      <c r="S4" s="627"/>
      <c r="T4" s="627"/>
    </row>
    <row r="5" spans="1:20" ht="18" customHeight="1">
      <c r="A5" s="539">
        <v>4</v>
      </c>
      <c r="B5" s="473">
        <v>403</v>
      </c>
      <c r="C5" s="478" t="s">
        <v>351</v>
      </c>
      <c r="D5" s="477" t="s">
        <v>4023</v>
      </c>
      <c r="E5" s="470" t="s">
        <v>4024</v>
      </c>
      <c r="F5" s="470" t="s">
        <v>4025</v>
      </c>
      <c r="G5" s="356" t="s">
        <v>4026</v>
      </c>
      <c r="H5" s="356" t="s">
        <v>4027</v>
      </c>
      <c r="I5" s="356" t="s">
        <v>4028</v>
      </c>
      <c r="J5" s="356" t="s">
        <v>4029</v>
      </c>
      <c r="K5" s="356" t="s">
        <v>4030</v>
      </c>
      <c r="L5" s="328"/>
      <c r="O5" s="627"/>
      <c r="P5" s="627"/>
      <c r="Q5" s="627"/>
      <c r="R5" s="627"/>
      <c r="S5" s="627"/>
      <c r="T5" s="627"/>
    </row>
    <row r="6" spans="1:20" ht="18" customHeight="1">
      <c r="A6" s="588">
        <v>5</v>
      </c>
      <c r="B6" s="463">
        <v>103</v>
      </c>
      <c r="C6" s="466" t="s">
        <v>365</v>
      </c>
      <c r="D6" s="477" t="s">
        <v>1117</v>
      </c>
      <c r="E6" s="466" t="s">
        <v>1518</v>
      </c>
      <c r="F6" s="466" t="s">
        <v>4031</v>
      </c>
      <c r="G6" s="356" t="s">
        <v>4032</v>
      </c>
      <c r="H6" s="356" t="s">
        <v>4033</v>
      </c>
      <c r="I6" s="356" t="s">
        <v>4034</v>
      </c>
      <c r="J6" s="356" t="s">
        <v>4035</v>
      </c>
      <c r="K6" s="356" t="s">
        <v>4036</v>
      </c>
      <c r="L6" s="319"/>
      <c r="M6" s="627"/>
      <c r="O6" s="627"/>
      <c r="P6" s="627"/>
      <c r="Q6" s="627"/>
      <c r="R6" s="627"/>
      <c r="S6" s="627"/>
      <c r="T6" s="627"/>
    </row>
    <row r="7" spans="1:20" ht="18" customHeight="1">
      <c r="A7" s="588">
        <v>6</v>
      </c>
      <c r="B7" s="473">
        <v>49</v>
      </c>
      <c r="C7" s="478" t="s">
        <v>379</v>
      </c>
      <c r="D7" s="477" t="s">
        <v>1109</v>
      </c>
      <c r="E7" s="470" t="s">
        <v>4004</v>
      </c>
      <c r="F7" s="470" t="s">
        <v>4037</v>
      </c>
      <c r="G7" s="366" t="s">
        <v>4038</v>
      </c>
      <c r="H7" s="356" t="s">
        <v>4039</v>
      </c>
      <c r="I7" s="356" t="s">
        <v>4040</v>
      </c>
      <c r="J7" s="356" t="s">
        <v>4041</v>
      </c>
      <c r="K7" s="356" t="s">
        <v>4038</v>
      </c>
      <c r="L7" s="319"/>
      <c r="M7" s="627"/>
      <c r="O7" s="627"/>
      <c r="P7" s="627"/>
      <c r="Q7" s="627"/>
      <c r="R7" s="627"/>
      <c r="S7" s="627"/>
      <c r="T7" s="627"/>
    </row>
    <row r="8" spans="1:20" ht="18" customHeight="1">
      <c r="A8" s="588">
        <v>7</v>
      </c>
      <c r="B8" s="473">
        <v>102</v>
      </c>
      <c r="C8" s="478" t="s">
        <v>394</v>
      </c>
      <c r="D8" s="477" t="s">
        <v>1153</v>
      </c>
      <c r="E8" s="470" t="s">
        <v>4038</v>
      </c>
      <c r="F8" s="470" t="s">
        <v>4038</v>
      </c>
      <c r="G8" s="356" t="s">
        <v>4042</v>
      </c>
      <c r="H8" s="356" t="s">
        <v>4043</v>
      </c>
      <c r="I8" s="356" t="s">
        <v>4044</v>
      </c>
      <c r="J8" s="356" t="s">
        <v>4045</v>
      </c>
      <c r="K8" s="356" t="s">
        <v>4046</v>
      </c>
      <c r="L8" s="319"/>
      <c r="M8" s="293"/>
      <c r="O8" s="293"/>
      <c r="P8" s="627"/>
      <c r="Q8" s="627"/>
      <c r="R8" s="627"/>
      <c r="S8" s="627"/>
      <c r="T8" s="627"/>
    </row>
    <row r="9" spans="1:20" ht="18" customHeight="1">
      <c r="A9" s="588">
        <v>8</v>
      </c>
      <c r="B9" s="473">
        <v>109</v>
      </c>
      <c r="C9" s="478" t="s">
        <v>408</v>
      </c>
      <c r="D9" s="477" t="s">
        <v>1127</v>
      </c>
      <c r="E9" s="470" t="s">
        <v>4047</v>
      </c>
      <c r="F9" s="470" t="s">
        <v>4048</v>
      </c>
      <c r="G9" s="356" t="s">
        <v>4049</v>
      </c>
      <c r="H9" s="356" t="s">
        <v>4050</v>
      </c>
      <c r="I9" s="356" t="s">
        <v>4051</v>
      </c>
      <c r="J9" s="356" t="s">
        <v>4052</v>
      </c>
      <c r="K9" s="356" t="s">
        <v>4053</v>
      </c>
      <c r="L9" s="319"/>
      <c r="M9" s="293"/>
      <c r="O9" s="293"/>
      <c r="P9" s="627"/>
      <c r="Q9" s="627"/>
      <c r="R9" s="627"/>
      <c r="S9" s="627"/>
      <c r="T9" s="627"/>
    </row>
    <row r="10" spans="1:20" ht="18" customHeight="1">
      <c r="A10" s="588">
        <v>9</v>
      </c>
      <c r="B10" s="473">
        <v>51</v>
      </c>
      <c r="C10" s="478" t="s">
        <v>500</v>
      </c>
      <c r="D10" s="477" t="s">
        <v>1137</v>
      </c>
      <c r="E10" s="470" t="s">
        <v>4030</v>
      </c>
      <c r="F10" s="470" t="s">
        <v>4054</v>
      </c>
      <c r="G10" s="356" t="s">
        <v>4055</v>
      </c>
      <c r="H10" s="356" t="s">
        <v>2569</v>
      </c>
      <c r="I10" s="356" t="s">
        <v>2570</v>
      </c>
      <c r="J10" s="356" t="s">
        <v>2568</v>
      </c>
      <c r="K10" s="356" t="s">
        <v>2566</v>
      </c>
      <c r="L10" s="319"/>
      <c r="M10" s="293"/>
      <c r="O10" s="293"/>
      <c r="P10" s="627"/>
      <c r="Q10" s="627"/>
      <c r="R10" s="627"/>
      <c r="S10" s="627"/>
      <c r="T10" s="627"/>
    </row>
    <row r="11" spans="1:20" ht="18" customHeight="1">
      <c r="A11" s="588">
        <v>10</v>
      </c>
      <c r="B11" s="473">
        <v>77</v>
      </c>
      <c r="C11" s="478" t="s">
        <v>512</v>
      </c>
      <c r="D11" s="477" t="s">
        <v>512</v>
      </c>
      <c r="E11" s="470" t="s">
        <v>4036</v>
      </c>
      <c r="F11" s="470" t="s">
        <v>4056</v>
      </c>
      <c r="G11" s="356" t="s">
        <v>4057</v>
      </c>
      <c r="H11" s="356" t="s">
        <v>4058</v>
      </c>
      <c r="I11" s="356" t="s">
        <v>4059</v>
      </c>
      <c r="J11" s="356" t="s">
        <v>4060</v>
      </c>
      <c r="K11" s="356" t="s">
        <v>4061</v>
      </c>
      <c r="L11" s="319"/>
      <c r="M11" s="293"/>
      <c r="O11" s="293"/>
      <c r="P11" s="627"/>
      <c r="Q11" s="627"/>
      <c r="R11" s="627"/>
      <c r="S11" s="627"/>
      <c r="T11" s="627"/>
    </row>
    <row r="12" spans="1:20" ht="18" customHeight="1">
      <c r="A12" s="588">
        <v>11</v>
      </c>
      <c r="B12" s="473">
        <v>35</v>
      </c>
      <c r="C12" s="478" t="s">
        <v>524</v>
      </c>
      <c r="D12" s="470" t="s">
        <v>1162</v>
      </c>
      <c r="E12" s="470" t="s">
        <v>4062</v>
      </c>
      <c r="F12" s="470" t="s">
        <v>4062</v>
      </c>
      <c r="G12" s="356" t="s">
        <v>4063</v>
      </c>
      <c r="H12" s="356" t="s">
        <v>4064</v>
      </c>
      <c r="I12" s="356" t="s">
        <v>2612</v>
      </c>
      <c r="J12" s="356" t="s">
        <v>4065</v>
      </c>
      <c r="K12" s="356" t="s">
        <v>4066</v>
      </c>
      <c r="L12" s="319"/>
      <c r="M12" s="293"/>
      <c r="O12" s="293"/>
      <c r="P12" s="627"/>
      <c r="Q12" s="627"/>
      <c r="R12" s="627"/>
      <c r="S12" s="627"/>
      <c r="T12" s="627"/>
    </row>
    <row r="13" spans="1:20" ht="18" customHeight="1">
      <c r="A13" s="588">
        <v>12</v>
      </c>
      <c r="B13" s="473">
        <v>134</v>
      </c>
      <c r="C13" s="478" t="s">
        <v>537</v>
      </c>
      <c r="D13" s="477" t="s">
        <v>1167</v>
      </c>
      <c r="E13" s="470" t="s">
        <v>4067</v>
      </c>
      <c r="F13" s="470" t="s">
        <v>4067</v>
      </c>
      <c r="G13" s="356" t="s">
        <v>4068</v>
      </c>
      <c r="H13" s="356" t="s">
        <v>4069</v>
      </c>
      <c r="I13" s="356" t="s">
        <v>4070</v>
      </c>
      <c r="J13" s="356" t="s">
        <v>4071</v>
      </c>
      <c r="K13" s="356" t="s">
        <v>4072</v>
      </c>
      <c r="L13" s="319"/>
      <c r="M13" s="293"/>
      <c r="O13" s="293"/>
      <c r="P13" s="627"/>
      <c r="Q13" s="627"/>
      <c r="R13" s="627"/>
      <c r="S13" s="627"/>
      <c r="T13" s="627"/>
    </row>
    <row r="14" spans="1:20" ht="18" customHeight="1">
      <c r="A14" s="588">
        <v>13</v>
      </c>
      <c r="B14" s="473">
        <v>110</v>
      </c>
      <c r="C14" s="478" t="s">
        <v>551</v>
      </c>
      <c r="D14" s="470" t="s">
        <v>551</v>
      </c>
      <c r="E14" s="470" t="s">
        <v>4055</v>
      </c>
      <c r="F14" s="478" t="s">
        <v>4073</v>
      </c>
      <c r="G14" s="458" t="s">
        <v>4074</v>
      </c>
      <c r="H14" s="458" t="s">
        <v>4075</v>
      </c>
      <c r="I14" s="458" t="s">
        <v>4076</v>
      </c>
      <c r="J14" s="458" t="s">
        <v>4077</v>
      </c>
      <c r="K14" s="458" t="s">
        <v>4078</v>
      </c>
      <c r="L14" s="319"/>
      <c r="O14" s="293"/>
      <c r="P14" s="627"/>
      <c r="Q14" s="627"/>
      <c r="R14" s="627"/>
      <c r="S14" s="627"/>
      <c r="T14" s="627"/>
    </row>
    <row r="15" spans="1:20" ht="18" customHeight="1">
      <c r="A15" s="588">
        <v>14</v>
      </c>
      <c r="B15" s="473">
        <v>92</v>
      </c>
      <c r="C15" s="478" t="s">
        <v>564</v>
      </c>
      <c r="D15" s="470" t="s">
        <v>1184</v>
      </c>
      <c r="E15" s="470" t="s">
        <v>4079</v>
      </c>
      <c r="F15" s="478" t="s">
        <v>4080</v>
      </c>
      <c r="G15" s="458" t="s">
        <v>4081</v>
      </c>
      <c r="H15" s="458" t="s">
        <v>4082</v>
      </c>
      <c r="I15" s="458" t="s">
        <v>4083</v>
      </c>
      <c r="J15" s="458" t="s">
        <v>4084</v>
      </c>
      <c r="K15" s="458" t="s">
        <v>4082</v>
      </c>
      <c r="L15" s="319"/>
      <c r="O15" s="293"/>
      <c r="P15" s="627"/>
      <c r="Q15" s="627"/>
      <c r="R15" s="627"/>
      <c r="S15" s="627"/>
      <c r="T15" s="627"/>
    </row>
    <row r="16" spans="1:20" ht="18" customHeight="1">
      <c r="A16" s="588">
        <v>15</v>
      </c>
      <c r="B16" s="473">
        <v>47</v>
      </c>
      <c r="C16" s="478" t="s">
        <v>581</v>
      </c>
      <c r="D16" s="470" t="s">
        <v>1194</v>
      </c>
      <c r="E16" s="470" t="s">
        <v>4066</v>
      </c>
      <c r="F16" s="478" t="s">
        <v>4085</v>
      </c>
      <c r="G16" s="458" t="s">
        <v>4086</v>
      </c>
      <c r="H16" s="458" t="s">
        <v>4087</v>
      </c>
      <c r="I16" s="458" t="s">
        <v>4088</v>
      </c>
      <c r="J16" s="458" t="s">
        <v>4089</v>
      </c>
      <c r="K16" s="458" t="s">
        <v>4090</v>
      </c>
      <c r="L16" s="319"/>
      <c r="O16" s="293"/>
      <c r="P16" s="627"/>
      <c r="Q16" s="627"/>
      <c r="R16" s="627"/>
      <c r="S16" s="627"/>
      <c r="T16" s="627"/>
    </row>
    <row r="17" spans="1:20" ht="18" customHeight="1">
      <c r="A17" s="588">
        <v>16</v>
      </c>
      <c r="B17" s="473">
        <v>85</v>
      </c>
      <c r="C17" s="478" t="s">
        <v>597</v>
      </c>
      <c r="D17" s="470" t="s">
        <v>1203</v>
      </c>
      <c r="E17" s="470" t="s">
        <v>4091</v>
      </c>
      <c r="F17" s="478" t="s">
        <v>4092</v>
      </c>
      <c r="G17" s="458" t="s">
        <v>4093</v>
      </c>
      <c r="H17" s="458" t="s">
        <v>4094</v>
      </c>
      <c r="I17" s="458" t="s">
        <v>4095</v>
      </c>
      <c r="J17" s="458" t="s">
        <v>4096</v>
      </c>
      <c r="K17" s="458" t="s">
        <v>4097</v>
      </c>
      <c r="L17" s="319"/>
      <c r="O17" s="293"/>
      <c r="P17" s="627"/>
      <c r="Q17" s="627"/>
      <c r="R17" s="627"/>
      <c r="S17" s="627"/>
      <c r="T17" s="627"/>
    </row>
    <row r="18" spans="1:20" ht="18" customHeight="1">
      <c r="A18" s="588">
        <v>17</v>
      </c>
      <c r="B18" s="473">
        <v>38</v>
      </c>
      <c r="C18" s="478" t="s">
        <v>612</v>
      </c>
      <c r="D18" s="477" t="s">
        <v>612</v>
      </c>
      <c r="E18" s="470" t="s">
        <v>4098</v>
      </c>
      <c r="F18" s="478" t="s">
        <v>4099</v>
      </c>
      <c r="G18" s="458" t="s">
        <v>4100</v>
      </c>
      <c r="H18" s="458" t="s">
        <v>4101</v>
      </c>
      <c r="I18" s="458" t="s">
        <v>4102</v>
      </c>
      <c r="J18" s="458" t="s">
        <v>4103</v>
      </c>
      <c r="K18" s="458" t="s">
        <v>2646</v>
      </c>
      <c r="L18" s="319"/>
      <c r="O18" s="293"/>
      <c r="P18" s="627"/>
      <c r="Q18" s="627"/>
      <c r="R18" s="627"/>
      <c r="S18" s="627"/>
      <c r="T18" s="627"/>
    </row>
    <row r="19" spans="1:20" ht="18" customHeight="1">
      <c r="A19" s="588">
        <v>18</v>
      </c>
      <c r="B19" s="473">
        <v>30</v>
      </c>
      <c r="C19" s="478" t="s">
        <v>627</v>
      </c>
      <c r="D19" s="470" t="s">
        <v>1220</v>
      </c>
      <c r="E19" s="470" t="s">
        <v>4082</v>
      </c>
      <c r="F19" s="478" t="s">
        <v>4104</v>
      </c>
      <c r="G19" s="458" t="s">
        <v>4105</v>
      </c>
      <c r="H19" s="458" t="s">
        <v>4106</v>
      </c>
      <c r="I19" s="456" t="s">
        <v>685</v>
      </c>
      <c r="J19" s="458" t="s">
        <v>4107</v>
      </c>
      <c r="K19" s="458" t="s">
        <v>4108</v>
      </c>
      <c r="L19" s="319"/>
      <c r="O19" s="293"/>
      <c r="P19" s="627"/>
      <c r="Q19" s="627"/>
      <c r="R19" s="627"/>
      <c r="S19" s="627"/>
      <c r="T19" s="627"/>
    </row>
    <row r="20" spans="1:20" ht="18" customHeight="1">
      <c r="A20" s="588">
        <v>19</v>
      </c>
      <c r="B20" s="473">
        <v>17</v>
      </c>
      <c r="C20" s="478" t="s">
        <v>642</v>
      </c>
      <c r="D20" s="470" t="s">
        <v>642</v>
      </c>
      <c r="E20" s="470" t="s">
        <v>4090</v>
      </c>
      <c r="F20" s="478" t="s">
        <v>4109</v>
      </c>
      <c r="G20" s="458" t="s">
        <v>4110</v>
      </c>
      <c r="H20" s="458" t="s">
        <v>4111</v>
      </c>
      <c r="I20" s="458" t="s">
        <v>4112</v>
      </c>
      <c r="J20" s="458" t="s">
        <v>4113</v>
      </c>
      <c r="K20" s="458" t="s">
        <v>4114</v>
      </c>
      <c r="L20" s="319"/>
      <c r="O20" s="293"/>
      <c r="P20" s="627"/>
      <c r="Q20" s="627"/>
      <c r="R20" s="627"/>
      <c r="S20" s="627"/>
      <c r="T20" s="627"/>
    </row>
    <row r="21" spans="1:20" ht="18" customHeight="1">
      <c r="A21" s="588">
        <v>20</v>
      </c>
      <c r="B21" s="463">
        <v>137</v>
      </c>
      <c r="C21" s="467" t="s">
        <v>657</v>
      </c>
      <c r="D21" s="466" t="s">
        <v>1236</v>
      </c>
      <c r="E21" s="466" t="s">
        <v>4097</v>
      </c>
      <c r="F21" s="478" t="s">
        <v>4115</v>
      </c>
      <c r="G21" s="458" t="s">
        <v>4116</v>
      </c>
      <c r="H21" s="458" t="s">
        <v>4117</v>
      </c>
      <c r="I21" s="458" t="s">
        <v>4118</v>
      </c>
      <c r="J21" s="458" t="s">
        <v>4119</v>
      </c>
      <c r="K21" s="458" t="s">
        <v>4120</v>
      </c>
      <c r="L21" s="319"/>
      <c r="O21" s="293"/>
      <c r="P21" s="627"/>
      <c r="Q21" s="627"/>
      <c r="R21" s="627"/>
      <c r="S21" s="627"/>
      <c r="T21" s="627"/>
    </row>
    <row r="22" spans="1:20" ht="18" customHeight="1">
      <c r="A22" s="588">
        <v>21</v>
      </c>
      <c r="B22" s="628">
        <v>2</v>
      </c>
      <c r="C22" s="629" t="s">
        <v>671</v>
      </c>
      <c r="D22" s="629" t="s">
        <v>1247</v>
      </c>
      <c r="E22" s="629" t="s">
        <v>2646</v>
      </c>
      <c r="F22" s="629" t="s">
        <v>4121</v>
      </c>
      <c r="G22" s="630" t="s">
        <v>4122</v>
      </c>
      <c r="H22" s="630" t="s">
        <v>4123</v>
      </c>
      <c r="I22" s="630" t="s">
        <v>4124</v>
      </c>
      <c r="J22" s="630" t="s">
        <v>4125</v>
      </c>
      <c r="K22" s="630" t="s">
        <v>4126</v>
      </c>
      <c r="L22" s="319"/>
      <c r="O22" s="293"/>
      <c r="P22" s="627"/>
      <c r="Q22" s="627"/>
      <c r="R22" s="627"/>
      <c r="S22" s="627"/>
      <c r="T22" s="627"/>
    </row>
    <row r="23" spans="1:20" ht="18" customHeight="1">
      <c r="A23" s="588">
        <v>22</v>
      </c>
      <c r="B23" s="628">
        <v>130</v>
      </c>
      <c r="C23" s="629" t="s">
        <v>685</v>
      </c>
      <c r="D23" s="629" t="s">
        <v>685</v>
      </c>
      <c r="E23" s="629" t="s">
        <v>4108</v>
      </c>
      <c r="F23" s="629" t="s">
        <v>4127</v>
      </c>
      <c r="G23" s="630" t="s">
        <v>4128</v>
      </c>
      <c r="H23" s="630" t="s">
        <v>4129</v>
      </c>
      <c r="I23" s="630" t="s">
        <v>4130</v>
      </c>
      <c r="J23" s="630" t="s">
        <v>4131</v>
      </c>
      <c r="K23" s="630" t="s">
        <v>4132</v>
      </c>
      <c r="L23" s="319"/>
      <c r="O23" s="293"/>
      <c r="P23" s="627"/>
      <c r="Q23" s="627"/>
      <c r="R23" s="627"/>
      <c r="S23" s="627"/>
      <c r="T23" s="627"/>
    </row>
    <row r="24" spans="1:20" ht="18" customHeight="1">
      <c r="A24" s="588">
        <v>23</v>
      </c>
      <c r="B24" s="628">
        <v>126</v>
      </c>
      <c r="C24" s="629" t="s">
        <v>700</v>
      </c>
      <c r="D24" s="629" t="s">
        <v>1265</v>
      </c>
      <c r="E24" s="629" t="s">
        <v>4114</v>
      </c>
      <c r="F24" s="629" t="s">
        <v>4133</v>
      </c>
      <c r="G24" s="630" t="s">
        <v>4134</v>
      </c>
      <c r="H24" s="630" t="s">
        <v>4134</v>
      </c>
      <c r="I24" s="630" t="s">
        <v>4135</v>
      </c>
      <c r="J24" s="630" t="s">
        <v>4136</v>
      </c>
      <c r="K24" s="630" t="s">
        <v>4134</v>
      </c>
      <c r="L24" s="319"/>
      <c r="O24" s="293"/>
      <c r="P24" s="627"/>
      <c r="Q24" s="627"/>
      <c r="R24" s="627"/>
      <c r="S24" s="627"/>
      <c r="T24" s="627"/>
    </row>
    <row r="25" spans="1:20" ht="18" customHeight="1">
      <c r="A25" s="588">
        <v>24</v>
      </c>
      <c r="B25" s="628">
        <v>135</v>
      </c>
      <c r="C25" s="629" t="s">
        <v>714</v>
      </c>
      <c r="D25" s="629" t="s">
        <v>1212</v>
      </c>
      <c r="E25" s="629" t="s">
        <v>4120</v>
      </c>
      <c r="F25" s="629" t="s">
        <v>4137</v>
      </c>
      <c r="G25" s="630" t="s">
        <v>4138</v>
      </c>
      <c r="H25" s="630" t="s">
        <v>4138</v>
      </c>
      <c r="I25" s="630" t="s">
        <v>4139</v>
      </c>
      <c r="J25" s="630" t="s">
        <v>4140</v>
      </c>
      <c r="K25" s="630" t="s">
        <v>4138</v>
      </c>
      <c r="L25" s="319"/>
      <c r="O25" s="293"/>
      <c r="P25" s="627"/>
      <c r="Q25" s="627"/>
      <c r="R25" s="627"/>
      <c r="S25" s="627"/>
      <c r="T25" s="627"/>
    </row>
    <row r="26" spans="1:20" ht="18" customHeight="1">
      <c r="A26" s="588">
        <v>25</v>
      </c>
      <c r="B26" s="628">
        <v>183</v>
      </c>
      <c r="C26" s="629" t="s">
        <v>728</v>
      </c>
      <c r="D26" s="629" t="s">
        <v>1281</v>
      </c>
      <c r="E26" s="629" t="s">
        <v>4126</v>
      </c>
      <c r="F26" s="629" t="s">
        <v>4126</v>
      </c>
      <c r="G26" s="630" t="s">
        <v>4141</v>
      </c>
      <c r="H26" s="630" t="s">
        <v>4142</v>
      </c>
      <c r="I26" s="630" t="s">
        <v>4143</v>
      </c>
      <c r="J26" s="630" t="s">
        <v>4144</v>
      </c>
      <c r="K26" s="630" t="s">
        <v>4145</v>
      </c>
      <c r="L26" s="319"/>
      <c r="O26" s="293"/>
      <c r="P26" s="627"/>
      <c r="Q26" s="627"/>
      <c r="R26" s="627"/>
      <c r="S26" s="627"/>
      <c r="T26" s="627"/>
    </row>
    <row r="27" spans="1:20" ht="16.5" customHeight="1">
      <c r="A27" s="588">
        <v>26</v>
      </c>
      <c r="B27" s="628">
        <v>145</v>
      </c>
      <c r="C27" s="631" t="s">
        <v>743</v>
      </c>
      <c r="D27" s="631" t="s">
        <v>1288</v>
      </c>
      <c r="E27" s="631" t="s">
        <v>4146</v>
      </c>
      <c r="F27" s="631" t="s">
        <v>4147</v>
      </c>
      <c r="G27" s="631" t="s">
        <v>4148</v>
      </c>
      <c r="H27" s="631" t="s">
        <v>4149</v>
      </c>
      <c r="I27" s="631" t="s">
        <v>4150</v>
      </c>
      <c r="J27" s="631" t="s">
        <v>4151</v>
      </c>
      <c r="K27" s="631" t="s">
        <v>4152</v>
      </c>
      <c r="L27" s="320"/>
      <c r="O27" s="293"/>
      <c r="P27" s="627"/>
      <c r="Q27" s="627"/>
      <c r="R27" s="627"/>
      <c r="S27" s="627"/>
      <c r="T27" s="627"/>
    </row>
    <row r="28" spans="1:20" ht="16.5" customHeight="1">
      <c r="A28" s="588">
        <v>27</v>
      </c>
      <c r="B28" s="628">
        <v>181</v>
      </c>
      <c r="C28" s="631" t="s">
        <v>757</v>
      </c>
      <c r="D28" s="631" t="s">
        <v>757</v>
      </c>
      <c r="E28" s="631" t="s">
        <v>4134</v>
      </c>
      <c r="F28" s="631" t="s">
        <v>4134</v>
      </c>
      <c r="G28" s="361" t="s">
        <v>4153</v>
      </c>
      <c r="H28" s="361" t="s">
        <v>4154</v>
      </c>
      <c r="I28" s="361" t="s">
        <v>806</v>
      </c>
      <c r="J28" s="361" t="s">
        <v>4155</v>
      </c>
      <c r="K28" s="361" t="s">
        <v>4156</v>
      </c>
      <c r="L28" s="320"/>
      <c r="O28" s="18"/>
      <c r="P28" s="627"/>
      <c r="Q28" s="627"/>
      <c r="R28" s="627"/>
      <c r="S28" s="627"/>
      <c r="T28" s="627"/>
    </row>
    <row r="29" spans="1:20" ht="16.5" customHeight="1">
      <c r="A29" s="588">
        <v>28</v>
      </c>
      <c r="B29" s="628">
        <v>176</v>
      </c>
      <c r="C29" s="631" t="s">
        <v>769</v>
      </c>
      <c r="D29" s="631" t="s">
        <v>769</v>
      </c>
      <c r="E29" s="631" t="s">
        <v>4138</v>
      </c>
      <c r="F29" s="631" t="s">
        <v>4138</v>
      </c>
      <c r="G29" s="361" t="s">
        <v>4157</v>
      </c>
      <c r="H29" s="361" t="s">
        <v>4158</v>
      </c>
      <c r="I29" s="361" t="s">
        <v>4159</v>
      </c>
      <c r="J29" s="361" t="s">
        <v>4160</v>
      </c>
      <c r="K29" s="361" t="s">
        <v>4161</v>
      </c>
      <c r="L29" s="320"/>
      <c r="O29" s="293"/>
      <c r="P29" s="627"/>
      <c r="Q29" s="627"/>
      <c r="R29" s="627"/>
      <c r="S29" s="627"/>
      <c r="T29" s="627"/>
    </row>
    <row r="30" spans="1:20" ht="16.5" customHeight="1">
      <c r="A30" s="588">
        <v>29</v>
      </c>
      <c r="B30" s="628">
        <v>223</v>
      </c>
      <c r="C30" s="631" t="s">
        <v>782</v>
      </c>
      <c r="D30" s="631" t="s">
        <v>1309</v>
      </c>
      <c r="E30" s="631" t="s">
        <v>4162</v>
      </c>
      <c r="F30" s="631" t="s">
        <v>4163</v>
      </c>
      <c r="G30" s="361" t="s">
        <v>4164</v>
      </c>
      <c r="H30" s="361" t="s">
        <v>4165</v>
      </c>
      <c r="I30" s="361" t="s">
        <v>4166</v>
      </c>
      <c r="J30" s="361" t="s">
        <v>4167</v>
      </c>
      <c r="K30" s="361" t="s">
        <v>4168</v>
      </c>
      <c r="L30" s="320"/>
      <c r="O30" s="293"/>
      <c r="P30" s="627"/>
      <c r="Q30" s="627"/>
      <c r="R30" s="627"/>
      <c r="S30" s="627"/>
      <c r="T30" s="627"/>
    </row>
    <row r="31" spans="1:20" ht="16.5" customHeight="1">
      <c r="A31" s="588">
        <v>30</v>
      </c>
      <c r="B31" s="628">
        <v>209</v>
      </c>
      <c r="C31" s="631" t="s">
        <v>795</v>
      </c>
      <c r="D31" s="631" t="s">
        <v>4169</v>
      </c>
      <c r="E31" s="631" t="s">
        <v>4149</v>
      </c>
      <c r="F31" s="631" t="s">
        <v>4170</v>
      </c>
      <c r="G31" s="361" t="s">
        <v>4171</v>
      </c>
      <c r="H31" s="361">
        <v>777</v>
      </c>
      <c r="I31" s="361" t="s">
        <v>4172</v>
      </c>
      <c r="J31" s="361" t="s">
        <v>4173</v>
      </c>
      <c r="K31" s="361">
        <v>777</v>
      </c>
      <c r="L31" s="320"/>
      <c r="O31" s="632"/>
      <c r="P31" s="627"/>
      <c r="Q31" s="627"/>
      <c r="R31" s="627"/>
      <c r="S31" s="627"/>
      <c r="T31" s="627"/>
    </row>
    <row r="32" spans="1:20" ht="16.5" customHeight="1">
      <c r="A32" s="588">
        <v>31</v>
      </c>
      <c r="B32" s="628">
        <v>144</v>
      </c>
      <c r="C32" s="631" t="s">
        <v>806</v>
      </c>
      <c r="D32" s="631" t="s">
        <v>4174</v>
      </c>
      <c r="E32" s="631" t="s">
        <v>4175</v>
      </c>
      <c r="F32" s="631" t="s">
        <v>4175</v>
      </c>
      <c r="G32" s="361" t="s">
        <v>4176</v>
      </c>
      <c r="H32" s="361" t="s">
        <v>4177</v>
      </c>
      <c r="I32" s="361" t="s">
        <v>4178</v>
      </c>
      <c r="J32" s="361" t="s">
        <v>4179</v>
      </c>
      <c r="K32" s="361" t="s">
        <v>4180</v>
      </c>
      <c r="L32" s="320"/>
      <c r="O32" s="293"/>
      <c r="P32" s="627"/>
      <c r="Q32" s="627"/>
      <c r="R32" s="627"/>
      <c r="S32" s="627"/>
      <c r="T32" s="627"/>
    </row>
    <row r="33" spans="1:20" ht="16.5" customHeight="1">
      <c r="A33" s="588">
        <v>32</v>
      </c>
      <c r="B33" s="628">
        <v>16</v>
      </c>
      <c r="C33" s="631" t="s">
        <v>816</v>
      </c>
      <c r="D33" s="631" t="s">
        <v>4181</v>
      </c>
      <c r="E33" s="631" t="s">
        <v>4161</v>
      </c>
      <c r="F33" s="631" t="s">
        <v>4182</v>
      </c>
      <c r="G33" s="361" t="s">
        <v>4183</v>
      </c>
      <c r="H33" s="361" t="s">
        <v>4184</v>
      </c>
      <c r="I33" s="361" t="s">
        <v>4185</v>
      </c>
      <c r="J33" s="361" t="s">
        <v>4186</v>
      </c>
      <c r="K33" s="361" t="s">
        <v>4187</v>
      </c>
      <c r="L33" s="320"/>
      <c r="O33" s="18"/>
      <c r="P33" s="627"/>
      <c r="Q33" s="627"/>
      <c r="R33" s="627"/>
      <c r="S33" s="627"/>
      <c r="T33" s="627"/>
    </row>
    <row r="34" spans="1:20" ht="16.5" customHeight="1">
      <c r="A34" s="588">
        <v>33</v>
      </c>
      <c r="B34" s="628">
        <v>45</v>
      </c>
      <c r="C34" s="631" t="s">
        <v>824</v>
      </c>
      <c r="D34" s="631" t="s">
        <v>4188</v>
      </c>
      <c r="E34" s="631" t="s">
        <v>4168</v>
      </c>
      <c r="F34" s="631" t="s">
        <v>4189</v>
      </c>
      <c r="G34" s="361" t="s">
        <v>4190</v>
      </c>
      <c r="H34" s="361" t="s">
        <v>4191</v>
      </c>
      <c r="I34" s="361" t="s">
        <v>4192</v>
      </c>
      <c r="J34" s="361" t="s">
        <v>4193</v>
      </c>
      <c r="K34" s="361" t="s">
        <v>4194</v>
      </c>
      <c r="L34" s="320"/>
      <c r="O34" s="633"/>
      <c r="P34" s="627"/>
      <c r="Q34" s="627"/>
      <c r="R34" s="627"/>
      <c r="S34" s="627"/>
      <c r="T34" s="627"/>
    </row>
    <row r="35" spans="1:20" ht="16.5" customHeight="1">
      <c r="A35" s="588">
        <v>34</v>
      </c>
      <c r="B35" s="628">
        <v>27</v>
      </c>
      <c r="C35" s="631" t="s">
        <v>832</v>
      </c>
      <c r="D35" s="631" t="s">
        <v>4195</v>
      </c>
      <c r="E35" s="631" t="s">
        <v>4196</v>
      </c>
      <c r="F35" s="631" t="s">
        <v>4197</v>
      </c>
      <c r="G35" s="361" t="s">
        <v>4198</v>
      </c>
      <c r="H35" s="361" t="s">
        <v>4199</v>
      </c>
      <c r="I35" s="361" t="s">
        <v>4200</v>
      </c>
      <c r="J35" s="361" t="s">
        <v>4201</v>
      </c>
      <c r="K35" s="361" t="s">
        <v>4202</v>
      </c>
      <c r="L35" s="320"/>
      <c r="O35" s="293"/>
      <c r="P35" s="627"/>
      <c r="Q35" s="627"/>
      <c r="R35" s="627"/>
      <c r="S35" s="627"/>
      <c r="T35" s="627"/>
    </row>
    <row r="36" spans="1:20" ht="16.5" customHeight="1">
      <c r="A36" s="588">
        <v>35</v>
      </c>
      <c r="B36" s="634">
        <v>33</v>
      </c>
      <c r="C36" s="634" t="s">
        <v>841</v>
      </c>
      <c r="D36" s="634" t="s">
        <v>4203</v>
      </c>
      <c r="E36" s="634" t="s">
        <v>4204</v>
      </c>
      <c r="F36" s="634" t="s">
        <v>4205</v>
      </c>
      <c r="G36" s="361"/>
      <c r="H36" s="361"/>
      <c r="I36" s="361"/>
      <c r="J36" s="361"/>
      <c r="K36" s="361"/>
      <c r="L36" s="320"/>
      <c r="O36" s="293"/>
      <c r="P36" s="627"/>
      <c r="Q36" s="627"/>
      <c r="R36" s="627"/>
      <c r="S36" s="627"/>
      <c r="T36" s="627"/>
    </row>
    <row r="37" spans="1:20" ht="16.5" customHeight="1">
      <c r="A37" s="588">
        <v>36</v>
      </c>
      <c r="B37" s="634">
        <v>48</v>
      </c>
      <c r="C37" s="634" t="s">
        <v>850</v>
      </c>
      <c r="D37" s="634" t="s">
        <v>4206</v>
      </c>
      <c r="E37" s="634" t="s">
        <v>4187</v>
      </c>
      <c r="F37" s="634" t="s">
        <v>4207</v>
      </c>
      <c r="G37" s="361"/>
      <c r="H37" s="361"/>
      <c r="I37" s="361"/>
      <c r="J37" s="361"/>
      <c r="K37" s="361"/>
      <c r="L37" s="320"/>
      <c r="O37" s="293"/>
      <c r="P37" s="627"/>
      <c r="Q37" s="627"/>
      <c r="R37" s="627"/>
      <c r="S37" s="627"/>
      <c r="T37" s="627"/>
    </row>
    <row r="38" spans="1:20" ht="16.5" customHeight="1">
      <c r="A38" s="588">
        <v>37</v>
      </c>
      <c r="B38" s="634">
        <v>142</v>
      </c>
      <c r="C38" s="634" t="s">
        <v>858</v>
      </c>
      <c r="D38" s="634" t="s">
        <v>4208</v>
      </c>
      <c r="E38" s="634" t="s">
        <v>4209</v>
      </c>
      <c r="F38" s="634" t="s">
        <v>4210</v>
      </c>
      <c r="G38" s="361"/>
      <c r="H38" s="361"/>
      <c r="I38" s="361"/>
      <c r="J38" s="361"/>
      <c r="K38" s="361"/>
      <c r="L38" s="320"/>
      <c r="O38" s="293"/>
      <c r="P38" s="627"/>
      <c r="Q38" s="627"/>
      <c r="R38" s="627"/>
      <c r="S38" s="627"/>
      <c r="T38" s="627"/>
    </row>
    <row r="39" spans="1:20" ht="16.5" customHeight="1">
      <c r="A39" s="588">
        <v>38</v>
      </c>
      <c r="B39" s="634">
        <v>164</v>
      </c>
      <c r="C39" s="634" t="s">
        <v>866</v>
      </c>
      <c r="D39" s="634" t="s">
        <v>4211</v>
      </c>
      <c r="E39" s="634" t="s">
        <v>4212</v>
      </c>
      <c r="F39" s="634" t="s">
        <v>4212</v>
      </c>
      <c r="G39" s="361"/>
      <c r="H39" s="361"/>
      <c r="I39" s="361"/>
      <c r="J39" s="361"/>
      <c r="K39" s="361"/>
      <c r="L39" s="320"/>
      <c r="O39" s="293"/>
      <c r="P39" s="627"/>
      <c r="Q39" s="627"/>
      <c r="R39" s="627"/>
      <c r="S39" s="627"/>
      <c r="T39" s="627"/>
    </row>
    <row r="40" spans="1:20" ht="16.5" customHeight="1">
      <c r="A40" s="595"/>
      <c r="B40" s="635"/>
      <c r="C40" s="635"/>
      <c r="D40" s="635"/>
      <c r="E40" s="635"/>
      <c r="F40" s="636"/>
      <c r="G40" s="637"/>
      <c r="H40" s="637"/>
      <c r="I40" s="637"/>
      <c r="J40" s="637"/>
      <c r="K40" s="637"/>
      <c r="L40" s="10"/>
    </row>
    <row r="41" spans="1:20" ht="16.5" customHeight="1">
      <c r="A41" s="595"/>
      <c r="B41" s="635"/>
      <c r="C41" s="635"/>
      <c r="D41" s="635"/>
      <c r="E41" s="635"/>
      <c r="F41" s="636"/>
      <c r="G41" s="637"/>
      <c r="H41" s="637"/>
      <c r="I41" s="637"/>
      <c r="J41" s="637"/>
      <c r="K41" s="637"/>
      <c r="L41" s="10"/>
    </row>
    <row r="42" spans="1:20" ht="16.5" customHeight="1">
      <c r="A42" s="638" t="s">
        <v>152</v>
      </c>
      <c r="B42" s="639" t="s">
        <v>2949</v>
      </c>
      <c r="C42" s="487" t="s">
        <v>2950</v>
      </c>
      <c r="D42" s="487" t="s">
        <v>2951</v>
      </c>
      <c r="E42" s="487" t="s">
        <v>2952</v>
      </c>
      <c r="F42" s="487" t="s">
        <v>2953</v>
      </c>
      <c r="G42" s="487" t="s">
        <v>2958</v>
      </c>
      <c r="H42" s="487" t="s">
        <v>2957</v>
      </c>
      <c r="I42" s="487" t="s">
        <v>2956</v>
      </c>
      <c r="J42" s="487" t="s">
        <v>2955</v>
      </c>
      <c r="K42" s="487" t="s">
        <v>2954</v>
      </c>
      <c r="L42" s="320"/>
    </row>
    <row r="43" spans="1:20" ht="16.5" customHeight="1">
      <c r="A43" s="640">
        <v>1</v>
      </c>
      <c r="B43" s="641">
        <v>440</v>
      </c>
      <c r="C43" s="641" t="s">
        <v>429</v>
      </c>
      <c r="D43" s="641" t="s">
        <v>429</v>
      </c>
      <c r="E43" s="641" t="s">
        <v>429</v>
      </c>
      <c r="F43" s="642" t="s">
        <v>4213</v>
      </c>
      <c r="G43" s="361"/>
      <c r="H43" s="361"/>
      <c r="I43" s="361"/>
      <c r="J43" s="361"/>
      <c r="K43" s="361"/>
      <c r="L43" s="496" t="s">
        <v>1665</v>
      </c>
    </row>
    <row r="44" spans="1:20" ht="16.5" customHeight="1">
      <c r="A44" s="640">
        <v>2</v>
      </c>
      <c r="B44" s="641">
        <v>469</v>
      </c>
      <c r="C44" s="641" t="s">
        <v>438</v>
      </c>
      <c r="D44" s="641" t="s">
        <v>438</v>
      </c>
      <c r="E44" s="641" t="s">
        <v>438</v>
      </c>
      <c r="F44" s="642" t="s">
        <v>4214</v>
      </c>
      <c r="G44" s="361"/>
      <c r="H44" s="361"/>
      <c r="I44" s="361"/>
      <c r="J44" s="361"/>
      <c r="K44" s="361"/>
      <c r="L44" s="496" t="s">
        <v>1665</v>
      </c>
    </row>
    <row r="45" spans="1:20" ht="16.5" customHeight="1">
      <c r="A45" s="640">
        <v>3</v>
      </c>
      <c r="B45" s="641">
        <v>397</v>
      </c>
      <c r="C45" s="641" t="s">
        <v>447</v>
      </c>
      <c r="D45" s="641" t="s">
        <v>447</v>
      </c>
      <c r="E45" s="641" t="s">
        <v>447</v>
      </c>
      <c r="F45" s="642" t="s">
        <v>4215</v>
      </c>
      <c r="G45" s="361"/>
      <c r="H45" s="361"/>
      <c r="I45" s="361"/>
      <c r="J45" s="361"/>
      <c r="K45" s="361"/>
      <c r="L45" s="496" t="s">
        <v>1665</v>
      </c>
    </row>
    <row r="46" spans="1:20" ht="16.5" customHeight="1">
      <c r="A46" s="640">
        <v>4</v>
      </c>
      <c r="B46" s="641">
        <v>439</v>
      </c>
      <c r="C46" s="641" t="s">
        <v>459</v>
      </c>
      <c r="D46" s="641" t="s">
        <v>459</v>
      </c>
      <c r="E46" s="641" t="s">
        <v>459</v>
      </c>
      <c r="F46" s="642" t="s">
        <v>4216</v>
      </c>
      <c r="G46" s="361"/>
      <c r="H46" s="361"/>
      <c r="I46" s="361"/>
      <c r="J46" s="361"/>
      <c r="K46" s="361"/>
      <c r="L46" s="496" t="s">
        <v>1665</v>
      </c>
    </row>
    <row r="47" spans="1:20" ht="16.5" customHeight="1">
      <c r="A47" s="640">
        <v>5</v>
      </c>
      <c r="B47" s="643">
        <v>389</v>
      </c>
      <c r="C47" s="644" t="s">
        <v>469</v>
      </c>
      <c r="D47" s="644" t="s">
        <v>469</v>
      </c>
      <c r="E47" s="644" t="s">
        <v>469</v>
      </c>
      <c r="F47" s="644" t="s">
        <v>469</v>
      </c>
      <c r="G47" s="361"/>
      <c r="H47" s="361"/>
      <c r="I47" s="361"/>
      <c r="J47" s="361"/>
      <c r="K47" s="361"/>
      <c r="L47" s="496" t="s">
        <v>1665</v>
      </c>
    </row>
    <row r="48" spans="1:20" ht="16.5" customHeight="1">
      <c r="A48" s="597"/>
      <c r="B48" s="645"/>
      <c r="C48" s="361"/>
      <c r="D48" s="361"/>
      <c r="E48" s="361"/>
      <c r="F48" s="361"/>
      <c r="G48" s="361"/>
      <c r="H48" s="361"/>
      <c r="I48" s="361"/>
      <c r="J48" s="361"/>
      <c r="K48" s="361"/>
      <c r="L48" s="320"/>
    </row>
    <row r="49" spans="1:12" ht="16.5" customHeight="1">
      <c r="A49" s="597"/>
      <c r="B49" s="645"/>
      <c r="C49" s="361"/>
      <c r="D49" s="361"/>
      <c r="E49" s="361"/>
      <c r="F49" s="361"/>
      <c r="G49" s="361"/>
      <c r="H49" s="361"/>
      <c r="I49" s="361"/>
      <c r="J49" s="361"/>
      <c r="K49" s="361"/>
      <c r="L49" s="320"/>
    </row>
    <row r="50" spans="1:12" ht="16.5" customHeight="1">
      <c r="A50" s="646" t="s">
        <v>160</v>
      </c>
      <c r="B50" s="639" t="s">
        <v>2949</v>
      </c>
      <c r="C50" s="487" t="s">
        <v>2950</v>
      </c>
      <c r="D50" s="487" t="s">
        <v>2951</v>
      </c>
      <c r="E50" s="487" t="s">
        <v>2952</v>
      </c>
      <c r="F50" s="487" t="s">
        <v>2953</v>
      </c>
      <c r="G50" s="487" t="s">
        <v>2958</v>
      </c>
      <c r="H50" s="487" t="s">
        <v>2957</v>
      </c>
      <c r="I50" s="487" t="s">
        <v>2956</v>
      </c>
      <c r="J50" s="487" t="s">
        <v>2955</v>
      </c>
      <c r="K50" s="487" t="s">
        <v>2954</v>
      </c>
      <c r="L50" s="319"/>
    </row>
    <row r="51" spans="1:12" ht="16.5" customHeight="1">
      <c r="A51" s="640">
        <v>1</v>
      </c>
      <c r="B51" s="641">
        <v>464</v>
      </c>
      <c r="C51" s="641" t="s">
        <v>940</v>
      </c>
      <c r="D51" s="641" t="s">
        <v>940</v>
      </c>
      <c r="E51" s="641" t="s">
        <v>4217</v>
      </c>
      <c r="F51" s="641" t="s">
        <v>4218</v>
      </c>
      <c r="G51" s="647" t="s">
        <v>4219</v>
      </c>
      <c r="H51" s="647" t="s">
        <v>4220</v>
      </c>
      <c r="I51" s="647" t="s">
        <v>4221</v>
      </c>
      <c r="J51" s="647" t="s">
        <v>4221</v>
      </c>
      <c r="K51" s="647" t="s">
        <v>4222</v>
      </c>
      <c r="L51" s="648" t="s">
        <v>3413</v>
      </c>
    </row>
    <row r="52" spans="1:12" ht="16.5" customHeight="1">
      <c r="A52" s="588">
        <v>2</v>
      </c>
      <c r="B52" s="460">
        <v>32</v>
      </c>
      <c r="C52" s="649" t="s">
        <v>948</v>
      </c>
      <c r="D52" s="560" t="s">
        <v>4223</v>
      </c>
      <c r="E52" s="358" t="s">
        <v>4224</v>
      </c>
      <c r="F52" s="650" t="s">
        <v>4225</v>
      </c>
      <c r="G52" s="649" t="s">
        <v>4226</v>
      </c>
      <c r="H52" s="649" t="s">
        <v>4227</v>
      </c>
      <c r="I52" s="649" t="s">
        <v>4228</v>
      </c>
      <c r="J52" s="649" t="s">
        <v>4229</v>
      </c>
      <c r="K52" s="649" t="s">
        <v>4230</v>
      </c>
      <c r="L52" s="651"/>
    </row>
    <row r="53" spans="1:12" ht="16.5" customHeight="1">
      <c r="A53" s="588">
        <v>3</v>
      </c>
      <c r="B53" s="460">
        <v>82</v>
      </c>
      <c r="C53" s="361" t="s">
        <v>955</v>
      </c>
      <c r="D53" s="560" t="s">
        <v>4231</v>
      </c>
      <c r="E53" s="361" t="s">
        <v>4232</v>
      </c>
      <c r="F53" s="650" t="s">
        <v>4233</v>
      </c>
      <c r="G53" s="649" t="s">
        <v>4234</v>
      </c>
      <c r="H53" s="649" t="s">
        <v>4235</v>
      </c>
      <c r="I53" s="649" t="s">
        <v>4236</v>
      </c>
      <c r="J53" s="649" t="s">
        <v>4237</v>
      </c>
      <c r="K53" s="649" t="s">
        <v>4238</v>
      </c>
      <c r="L53" s="651"/>
    </row>
    <row r="54" spans="1:12" ht="16.5" customHeight="1">
      <c r="A54" s="588">
        <v>4</v>
      </c>
      <c r="B54" s="460">
        <v>74</v>
      </c>
      <c r="C54" s="649" t="s">
        <v>957</v>
      </c>
      <c r="D54" s="560" t="s">
        <v>4239</v>
      </c>
      <c r="E54" s="361" t="s">
        <v>4240</v>
      </c>
      <c r="F54" s="650" t="s">
        <v>4241</v>
      </c>
      <c r="G54" s="649" t="s">
        <v>4242</v>
      </c>
      <c r="H54" s="649" t="s">
        <v>4243</v>
      </c>
      <c r="I54" s="649" t="s">
        <v>4244</v>
      </c>
      <c r="J54" s="649" t="s">
        <v>4245</v>
      </c>
      <c r="K54" s="649" t="s">
        <v>4246</v>
      </c>
      <c r="L54" s="651"/>
    </row>
    <row r="55" spans="1:12" ht="16.5" customHeight="1">
      <c r="A55" s="588">
        <v>5</v>
      </c>
      <c r="B55" s="460">
        <v>42</v>
      </c>
      <c r="C55" s="649" t="s">
        <v>960</v>
      </c>
      <c r="D55" s="560" t="s">
        <v>4247</v>
      </c>
      <c r="E55" s="358" t="s">
        <v>4248</v>
      </c>
      <c r="F55" s="650" t="s">
        <v>4249</v>
      </c>
      <c r="G55" s="650" t="s">
        <v>4250</v>
      </c>
      <c r="H55" s="650" t="s">
        <v>4251</v>
      </c>
      <c r="I55" s="650" t="s">
        <v>4252</v>
      </c>
      <c r="J55" s="650" t="s">
        <v>4253</v>
      </c>
      <c r="K55" s="650" t="s">
        <v>4254</v>
      </c>
      <c r="L55" s="651"/>
    </row>
    <row r="56" spans="1:12" ht="16.5" customHeight="1">
      <c r="A56" s="588">
        <v>6</v>
      </c>
      <c r="B56" s="460">
        <v>119</v>
      </c>
      <c r="C56" s="361" t="s">
        <v>962</v>
      </c>
      <c r="D56" s="560" t="s">
        <v>4255</v>
      </c>
      <c r="E56" s="358" t="s">
        <v>4256</v>
      </c>
      <c r="F56" s="650" t="s">
        <v>4257</v>
      </c>
      <c r="G56" s="650" t="s">
        <v>4258</v>
      </c>
      <c r="H56" s="650" t="s">
        <v>4259</v>
      </c>
      <c r="I56" s="650" t="s">
        <v>4224</v>
      </c>
      <c r="J56" s="650" t="s">
        <v>4260</v>
      </c>
      <c r="K56" s="650" t="s">
        <v>4261</v>
      </c>
      <c r="L56" s="651"/>
    </row>
    <row r="57" spans="1:12" ht="16.5" customHeight="1">
      <c r="A57" s="588">
        <v>7</v>
      </c>
      <c r="B57" s="460">
        <v>212</v>
      </c>
      <c r="C57" s="361" t="s">
        <v>980</v>
      </c>
      <c r="D57" s="560" t="s">
        <v>4262</v>
      </c>
      <c r="E57" s="358" t="s">
        <v>4244</v>
      </c>
      <c r="F57" s="649" t="s">
        <v>4263</v>
      </c>
      <c r="G57" s="360" t="s">
        <v>4264</v>
      </c>
      <c r="H57" s="650" t="s">
        <v>4265</v>
      </c>
      <c r="I57" s="360" t="s">
        <v>4232</v>
      </c>
      <c r="J57" s="650" t="s">
        <v>4266</v>
      </c>
      <c r="K57" s="650" t="s">
        <v>4267</v>
      </c>
      <c r="L57" s="651"/>
    </row>
    <row r="58" spans="1:12" ht="16.5" customHeight="1">
      <c r="A58" s="588">
        <v>8</v>
      </c>
      <c r="B58" s="461">
        <v>1</v>
      </c>
      <c r="C58" s="649" t="s">
        <v>985</v>
      </c>
      <c r="D58" s="560" t="s">
        <v>4268</v>
      </c>
      <c r="E58" s="358" t="s">
        <v>4221</v>
      </c>
      <c r="F58" s="649" t="s">
        <v>4269</v>
      </c>
      <c r="G58" s="650" t="s">
        <v>4270</v>
      </c>
      <c r="H58" s="650" t="s">
        <v>4271</v>
      </c>
      <c r="I58" s="650" t="s">
        <v>4240</v>
      </c>
      <c r="J58" s="650" t="s">
        <v>4272</v>
      </c>
      <c r="K58" s="650" t="s">
        <v>4273</v>
      </c>
      <c r="L58" s="651"/>
    </row>
    <row r="59" spans="1:12" ht="16.5" customHeight="1">
      <c r="A59" s="588">
        <v>9</v>
      </c>
      <c r="B59" s="460">
        <v>60</v>
      </c>
      <c r="C59" s="649" t="s">
        <v>989</v>
      </c>
      <c r="D59" s="560" t="s">
        <v>4274</v>
      </c>
      <c r="E59" s="358" t="s">
        <v>4228</v>
      </c>
      <c r="F59" s="649" t="s">
        <v>4275</v>
      </c>
      <c r="G59" s="650" t="s">
        <v>4276</v>
      </c>
      <c r="H59" s="650" t="s">
        <v>4277</v>
      </c>
      <c r="I59" s="650" t="s">
        <v>4248</v>
      </c>
      <c r="J59" s="650" t="s">
        <v>4248</v>
      </c>
      <c r="K59" s="650" t="s">
        <v>4278</v>
      </c>
      <c r="L59" s="651"/>
    </row>
    <row r="60" spans="1:12" ht="16.5" customHeight="1">
      <c r="A60" s="588">
        <v>10</v>
      </c>
      <c r="B60" s="460">
        <v>71</v>
      </c>
      <c r="C60" s="649" t="s">
        <v>992</v>
      </c>
      <c r="D60" s="560" t="s">
        <v>4279</v>
      </c>
      <c r="E60" s="358" t="s">
        <v>4280</v>
      </c>
      <c r="F60" s="649" t="s">
        <v>4281</v>
      </c>
      <c r="G60" s="650" t="s">
        <v>4282</v>
      </c>
      <c r="H60" s="650" t="s">
        <v>4283</v>
      </c>
      <c r="I60" s="650" t="s">
        <v>4284</v>
      </c>
      <c r="J60" s="650" t="s">
        <v>4285</v>
      </c>
      <c r="K60" s="650" t="s">
        <v>4286</v>
      </c>
      <c r="L60" s="651"/>
    </row>
    <row r="61" spans="1:12" ht="16.5" customHeight="1">
      <c r="A61" s="588">
        <v>11</v>
      </c>
      <c r="B61" s="460">
        <v>20</v>
      </c>
      <c r="C61" s="649" t="s">
        <v>964</v>
      </c>
      <c r="D61" s="560" t="s">
        <v>4287</v>
      </c>
      <c r="E61" s="649" t="s">
        <v>4284</v>
      </c>
      <c r="F61" s="650" t="s">
        <v>4288</v>
      </c>
      <c r="G61" s="650" t="s">
        <v>4289</v>
      </c>
      <c r="H61" s="650" t="s">
        <v>4290</v>
      </c>
      <c r="I61" s="650" t="s">
        <v>4291</v>
      </c>
      <c r="J61" s="650" t="s">
        <v>4292</v>
      </c>
      <c r="K61" s="650" t="s">
        <v>4293</v>
      </c>
      <c r="L61" s="652"/>
    </row>
    <row r="62" spans="1:12" ht="16.5" customHeight="1">
      <c r="A62" s="653">
        <v>12</v>
      </c>
      <c r="B62" s="352">
        <v>289</v>
      </c>
      <c r="C62" s="649" t="s">
        <v>995</v>
      </c>
      <c r="D62" s="560" t="s">
        <v>995</v>
      </c>
      <c r="E62" s="649" t="s">
        <v>4292</v>
      </c>
      <c r="F62" s="650" t="s">
        <v>4294</v>
      </c>
      <c r="G62" s="361"/>
      <c r="H62" s="361"/>
      <c r="I62" s="361"/>
      <c r="J62" s="361"/>
      <c r="K62" s="361"/>
      <c r="L62" s="652"/>
    </row>
    <row r="63" spans="1:12" ht="16.5" customHeight="1">
      <c r="A63" s="550"/>
      <c r="B63" s="3"/>
    </row>
    <row r="64" spans="1:12" ht="16.5" customHeight="1">
      <c r="A64" s="625" t="s">
        <v>2385</v>
      </c>
      <c r="B64" s="3"/>
    </row>
    <row r="65" spans="1:2" ht="16.5" customHeight="1">
      <c r="A65" s="550"/>
      <c r="B65" s="3"/>
    </row>
    <row r="66" spans="1:2" ht="16.5" customHeight="1">
      <c r="A66" s="550"/>
      <c r="B66" s="3"/>
    </row>
    <row r="67" spans="1:2" ht="16.5" customHeight="1">
      <c r="A67" s="550"/>
      <c r="B67" s="3"/>
    </row>
    <row r="68" spans="1:2" ht="16.5" customHeight="1">
      <c r="A68" s="550"/>
      <c r="B68" s="3"/>
    </row>
    <row r="69" spans="1:2" ht="16.5" customHeight="1">
      <c r="A69" s="550"/>
      <c r="B69" s="3"/>
    </row>
    <row r="70" spans="1:2" ht="16.5" customHeight="1">
      <c r="A70" s="550"/>
      <c r="B70" s="3"/>
    </row>
    <row r="71" spans="1:2" ht="16.5" customHeight="1">
      <c r="A71" s="550"/>
      <c r="B71" s="3"/>
    </row>
    <row r="72" spans="1:2" ht="16.5" customHeight="1">
      <c r="A72" s="550"/>
      <c r="B72" s="3"/>
    </row>
    <row r="73" spans="1:2" ht="16.5" customHeight="1">
      <c r="A73" s="550"/>
      <c r="B73" s="3"/>
    </row>
    <row r="74" spans="1:2" ht="16.5" customHeight="1">
      <c r="A74" s="550"/>
      <c r="B74" s="3"/>
    </row>
    <row r="75" spans="1:2" ht="16.5" customHeight="1">
      <c r="A75" s="550"/>
      <c r="B75" s="3"/>
    </row>
    <row r="76" spans="1:2" ht="16.5" customHeight="1">
      <c r="A76" s="550"/>
      <c r="B76" s="3"/>
    </row>
    <row r="77" spans="1:2" ht="16.5" customHeight="1">
      <c r="A77" s="550"/>
      <c r="B77" s="3"/>
    </row>
    <row r="78" spans="1:2" ht="16.5" customHeight="1">
      <c r="A78" s="550"/>
      <c r="B78" s="3"/>
    </row>
    <row r="79" spans="1:2" ht="16.5" customHeight="1">
      <c r="A79" s="550"/>
      <c r="B79" s="3"/>
    </row>
    <row r="80" spans="1:2" ht="16.5" customHeight="1">
      <c r="A80" s="550"/>
      <c r="B80" s="3"/>
    </row>
    <row r="81" spans="1:2" ht="16.5" customHeight="1">
      <c r="A81" s="550"/>
      <c r="B81" s="3"/>
    </row>
    <row r="82" spans="1:2" ht="16.5" customHeight="1">
      <c r="A82" s="550"/>
      <c r="B82" s="3"/>
    </row>
    <row r="83" spans="1:2" ht="16.5" customHeight="1">
      <c r="A83" s="550"/>
      <c r="B83" s="3"/>
    </row>
    <row r="84" spans="1:2" ht="16.5" customHeight="1">
      <c r="A84" s="550"/>
      <c r="B84" s="3"/>
    </row>
    <row r="85" spans="1:2" ht="16.5" customHeight="1">
      <c r="A85" s="550"/>
      <c r="B85" s="3"/>
    </row>
    <row r="86" spans="1:2" ht="16.5" customHeight="1">
      <c r="A86" s="550"/>
      <c r="B86" s="3"/>
    </row>
    <row r="87" spans="1:2" ht="16.5" customHeight="1">
      <c r="A87" s="550"/>
      <c r="B87" s="3"/>
    </row>
    <row r="88" spans="1:2" ht="16.5" customHeight="1">
      <c r="A88" s="550"/>
      <c r="B88" s="3"/>
    </row>
    <row r="89" spans="1:2" ht="16.5" customHeight="1">
      <c r="A89" s="550"/>
      <c r="B89" s="3"/>
    </row>
    <row r="90" spans="1:2" ht="16.5" customHeight="1">
      <c r="A90" s="550"/>
      <c r="B90" s="3"/>
    </row>
    <row r="91" spans="1:2" ht="16.5" customHeight="1">
      <c r="A91" s="550"/>
      <c r="B91" s="3"/>
    </row>
    <row r="92" spans="1:2" ht="16.5" customHeight="1">
      <c r="A92" s="550"/>
      <c r="B92" s="3"/>
    </row>
    <row r="93" spans="1:2" ht="16.5" customHeight="1">
      <c r="A93" s="550"/>
      <c r="B93" s="3"/>
    </row>
    <row r="94" spans="1:2" ht="16.5" customHeight="1">
      <c r="A94" s="550"/>
      <c r="B94" s="3"/>
    </row>
    <row r="95" spans="1:2" ht="16.5" customHeight="1">
      <c r="A95" s="550"/>
      <c r="B95" s="3"/>
    </row>
    <row r="96" spans="1:2" ht="16.5" customHeight="1">
      <c r="A96" s="550"/>
      <c r="B96" s="3"/>
    </row>
    <row r="97" spans="1:2" ht="16.5" customHeight="1">
      <c r="A97" s="550"/>
      <c r="B97" s="3"/>
    </row>
    <row r="98" spans="1:2" ht="16.5" customHeight="1">
      <c r="A98" s="550"/>
      <c r="B98" s="3"/>
    </row>
    <row r="99" spans="1:2" ht="16.5" customHeight="1">
      <c r="A99" s="550"/>
      <c r="B99" s="3"/>
    </row>
    <row r="100" spans="1:2" ht="16.5" customHeight="1">
      <c r="A100" s="550"/>
      <c r="B100" s="3"/>
    </row>
    <row r="101" spans="1:2" ht="16.5" customHeight="1">
      <c r="A101" s="550"/>
      <c r="B101" s="3"/>
    </row>
    <row r="102" spans="1:2" ht="16.5" customHeight="1">
      <c r="A102" s="550"/>
      <c r="B102" s="3"/>
    </row>
    <row r="103" spans="1:2" ht="16.5" customHeight="1">
      <c r="A103" s="550"/>
      <c r="B103" s="3"/>
    </row>
    <row r="104" spans="1:2" ht="16.5" customHeight="1">
      <c r="A104" s="550"/>
      <c r="B104" s="3"/>
    </row>
    <row r="105" spans="1:2" ht="16.5" customHeight="1">
      <c r="A105" s="550"/>
      <c r="B105" s="3"/>
    </row>
    <row r="106" spans="1:2" ht="16.5" customHeight="1">
      <c r="A106" s="550"/>
      <c r="B106" s="3"/>
    </row>
    <row r="107" spans="1:2" ht="16.5" customHeight="1">
      <c r="A107" s="550"/>
      <c r="B107" s="3"/>
    </row>
    <row r="108" spans="1:2" ht="16.5" customHeight="1">
      <c r="A108" s="550"/>
      <c r="B108" s="3"/>
    </row>
    <row r="109" spans="1:2" ht="16.5" customHeight="1">
      <c r="A109" s="550"/>
      <c r="B109" s="3"/>
    </row>
    <row r="110" spans="1:2" ht="16.5" customHeight="1">
      <c r="A110" s="550"/>
      <c r="B110" s="3"/>
    </row>
    <row r="111" spans="1:2" ht="16.5" customHeight="1">
      <c r="A111" s="550"/>
      <c r="B111" s="3"/>
    </row>
    <row r="112" spans="1:2" ht="16.5" customHeight="1">
      <c r="A112" s="550"/>
      <c r="B112" s="3"/>
    </row>
    <row r="113" spans="1:2" ht="16.5" customHeight="1">
      <c r="A113" s="550"/>
      <c r="B113" s="3"/>
    </row>
    <row r="114" spans="1:2" ht="16.5" customHeight="1">
      <c r="A114" s="550"/>
      <c r="B114" s="3"/>
    </row>
    <row r="115" spans="1:2" ht="16.5" customHeight="1">
      <c r="A115" s="550"/>
      <c r="B115" s="3"/>
    </row>
    <row r="116" spans="1:2" ht="16.5" customHeight="1">
      <c r="A116" s="550"/>
      <c r="B116" s="3"/>
    </row>
    <row r="117" spans="1:2" ht="16.5" customHeight="1">
      <c r="A117" s="550"/>
      <c r="B117" s="3"/>
    </row>
    <row r="118" spans="1:2" ht="16.5" customHeight="1">
      <c r="A118" s="550"/>
      <c r="B118" s="3"/>
    </row>
    <row r="119" spans="1:2" ht="16.5" customHeight="1">
      <c r="A119" s="550"/>
      <c r="B119" s="3"/>
    </row>
    <row r="120" spans="1:2" ht="16.5" customHeight="1">
      <c r="A120" s="550"/>
      <c r="B120" s="3"/>
    </row>
    <row r="121" spans="1:2" ht="16.5" customHeight="1">
      <c r="A121" s="550"/>
      <c r="B121" s="3"/>
    </row>
    <row r="122" spans="1:2" ht="16.5" customHeight="1">
      <c r="A122" s="550"/>
      <c r="B122" s="3"/>
    </row>
    <row r="123" spans="1:2" ht="16.5" customHeight="1">
      <c r="A123" s="550"/>
      <c r="B123" s="3"/>
    </row>
    <row r="124" spans="1:2" ht="16.5" customHeight="1">
      <c r="A124" s="550"/>
      <c r="B124" s="3"/>
    </row>
    <row r="125" spans="1:2" ht="16.5" customHeight="1">
      <c r="A125" s="550"/>
      <c r="B125" s="3"/>
    </row>
    <row r="126" spans="1:2" ht="16.5" customHeight="1">
      <c r="A126" s="550"/>
      <c r="B126" s="3"/>
    </row>
    <row r="127" spans="1:2" ht="16.5" customHeight="1">
      <c r="A127" s="550"/>
      <c r="B127" s="3"/>
    </row>
    <row r="128" spans="1:2" ht="16.5" customHeight="1">
      <c r="A128" s="550"/>
      <c r="B128" s="3"/>
    </row>
    <row r="129" spans="1:2" ht="16.5" customHeight="1">
      <c r="A129" s="550"/>
      <c r="B129" s="3"/>
    </row>
    <row r="130" spans="1:2" ht="16.5" customHeight="1">
      <c r="A130" s="550"/>
      <c r="B130" s="3"/>
    </row>
    <row r="131" spans="1:2" ht="16.5" customHeight="1">
      <c r="A131" s="550"/>
      <c r="B131" s="3"/>
    </row>
    <row r="132" spans="1:2" ht="16.5" customHeight="1">
      <c r="A132" s="550"/>
      <c r="B132" s="3"/>
    </row>
    <row r="133" spans="1:2" ht="16.5" customHeight="1">
      <c r="A133" s="550"/>
      <c r="B133" s="3"/>
    </row>
    <row r="134" spans="1:2" ht="16.5" customHeight="1">
      <c r="A134" s="550"/>
      <c r="B134" s="3"/>
    </row>
    <row r="135" spans="1:2" ht="16.5" customHeight="1">
      <c r="A135" s="550"/>
      <c r="B135" s="3"/>
    </row>
    <row r="136" spans="1:2" ht="16.5" customHeight="1">
      <c r="A136" s="550"/>
      <c r="B136" s="3"/>
    </row>
    <row r="137" spans="1:2" ht="16.5" customHeight="1">
      <c r="A137" s="550"/>
      <c r="B137" s="3"/>
    </row>
    <row r="138" spans="1:2" ht="16.5" customHeight="1">
      <c r="A138" s="550"/>
      <c r="B138" s="3"/>
    </row>
    <row r="139" spans="1:2" ht="16.5" customHeight="1">
      <c r="A139" s="550"/>
      <c r="B139" s="3"/>
    </row>
    <row r="140" spans="1:2" ht="16.5" customHeight="1">
      <c r="A140" s="550"/>
      <c r="B140" s="3"/>
    </row>
    <row r="141" spans="1:2" ht="16.5" customHeight="1">
      <c r="A141" s="550"/>
      <c r="B141" s="3"/>
    </row>
    <row r="142" spans="1:2" ht="16.5" customHeight="1">
      <c r="A142" s="550"/>
      <c r="B142" s="3"/>
    </row>
    <row r="143" spans="1:2" ht="16.5" customHeight="1">
      <c r="A143" s="550"/>
      <c r="B143" s="3"/>
    </row>
    <row r="144" spans="1:2" ht="16.5" customHeight="1">
      <c r="A144" s="550"/>
      <c r="B144" s="3"/>
    </row>
    <row r="145" spans="1:2" ht="16.5" customHeight="1">
      <c r="A145" s="550"/>
      <c r="B145" s="3"/>
    </row>
    <row r="146" spans="1:2" ht="16.5" customHeight="1">
      <c r="A146" s="550"/>
      <c r="B146" s="3"/>
    </row>
    <row r="147" spans="1:2" ht="16.5" customHeight="1">
      <c r="A147" s="550"/>
      <c r="B147" s="3"/>
    </row>
    <row r="148" spans="1:2" ht="16.5" customHeight="1">
      <c r="A148" s="550"/>
      <c r="B148" s="3"/>
    </row>
    <row r="149" spans="1:2" ht="16.5" customHeight="1">
      <c r="A149" s="550"/>
      <c r="B149" s="3"/>
    </row>
    <row r="150" spans="1:2" ht="16.5" customHeight="1">
      <c r="A150" s="550"/>
      <c r="B150" s="3"/>
    </row>
    <row r="151" spans="1:2" ht="16.5" customHeight="1">
      <c r="A151" s="550"/>
      <c r="B151" s="3"/>
    </row>
    <row r="152" spans="1:2" ht="16.5" customHeight="1">
      <c r="A152" s="550"/>
      <c r="B152" s="3"/>
    </row>
    <row r="153" spans="1:2" ht="16.5" customHeight="1">
      <c r="A153" s="550"/>
      <c r="B153" s="3"/>
    </row>
    <row r="154" spans="1:2" ht="16.5" customHeight="1">
      <c r="A154" s="550"/>
      <c r="B154" s="3"/>
    </row>
    <row r="155" spans="1:2" ht="16.5" customHeight="1">
      <c r="A155" s="550"/>
      <c r="B155" s="3"/>
    </row>
    <row r="156" spans="1:2" ht="16.5" customHeight="1">
      <c r="A156" s="550"/>
      <c r="B156" s="3"/>
    </row>
    <row r="157" spans="1:2" ht="16.5" customHeight="1">
      <c r="A157" s="550"/>
      <c r="B157" s="3"/>
    </row>
    <row r="158" spans="1:2" ht="16.5" customHeight="1">
      <c r="A158" s="550"/>
      <c r="B158" s="3"/>
    </row>
    <row r="159" spans="1:2" ht="16.5" customHeight="1">
      <c r="A159" s="550"/>
      <c r="B159" s="3"/>
    </row>
    <row r="160" spans="1:2" ht="16.5" customHeight="1">
      <c r="A160" s="550"/>
      <c r="B160" s="3"/>
    </row>
    <row r="161" spans="1:2" ht="16.5" customHeight="1">
      <c r="A161" s="550"/>
      <c r="B161" s="3"/>
    </row>
    <row r="162" spans="1:2" ht="16.5" customHeight="1">
      <c r="A162" s="550"/>
      <c r="B162" s="3"/>
    </row>
    <row r="163" spans="1:2" ht="16.5" customHeight="1">
      <c r="A163" s="550"/>
      <c r="B163" s="3"/>
    </row>
    <row r="164" spans="1:2" ht="16.5" customHeight="1">
      <c r="A164" s="550"/>
      <c r="B164" s="3"/>
    </row>
    <row r="165" spans="1:2" ht="16.5" customHeight="1">
      <c r="A165" s="550"/>
      <c r="B165" s="3"/>
    </row>
    <row r="166" spans="1:2" ht="16.5" customHeight="1">
      <c r="A166" s="550"/>
      <c r="B166" s="3"/>
    </row>
    <row r="167" spans="1:2" ht="16.5" customHeight="1">
      <c r="A167" s="550"/>
      <c r="B167" s="3"/>
    </row>
    <row r="168" spans="1:2" ht="16.5" customHeight="1">
      <c r="A168" s="550"/>
      <c r="B168" s="3"/>
    </row>
    <row r="169" spans="1:2" ht="16.5" customHeight="1">
      <c r="A169" s="550"/>
      <c r="B169" s="3"/>
    </row>
    <row r="170" spans="1:2" ht="16.5" customHeight="1">
      <c r="A170" s="550"/>
      <c r="B170" s="3"/>
    </row>
    <row r="171" spans="1:2" ht="16.5" customHeight="1">
      <c r="A171" s="550"/>
      <c r="B171" s="3"/>
    </row>
    <row r="172" spans="1:2" ht="16.5" customHeight="1">
      <c r="A172" s="550"/>
      <c r="B172" s="3"/>
    </row>
    <row r="173" spans="1:2" ht="16.5" customHeight="1">
      <c r="A173" s="550"/>
      <c r="B173" s="3"/>
    </row>
    <row r="174" spans="1:2" ht="16.5" customHeight="1">
      <c r="A174" s="550"/>
      <c r="B174" s="3"/>
    </row>
    <row r="175" spans="1:2" ht="16.5" customHeight="1">
      <c r="A175" s="550"/>
      <c r="B175" s="3"/>
    </row>
    <row r="176" spans="1:2" ht="16.5" customHeight="1">
      <c r="A176" s="550"/>
      <c r="B176" s="3"/>
    </row>
    <row r="177" spans="1:2" ht="16.5" customHeight="1">
      <c r="A177" s="550"/>
      <c r="B177" s="3"/>
    </row>
    <row r="178" spans="1:2" ht="16.5" customHeight="1">
      <c r="A178" s="550"/>
      <c r="B178" s="3"/>
    </row>
    <row r="179" spans="1:2" ht="16.5" customHeight="1">
      <c r="A179" s="550"/>
      <c r="B179" s="3"/>
    </row>
    <row r="180" spans="1:2" ht="16.5" customHeight="1">
      <c r="A180" s="550"/>
      <c r="B180" s="3"/>
    </row>
    <row r="181" spans="1:2" ht="16.5" customHeight="1">
      <c r="A181" s="550"/>
      <c r="B181" s="3"/>
    </row>
    <row r="182" spans="1:2" ht="16.5" customHeight="1">
      <c r="A182" s="550"/>
      <c r="B182" s="3"/>
    </row>
    <row r="183" spans="1:2" ht="16.5" customHeight="1">
      <c r="A183" s="550"/>
      <c r="B183" s="3"/>
    </row>
    <row r="184" spans="1:2" ht="16.5" customHeight="1">
      <c r="A184" s="550"/>
      <c r="B184" s="3"/>
    </row>
    <row r="185" spans="1:2" ht="16.5" customHeight="1">
      <c r="A185" s="550"/>
      <c r="B185" s="3"/>
    </row>
    <row r="186" spans="1:2" ht="16.5" customHeight="1">
      <c r="A186" s="550"/>
      <c r="B186" s="3"/>
    </row>
    <row r="187" spans="1:2" ht="16.5" customHeight="1">
      <c r="A187" s="550"/>
      <c r="B187" s="3"/>
    </row>
    <row r="188" spans="1:2" ht="16.5" customHeight="1">
      <c r="A188" s="550"/>
      <c r="B188" s="3"/>
    </row>
    <row r="189" spans="1:2" ht="16.5" customHeight="1">
      <c r="A189" s="550"/>
      <c r="B189" s="3"/>
    </row>
    <row r="190" spans="1:2" ht="16.5" customHeight="1">
      <c r="A190" s="550"/>
      <c r="B190" s="3"/>
    </row>
    <row r="191" spans="1:2" ht="16.5" customHeight="1">
      <c r="A191" s="550"/>
      <c r="B191" s="3"/>
    </row>
    <row r="192" spans="1:2" ht="16.5" customHeight="1">
      <c r="A192" s="550"/>
      <c r="B192" s="3"/>
    </row>
    <row r="193" spans="1:2" ht="16.5" customHeight="1">
      <c r="A193" s="550"/>
      <c r="B193" s="3"/>
    </row>
    <row r="194" spans="1:2" ht="16.5" customHeight="1">
      <c r="A194" s="550"/>
      <c r="B194" s="3"/>
    </row>
    <row r="195" spans="1:2" ht="16.5" customHeight="1">
      <c r="A195" s="550"/>
      <c r="B195" s="3"/>
    </row>
    <row r="196" spans="1:2" ht="16.5" customHeight="1">
      <c r="A196" s="550"/>
      <c r="B196" s="3"/>
    </row>
    <row r="197" spans="1:2" ht="16.5" customHeight="1">
      <c r="A197" s="550"/>
      <c r="B197" s="3"/>
    </row>
    <row r="198" spans="1:2" ht="16.5" customHeight="1">
      <c r="A198" s="550"/>
      <c r="B198" s="3"/>
    </row>
    <row r="199" spans="1:2" ht="16.5" customHeight="1">
      <c r="A199" s="550"/>
      <c r="B199" s="3"/>
    </row>
    <row r="200" spans="1:2" ht="16.5" customHeight="1">
      <c r="A200" s="550"/>
      <c r="B200" s="3"/>
    </row>
    <row r="201" spans="1:2" ht="16.5" customHeight="1">
      <c r="A201" s="550"/>
      <c r="B201" s="3"/>
    </row>
    <row r="202" spans="1:2" ht="16.5" customHeight="1">
      <c r="A202" s="550"/>
      <c r="B202" s="3"/>
    </row>
    <row r="203" spans="1:2" ht="16.5" customHeight="1">
      <c r="A203" s="550"/>
      <c r="B203" s="3"/>
    </row>
    <row r="204" spans="1:2" ht="16.5" customHeight="1">
      <c r="A204" s="550"/>
      <c r="B204" s="3"/>
    </row>
    <row r="205" spans="1:2" ht="16.5" customHeight="1">
      <c r="A205" s="550"/>
      <c r="B205" s="3"/>
    </row>
    <row r="206" spans="1:2" ht="16.5" customHeight="1">
      <c r="A206" s="550"/>
      <c r="B206" s="3"/>
    </row>
    <row r="207" spans="1:2" ht="16.5" customHeight="1">
      <c r="A207" s="550"/>
      <c r="B207" s="3"/>
    </row>
    <row r="208" spans="1:2" ht="16.5" customHeight="1">
      <c r="A208" s="550"/>
      <c r="B208" s="3"/>
    </row>
    <row r="209" spans="1:2" ht="16.5" customHeight="1">
      <c r="A209" s="550"/>
      <c r="B209" s="3"/>
    </row>
    <row r="210" spans="1:2" ht="16.5" customHeight="1">
      <c r="A210" s="550"/>
      <c r="B210" s="3"/>
    </row>
    <row r="211" spans="1:2" ht="16.5" customHeight="1">
      <c r="A211" s="550"/>
      <c r="B211" s="3"/>
    </row>
    <row r="212" spans="1:2" ht="16.5" customHeight="1">
      <c r="A212" s="550"/>
      <c r="B212" s="3"/>
    </row>
    <row r="213" spans="1:2" ht="16.5" customHeight="1">
      <c r="A213" s="550"/>
      <c r="B213" s="3"/>
    </row>
    <row r="214" spans="1:2" ht="16.5" customHeight="1">
      <c r="A214" s="550"/>
      <c r="B214" s="3"/>
    </row>
    <row r="215" spans="1:2" ht="16.5" customHeight="1">
      <c r="A215" s="550"/>
      <c r="B215" s="3"/>
    </row>
    <row r="216" spans="1:2" ht="16.5" customHeight="1">
      <c r="A216" s="550"/>
      <c r="B216" s="3"/>
    </row>
    <row r="217" spans="1:2" ht="16.5" customHeight="1">
      <c r="A217" s="550"/>
      <c r="B217" s="3"/>
    </row>
    <row r="218" spans="1:2" ht="16.5" customHeight="1">
      <c r="A218" s="550"/>
      <c r="B218" s="3"/>
    </row>
    <row r="219" spans="1:2" ht="16.5" customHeight="1">
      <c r="A219" s="550"/>
      <c r="B219" s="3"/>
    </row>
    <row r="220" spans="1:2" ht="16.5" customHeight="1">
      <c r="A220" s="550"/>
      <c r="B220" s="3"/>
    </row>
    <row r="221" spans="1:2" ht="16.5" customHeight="1">
      <c r="A221" s="550"/>
      <c r="B221" s="3"/>
    </row>
    <row r="222" spans="1:2" ht="16.5" customHeight="1">
      <c r="A222" s="550"/>
      <c r="B222" s="3"/>
    </row>
    <row r="223" spans="1:2" ht="16.5" customHeight="1">
      <c r="A223" s="550"/>
      <c r="B223" s="3"/>
    </row>
    <row r="224" spans="1:2" ht="16.5" customHeight="1">
      <c r="A224" s="550"/>
      <c r="B224" s="3"/>
    </row>
    <row r="225" spans="1:2" ht="16.5" customHeight="1">
      <c r="A225" s="550"/>
      <c r="B225" s="3"/>
    </row>
    <row r="226" spans="1:2" ht="16.5" customHeight="1">
      <c r="A226" s="550"/>
      <c r="B226" s="3"/>
    </row>
    <row r="227" spans="1:2" ht="16.5" customHeight="1">
      <c r="A227" s="550"/>
      <c r="B227" s="3"/>
    </row>
    <row r="228" spans="1:2" ht="16.5" customHeight="1">
      <c r="A228" s="550"/>
      <c r="B228" s="3"/>
    </row>
    <row r="229" spans="1:2" ht="16.5" customHeight="1">
      <c r="A229" s="550"/>
      <c r="B229" s="3"/>
    </row>
    <row r="230" spans="1:2" ht="16.5" customHeight="1">
      <c r="A230" s="550"/>
      <c r="B230" s="3"/>
    </row>
    <row r="231" spans="1:2" ht="16.5" customHeight="1">
      <c r="A231" s="550"/>
      <c r="B231" s="3"/>
    </row>
    <row r="232" spans="1:2" ht="16.5" customHeight="1">
      <c r="A232" s="550"/>
      <c r="B232" s="3"/>
    </row>
    <row r="233" spans="1:2" ht="16.5" customHeight="1">
      <c r="A233" s="550"/>
      <c r="B233" s="3"/>
    </row>
    <row r="234" spans="1:2" ht="16.5" customHeight="1">
      <c r="A234" s="550"/>
      <c r="B234" s="3"/>
    </row>
    <row r="235" spans="1:2" ht="16.5" customHeight="1">
      <c r="A235" s="550"/>
      <c r="B235" s="3"/>
    </row>
    <row r="236" spans="1:2" ht="16.5" customHeight="1">
      <c r="A236" s="550"/>
      <c r="B236" s="3"/>
    </row>
    <row r="237" spans="1:2" ht="16.5" customHeight="1">
      <c r="A237" s="550"/>
      <c r="B237" s="3"/>
    </row>
    <row r="238" spans="1:2" ht="16.5" customHeight="1">
      <c r="A238" s="550"/>
      <c r="B238" s="3"/>
    </row>
    <row r="239" spans="1:2" ht="16.5" customHeight="1">
      <c r="A239" s="550"/>
      <c r="B239" s="3"/>
    </row>
    <row r="240" spans="1:2" ht="16.5" customHeight="1">
      <c r="A240" s="550"/>
      <c r="B240" s="3"/>
    </row>
    <row r="241" spans="1:2" ht="16.5" customHeight="1">
      <c r="A241" s="550"/>
      <c r="B241" s="3"/>
    </row>
    <row r="242" spans="1:2" ht="16.5" customHeight="1">
      <c r="A242" s="550"/>
      <c r="B242" s="3"/>
    </row>
    <row r="243" spans="1:2" ht="16.5" customHeight="1">
      <c r="A243" s="550"/>
      <c r="B243" s="3"/>
    </row>
    <row r="244" spans="1:2" ht="16.5" customHeight="1">
      <c r="A244" s="550"/>
      <c r="B244" s="3"/>
    </row>
    <row r="245" spans="1:2" ht="16.5" customHeight="1">
      <c r="A245" s="550"/>
      <c r="B245" s="3"/>
    </row>
    <row r="246" spans="1:2" ht="16.5" customHeight="1">
      <c r="A246" s="550"/>
      <c r="B246" s="3"/>
    </row>
    <row r="247" spans="1:2" ht="16.5" customHeight="1">
      <c r="A247" s="550"/>
      <c r="B247" s="3"/>
    </row>
    <row r="248" spans="1:2" ht="16.5" customHeight="1">
      <c r="A248" s="550"/>
      <c r="B248" s="3"/>
    </row>
    <row r="249" spans="1:2" ht="16.5" customHeight="1">
      <c r="A249" s="550"/>
      <c r="B249" s="3"/>
    </row>
    <row r="250" spans="1:2" ht="16.5" customHeight="1">
      <c r="A250" s="550"/>
      <c r="B250" s="3"/>
    </row>
    <row r="251" spans="1:2" ht="16.5" customHeight="1">
      <c r="A251" s="550"/>
      <c r="B251" s="3"/>
    </row>
    <row r="252" spans="1:2" ht="16.5" customHeight="1">
      <c r="A252" s="550"/>
      <c r="B252" s="3"/>
    </row>
    <row r="253" spans="1:2" ht="16.5" customHeight="1">
      <c r="A253" s="550"/>
      <c r="B253" s="3"/>
    </row>
    <row r="254" spans="1:2" ht="16.5" customHeight="1">
      <c r="A254" s="550"/>
      <c r="B254" s="3"/>
    </row>
    <row r="255" spans="1:2" ht="16.5" customHeight="1">
      <c r="A255" s="550"/>
      <c r="B255" s="3"/>
    </row>
    <row r="256" spans="1:2" ht="16.5" customHeight="1">
      <c r="A256" s="550"/>
      <c r="B256" s="3"/>
    </row>
    <row r="257" spans="1:2" ht="16.5" customHeight="1">
      <c r="A257" s="550"/>
      <c r="B257" s="3"/>
    </row>
    <row r="258" spans="1:2" ht="16.5" customHeight="1">
      <c r="A258" s="550"/>
      <c r="B258" s="3"/>
    </row>
    <row r="259" spans="1:2" ht="16.5" customHeight="1">
      <c r="A259" s="550"/>
      <c r="B259" s="3"/>
    </row>
    <row r="260" spans="1:2" ht="16.5" customHeight="1">
      <c r="A260" s="550"/>
      <c r="B260" s="3"/>
    </row>
    <row r="261" spans="1:2" ht="16.5" customHeight="1">
      <c r="A261" s="550"/>
      <c r="B261" s="3"/>
    </row>
    <row r="262" spans="1:2" ht="16.5" customHeight="1">
      <c r="A262" s="550"/>
      <c r="B262" s="3"/>
    </row>
    <row r="263" spans="1:2" ht="16.5" customHeight="1">
      <c r="A263" s="550"/>
      <c r="B263" s="3"/>
    </row>
    <row r="264" spans="1:2" ht="16.5" customHeight="1">
      <c r="A264" s="550"/>
      <c r="B264" s="3"/>
    </row>
    <row r="265" spans="1:2" ht="16.5" customHeight="1">
      <c r="A265" s="550"/>
      <c r="B265" s="3"/>
    </row>
    <row r="266" spans="1:2" ht="16.5" customHeight="1">
      <c r="A266" s="550"/>
      <c r="B266" s="3"/>
    </row>
    <row r="267" spans="1:2" ht="16.5" customHeight="1">
      <c r="A267" s="550"/>
      <c r="B267" s="3"/>
    </row>
    <row r="268" spans="1:2" ht="16.5" customHeight="1">
      <c r="A268" s="550"/>
      <c r="B268" s="3"/>
    </row>
    <row r="269" spans="1:2" ht="16.5" customHeight="1">
      <c r="A269" s="550"/>
      <c r="B269" s="3"/>
    </row>
    <row r="270" spans="1:2" ht="16.5" customHeight="1">
      <c r="A270" s="550"/>
      <c r="B270" s="3"/>
    </row>
    <row r="271" spans="1:2" ht="16.5" customHeight="1">
      <c r="A271" s="550"/>
      <c r="B271" s="3"/>
    </row>
    <row r="272" spans="1:2" ht="16.5" customHeight="1">
      <c r="A272" s="550"/>
      <c r="B272" s="3"/>
    </row>
    <row r="273" spans="1:2" ht="16.5" customHeight="1">
      <c r="A273" s="550"/>
      <c r="B273" s="3"/>
    </row>
    <row r="274" spans="1:2" ht="16.5" customHeight="1">
      <c r="A274" s="550"/>
      <c r="B274" s="3"/>
    </row>
    <row r="275" spans="1:2" ht="16.5" customHeight="1">
      <c r="A275" s="550"/>
      <c r="B275" s="3"/>
    </row>
    <row r="276" spans="1:2" ht="16.5" customHeight="1">
      <c r="A276" s="550"/>
      <c r="B276" s="3"/>
    </row>
    <row r="277" spans="1:2" ht="16.5" customHeight="1">
      <c r="A277" s="550"/>
      <c r="B277" s="3"/>
    </row>
    <row r="278" spans="1:2" ht="16.5" customHeight="1">
      <c r="A278" s="550"/>
      <c r="B278" s="3"/>
    </row>
    <row r="279" spans="1:2" ht="16.5" customHeight="1">
      <c r="A279" s="550"/>
      <c r="B279" s="3"/>
    </row>
    <row r="280" spans="1:2" ht="16.5" customHeight="1">
      <c r="A280" s="550"/>
      <c r="B280" s="3"/>
    </row>
    <row r="281" spans="1:2" ht="16.5" customHeight="1">
      <c r="A281" s="550"/>
      <c r="B281" s="3"/>
    </row>
    <row r="282" spans="1:2" ht="16.5" customHeight="1">
      <c r="A282" s="550"/>
      <c r="B282" s="3"/>
    </row>
    <row r="283" spans="1:2" ht="16.5" customHeight="1">
      <c r="A283" s="550"/>
      <c r="B283" s="3"/>
    </row>
    <row r="284" spans="1:2" ht="16.5" customHeight="1">
      <c r="A284" s="550"/>
      <c r="B284" s="3"/>
    </row>
    <row r="285" spans="1:2" ht="16.5" customHeight="1">
      <c r="A285" s="550"/>
      <c r="B285" s="3"/>
    </row>
    <row r="286" spans="1:2" ht="16.5" customHeight="1">
      <c r="A286" s="550"/>
      <c r="B286" s="3"/>
    </row>
    <row r="287" spans="1:2" ht="16.5" customHeight="1">
      <c r="A287" s="550"/>
      <c r="B287" s="3"/>
    </row>
    <row r="288" spans="1:2" ht="16.5" customHeight="1">
      <c r="A288" s="550"/>
      <c r="B288" s="3"/>
    </row>
    <row r="289" spans="1:2" ht="16.5" customHeight="1">
      <c r="A289" s="550"/>
      <c r="B289" s="3"/>
    </row>
    <row r="290" spans="1:2" ht="16.5" customHeight="1">
      <c r="A290" s="550"/>
      <c r="B290" s="3"/>
    </row>
    <row r="291" spans="1:2" ht="16.5" customHeight="1">
      <c r="A291" s="550"/>
      <c r="B291" s="3"/>
    </row>
    <row r="292" spans="1:2" ht="16.5" customHeight="1">
      <c r="A292" s="550"/>
      <c r="B292" s="3"/>
    </row>
    <row r="293" spans="1:2" ht="16.5" customHeight="1">
      <c r="A293" s="550"/>
      <c r="B293" s="3"/>
    </row>
    <row r="294" spans="1:2" ht="16.5" customHeight="1">
      <c r="A294" s="550"/>
      <c r="B294" s="3"/>
    </row>
    <row r="295" spans="1:2" ht="16.5" customHeight="1">
      <c r="A295" s="550"/>
      <c r="B295" s="3"/>
    </row>
    <row r="296" spans="1:2" ht="16.5" customHeight="1">
      <c r="A296" s="550"/>
      <c r="B296" s="3"/>
    </row>
    <row r="297" spans="1:2" ht="16.5" customHeight="1">
      <c r="A297" s="550"/>
      <c r="B297" s="3"/>
    </row>
    <row r="298" spans="1:2" ht="16.5" customHeight="1">
      <c r="A298" s="550"/>
      <c r="B298" s="3"/>
    </row>
    <row r="299" spans="1:2" ht="16.5" customHeight="1">
      <c r="A299" s="550"/>
      <c r="B299" s="3"/>
    </row>
    <row r="300" spans="1:2" ht="16.5" customHeight="1">
      <c r="A300" s="550"/>
      <c r="B300" s="3"/>
    </row>
    <row r="301" spans="1:2" ht="16.5" customHeight="1">
      <c r="A301" s="550"/>
      <c r="B301" s="3"/>
    </row>
    <row r="302" spans="1:2" ht="16.5" customHeight="1">
      <c r="A302" s="550"/>
      <c r="B302" s="3"/>
    </row>
    <row r="303" spans="1:2" ht="16.5" customHeight="1">
      <c r="A303" s="550"/>
      <c r="B303" s="3"/>
    </row>
    <row r="304" spans="1:2" ht="16.5" customHeight="1">
      <c r="A304" s="550"/>
      <c r="B304" s="3"/>
    </row>
    <row r="305" spans="1:2" ht="16.5" customHeight="1">
      <c r="A305" s="550"/>
      <c r="B305" s="3"/>
    </row>
    <row r="306" spans="1:2" ht="16.5" customHeight="1">
      <c r="A306" s="550"/>
      <c r="B306" s="3"/>
    </row>
    <row r="307" spans="1:2" ht="16.5" customHeight="1">
      <c r="A307" s="550"/>
      <c r="B307" s="3"/>
    </row>
    <row r="308" spans="1:2" ht="16.5" customHeight="1">
      <c r="A308" s="550"/>
      <c r="B308" s="3"/>
    </row>
    <row r="309" spans="1:2" ht="16.5" customHeight="1">
      <c r="A309" s="550"/>
      <c r="B309" s="3"/>
    </row>
    <row r="310" spans="1:2" ht="16.5" customHeight="1">
      <c r="A310" s="550"/>
      <c r="B310" s="3"/>
    </row>
    <row r="311" spans="1:2" ht="16.5" customHeight="1">
      <c r="A311" s="550"/>
      <c r="B311" s="3"/>
    </row>
    <row r="312" spans="1:2" ht="16.5" customHeight="1">
      <c r="A312" s="550"/>
      <c r="B312" s="3"/>
    </row>
    <row r="313" spans="1:2" ht="16.5" customHeight="1">
      <c r="A313" s="550"/>
      <c r="B313" s="3"/>
    </row>
    <row r="314" spans="1:2" ht="16.5" customHeight="1">
      <c r="A314" s="550"/>
      <c r="B314" s="3"/>
    </row>
    <row r="315" spans="1:2" ht="16.5" customHeight="1">
      <c r="A315" s="550"/>
      <c r="B315" s="3"/>
    </row>
    <row r="316" spans="1:2" ht="16.5" customHeight="1">
      <c r="A316" s="550"/>
      <c r="B316" s="3"/>
    </row>
    <row r="317" spans="1:2" ht="16.5" customHeight="1">
      <c r="A317" s="550"/>
      <c r="B317" s="3"/>
    </row>
    <row r="318" spans="1:2" ht="16.5" customHeight="1">
      <c r="A318" s="550"/>
      <c r="B318" s="3"/>
    </row>
    <row r="319" spans="1:2" ht="16.5" customHeight="1">
      <c r="A319" s="550"/>
      <c r="B319" s="3"/>
    </row>
    <row r="320" spans="1:2" ht="16.5" customHeight="1">
      <c r="A320" s="550"/>
      <c r="B320" s="3"/>
    </row>
    <row r="321" spans="1:2" ht="16.5" customHeight="1">
      <c r="A321" s="550"/>
      <c r="B321" s="3"/>
    </row>
    <row r="322" spans="1:2" ht="16.5" customHeight="1">
      <c r="A322" s="550"/>
      <c r="B322" s="3"/>
    </row>
    <row r="323" spans="1:2" ht="16.5" customHeight="1">
      <c r="A323" s="550"/>
      <c r="B323" s="3"/>
    </row>
    <row r="324" spans="1:2" ht="16.5" customHeight="1">
      <c r="A324" s="550"/>
      <c r="B324" s="3"/>
    </row>
    <row r="325" spans="1:2" ht="16.5" customHeight="1">
      <c r="A325" s="550"/>
      <c r="B325" s="3"/>
    </row>
    <row r="326" spans="1:2" ht="16.5" customHeight="1">
      <c r="A326" s="550"/>
      <c r="B326" s="3"/>
    </row>
    <row r="327" spans="1:2" ht="16.5" customHeight="1">
      <c r="A327" s="550"/>
      <c r="B327" s="3"/>
    </row>
    <row r="328" spans="1:2" ht="16.5" customHeight="1">
      <c r="A328" s="550"/>
      <c r="B328" s="3"/>
    </row>
    <row r="329" spans="1:2" ht="16.5" customHeight="1">
      <c r="A329" s="550"/>
      <c r="B329" s="3"/>
    </row>
    <row r="330" spans="1:2" ht="16.5" customHeight="1">
      <c r="A330" s="550"/>
      <c r="B330" s="3"/>
    </row>
    <row r="331" spans="1:2" ht="16.5" customHeight="1">
      <c r="A331" s="550"/>
      <c r="B331" s="3"/>
    </row>
    <row r="332" spans="1:2" ht="16.5" customHeight="1">
      <c r="A332" s="550"/>
      <c r="B332" s="3"/>
    </row>
    <row r="333" spans="1:2" ht="16.5" customHeight="1">
      <c r="A333" s="550"/>
      <c r="B333" s="3"/>
    </row>
    <row r="334" spans="1:2" ht="16.5" customHeight="1">
      <c r="A334" s="550"/>
      <c r="B334" s="3"/>
    </row>
    <row r="335" spans="1:2" ht="16.5" customHeight="1">
      <c r="A335" s="550"/>
      <c r="B335" s="3"/>
    </row>
    <row r="336" spans="1:2" ht="16.5" customHeight="1">
      <c r="A336" s="550"/>
      <c r="B336" s="3"/>
    </row>
    <row r="337" spans="1:2" ht="16.5" customHeight="1">
      <c r="A337" s="550"/>
      <c r="B337" s="3"/>
    </row>
    <row r="338" spans="1:2" ht="16.5" customHeight="1">
      <c r="A338" s="550"/>
      <c r="B338" s="3"/>
    </row>
    <row r="339" spans="1:2" ht="16.5" customHeight="1">
      <c r="A339" s="550"/>
      <c r="B339" s="3"/>
    </row>
    <row r="340" spans="1:2" ht="16.5" customHeight="1">
      <c r="A340" s="550"/>
      <c r="B340" s="3"/>
    </row>
    <row r="341" spans="1:2" ht="16.5" customHeight="1">
      <c r="A341" s="550"/>
      <c r="B341" s="3"/>
    </row>
    <row r="342" spans="1:2" ht="16.5" customHeight="1">
      <c r="A342" s="550"/>
      <c r="B342" s="3"/>
    </row>
    <row r="343" spans="1:2" ht="16.5" customHeight="1">
      <c r="A343" s="550"/>
      <c r="B343" s="3"/>
    </row>
    <row r="344" spans="1:2" ht="16.5" customHeight="1">
      <c r="A344" s="550"/>
      <c r="B344" s="3"/>
    </row>
    <row r="345" spans="1:2" ht="16.5" customHeight="1">
      <c r="A345" s="550"/>
      <c r="B345" s="3"/>
    </row>
    <row r="346" spans="1:2" ht="16.5" customHeight="1">
      <c r="A346" s="550"/>
      <c r="B346" s="3"/>
    </row>
    <row r="347" spans="1:2" ht="16.5" customHeight="1">
      <c r="A347" s="550"/>
      <c r="B347" s="3"/>
    </row>
    <row r="348" spans="1:2" ht="16.5" customHeight="1">
      <c r="A348" s="550"/>
      <c r="B348" s="3"/>
    </row>
    <row r="349" spans="1:2" ht="16.5" customHeight="1">
      <c r="A349" s="550"/>
      <c r="B349" s="3"/>
    </row>
    <row r="350" spans="1:2" ht="16.5" customHeight="1">
      <c r="A350" s="550"/>
      <c r="B350" s="3"/>
    </row>
    <row r="351" spans="1:2" ht="16.5" customHeight="1">
      <c r="A351" s="550"/>
      <c r="B351" s="3"/>
    </row>
    <row r="352" spans="1:2" ht="16.5" customHeight="1">
      <c r="A352" s="550"/>
      <c r="B352" s="3"/>
    </row>
    <row r="353" spans="1:2" ht="16.5" customHeight="1">
      <c r="A353" s="550"/>
      <c r="B353" s="3"/>
    </row>
    <row r="354" spans="1:2" ht="16.5" customHeight="1">
      <c r="A354" s="550"/>
      <c r="B354" s="3"/>
    </row>
    <row r="355" spans="1:2" ht="16.5" customHeight="1">
      <c r="A355" s="550"/>
      <c r="B355" s="3"/>
    </row>
    <row r="356" spans="1:2" ht="16.5" customHeight="1">
      <c r="A356" s="550"/>
      <c r="B356" s="3"/>
    </row>
    <row r="357" spans="1:2" ht="16.5" customHeight="1">
      <c r="A357" s="550"/>
      <c r="B357" s="3"/>
    </row>
    <row r="358" spans="1:2" ht="16.5" customHeight="1">
      <c r="A358" s="550"/>
      <c r="B358" s="3"/>
    </row>
    <row r="359" spans="1:2" ht="16.5" customHeight="1">
      <c r="A359" s="550"/>
      <c r="B359" s="3"/>
    </row>
    <row r="360" spans="1:2" ht="16.5" customHeight="1">
      <c r="A360" s="550"/>
      <c r="B360" s="3"/>
    </row>
    <row r="361" spans="1:2" ht="16.5" customHeight="1">
      <c r="A361" s="550"/>
      <c r="B361" s="3"/>
    </row>
    <row r="362" spans="1:2" ht="16.5" customHeight="1">
      <c r="A362" s="550"/>
      <c r="B362" s="3"/>
    </row>
    <row r="363" spans="1:2" ht="16.5" customHeight="1">
      <c r="A363" s="550"/>
      <c r="B363" s="3"/>
    </row>
    <row r="364" spans="1:2" ht="16.5" customHeight="1">
      <c r="A364" s="550"/>
      <c r="B364" s="3"/>
    </row>
    <row r="365" spans="1:2" ht="16.5" customHeight="1">
      <c r="A365" s="550"/>
      <c r="B365" s="3"/>
    </row>
    <row r="366" spans="1:2" ht="16.5" customHeight="1">
      <c r="A366" s="550"/>
      <c r="B366" s="3"/>
    </row>
    <row r="367" spans="1:2" ht="16.5" customHeight="1">
      <c r="A367" s="550"/>
      <c r="B367" s="3"/>
    </row>
    <row r="368" spans="1:2" ht="16.5" customHeight="1">
      <c r="A368" s="550"/>
      <c r="B368" s="3"/>
    </row>
    <row r="369" spans="1:2" ht="16.5" customHeight="1">
      <c r="A369" s="550"/>
      <c r="B369" s="3"/>
    </row>
    <row r="370" spans="1:2" ht="16.5" customHeight="1">
      <c r="A370" s="550"/>
      <c r="B370" s="3"/>
    </row>
    <row r="371" spans="1:2" ht="16.5" customHeight="1">
      <c r="A371" s="550"/>
      <c r="B371" s="3"/>
    </row>
    <row r="372" spans="1:2" ht="16.5" customHeight="1">
      <c r="A372" s="550"/>
      <c r="B372" s="3"/>
    </row>
    <row r="373" spans="1:2" ht="16.5" customHeight="1">
      <c r="A373" s="550"/>
      <c r="B373" s="3"/>
    </row>
    <row r="374" spans="1:2" ht="16.5" customHeight="1">
      <c r="A374" s="550"/>
      <c r="B374" s="3"/>
    </row>
    <row r="375" spans="1:2" ht="16.5" customHeight="1">
      <c r="A375" s="550"/>
      <c r="B375" s="3"/>
    </row>
    <row r="376" spans="1:2" ht="16.5" customHeight="1">
      <c r="A376" s="550"/>
      <c r="B376" s="3"/>
    </row>
    <row r="377" spans="1:2" ht="16.5" customHeight="1">
      <c r="A377" s="550"/>
      <c r="B377" s="3"/>
    </row>
    <row r="378" spans="1:2" ht="16.5" customHeight="1">
      <c r="A378" s="550"/>
      <c r="B378" s="3"/>
    </row>
    <row r="379" spans="1:2" ht="16.5" customHeight="1">
      <c r="A379" s="550"/>
      <c r="B379" s="3"/>
    </row>
    <row r="380" spans="1:2" ht="16.5" customHeight="1">
      <c r="A380" s="550"/>
      <c r="B380" s="3"/>
    </row>
    <row r="381" spans="1:2" ht="16.5" customHeight="1">
      <c r="A381" s="550"/>
      <c r="B381" s="3"/>
    </row>
    <row r="382" spans="1:2" ht="16.5" customHeight="1">
      <c r="A382" s="550"/>
      <c r="B382" s="3"/>
    </row>
    <row r="383" spans="1:2" ht="16.5" customHeight="1">
      <c r="A383" s="550"/>
      <c r="B383" s="3"/>
    </row>
    <row r="384" spans="1:2" ht="16.5" customHeight="1">
      <c r="A384" s="550"/>
      <c r="B384" s="3"/>
    </row>
    <row r="385" spans="1:2" ht="16.5" customHeight="1">
      <c r="A385" s="550"/>
      <c r="B385" s="3"/>
    </row>
    <row r="386" spans="1:2" ht="16.5" customHeight="1">
      <c r="A386" s="550"/>
      <c r="B386" s="3"/>
    </row>
    <row r="387" spans="1:2" ht="16.5" customHeight="1">
      <c r="A387" s="550"/>
      <c r="B387" s="3"/>
    </row>
    <row r="388" spans="1:2" ht="16.5" customHeight="1">
      <c r="A388" s="550"/>
      <c r="B388" s="3"/>
    </row>
    <row r="389" spans="1:2" ht="16.5" customHeight="1">
      <c r="A389" s="550"/>
      <c r="B389" s="3"/>
    </row>
    <row r="390" spans="1:2" ht="16.5" customHeight="1">
      <c r="A390" s="550"/>
      <c r="B390" s="3"/>
    </row>
    <row r="391" spans="1:2" ht="16.5" customHeight="1">
      <c r="A391" s="550"/>
      <c r="B391" s="3"/>
    </row>
    <row r="392" spans="1:2" ht="16.5" customHeight="1">
      <c r="A392" s="550"/>
      <c r="B392" s="3"/>
    </row>
    <row r="393" spans="1:2" ht="16.5" customHeight="1">
      <c r="A393" s="550"/>
      <c r="B393" s="3"/>
    </row>
    <row r="394" spans="1:2" ht="16.5" customHeight="1">
      <c r="A394" s="550"/>
      <c r="B394" s="3"/>
    </row>
    <row r="395" spans="1:2" ht="16.5" customHeight="1">
      <c r="A395" s="550"/>
      <c r="B395" s="3"/>
    </row>
    <row r="396" spans="1:2" ht="16.5" customHeight="1">
      <c r="A396" s="550"/>
      <c r="B396" s="3"/>
    </row>
    <row r="397" spans="1:2" ht="16.5" customHeight="1">
      <c r="A397" s="550"/>
      <c r="B397" s="3"/>
    </row>
    <row r="398" spans="1:2" ht="16.5" customHeight="1">
      <c r="A398" s="550"/>
      <c r="B398" s="3"/>
    </row>
    <row r="399" spans="1:2" ht="16.5" customHeight="1">
      <c r="A399" s="550"/>
      <c r="B399" s="3"/>
    </row>
    <row r="400" spans="1:2" ht="16.5" customHeight="1">
      <c r="A400" s="550"/>
      <c r="B400" s="3"/>
    </row>
    <row r="401" spans="1:2" ht="16.5" customHeight="1">
      <c r="A401" s="550"/>
      <c r="B401" s="3"/>
    </row>
    <row r="402" spans="1:2" ht="16.5" customHeight="1">
      <c r="A402" s="550"/>
      <c r="B402" s="3"/>
    </row>
    <row r="403" spans="1:2" ht="16.5" customHeight="1">
      <c r="A403" s="550"/>
      <c r="B403" s="3"/>
    </row>
    <row r="404" spans="1:2" ht="16.5" customHeight="1">
      <c r="A404" s="550"/>
      <c r="B404" s="3"/>
    </row>
    <row r="405" spans="1:2" ht="16.5" customHeight="1">
      <c r="A405" s="550"/>
      <c r="B405" s="3"/>
    </row>
    <row r="406" spans="1:2" ht="16.5" customHeight="1">
      <c r="A406" s="550"/>
      <c r="B406" s="3"/>
    </row>
    <row r="407" spans="1:2" ht="16.5" customHeight="1">
      <c r="A407" s="550"/>
      <c r="B407" s="3"/>
    </row>
    <row r="408" spans="1:2" ht="16.5" customHeight="1">
      <c r="A408" s="550"/>
      <c r="B408" s="3"/>
    </row>
    <row r="409" spans="1:2" ht="16.5" customHeight="1">
      <c r="A409" s="550"/>
      <c r="B409" s="3"/>
    </row>
    <row r="410" spans="1:2" ht="16.5" customHeight="1">
      <c r="A410" s="550"/>
      <c r="B410" s="3"/>
    </row>
    <row r="411" spans="1:2" ht="16.5" customHeight="1">
      <c r="A411" s="550"/>
      <c r="B411" s="3"/>
    </row>
    <row r="412" spans="1:2" ht="16.5" customHeight="1">
      <c r="A412" s="550"/>
      <c r="B412" s="3"/>
    </row>
    <row r="413" spans="1:2" ht="16.5" customHeight="1">
      <c r="A413" s="550"/>
      <c r="B413" s="3"/>
    </row>
    <row r="414" spans="1:2" ht="16.5" customHeight="1">
      <c r="A414" s="550"/>
      <c r="B414" s="3"/>
    </row>
    <row r="415" spans="1:2" ht="16.5" customHeight="1">
      <c r="A415" s="550"/>
      <c r="B415" s="3"/>
    </row>
    <row r="416" spans="1:2" ht="16.5" customHeight="1">
      <c r="A416" s="550"/>
      <c r="B416" s="3"/>
    </row>
    <row r="417" spans="1:2" ht="16.5" customHeight="1">
      <c r="A417" s="550"/>
      <c r="B417" s="3"/>
    </row>
    <row r="418" spans="1:2" ht="16.5" customHeight="1">
      <c r="A418" s="550"/>
      <c r="B418" s="3"/>
    </row>
    <row r="419" spans="1:2" ht="16.5" customHeight="1">
      <c r="A419" s="550"/>
      <c r="B419" s="3"/>
    </row>
    <row r="420" spans="1:2" ht="16.5" customHeight="1">
      <c r="A420" s="550"/>
      <c r="B420" s="3"/>
    </row>
    <row r="421" spans="1:2" ht="16.5" customHeight="1">
      <c r="A421" s="550"/>
      <c r="B421" s="3"/>
    </row>
    <row r="422" spans="1:2" ht="16.5" customHeight="1">
      <c r="A422" s="550"/>
      <c r="B422" s="3"/>
    </row>
    <row r="423" spans="1:2" ht="16.5" customHeight="1">
      <c r="A423" s="550"/>
      <c r="B423" s="3"/>
    </row>
    <row r="424" spans="1:2" ht="16.5" customHeight="1">
      <c r="A424" s="550"/>
      <c r="B424" s="3"/>
    </row>
    <row r="425" spans="1:2" ht="16.5" customHeight="1">
      <c r="A425" s="550"/>
      <c r="B425" s="3"/>
    </row>
    <row r="426" spans="1:2" ht="16.5" customHeight="1">
      <c r="A426" s="550"/>
      <c r="B426" s="3"/>
    </row>
    <row r="427" spans="1:2" ht="16.5" customHeight="1">
      <c r="A427" s="550"/>
      <c r="B427" s="3"/>
    </row>
    <row r="428" spans="1:2" ht="16.5" customHeight="1">
      <c r="A428" s="550"/>
      <c r="B428" s="3"/>
    </row>
    <row r="429" spans="1:2" ht="16.5" customHeight="1">
      <c r="A429" s="550"/>
      <c r="B429" s="3"/>
    </row>
    <row r="430" spans="1:2" ht="16.5" customHeight="1">
      <c r="A430" s="550"/>
      <c r="B430" s="3"/>
    </row>
    <row r="431" spans="1:2" ht="16.5" customHeight="1">
      <c r="A431" s="550"/>
      <c r="B431" s="3"/>
    </row>
    <row r="432" spans="1:2" ht="16.5" customHeight="1">
      <c r="A432" s="550"/>
      <c r="B432" s="3"/>
    </row>
    <row r="433" spans="1:2" ht="16.5" customHeight="1">
      <c r="A433" s="550"/>
      <c r="B433" s="3"/>
    </row>
    <row r="434" spans="1:2" ht="16.5" customHeight="1">
      <c r="A434" s="550"/>
      <c r="B434" s="3"/>
    </row>
    <row r="435" spans="1:2" ht="16.5" customHeight="1">
      <c r="A435" s="550"/>
      <c r="B435" s="3"/>
    </row>
    <row r="436" spans="1:2" ht="16.5" customHeight="1">
      <c r="A436" s="550"/>
      <c r="B436" s="3"/>
    </row>
    <row r="437" spans="1:2" ht="16.5" customHeight="1">
      <c r="A437" s="550"/>
      <c r="B437" s="3"/>
    </row>
    <row r="438" spans="1:2" ht="16.5" customHeight="1">
      <c r="A438" s="550"/>
      <c r="B438" s="3"/>
    </row>
    <row r="439" spans="1:2" ht="16.5" customHeight="1">
      <c r="A439" s="550"/>
      <c r="B439" s="3"/>
    </row>
    <row r="440" spans="1:2" ht="16.5" customHeight="1">
      <c r="A440" s="550"/>
      <c r="B440" s="3"/>
    </row>
    <row r="441" spans="1:2" ht="16.5" customHeight="1">
      <c r="A441" s="550"/>
      <c r="B441" s="3"/>
    </row>
    <row r="442" spans="1:2" ht="16.5" customHeight="1">
      <c r="A442" s="550"/>
      <c r="B442" s="3"/>
    </row>
    <row r="443" spans="1:2" ht="16.5" customHeight="1">
      <c r="A443" s="550"/>
      <c r="B443" s="3"/>
    </row>
    <row r="444" spans="1:2" ht="16.5" customHeight="1">
      <c r="A444" s="550"/>
      <c r="B444" s="3"/>
    </row>
    <row r="445" spans="1:2" ht="16.5" customHeight="1">
      <c r="A445" s="550"/>
      <c r="B445" s="3"/>
    </row>
    <row r="446" spans="1:2" ht="16.5" customHeight="1">
      <c r="A446" s="550"/>
      <c r="B446" s="3"/>
    </row>
    <row r="447" spans="1:2" ht="16.5" customHeight="1">
      <c r="A447" s="550"/>
      <c r="B447" s="3"/>
    </row>
    <row r="448" spans="1:2" ht="16.5" customHeight="1">
      <c r="A448" s="550"/>
      <c r="B448" s="3"/>
    </row>
    <row r="449" spans="1:2" ht="16.5" customHeight="1">
      <c r="A449" s="550"/>
      <c r="B449" s="3"/>
    </row>
    <row r="450" spans="1:2" ht="16.5" customHeight="1">
      <c r="A450" s="550"/>
      <c r="B450" s="3"/>
    </row>
    <row r="451" spans="1:2" ht="16.5" customHeight="1">
      <c r="A451" s="550"/>
      <c r="B451" s="3"/>
    </row>
    <row r="452" spans="1:2" ht="16.5" customHeight="1">
      <c r="A452" s="550"/>
      <c r="B452" s="3"/>
    </row>
    <row r="453" spans="1:2" ht="16.5" customHeight="1">
      <c r="A453" s="550"/>
      <c r="B453" s="3"/>
    </row>
    <row r="454" spans="1:2" ht="16.5" customHeight="1">
      <c r="A454" s="550"/>
      <c r="B454" s="3"/>
    </row>
    <row r="455" spans="1:2" ht="16.5" customHeight="1">
      <c r="A455" s="550"/>
      <c r="B455" s="3"/>
    </row>
    <row r="456" spans="1:2" ht="16.5" customHeight="1">
      <c r="A456" s="550"/>
      <c r="B456" s="3"/>
    </row>
    <row r="457" spans="1:2" ht="16.5" customHeight="1">
      <c r="A457" s="550"/>
      <c r="B457" s="3"/>
    </row>
    <row r="458" spans="1:2" ht="16.5" customHeight="1">
      <c r="A458" s="550"/>
      <c r="B458" s="3"/>
    </row>
    <row r="459" spans="1:2" ht="16.5" customHeight="1">
      <c r="A459" s="550"/>
      <c r="B459" s="3"/>
    </row>
    <row r="460" spans="1:2" ht="16.5" customHeight="1">
      <c r="A460" s="550"/>
      <c r="B460" s="3"/>
    </row>
    <row r="461" spans="1:2" ht="16.5" customHeight="1">
      <c r="A461" s="550"/>
      <c r="B461" s="3"/>
    </row>
    <row r="462" spans="1:2" ht="16.5" customHeight="1">
      <c r="A462" s="550"/>
      <c r="B462" s="3"/>
    </row>
    <row r="463" spans="1:2" ht="16.5" customHeight="1">
      <c r="A463" s="550"/>
      <c r="B463" s="3"/>
    </row>
    <row r="464" spans="1:2" ht="16.5" customHeight="1">
      <c r="A464" s="550"/>
      <c r="B464" s="3"/>
    </row>
    <row r="465" spans="1:2" ht="16.5" customHeight="1">
      <c r="A465" s="550"/>
      <c r="B465" s="3"/>
    </row>
    <row r="466" spans="1:2" ht="16.5" customHeight="1">
      <c r="A466" s="550"/>
      <c r="B466" s="3"/>
    </row>
    <row r="467" spans="1:2" ht="16.5" customHeight="1">
      <c r="A467" s="550"/>
      <c r="B467" s="3"/>
    </row>
    <row r="468" spans="1:2" ht="16.5" customHeight="1">
      <c r="A468" s="550"/>
      <c r="B468" s="3"/>
    </row>
    <row r="469" spans="1:2" ht="16.5" customHeight="1">
      <c r="A469" s="550"/>
      <c r="B469" s="3"/>
    </row>
    <row r="470" spans="1:2" ht="16.5" customHeight="1">
      <c r="A470" s="550"/>
      <c r="B470" s="3"/>
    </row>
    <row r="471" spans="1:2" ht="16.5" customHeight="1">
      <c r="A471" s="550"/>
      <c r="B471" s="3"/>
    </row>
    <row r="472" spans="1:2" ht="16.5" customHeight="1">
      <c r="A472" s="550"/>
      <c r="B472" s="3"/>
    </row>
    <row r="473" spans="1:2" ht="16.5" customHeight="1">
      <c r="A473" s="550"/>
      <c r="B473" s="3"/>
    </row>
    <row r="474" spans="1:2" ht="16.5" customHeight="1">
      <c r="A474" s="550"/>
      <c r="B474" s="3"/>
    </row>
    <row r="475" spans="1:2" ht="16.5" customHeight="1">
      <c r="A475" s="550"/>
      <c r="B475" s="3"/>
    </row>
    <row r="476" spans="1:2" ht="16.5" customHeight="1">
      <c r="A476" s="550"/>
      <c r="B476" s="3"/>
    </row>
    <row r="477" spans="1:2" ht="16.5" customHeight="1">
      <c r="A477" s="550"/>
      <c r="B477" s="3"/>
    </row>
    <row r="478" spans="1:2" ht="16.5" customHeight="1">
      <c r="A478" s="550"/>
      <c r="B478" s="3"/>
    </row>
    <row r="479" spans="1:2" ht="16.5" customHeight="1">
      <c r="A479" s="550"/>
      <c r="B479" s="3"/>
    </row>
    <row r="480" spans="1:2" ht="16.5" customHeight="1">
      <c r="A480" s="550"/>
      <c r="B480" s="3"/>
    </row>
    <row r="481" spans="1:2" ht="16.5" customHeight="1">
      <c r="A481" s="550"/>
      <c r="B481" s="3"/>
    </row>
    <row r="482" spans="1:2" ht="16.5" customHeight="1">
      <c r="A482" s="550"/>
      <c r="B482" s="3"/>
    </row>
    <row r="483" spans="1:2" ht="16.5" customHeight="1">
      <c r="A483" s="550"/>
      <c r="B483" s="3"/>
    </row>
    <row r="484" spans="1:2" ht="16.5" customHeight="1">
      <c r="A484" s="550"/>
      <c r="B484" s="3"/>
    </row>
    <row r="485" spans="1:2" ht="16.5" customHeight="1">
      <c r="A485" s="550"/>
      <c r="B485" s="3"/>
    </row>
    <row r="486" spans="1:2" ht="16.5" customHeight="1">
      <c r="A486" s="550"/>
      <c r="B486" s="3"/>
    </row>
    <row r="487" spans="1:2" ht="16.5" customHeight="1">
      <c r="A487" s="550"/>
      <c r="B487" s="3"/>
    </row>
    <row r="488" spans="1:2" ht="16.5" customHeight="1">
      <c r="A488" s="550"/>
      <c r="B488" s="3"/>
    </row>
    <row r="489" spans="1:2" ht="16.5" customHeight="1">
      <c r="A489" s="550"/>
      <c r="B489" s="3"/>
    </row>
    <row r="490" spans="1:2" ht="16.5" customHeight="1">
      <c r="A490" s="550"/>
      <c r="B490" s="3"/>
    </row>
    <row r="491" spans="1:2" ht="16.5" customHeight="1">
      <c r="A491" s="550"/>
      <c r="B491" s="3"/>
    </row>
    <row r="492" spans="1:2" ht="16.5" customHeight="1">
      <c r="A492" s="550"/>
      <c r="B492" s="3"/>
    </row>
    <row r="493" spans="1:2" ht="16.5" customHeight="1">
      <c r="A493" s="550"/>
      <c r="B493" s="3"/>
    </row>
    <row r="494" spans="1:2" ht="16.5" customHeight="1">
      <c r="A494" s="550"/>
      <c r="B494" s="3"/>
    </row>
    <row r="495" spans="1:2" ht="16.5" customHeight="1">
      <c r="A495" s="550"/>
      <c r="B495" s="3"/>
    </row>
    <row r="496" spans="1:2" ht="16.5" customHeight="1">
      <c r="A496" s="550"/>
      <c r="B496" s="3"/>
    </row>
    <row r="497" spans="1:2" ht="16.5" customHeight="1">
      <c r="A497" s="550"/>
      <c r="B497" s="3"/>
    </row>
    <row r="498" spans="1:2" ht="16.5" customHeight="1">
      <c r="A498" s="550"/>
      <c r="B498" s="3"/>
    </row>
    <row r="499" spans="1:2" ht="16.5" customHeight="1">
      <c r="A499" s="550"/>
      <c r="B499" s="3"/>
    </row>
    <row r="500" spans="1:2" ht="16.5" customHeight="1">
      <c r="A500" s="550"/>
      <c r="B500" s="3"/>
    </row>
    <row r="501" spans="1:2" ht="16.5" customHeight="1">
      <c r="A501" s="550"/>
      <c r="B501" s="3"/>
    </row>
    <row r="502" spans="1:2" ht="16.5" customHeight="1">
      <c r="A502" s="550"/>
      <c r="B502" s="3"/>
    </row>
    <row r="503" spans="1:2" ht="16.5" customHeight="1">
      <c r="A503" s="550"/>
      <c r="B503" s="3"/>
    </row>
    <row r="504" spans="1:2" ht="16.5" customHeight="1">
      <c r="A504" s="550"/>
      <c r="B504" s="3"/>
    </row>
    <row r="505" spans="1:2" ht="16.5" customHeight="1">
      <c r="A505" s="550"/>
      <c r="B505" s="3"/>
    </row>
    <row r="506" spans="1:2" ht="16.5" customHeight="1">
      <c r="A506" s="550"/>
      <c r="B506" s="3"/>
    </row>
    <row r="507" spans="1:2" ht="16.5" customHeight="1">
      <c r="A507" s="550"/>
      <c r="B507" s="3"/>
    </row>
    <row r="508" spans="1:2" ht="16.5" customHeight="1">
      <c r="A508" s="550"/>
      <c r="B508" s="3"/>
    </row>
    <row r="509" spans="1:2" ht="16.5" customHeight="1">
      <c r="A509" s="550"/>
      <c r="B509" s="3"/>
    </row>
    <row r="510" spans="1:2" ht="16.5" customHeight="1">
      <c r="A510" s="550"/>
      <c r="B510" s="3"/>
    </row>
    <row r="511" spans="1:2" ht="16.5" customHeight="1">
      <c r="A511" s="550"/>
      <c r="B511" s="3"/>
    </row>
    <row r="512" spans="1:2" ht="16.5" customHeight="1">
      <c r="A512" s="550"/>
      <c r="B512" s="3"/>
    </row>
    <row r="513" spans="1:2" ht="16.5" customHeight="1">
      <c r="A513" s="550"/>
      <c r="B513" s="3"/>
    </row>
    <row r="514" spans="1:2" ht="16.5" customHeight="1">
      <c r="A514" s="550"/>
      <c r="B514" s="3"/>
    </row>
    <row r="515" spans="1:2" ht="16.5" customHeight="1">
      <c r="A515" s="550"/>
      <c r="B515" s="3"/>
    </row>
    <row r="516" spans="1:2" ht="16.5" customHeight="1">
      <c r="A516" s="550"/>
      <c r="B516" s="3"/>
    </row>
    <row r="517" spans="1:2" ht="16.5" customHeight="1">
      <c r="A517" s="550"/>
      <c r="B517" s="3"/>
    </row>
    <row r="518" spans="1:2" ht="16.5" customHeight="1">
      <c r="A518" s="550"/>
      <c r="B518" s="3"/>
    </row>
    <row r="519" spans="1:2" ht="16.5" customHeight="1">
      <c r="A519" s="550"/>
      <c r="B519" s="3"/>
    </row>
    <row r="520" spans="1:2" ht="16.5" customHeight="1">
      <c r="A520" s="550"/>
      <c r="B520" s="3"/>
    </row>
    <row r="521" spans="1:2" ht="16.5" customHeight="1">
      <c r="A521" s="550"/>
      <c r="B521" s="3"/>
    </row>
    <row r="522" spans="1:2" ht="16.5" customHeight="1">
      <c r="A522" s="550"/>
      <c r="B522" s="3"/>
    </row>
    <row r="523" spans="1:2" ht="16.5" customHeight="1">
      <c r="A523" s="550"/>
      <c r="B523" s="3"/>
    </row>
    <row r="524" spans="1:2" ht="16.5" customHeight="1">
      <c r="A524" s="550"/>
      <c r="B524" s="3"/>
    </row>
    <row r="525" spans="1:2" ht="16.5" customHeight="1">
      <c r="A525" s="550"/>
      <c r="B525" s="3"/>
    </row>
    <row r="526" spans="1:2" ht="16.5" customHeight="1">
      <c r="A526" s="550"/>
      <c r="B526" s="3"/>
    </row>
    <row r="527" spans="1:2" ht="16.5" customHeight="1">
      <c r="A527" s="550"/>
      <c r="B527" s="3"/>
    </row>
    <row r="528" spans="1:2" ht="16.5" customHeight="1">
      <c r="A528" s="550"/>
      <c r="B528" s="3"/>
    </row>
    <row r="529" spans="1:2" ht="16.5" customHeight="1">
      <c r="A529" s="550"/>
      <c r="B529" s="3"/>
    </row>
    <row r="530" spans="1:2" ht="16.5" customHeight="1">
      <c r="A530" s="550"/>
      <c r="B530" s="3"/>
    </row>
    <row r="531" spans="1:2" ht="16.5" customHeight="1">
      <c r="A531" s="550"/>
      <c r="B531" s="3"/>
    </row>
    <row r="532" spans="1:2" ht="16.5" customHeight="1">
      <c r="A532" s="550"/>
      <c r="B532" s="3"/>
    </row>
    <row r="533" spans="1:2" ht="16.5" customHeight="1">
      <c r="A533" s="550"/>
      <c r="B533" s="3"/>
    </row>
    <row r="534" spans="1:2" ht="16.5" customHeight="1">
      <c r="A534" s="550"/>
      <c r="B534" s="3"/>
    </row>
    <row r="535" spans="1:2" ht="16.5" customHeight="1">
      <c r="A535" s="550"/>
      <c r="B535" s="3"/>
    </row>
    <row r="536" spans="1:2" ht="16.5" customHeight="1">
      <c r="A536" s="550"/>
      <c r="B536" s="3"/>
    </row>
    <row r="537" spans="1:2" ht="16.5" customHeight="1">
      <c r="A537" s="550"/>
      <c r="B537" s="3"/>
    </row>
    <row r="538" spans="1:2" ht="16.5" customHeight="1">
      <c r="A538" s="550"/>
      <c r="B538" s="3"/>
    </row>
    <row r="539" spans="1:2" ht="16.5" customHeight="1">
      <c r="A539" s="550"/>
      <c r="B539" s="3"/>
    </row>
    <row r="540" spans="1:2" ht="16.5" customHeight="1">
      <c r="A540" s="550"/>
      <c r="B540" s="3"/>
    </row>
    <row r="541" spans="1:2" ht="16.5" customHeight="1">
      <c r="A541" s="550"/>
      <c r="B541" s="3"/>
    </row>
    <row r="542" spans="1:2" ht="16.5" customHeight="1">
      <c r="A542" s="550"/>
      <c r="B542" s="3"/>
    </row>
    <row r="543" spans="1:2" ht="16.5" customHeight="1">
      <c r="A543" s="550"/>
      <c r="B543" s="3"/>
    </row>
    <row r="544" spans="1:2" ht="16.5" customHeight="1">
      <c r="A544" s="550"/>
      <c r="B544" s="3"/>
    </row>
    <row r="545" spans="1:2" ht="16.5" customHeight="1">
      <c r="A545" s="550"/>
      <c r="B545" s="3"/>
    </row>
    <row r="546" spans="1:2" ht="16.5" customHeight="1">
      <c r="A546" s="550"/>
      <c r="B546" s="3"/>
    </row>
    <row r="547" spans="1:2" ht="16.5" customHeight="1">
      <c r="A547" s="550"/>
      <c r="B547" s="3"/>
    </row>
    <row r="548" spans="1:2" ht="16.5" customHeight="1">
      <c r="A548" s="550"/>
      <c r="B548" s="3"/>
    </row>
    <row r="549" spans="1:2" ht="16.5" customHeight="1">
      <c r="A549" s="550"/>
      <c r="B549" s="3"/>
    </row>
    <row r="550" spans="1:2" ht="16.5" customHeight="1">
      <c r="A550" s="550"/>
      <c r="B550" s="3"/>
    </row>
    <row r="551" spans="1:2" ht="16.5" customHeight="1">
      <c r="A551" s="550"/>
      <c r="B551" s="3"/>
    </row>
    <row r="552" spans="1:2" ht="16.5" customHeight="1">
      <c r="A552" s="550"/>
      <c r="B552" s="3"/>
    </row>
    <row r="553" spans="1:2" ht="16.5" customHeight="1">
      <c r="A553" s="550"/>
      <c r="B553" s="3"/>
    </row>
    <row r="554" spans="1:2" ht="16.5" customHeight="1">
      <c r="A554" s="550"/>
      <c r="B554" s="3"/>
    </row>
    <row r="555" spans="1:2" ht="16.5" customHeight="1">
      <c r="A555" s="550"/>
      <c r="B555" s="3"/>
    </row>
    <row r="556" spans="1:2" ht="16.5" customHeight="1">
      <c r="A556" s="550"/>
      <c r="B556" s="3"/>
    </row>
    <row r="557" spans="1:2" ht="16.5" customHeight="1">
      <c r="A557" s="550"/>
      <c r="B557" s="3"/>
    </row>
    <row r="558" spans="1:2" ht="16.5" customHeight="1">
      <c r="A558" s="550"/>
      <c r="B558" s="3"/>
    </row>
    <row r="559" spans="1:2" ht="16.5" customHeight="1">
      <c r="A559" s="550"/>
      <c r="B559" s="3"/>
    </row>
    <row r="560" spans="1:2" ht="16.5" customHeight="1">
      <c r="A560" s="550"/>
      <c r="B560" s="3"/>
    </row>
    <row r="561" spans="1:2" ht="16.5" customHeight="1">
      <c r="A561" s="550"/>
      <c r="B561" s="3"/>
    </row>
    <row r="562" spans="1:2" ht="16.5" customHeight="1">
      <c r="A562" s="550"/>
      <c r="B562" s="3"/>
    </row>
    <row r="563" spans="1:2" ht="16.5" customHeight="1">
      <c r="A563" s="550"/>
      <c r="B563" s="3"/>
    </row>
    <row r="564" spans="1:2" ht="16.5" customHeight="1">
      <c r="A564" s="550"/>
      <c r="B564" s="3"/>
    </row>
    <row r="565" spans="1:2" ht="16.5" customHeight="1">
      <c r="A565" s="550"/>
      <c r="B565" s="3"/>
    </row>
    <row r="566" spans="1:2" ht="16.5" customHeight="1">
      <c r="A566" s="550"/>
      <c r="B566" s="3"/>
    </row>
    <row r="567" spans="1:2" ht="16.5" customHeight="1">
      <c r="A567" s="550"/>
      <c r="B567" s="3"/>
    </row>
    <row r="568" spans="1:2" ht="16.5" customHeight="1">
      <c r="A568" s="550"/>
      <c r="B568" s="3"/>
    </row>
    <row r="569" spans="1:2" ht="16.5" customHeight="1">
      <c r="A569" s="550"/>
      <c r="B569" s="3"/>
    </row>
    <row r="570" spans="1:2" ht="16.5" customHeight="1">
      <c r="A570" s="550"/>
      <c r="B570" s="3"/>
    </row>
    <row r="571" spans="1:2" ht="16.5" customHeight="1">
      <c r="A571" s="550"/>
      <c r="B571" s="3"/>
    </row>
    <row r="572" spans="1:2" ht="16.5" customHeight="1">
      <c r="A572" s="550"/>
      <c r="B572" s="3"/>
    </row>
    <row r="573" spans="1:2" ht="16.5" customHeight="1">
      <c r="A573" s="550"/>
      <c r="B573" s="3"/>
    </row>
    <row r="574" spans="1:2" ht="16.5" customHeight="1">
      <c r="A574" s="550"/>
      <c r="B574" s="3"/>
    </row>
    <row r="575" spans="1:2" ht="16.5" customHeight="1">
      <c r="A575" s="550"/>
      <c r="B575" s="3"/>
    </row>
    <row r="576" spans="1:2" ht="16.5" customHeight="1">
      <c r="A576" s="550"/>
      <c r="B576" s="3"/>
    </row>
    <row r="577" spans="1:2" ht="16.5" customHeight="1">
      <c r="A577" s="550"/>
      <c r="B577" s="3"/>
    </row>
    <row r="578" spans="1:2" ht="16.5" customHeight="1">
      <c r="A578" s="550"/>
      <c r="B578" s="3"/>
    </row>
    <row r="579" spans="1:2" ht="16.5" customHeight="1">
      <c r="A579" s="550"/>
      <c r="B579" s="3"/>
    </row>
    <row r="580" spans="1:2" ht="16.5" customHeight="1">
      <c r="A580" s="550"/>
      <c r="B580" s="3"/>
    </row>
    <row r="581" spans="1:2" ht="16.5" customHeight="1">
      <c r="A581" s="550"/>
      <c r="B581" s="3"/>
    </row>
    <row r="582" spans="1:2" ht="16.5" customHeight="1">
      <c r="A582" s="550"/>
      <c r="B582" s="3"/>
    </row>
    <row r="583" spans="1:2" ht="16.5" customHeight="1">
      <c r="A583" s="550"/>
      <c r="B583" s="3"/>
    </row>
    <row r="584" spans="1:2" ht="16.5" customHeight="1">
      <c r="A584" s="550"/>
      <c r="B584" s="3"/>
    </row>
    <row r="585" spans="1:2" ht="16.5" customHeight="1">
      <c r="A585" s="550"/>
      <c r="B585" s="3"/>
    </row>
    <row r="586" spans="1:2" ht="16.5" customHeight="1">
      <c r="A586" s="550"/>
      <c r="B586" s="3"/>
    </row>
    <row r="587" spans="1:2" ht="16.5" customHeight="1">
      <c r="A587" s="550"/>
      <c r="B587" s="3"/>
    </row>
    <row r="588" spans="1:2" ht="16.5" customHeight="1">
      <c r="A588" s="550"/>
      <c r="B588" s="3"/>
    </row>
    <row r="589" spans="1:2" ht="16.5" customHeight="1">
      <c r="A589" s="550"/>
      <c r="B589" s="3"/>
    </row>
    <row r="590" spans="1:2" ht="16.5" customHeight="1">
      <c r="A590" s="550"/>
      <c r="B590" s="3"/>
    </row>
    <row r="591" spans="1:2" ht="16.5" customHeight="1">
      <c r="A591" s="550"/>
      <c r="B591" s="3"/>
    </row>
    <row r="592" spans="1:2" ht="16.5" customHeight="1">
      <c r="A592" s="550"/>
      <c r="B592" s="3"/>
    </row>
    <row r="593" spans="1:2" ht="16.5" customHeight="1">
      <c r="A593" s="550"/>
      <c r="B593" s="3"/>
    </row>
    <row r="594" spans="1:2" ht="16.5" customHeight="1">
      <c r="A594" s="550"/>
      <c r="B594" s="3"/>
    </row>
    <row r="595" spans="1:2" ht="16.5" customHeight="1">
      <c r="A595" s="550"/>
      <c r="B595" s="3"/>
    </row>
    <row r="596" spans="1:2" ht="16.5" customHeight="1">
      <c r="A596" s="550"/>
      <c r="B596" s="3"/>
    </row>
    <row r="597" spans="1:2" ht="16.5" customHeight="1">
      <c r="A597" s="550"/>
      <c r="B597" s="3"/>
    </row>
    <row r="598" spans="1:2" ht="16.5" customHeight="1">
      <c r="A598" s="550"/>
      <c r="B598" s="3"/>
    </row>
    <row r="599" spans="1:2" ht="16.5" customHeight="1">
      <c r="A599" s="550"/>
      <c r="B599" s="3"/>
    </row>
    <row r="600" spans="1:2" ht="16.5" customHeight="1">
      <c r="A600" s="550"/>
      <c r="B600" s="3"/>
    </row>
    <row r="601" spans="1:2" ht="16.5" customHeight="1">
      <c r="A601" s="550"/>
      <c r="B601" s="3"/>
    </row>
    <row r="602" spans="1:2" ht="16.5" customHeight="1">
      <c r="A602" s="550"/>
      <c r="B602" s="3"/>
    </row>
    <row r="603" spans="1:2" ht="16.5" customHeight="1">
      <c r="A603" s="550"/>
      <c r="B603" s="3"/>
    </row>
    <row r="604" spans="1:2" ht="16.5" customHeight="1">
      <c r="A604" s="550"/>
      <c r="B604" s="3"/>
    </row>
    <row r="605" spans="1:2" ht="16.5" customHeight="1">
      <c r="A605" s="550"/>
      <c r="B605" s="3"/>
    </row>
    <row r="606" spans="1:2" ht="16.5" customHeight="1">
      <c r="A606" s="550"/>
      <c r="B606" s="3"/>
    </row>
    <row r="607" spans="1:2" ht="16.5" customHeight="1">
      <c r="A607" s="550"/>
      <c r="B607" s="3"/>
    </row>
    <row r="608" spans="1:2" ht="16.5" customHeight="1">
      <c r="A608" s="550"/>
      <c r="B608" s="3"/>
    </row>
    <row r="609" spans="1:2" ht="16.5" customHeight="1">
      <c r="A609" s="550"/>
      <c r="B609" s="3"/>
    </row>
    <row r="610" spans="1:2" ht="16.5" customHeight="1">
      <c r="A610" s="550"/>
      <c r="B610" s="3"/>
    </row>
    <row r="611" spans="1:2" ht="16.5" customHeight="1">
      <c r="A611" s="550"/>
      <c r="B611" s="3"/>
    </row>
    <row r="612" spans="1:2" ht="16.5" customHeight="1">
      <c r="A612" s="550"/>
      <c r="B612" s="3"/>
    </row>
    <row r="613" spans="1:2" ht="16.5" customHeight="1">
      <c r="A613" s="550"/>
      <c r="B613" s="3"/>
    </row>
    <row r="614" spans="1:2" ht="16.5" customHeight="1">
      <c r="A614" s="550"/>
      <c r="B614" s="3"/>
    </row>
    <row r="615" spans="1:2" ht="16.5" customHeight="1">
      <c r="A615" s="550"/>
      <c r="B615" s="3"/>
    </row>
    <row r="616" spans="1:2" ht="16.5" customHeight="1">
      <c r="A616" s="550"/>
      <c r="B616" s="3"/>
    </row>
    <row r="617" spans="1:2" ht="16.5" customHeight="1">
      <c r="A617" s="550"/>
      <c r="B617" s="3"/>
    </row>
    <row r="618" spans="1:2" ht="16.5" customHeight="1">
      <c r="A618" s="550"/>
      <c r="B618" s="3"/>
    </row>
    <row r="619" spans="1:2" ht="16.5" customHeight="1">
      <c r="A619" s="550"/>
      <c r="B619" s="3"/>
    </row>
    <row r="620" spans="1:2" ht="16.5" customHeight="1">
      <c r="A620" s="550"/>
      <c r="B620" s="3"/>
    </row>
    <row r="621" spans="1:2" ht="16.5" customHeight="1">
      <c r="A621" s="550"/>
      <c r="B621" s="3"/>
    </row>
    <row r="622" spans="1:2" ht="16.5" customHeight="1">
      <c r="A622" s="550"/>
      <c r="B622" s="3"/>
    </row>
    <row r="623" spans="1:2" ht="16.5" customHeight="1">
      <c r="A623" s="550"/>
      <c r="B623" s="3"/>
    </row>
    <row r="624" spans="1:2" ht="16.5" customHeight="1">
      <c r="A624" s="550"/>
      <c r="B624" s="3"/>
    </row>
    <row r="625" spans="1:2" ht="16.5" customHeight="1">
      <c r="A625" s="550"/>
      <c r="B625" s="3"/>
    </row>
    <row r="626" spans="1:2" ht="16.5" customHeight="1">
      <c r="A626" s="550"/>
      <c r="B626" s="3"/>
    </row>
    <row r="627" spans="1:2" ht="16.5" customHeight="1">
      <c r="A627" s="550"/>
      <c r="B627" s="3"/>
    </row>
    <row r="628" spans="1:2" ht="16.5" customHeight="1">
      <c r="A628" s="550"/>
      <c r="B628" s="3"/>
    </row>
    <row r="629" spans="1:2" ht="16.5" customHeight="1">
      <c r="A629" s="550"/>
      <c r="B629" s="3"/>
    </row>
    <row r="630" spans="1:2" ht="16.5" customHeight="1">
      <c r="A630" s="550"/>
      <c r="B630" s="3"/>
    </row>
    <row r="631" spans="1:2" ht="16.5" customHeight="1">
      <c r="A631" s="550"/>
      <c r="B631" s="3"/>
    </row>
    <row r="632" spans="1:2" ht="16.5" customHeight="1">
      <c r="A632" s="550"/>
      <c r="B632" s="3"/>
    </row>
    <row r="633" spans="1:2" ht="16.5" customHeight="1">
      <c r="A633" s="550"/>
      <c r="B633" s="3"/>
    </row>
    <row r="634" spans="1:2" ht="16.5" customHeight="1">
      <c r="A634" s="550"/>
      <c r="B634" s="3"/>
    </row>
    <row r="635" spans="1:2" ht="16.5" customHeight="1">
      <c r="A635" s="550"/>
      <c r="B635" s="3"/>
    </row>
    <row r="636" spans="1:2" ht="16.5" customHeight="1">
      <c r="A636" s="550"/>
      <c r="B636" s="3"/>
    </row>
    <row r="637" spans="1:2" ht="16.5" customHeight="1">
      <c r="A637" s="550"/>
      <c r="B637" s="3"/>
    </row>
    <row r="638" spans="1:2" ht="16.5" customHeight="1">
      <c r="A638" s="550"/>
      <c r="B638" s="3"/>
    </row>
    <row r="639" spans="1:2" ht="16.5" customHeight="1">
      <c r="A639" s="550"/>
      <c r="B639" s="3"/>
    </row>
    <row r="640" spans="1:2" ht="16.5" customHeight="1">
      <c r="A640" s="550"/>
      <c r="B640" s="3"/>
    </row>
    <row r="641" spans="1:2" ht="16.5" customHeight="1">
      <c r="A641" s="550"/>
      <c r="B641" s="3"/>
    </row>
    <row r="642" spans="1:2" ht="16.5" customHeight="1">
      <c r="A642" s="550"/>
      <c r="B642" s="3"/>
    </row>
    <row r="643" spans="1:2" ht="16.5" customHeight="1">
      <c r="A643" s="550"/>
      <c r="B643" s="3"/>
    </row>
    <row r="644" spans="1:2" ht="16.5" customHeight="1">
      <c r="A644" s="550"/>
      <c r="B644" s="3"/>
    </row>
    <row r="645" spans="1:2" ht="16.5" customHeight="1">
      <c r="A645" s="550"/>
      <c r="B645" s="3"/>
    </row>
    <row r="646" spans="1:2" ht="16.5" customHeight="1">
      <c r="A646" s="550"/>
      <c r="B646" s="3"/>
    </row>
    <row r="647" spans="1:2" ht="16.5" customHeight="1">
      <c r="A647" s="550"/>
      <c r="B647" s="3"/>
    </row>
    <row r="648" spans="1:2" ht="16.5" customHeight="1">
      <c r="A648" s="550"/>
      <c r="B648" s="3"/>
    </row>
    <row r="649" spans="1:2" ht="16.5" customHeight="1">
      <c r="A649" s="550"/>
      <c r="B649" s="3"/>
    </row>
    <row r="650" spans="1:2" ht="16.5" customHeight="1">
      <c r="A650" s="550"/>
      <c r="B650" s="3"/>
    </row>
    <row r="651" spans="1:2" ht="16.5" customHeight="1">
      <c r="A651" s="550"/>
      <c r="B651" s="3"/>
    </row>
    <row r="652" spans="1:2" ht="16.5" customHeight="1">
      <c r="A652" s="550"/>
      <c r="B652" s="3"/>
    </row>
    <row r="653" spans="1:2" ht="16.5" customHeight="1">
      <c r="A653" s="550"/>
      <c r="B653" s="3"/>
    </row>
    <row r="654" spans="1:2" ht="16.5" customHeight="1">
      <c r="A654" s="550"/>
      <c r="B654" s="3"/>
    </row>
    <row r="655" spans="1:2" ht="16.5" customHeight="1">
      <c r="A655" s="550"/>
      <c r="B655" s="3"/>
    </row>
    <row r="656" spans="1:2" ht="16.5" customHeight="1">
      <c r="A656" s="550"/>
      <c r="B656" s="3"/>
    </row>
    <row r="657" spans="1:2" ht="16.5" customHeight="1">
      <c r="A657" s="550"/>
      <c r="B657" s="3"/>
    </row>
    <row r="658" spans="1:2" ht="16.5" customHeight="1">
      <c r="A658" s="550"/>
      <c r="B658" s="3"/>
    </row>
    <row r="659" spans="1:2" ht="16.5" customHeight="1">
      <c r="A659" s="550"/>
      <c r="B659" s="3"/>
    </row>
    <row r="660" spans="1:2" ht="16.5" customHeight="1">
      <c r="A660" s="550"/>
      <c r="B660" s="3"/>
    </row>
    <row r="661" spans="1:2" ht="16.5" customHeight="1">
      <c r="A661" s="550"/>
      <c r="B661" s="3"/>
    </row>
    <row r="662" spans="1:2" ht="16.5" customHeight="1">
      <c r="A662" s="550"/>
      <c r="B662" s="3"/>
    </row>
    <row r="663" spans="1:2" ht="16.5" customHeight="1">
      <c r="A663" s="550"/>
      <c r="B663" s="3"/>
    </row>
    <row r="664" spans="1:2" ht="16.5" customHeight="1">
      <c r="A664" s="550"/>
      <c r="B664" s="3"/>
    </row>
    <row r="665" spans="1:2" ht="16.5" customHeight="1">
      <c r="A665" s="550"/>
      <c r="B665" s="3"/>
    </row>
    <row r="666" spans="1:2" ht="16.5" customHeight="1">
      <c r="A666" s="550"/>
      <c r="B666" s="3"/>
    </row>
    <row r="667" spans="1:2" ht="16.5" customHeight="1">
      <c r="A667" s="550"/>
      <c r="B667" s="3"/>
    </row>
    <row r="668" spans="1:2" ht="16.5" customHeight="1">
      <c r="A668" s="550"/>
      <c r="B668" s="3"/>
    </row>
    <row r="669" spans="1:2" ht="16.5" customHeight="1">
      <c r="A669" s="550"/>
      <c r="B669" s="3"/>
    </row>
    <row r="670" spans="1:2" ht="16.5" customHeight="1">
      <c r="A670" s="550"/>
      <c r="B670" s="3"/>
    </row>
    <row r="671" spans="1:2" ht="16.5" customHeight="1">
      <c r="A671" s="550"/>
      <c r="B671" s="3"/>
    </row>
    <row r="672" spans="1:2" ht="16.5" customHeight="1">
      <c r="A672" s="550"/>
      <c r="B672" s="3"/>
    </row>
    <row r="673" spans="1:2" ht="16.5" customHeight="1">
      <c r="A673" s="550"/>
      <c r="B673" s="3"/>
    </row>
    <row r="674" spans="1:2" ht="16.5" customHeight="1">
      <c r="A674" s="550"/>
      <c r="B674" s="3"/>
    </row>
    <row r="675" spans="1:2" ht="16.5" customHeight="1">
      <c r="A675" s="550"/>
      <c r="B675" s="3"/>
    </row>
    <row r="676" spans="1:2" ht="16.5" customHeight="1">
      <c r="A676" s="550"/>
      <c r="B676" s="3"/>
    </row>
    <row r="677" spans="1:2" ht="16.5" customHeight="1">
      <c r="A677" s="550"/>
      <c r="B677" s="3"/>
    </row>
    <row r="678" spans="1:2" ht="16.5" customHeight="1">
      <c r="A678" s="550"/>
      <c r="B678" s="3"/>
    </row>
    <row r="679" spans="1:2" ht="16.5" customHeight="1">
      <c r="A679" s="550"/>
      <c r="B679" s="3"/>
    </row>
    <row r="680" spans="1:2" ht="16.5" customHeight="1">
      <c r="A680" s="550"/>
      <c r="B680" s="3"/>
    </row>
    <row r="681" spans="1:2" ht="16.5" customHeight="1">
      <c r="A681" s="550"/>
      <c r="B681" s="3"/>
    </row>
    <row r="682" spans="1:2" ht="16.5" customHeight="1">
      <c r="A682" s="550"/>
      <c r="B682" s="3"/>
    </row>
    <row r="683" spans="1:2" ht="16.5" customHeight="1">
      <c r="A683" s="550"/>
      <c r="B683" s="3"/>
    </row>
    <row r="684" spans="1:2" ht="16.5" customHeight="1">
      <c r="A684" s="550"/>
      <c r="B684" s="3"/>
    </row>
    <row r="685" spans="1:2" ht="16.5" customHeight="1">
      <c r="A685" s="550"/>
      <c r="B685" s="3"/>
    </row>
    <row r="686" spans="1:2" ht="16.5" customHeight="1">
      <c r="A686" s="550"/>
      <c r="B686" s="3"/>
    </row>
    <row r="687" spans="1:2" ht="16.5" customHeight="1">
      <c r="A687" s="550"/>
      <c r="B687" s="3"/>
    </row>
    <row r="688" spans="1:2" ht="16.5" customHeight="1">
      <c r="A688" s="550"/>
      <c r="B688" s="3"/>
    </row>
    <row r="689" spans="1:2" ht="16.5" customHeight="1">
      <c r="A689" s="550"/>
      <c r="B689" s="3"/>
    </row>
    <row r="690" spans="1:2" ht="16.5" customHeight="1">
      <c r="A690" s="550"/>
      <c r="B690" s="3"/>
    </row>
    <row r="691" spans="1:2" ht="16.5" customHeight="1">
      <c r="A691" s="550"/>
      <c r="B691" s="3"/>
    </row>
    <row r="692" spans="1:2" ht="16.5" customHeight="1">
      <c r="A692" s="550"/>
      <c r="B692" s="3"/>
    </row>
    <row r="693" spans="1:2" ht="16.5" customHeight="1">
      <c r="A693" s="550"/>
      <c r="B693" s="3"/>
    </row>
    <row r="694" spans="1:2" ht="16.5" customHeight="1">
      <c r="A694" s="550"/>
      <c r="B694" s="3"/>
    </row>
    <row r="695" spans="1:2" ht="16.5" customHeight="1">
      <c r="A695" s="550"/>
      <c r="B695" s="3"/>
    </row>
    <row r="696" spans="1:2" ht="16.5" customHeight="1">
      <c r="A696" s="550"/>
      <c r="B696" s="3"/>
    </row>
    <row r="697" spans="1:2" ht="16.5" customHeight="1">
      <c r="A697" s="550"/>
      <c r="B697" s="3"/>
    </row>
    <row r="698" spans="1:2" ht="16.5" customHeight="1">
      <c r="A698" s="550"/>
      <c r="B698" s="3"/>
    </row>
    <row r="699" spans="1:2" ht="16.5" customHeight="1">
      <c r="A699" s="550"/>
      <c r="B699" s="3"/>
    </row>
    <row r="700" spans="1:2" ht="16.5" customHeight="1">
      <c r="A700" s="550"/>
      <c r="B700" s="3"/>
    </row>
    <row r="701" spans="1:2" ht="16.5" customHeight="1">
      <c r="A701" s="550"/>
      <c r="B701" s="3"/>
    </row>
    <row r="702" spans="1:2" ht="16.5" customHeight="1">
      <c r="A702" s="550"/>
      <c r="B702" s="3"/>
    </row>
    <row r="703" spans="1:2" ht="16.5" customHeight="1">
      <c r="A703" s="550"/>
      <c r="B703" s="3"/>
    </row>
    <row r="704" spans="1:2" ht="16.5" customHeight="1">
      <c r="A704" s="550"/>
      <c r="B704" s="3"/>
    </row>
    <row r="705" spans="1:2" ht="16.5" customHeight="1">
      <c r="A705" s="550"/>
      <c r="B705" s="3"/>
    </row>
    <row r="706" spans="1:2" ht="16.5" customHeight="1">
      <c r="A706" s="550"/>
      <c r="B706" s="3"/>
    </row>
    <row r="707" spans="1:2" ht="16.5" customHeight="1">
      <c r="A707" s="550"/>
      <c r="B707" s="3"/>
    </row>
    <row r="708" spans="1:2" ht="16.5" customHeight="1">
      <c r="A708" s="550"/>
      <c r="B708" s="3"/>
    </row>
    <row r="709" spans="1:2" ht="16.5" customHeight="1">
      <c r="A709" s="550"/>
      <c r="B709" s="3"/>
    </row>
    <row r="710" spans="1:2" ht="16.5" customHeight="1">
      <c r="A710" s="550"/>
      <c r="B710" s="3"/>
    </row>
    <row r="711" spans="1:2" ht="16.5" customHeight="1">
      <c r="A711" s="550"/>
      <c r="B711" s="3"/>
    </row>
    <row r="712" spans="1:2" ht="16.5" customHeight="1">
      <c r="A712" s="550"/>
      <c r="B712" s="3"/>
    </row>
    <row r="713" spans="1:2" ht="16.5" customHeight="1">
      <c r="A713" s="550"/>
      <c r="B713" s="3"/>
    </row>
    <row r="714" spans="1:2" ht="16.5" customHeight="1">
      <c r="A714" s="550"/>
      <c r="B714" s="3"/>
    </row>
    <row r="715" spans="1:2" ht="16.5" customHeight="1">
      <c r="A715" s="550"/>
      <c r="B715" s="3"/>
    </row>
    <row r="716" spans="1:2" ht="16.5" customHeight="1">
      <c r="A716" s="550"/>
      <c r="B716" s="3"/>
    </row>
    <row r="717" spans="1:2" ht="16.5" customHeight="1">
      <c r="A717" s="550"/>
      <c r="B717" s="3"/>
    </row>
    <row r="718" spans="1:2" ht="16.5" customHeight="1">
      <c r="A718" s="550"/>
      <c r="B718" s="3"/>
    </row>
    <row r="719" spans="1:2" ht="16.5" customHeight="1">
      <c r="A719" s="550"/>
      <c r="B719" s="3"/>
    </row>
    <row r="720" spans="1:2" ht="16.5" customHeight="1">
      <c r="A720" s="550"/>
      <c r="B720" s="3"/>
    </row>
    <row r="721" spans="1:2" ht="16.5" customHeight="1">
      <c r="A721" s="550"/>
      <c r="B721" s="3"/>
    </row>
    <row r="722" spans="1:2" ht="16.5" customHeight="1">
      <c r="A722" s="550"/>
      <c r="B722" s="3"/>
    </row>
    <row r="723" spans="1:2" ht="16.5" customHeight="1">
      <c r="A723" s="550"/>
      <c r="B723" s="3"/>
    </row>
    <row r="724" spans="1:2" ht="16.5" customHeight="1">
      <c r="A724" s="550"/>
      <c r="B724" s="3"/>
    </row>
    <row r="725" spans="1:2" ht="16.5" customHeight="1">
      <c r="A725" s="550"/>
      <c r="B725" s="3"/>
    </row>
    <row r="726" spans="1:2" ht="16.5" customHeight="1">
      <c r="A726" s="550"/>
      <c r="B726" s="3"/>
    </row>
    <row r="727" spans="1:2" ht="16.5" customHeight="1">
      <c r="A727" s="550"/>
      <c r="B727" s="3"/>
    </row>
    <row r="728" spans="1:2" ht="16.5" customHeight="1">
      <c r="A728" s="550"/>
      <c r="B728" s="3"/>
    </row>
    <row r="729" spans="1:2" ht="16.5" customHeight="1">
      <c r="A729" s="550"/>
      <c r="B729" s="3"/>
    </row>
    <row r="730" spans="1:2" ht="16.5" customHeight="1">
      <c r="A730" s="550"/>
      <c r="B730" s="3"/>
    </row>
    <row r="731" spans="1:2" ht="16.5" customHeight="1">
      <c r="A731" s="550"/>
      <c r="B731" s="3"/>
    </row>
    <row r="732" spans="1:2" ht="16.5" customHeight="1">
      <c r="A732" s="550"/>
      <c r="B732" s="3"/>
    </row>
    <row r="733" spans="1:2" ht="16.5" customHeight="1">
      <c r="A733" s="550"/>
      <c r="B733" s="3"/>
    </row>
    <row r="734" spans="1:2" ht="16.5" customHeight="1">
      <c r="A734" s="550"/>
      <c r="B734" s="3"/>
    </row>
    <row r="735" spans="1:2" ht="16.5" customHeight="1">
      <c r="A735" s="550"/>
      <c r="B735" s="3"/>
    </row>
    <row r="736" spans="1:2" ht="16.5" customHeight="1">
      <c r="A736" s="550"/>
      <c r="B736" s="3"/>
    </row>
    <row r="737" spans="1:2" ht="16.5" customHeight="1">
      <c r="A737" s="550"/>
      <c r="B737" s="3"/>
    </row>
    <row r="738" spans="1:2" ht="16.5" customHeight="1">
      <c r="A738" s="550"/>
      <c r="B738" s="3"/>
    </row>
    <row r="739" spans="1:2" ht="16.5" customHeight="1">
      <c r="A739" s="550"/>
      <c r="B739" s="3"/>
    </row>
    <row r="740" spans="1:2" ht="16.5" customHeight="1">
      <c r="A740" s="550"/>
      <c r="B740" s="3"/>
    </row>
    <row r="741" spans="1:2" ht="16.5" customHeight="1">
      <c r="A741" s="550"/>
      <c r="B741" s="3"/>
    </row>
    <row r="742" spans="1:2" ht="16.5" customHeight="1">
      <c r="A742" s="550"/>
      <c r="B742" s="3"/>
    </row>
    <row r="743" spans="1:2" ht="16.5" customHeight="1">
      <c r="A743" s="550"/>
      <c r="B743" s="3"/>
    </row>
    <row r="744" spans="1:2" ht="16.5" customHeight="1">
      <c r="A744" s="550"/>
      <c r="B744" s="3"/>
    </row>
    <row r="745" spans="1:2" ht="16.5" customHeight="1">
      <c r="A745" s="550"/>
      <c r="B745" s="3"/>
    </row>
    <row r="746" spans="1:2" ht="16.5" customHeight="1">
      <c r="A746" s="550"/>
      <c r="B746" s="3"/>
    </row>
    <row r="747" spans="1:2" ht="16.5" customHeight="1">
      <c r="A747" s="550"/>
      <c r="B747" s="3"/>
    </row>
    <row r="748" spans="1:2" ht="16.5" customHeight="1">
      <c r="A748" s="550"/>
      <c r="B748" s="3"/>
    </row>
    <row r="749" spans="1:2" ht="16.5" customHeight="1">
      <c r="A749" s="550"/>
      <c r="B749" s="3"/>
    </row>
    <row r="750" spans="1:2" ht="16.5" customHeight="1">
      <c r="A750" s="550"/>
      <c r="B750" s="3"/>
    </row>
    <row r="751" spans="1:2" ht="16.5" customHeight="1">
      <c r="A751" s="550"/>
      <c r="B751" s="3"/>
    </row>
    <row r="752" spans="1:2" ht="16.5" customHeight="1">
      <c r="A752" s="550"/>
      <c r="B752" s="3"/>
    </row>
    <row r="753" spans="1:2" ht="16.5" customHeight="1">
      <c r="A753" s="550"/>
      <c r="B753" s="3"/>
    </row>
    <row r="754" spans="1:2" ht="16.5" customHeight="1">
      <c r="A754" s="550"/>
      <c r="B754" s="3"/>
    </row>
    <row r="755" spans="1:2" ht="16.5" customHeight="1">
      <c r="A755" s="550"/>
      <c r="B755" s="3"/>
    </row>
    <row r="756" spans="1:2" ht="16.5" customHeight="1">
      <c r="A756" s="550"/>
      <c r="B756" s="3"/>
    </row>
    <row r="757" spans="1:2" ht="16.5" customHeight="1">
      <c r="A757" s="550"/>
      <c r="B757" s="3"/>
    </row>
    <row r="758" spans="1:2" ht="16.5" customHeight="1">
      <c r="A758" s="550"/>
      <c r="B758" s="3"/>
    </row>
    <row r="759" spans="1:2" ht="16.5" customHeight="1">
      <c r="A759" s="550"/>
      <c r="B759" s="3"/>
    </row>
    <row r="760" spans="1:2" ht="16.5" customHeight="1">
      <c r="A760" s="550"/>
      <c r="B760" s="3"/>
    </row>
    <row r="761" spans="1:2" ht="16.5" customHeight="1">
      <c r="A761" s="550"/>
      <c r="B761" s="3"/>
    </row>
    <row r="762" spans="1:2" ht="16.5" customHeight="1">
      <c r="A762" s="550"/>
      <c r="B762" s="3"/>
    </row>
    <row r="763" spans="1:2" ht="16.5" customHeight="1">
      <c r="A763" s="550"/>
      <c r="B763" s="3"/>
    </row>
    <row r="764" spans="1:2" ht="16.5" customHeight="1">
      <c r="A764" s="550"/>
      <c r="B764" s="3"/>
    </row>
    <row r="765" spans="1:2" ht="16.5" customHeight="1">
      <c r="A765" s="550"/>
      <c r="B765" s="3"/>
    </row>
    <row r="766" spans="1:2" ht="16.5" customHeight="1">
      <c r="A766" s="550"/>
      <c r="B766" s="3"/>
    </row>
    <row r="767" spans="1:2" ht="16.5" customHeight="1">
      <c r="A767" s="550"/>
      <c r="B767" s="3"/>
    </row>
    <row r="768" spans="1:2" ht="16.5" customHeight="1">
      <c r="A768" s="550"/>
      <c r="B768" s="3"/>
    </row>
    <row r="769" spans="1:2" ht="16.5" customHeight="1">
      <c r="A769" s="550"/>
      <c r="B769" s="3"/>
    </row>
    <row r="770" spans="1:2" ht="16.5" customHeight="1">
      <c r="A770" s="550"/>
      <c r="B770" s="3"/>
    </row>
    <row r="771" spans="1:2" ht="16.5" customHeight="1">
      <c r="A771" s="550"/>
      <c r="B771" s="3"/>
    </row>
    <row r="772" spans="1:2" ht="16.5" customHeight="1">
      <c r="A772" s="550"/>
      <c r="B772" s="3"/>
    </row>
    <row r="773" spans="1:2" ht="16.5" customHeight="1">
      <c r="A773" s="550"/>
      <c r="B773" s="3"/>
    </row>
    <row r="774" spans="1:2" ht="16.5" customHeight="1">
      <c r="A774" s="550"/>
      <c r="B774" s="3"/>
    </row>
    <row r="775" spans="1:2" ht="16.5" customHeight="1">
      <c r="A775" s="550"/>
      <c r="B775" s="3"/>
    </row>
    <row r="776" spans="1:2" ht="16.5" customHeight="1">
      <c r="A776" s="550"/>
      <c r="B776" s="3"/>
    </row>
    <row r="777" spans="1:2" ht="16.5" customHeight="1">
      <c r="A777" s="550"/>
      <c r="B777" s="3"/>
    </row>
    <row r="778" spans="1:2" ht="16.5" customHeight="1">
      <c r="A778" s="550"/>
      <c r="B778" s="3"/>
    </row>
    <row r="779" spans="1:2" ht="16.5" customHeight="1">
      <c r="A779" s="550"/>
      <c r="B779" s="3"/>
    </row>
    <row r="780" spans="1:2" ht="16.5" customHeight="1">
      <c r="A780" s="550"/>
      <c r="B780" s="3"/>
    </row>
    <row r="781" spans="1:2" ht="16.5" customHeight="1">
      <c r="A781" s="550"/>
      <c r="B781" s="3"/>
    </row>
    <row r="782" spans="1:2" ht="16.5" customHeight="1">
      <c r="A782" s="550"/>
      <c r="B782" s="3"/>
    </row>
    <row r="783" spans="1:2" ht="16.5" customHeight="1">
      <c r="A783" s="550"/>
      <c r="B783" s="3"/>
    </row>
    <row r="784" spans="1:2" ht="16.5" customHeight="1">
      <c r="A784" s="550"/>
      <c r="B784" s="3"/>
    </row>
    <row r="785" spans="1:2" ht="16.5" customHeight="1">
      <c r="A785" s="550"/>
      <c r="B785" s="3"/>
    </row>
    <row r="786" spans="1:2" ht="16.5" customHeight="1">
      <c r="A786" s="550"/>
      <c r="B786" s="3"/>
    </row>
    <row r="787" spans="1:2" ht="16.5" customHeight="1">
      <c r="A787" s="550"/>
      <c r="B787" s="3"/>
    </row>
    <row r="788" spans="1:2" ht="16.5" customHeight="1">
      <c r="A788" s="550"/>
      <c r="B788" s="3"/>
    </row>
    <row r="789" spans="1:2" ht="16.5" customHeight="1">
      <c r="A789" s="550"/>
      <c r="B789" s="3"/>
    </row>
    <row r="790" spans="1:2" ht="16.5" customHeight="1">
      <c r="A790" s="550"/>
      <c r="B790" s="3"/>
    </row>
    <row r="791" spans="1:2" ht="16.5" customHeight="1">
      <c r="A791" s="550"/>
      <c r="B791" s="3"/>
    </row>
    <row r="792" spans="1:2" ht="16.5" customHeight="1">
      <c r="A792" s="550"/>
      <c r="B792" s="3"/>
    </row>
    <row r="793" spans="1:2" ht="16.5" customHeight="1">
      <c r="A793" s="550"/>
      <c r="B793" s="3"/>
    </row>
    <row r="794" spans="1:2" ht="16.5" customHeight="1">
      <c r="A794" s="550"/>
      <c r="B794" s="3"/>
    </row>
    <row r="795" spans="1:2" ht="16.5" customHeight="1">
      <c r="A795" s="550"/>
      <c r="B795" s="3"/>
    </row>
    <row r="796" spans="1:2" ht="16.5" customHeight="1">
      <c r="A796" s="550"/>
      <c r="B796" s="3"/>
    </row>
    <row r="797" spans="1:2" ht="16.5" customHeight="1">
      <c r="A797" s="550"/>
      <c r="B797" s="3"/>
    </row>
    <row r="798" spans="1:2" ht="16.5" customHeight="1">
      <c r="A798" s="550"/>
      <c r="B798" s="3"/>
    </row>
    <row r="799" spans="1:2" ht="16.5" customHeight="1">
      <c r="A799" s="550"/>
      <c r="B799" s="3"/>
    </row>
    <row r="800" spans="1:2" ht="16.5" customHeight="1">
      <c r="A800" s="550"/>
      <c r="B800" s="3"/>
    </row>
    <row r="801" spans="1:2" ht="16.5" customHeight="1">
      <c r="A801" s="550"/>
      <c r="B801" s="3"/>
    </row>
    <row r="802" spans="1:2" ht="16.5" customHeight="1">
      <c r="A802" s="550"/>
      <c r="B802" s="3"/>
    </row>
    <row r="803" spans="1:2" ht="16.5" customHeight="1">
      <c r="A803" s="550"/>
      <c r="B803" s="3"/>
    </row>
    <row r="804" spans="1:2" ht="16.5" customHeight="1">
      <c r="A804" s="550"/>
      <c r="B804" s="3"/>
    </row>
    <row r="805" spans="1:2" ht="16.5" customHeight="1">
      <c r="A805" s="550"/>
      <c r="B805" s="3"/>
    </row>
    <row r="806" spans="1:2" ht="16.5" customHeight="1">
      <c r="A806" s="550"/>
      <c r="B806" s="3"/>
    </row>
    <row r="807" spans="1:2" ht="16.5" customHeight="1">
      <c r="A807" s="550"/>
      <c r="B807" s="3"/>
    </row>
    <row r="808" spans="1:2" ht="16.5" customHeight="1">
      <c r="A808" s="550"/>
      <c r="B808" s="3"/>
    </row>
    <row r="809" spans="1:2" ht="16.5" customHeight="1">
      <c r="A809" s="550"/>
      <c r="B809" s="3"/>
    </row>
    <row r="810" spans="1:2" ht="16.5" customHeight="1">
      <c r="A810" s="550"/>
      <c r="B810" s="3"/>
    </row>
    <row r="811" spans="1:2" ht="16.5" customHeight="1">
      <c r="A811" s="550"/>
      <c r="B811" s="3"/>
    </row>
    <row r="812" spans="1:2" ht="16.5" customHeight="1">
      <c r="A812" s="550"/>
      <c r="B812" s="3"/>
    </row>
    <row r="813" spans="1:2" ht="16.5" customHeight="1">
      <c r="A813" s="550"/>
      <c r="B813" s="3"/>
    </row>
    <row r="814" spans="1:2" ht="16.5" customHeight="1">
      <c r="A814" s="550"/>
      <c r="B814" s="3"/>
    </row>
    <row r="815" spans="1:2" ht="16.5" customHeight="1">
      <c r="A815" s="550"/>
      <c r="B815" s="3"/>
    </row>
    <row r="816" spans="1:2" ht="16.5" customHeight="1">
      <c r="A816" s="550"/>
      <c r="B816" s="3"/>
    </row>
    <row r="817" spans="1:2" ht="16.5" customHeight="1">
      <c r="A817" s="550"/>
      <c r="B817" s="3"/>
    </row>
    <row r="818" spans="1:2" ht="16.5" customHeight="1">
      <c r="A818" s="550"/>
      <c r="B818" s="3"/>
    </row>
    <row r="819" spans="1:2" ht="16.5" customHeight="1">
      <c r="A819" s="550"/>
      <c r="B819" s="3"/>
    </row>
    <row r="820" spans="1:2" ht="16.5" customHeight="1">
      <c r="A820" s="550"/>
      <c r="B820" s="3"/>
    </row>
    <row r="821" spans="1:2" ht="16.5" customHeight="1">
      <c r="A821" s="550"/>
      <c r="B821" s="3"/>
    </row>
    <row r="822" spans="1:2" ht="16.5" customHeight="1">
      <c r="A822" s="550"/>
      <c r="B822" s="3"/>
    </row>
    <row r="823" spans="1:2" ht="16.5" customHeight="1">
      <c r="A823" s="550"/>
      <c r="B823" s="3"/>
    </row>
    <row r="824" spans="1:2" ht="16.5" customHeight="1">
      <c r="A824" s="550"/>
      <c r="B824" s="3"/>
    </row>
    <row r="825" spans="1:2" ht="16.5" customHeight="1">
      <c r="A825" s="550"/>
      <c r="B825" s="3"/>
    </row>
    <row r="826" spans="1:2" ht="16.5" customHeight="1">
      <c r="A826" s="550"/>
      <c r="B826" s="3"/>
    </row>
    <row r="827" spans="1:2" ht="16.5" customHeight="1">
      <c r="A827" s="550"/>
      <c r="B827" s="3"/>
    </row>
    <row r="828" spans="1:2" ht="16.5" customHeight="1">
      <c r="A828" s="550"/>
      <c r="B828" s="3"/>
    </row>
    <row r="829" spans="1:2" ht="16.5" customHeight="1">
      <c r="A829" s="550"/>
      <c r="B829" s="3"/>
    </row>
    <row r="830" spans="1:2" ht="16.5" customHeight="1">
      <c r="A830" s="550"/>
      <c r="B830" s="3"/>
    </row>
    <row r="831" spans="1:2" ht="16.5" customHeight="1">
      <c r="A831" s="550"/>
      <c r="B831" s="3"/>
    </row>
    <row r="832" spans="1:2" ht="16.5" customHeight="1">
      <c r="A832" s="550"/>
      <c r="B832" s="3"/>
    </row>
    <row r="833" spans="1:2" ht="16.5" customHeight="1">
      <c r="A833" s="550"/>
      <c r="B833" s="3"/>
    </row>
    <row r="834" spans="1:2" ht="16.5" customHeight="1">
      <c r="A834" s="550"/>
      <c r="B834" s="3"/>
    </row>
    <row r="835" spans="1:2" ht="16.5" customHeight="1">
      <c r="A835" s="550"/>
      <c r="B835" s="3"/>
    </row>
    <row r="836" spans="1:2" ht="16.5" customHeight="1">
      <c r="A836" s="550"/>
      <c r="B836" s="3"/>
    </row>
    <row r="837" spans="1:2" ht="16.5" customHeight="1">
      <c r="A837" s="550"/>
      <c r="B837" s="3"/>
    </row>
    <row r="838" spans="1:2" ht="16.5" customHeight="1">
      <c r="A838" s="550"/>
      <c r="B838" s="3"/>
    </row>
    <row r="839" spans="1:2" ht="16.5" customHeight="1">
      <c r="A839" s="550"/>
      <c r="B839" s="3"/>
    </row>
    <row r="840" spans="1:2" ht="16.5" customHeight="1">
      <c r="A840" s="550"/>
      <c r="B840" s="3"/>
    </row>
    <row r="841" spans="1:2" ht="16.5" customHeight="1">
      <c r="A841" s="550"/>
      <c r="B841" s="3"/>
    </row>
    <row r="842" spans="1:2" ht="16.5" customHeight="1">
      <c r="A842" s="550"/>
      <c r="B842" s="3"/>
    </row>
    <row r="843" spans="1:2" ht="16.5" customHeight="1">
      <c r="A843" s="550"/>
      <c r="B843" s="3"/>
    </row>
    <row r="844" spans="1:2" ht="16.5" customHeight="1">
      <c r="A844" s="550"/>
      <c r="B844" s="3"/>
    </row>
    <row r="845" spans="1:2" ht="16.5" customHeight="1">
      <c r="A845" s="550"/>
      <c r="B845" s="3"/>
    </row>
    <row r="846" spans="1:2" ht="16.5" customHeight="1">
      <c r="A846" s="550"/>
      <c r="B846" s="3"/>
    </row>
    <row r="847" spans="1:2" ht="16.5" customHeight="1">
      <c r="A847" s="550"/>
      <c r="B847" s="3"/>
    </row>
    <row r="848" spans="1:2" ht="16.5" customHeight="1">
      <c r="A848" s="550"/>
      <c r="B848" s="3"/>
    </row>
    <row r="849" spans="1:2" ht="16.5" customHeight="1">
      <c r="A849" s="550"/>
      <c r="B849" s="3"/>
    </row>
    <row r="850" spans="1:2" ht="16.5" customHeight="1">
      <c r="A850" s="550"/>
      <c r="B850" s="3"/>
    </row>
    <row r="851" spans="1:2" ht="16.5" customHeight="1">
      <c r="A851" s="550"/>
      <c r="B851" s="3"/>
    </row>
    <row r="852" spans="1:2" ht="16.5" customHeight="1">
      <c r="A852" s="550"/>
      <c r="B852" s="3"/>
    </row>
    <row r="853" spans="1:2" ht="16.5" customHeight="1">
      <c r="A853" s="550"/>
      <c r="B853" s="3"/>
    </row>
    <row r="854" spans="1:2" ht="16.5" customHeight="1">
      <c r="A854" s="550"/>
      <c r="B854" s="3"/>
    </row>
    <row r="855" spans="1:2" ht="16.5" customHeight="1">
      <c r="A855" s="550"/>
      <c r="B855" s="3"/>
    </row>
    <row r="856" spans="1:2" ht="16.5" customHeight="1">
      <c r="A856" s="550"/>
      <c r="B856" s="3"/>
    </row>
    <row r="857" spans="1:2" ht="16.5" customHeight="1">
      <c r="A857" s="550"/>
      <c r="B857" s="3"/>
    </row>
    <row r="858" spans="1:2" ht="16.5" customHeight="1">
      <c r="A858" s="550"/>
      <c r="B858" s="3"/>
    </row>
    <row r="859" spans="1:2" ht="16.5" customHeight="1">
      <c r="A859" s="550"/>
      <c r="B859" s="3"/>
    </row>
    <row r="860" spans="1:2" ht="16.5" customHeight="1">
      <c r="A860" s="550"/>
      <c r="B860" s="3"/>
    </row>
    <row r="861" spans="1:2" ht="16.5" customHeight="1">
      <c r="A861" s="550"/>
      <c r="B861" s="3"/>
    </row>
    <row r="862" spans="1:2" ht="16.5" customHeight="1">
      <c r="A862" s="550"/>
      <c r="B862" s="3"/>
    </row>
    <row r="863" spans="1:2" ht="16.5" customHeight="1">
      <c r="A863" s="550"/>
      <c r="B863" s="3"/>
    </row>
    <row r="864" spans="1:2" ht="16.5" customHeight="1">
      <c r="A864" s="550"/>
      <c r="B864" s="3"/>
    </row>
    <row r="865" spans="1:2" ht="16.5" customHeight="1">
      <c r="A865" s="550"/>
      <c r="B865" s="3"/>
    </row>
    <row r="866" spans="1:2" ht="16.5" customHeight="1">
      <c r="A866" s="550"/>
      <c r="B866" s="3"/>
    </row>
    <row r="867" spans="1:2" ht="16.5" customHeight="1">
      <c r="A867" s="550"/>
      <c r="B867" s="3"/>
    </row>
    <row r="868" spans="1:2" ht="16.5" customHeight="1">
      <c r="A868" s="550"/>
      <c r="B868" s="3"/>
    </row>
    <row r="869" spans="1:2" ht="16.5" customHeight="1">
      <c r="A869" s="550"/>
      <c r="B869" s="3"/>
    </row>
    <row r="870" spans="1:2" ht="16.5" customHeight="1">
      <c r="A870" s="550"/>
      <c r="B870" s="3"/>
    </row>
    <row r="871" spans="1:2" ht="16.5" customHeight="1">
      <c r="A871" s="550"/>
      <c r="B871" s="3"/>
    </row>
    <row r="872" spans="1:2" ht="16.5" customHeight="1">
      <c r="A872" s="550"/>
      <c r="B872" s="3"/>
    </row>
    <row r="873" spans="1:2" ht="16.5" customHeight="1">
      <c r="A873" s="550"/>
      <c r="B873" s="3"/>
    </row>
    <row r="874" spans="1:2" ht="16.5" customHeight="1">
      <c r="A874" s="550"/>
      <c r="B874" s="3"/>
    </row>
    <row r="875" spans="1:2" ht="16.5" customHeight="1">
      <c r="A875" s="550"/>
      <c r="B875" s="3"/>
    </row>
    <row r="876" spans="1:2" ht="16.5" customHeight="1">
      <c r="A876" s="550"/>
      <c r="B876" s="3"/>
    </row>
    <row r="877" spans="1:2" ht="16.5" customHeight="1">
      <c r="A877" s="550"/>
      <c r="B877" s="3"/>
    </row>
    <row r="878" spans="1:2" ht="16.5" customHeight="1">
      <c r="A878" s="550"/>
      <c r="B878" s="3"/>
    </row>
    <row r="879" spans="1:2" ht="16.5" customHeight="1">
      <c r="A879" s="550"/>
      <c r="B879" s="3"/>
    </row>
    <row r="880" spans="1:2" ht="16.5" customHeight="1">
      <c r="A880" s="550"/>
      <c r="B880" s="3"/>
    </row>
    <row r="881" spans="1:2" ht="16.5" customHeight="1">
      <c r="A881" s="550"/>
      <c r="B881" s="3"/>
    </row>
    <row r="882" spans="1:2" ht="16.5" customHeight="1">
      <c r="A882" s="550"/>
      <c r="B882" s="3"/>
    </row>
    <row r="883" spans="1:2" ht="16.5" customHeight="1">
      <c r="A883" s="550"/>
      <c r="B883" s="3"/>
    </row>
    <row r="884" spans="1:2" ht="16.5" customHeight="1">
      <c r="A884" s="550"/>
      <c r="B884" s="3"/>
    </row>
    <row r="885" spans="1:2" ht="16.5" customHeight="1">
      <c r="A885" s="550"/>
      <c r="B885" s="3"/>
    </row>
    <row r="886" spans="1:2" ht="16.5" customHeight="1">
      <c r="A886" s="550"/>
      <c r="B886" s="3"/>
    </row>
    <row r="887" spans="1:2" ht="16.5" customHeight="1">
      <c r="A887" s="550"/>
      <c r="B887" s="3"/>
    </row>
    <row r="888" spans="1:2" ht="16.5" customHeight="1">
      <c r="A888" s="550"/>
      <c r="B888" s="3"/>
    </row>
    <row r="889" spans="1:2" ht="16.5" customHeight="1">
      <c r="A889" s="550"/>
      <c r="B889" s="3"/>
    </row>
    <row r="890" spans="1:2" ht="16.5" customHeight="1">
      <c r="A890" s="550"/>
      <c r="B890" s="3"/>
    </row>
    <row r="891" spans="1:2" ht="16.5" customHeight="1">
      <c r="A891" s="550"/>
      <c r="B891" s="3"/>
    </row>
    <row r="892" spans="1:2" ht="16.5" customHeight="1">
      <c r="A892" s="550"/>
      <c r="B892" s="3"/>
    </row>
    <row r="893" spans="1:2" ht="16.5" customHeight="1">
      <c r="A893" s="550"/>
      <c r="B893" s="3"/>
    </row>
    <row r="894" spans="1:2" ht="16.5" customHeight="1">
      <c r="A894" s="550"/>
      <c r="B894" s="3"/>
    </row>
    <row r="895" spans="1:2" ht="16.5" customHeight="1">
      <c r="A895" s="550"/>
      <c r="B895" s="3"/>
    </row>
    <row r="896" spans="1:2" ht="16.5" customHeight="1">
      <c r="A896" s="550"/>
      <c r="B896" s="3"/>
    </row>
    <row r="897" spans="1:2" ht="16.5" customHeight="1">
      <c r="A897" s="550"/>
      <c r="B897" s="3"/>
    </row>
    <row r="898" spans="1:2" ht="16.5" customHeight="1">
      <c r="A898" s="550"/>
      <c r="B898" s="3"/>
    </row>
    <row r="899" spans="1:2" ht="16.5" customHeight="1">
      <c r="A899" s="550"/>
      <c r="B899" s="3"/>
    </row>
    <row r="900" spans="1:2" ht="16.5" customHeight="1">
      <c r="A900" s="550"/>
      <c r="B900" s="3"/>
    </row>
    <row r="901" spans="1:2" ht="16.5" customHeight="1">
      <c r="A901" s="550"/>
      <c r="B901" s="3"/>
    </row>
    <row r="902" spans="1:2" ht="16.5" customHeight="1">
      <c r="A902" s="550"/>
      <c r="B902" s="3"/>
    </row>
    <row r="903" spans="1:2" ht="16.5" customHeight="1">
      <c r="A903" s="550"/>
      <c r="B903" s="3"/>
    </row>
    <row r="904" spans="1:2" ht="16.5" customHeight="1">
      <c r="A904" s="550"/>
      <c r="B904" s="3"/>
    </row>
    <row r="905" spans="1:2" ht="16.5" customHeight="1">
      <c r="A905" s="550"/>
      <c r="B905" s="3"/>
    </row>
    <row r="906" spans="1:2" ht="16.5" customHeight="1">
      <c r="A906" s="550"/>
      <c r="B906" s="3"/>
    </row>
    <row r="907" spans="1:2" ht="16.5" customHeight="1">
      <c r="A907" s="550"/>
      <c r="B907" s="3"/>
    </row>
    <row r="908" spans="1:2" ht="16.5" customHeight="1">
      <c r="A908" s="550"/>
      <c r="B908" s="3"/>
    </row>
    <row r="909" spans="1:2" ht="16.5" customHeight="1">
      <c r="A909" s="550"/>
      <c r="B909" s="3"/>
    </row>
    <row r="910" spans="1:2" ht="16.5" customHeight="1">
      <c r="A910" s="550"/>
      <c r="B910" s="3"/>
    </row>
    <row r="911" spans="1:2" ht="16.5" customHeight="1">
      <c r="A911" s="550"/>
      <c r="B911" s="3"/>
    </row>
    <row r="912" spans="1:2" ht="16.5" customHeight="1">
      <c r="A912" s="550"/>
      <c r="B912" s="3"/>
    </row>
    <row r="913" spans="1:2" ht="16.5" customHeight="1">
      <c r="A913" s="550"/>
      <c r="B913" s="3"/>
    </row>
    <row r="914" spans="1:2" ht="16.5" customHeight="1">
      <c r="A914" s="550"/>
      <c r="B914" s="3"/>
    </row>
    <row r="915" spans="1:2" ht="16.5" customHeight="1">
      <c r="A915" s="550"/>
      <c r="B915" s="3"/>
    </row>
    <row r="916" spans="1:2" ht="16.5" customHeight="1">
      <c r="A916" s="550"/>
      <c r="B916" s="3"/>
    </row>
    <row r="917" spans="1:2" ht="16.5" customHeight="1">
      <c r="A917" s="550"/>
      <c r="B917" s="3"/>
    </row>
    <row r="918" spans="1:2" ht="16.5" customHeight="1">
      <c r="A918" s="550"/>
      <c r="B918" s="3"/>
    </row>
    <row r="919" spans="1:2" ht="16.5" customHeight="1">
      <c r="A919" s="550"/>
      <c r="B919" s="3"/>
    </row>
    <row r="920" spans="1:2" ht="16.5" customHeight="1">
      <c r="A920" s="550"/>
      <c r="B920" s="3"/>
    </row>
    <row r="921" spans="1:2" ht="16.5" customHeight="1">
      <c r="A921" s="550"/>
      <c r="B921" s="3"/>
    </row>
    <row r="922" spans="1:2" ht="16.5" customHeight="1">
      <c r="A922" s="550"/>
      <c r="B922" s="3"/>
    </row>
    <row r="923" spans="1:2" ht="16.5" customHeight="1">
      <c r="A923" s="550"/>
      <c r="B923" s="3"/>
    </row>
    <row r="924" spans="1:2" ht="16.5" customHeight="1">
      <c r="A924" s="550"/>
      <c r="B924" s="3"/>
    </row>
    <row r="925" spans="1:2" ht="16.5" customHeight="1">
      <c r="A925" s="550"/>
      <c r="B925" s="3"/>
    </row>
    <row r="926" spans="1:2" ht="16.5" customHeight="1">
      <c r="A926" s="550"/>
      <c r="B926" s="3"/>
    </row>
    <row r="927" spans="1:2" ht="16.5" customHeight="1">
      <c r="A927" s="550"/>
      <c r="B927" s="3"/>
    </row>
    <row r="928" spans="1:2" ht="16.5" customHeight="1">
      <c r="A928" s="550"/>
      <c r="B928" s="3"/>
    </row>
    <row r="929" spans="1:2" ht="16.5" customHeight="1">
      <c r="A929" s="550"/>
      <c r="B929" s="3"/>
    </row>
    <row r="930" spans="1:2" ht="16.5" customHeight="1">
      <c r="A930" s="550"/>
      <c r="B930" s="3"/>
    </row>
    <row r="931" spans="1:2" ht="16.5" customHeight="1">
      <c r="A931" s="550"/>
      <c r="B931" s="3"/>
    </row>
    <row r="932" spans="1:2" ht="16.5" customHeight="1">
      <c r="A932" s="550"/>
      <c r="B932" s="3"/>
    </row>
    <row r="933" spans="1:2" ht="16.5" customHeight="1">
      <c r="A933" s="550"/>
      <c r="B933" s="3"/>
    </row>
    <row r="934" spans="1:2" ht="16.5" customHeight="1">
      <c r="A934" s="550"/>
      <c r="B934" s="3"/>
    </row>
    <row r="935" spans="1:2" ht="16.5" customHeight="1">
      <c r="A935" s="550"/>
      <c r="B935" s="3"/>
    </row>
    <row r="936" spans="1:2" ht="16.5" customHeight="1">
      <c r="A936" s="550"/>
      <c r="B936" s="3"/>
    </row>
    <row r="937" spans="1:2" ht="16.5" customHeight="1">
      <c r="A937" s="550"/>
      <c r="B937" s="3"/>
    </row>
    <row r="938" spans="1:2" ht="16.5" customHeight="1">
      <c r="A938" s="550"/>
      <c r="B938" s="3"/>
    </row>
    <row r="939" spans="1:2" ht="16.5" customHeight="1">
      <c r="A939" s="550"/>
      <c r="B939" s="3"/>
    </row>
    <row r="940" spans="1:2" ht="16.5" customHeight="1">
      <c r="A940" s="550"/>
      <c r="B940" s="3"/>
    </row>
    <row r="941" spans="1:2" ht="16.5" customHeight="1">
      <c r="A941" s="550"/>
      <c r="B941" s="3"/>
    </row>
    <row r="942" spans="1:2" ht="16.5" customHeight="1">
      <c r="A942" s="550"/>
      <c r="B942" s="3"/>
    </row>
    <row r="943" spans="1:2" ht="16.5" customHeight="1">
      <c r="A943" s="550"/>
      <c r="B943" s="3"/>
    </row>
    <row r="944" spans="1:2" ht="16.5" customHeight="1">
      <c r="A944" s="550"/>
      <c r="B944" s="3"/>
    </row>
    <row r="945" spans="1:2" ht="16.5" customHeight="1">
      <c r="A945" s="550"/>
      <c r="B945" s="3"/>
    </row>
    <row r="946" spans="1:2" ht="16.5" customHeight="1">
      <c r="A946" s="550"/>
      <c r="B946" s="3"/>
    </row>
    <row r="947" spans="1:2" ht="16.5" customHeight="1">
      <c r="A947" s="550"/>
      <c r="B947" s="3"/>
    </row>
    <row r="948" spans="1:2" ht="16.5" customHeight="1">
      <c r="A948" s="550"/>
      <c r="B948" s="3"/>
    </row>
    <row r="949" spans="1:2" ht="16.5" customHeight="1">
      <c r="A949" s="550"/>
      <c r="B949" s="3"/>
    </row>
    <row r="950" spans="1:2" ht="16.5" customHeight="1">
      <c r="A950" s="550"/>
      <c r="B950" s="3"/>
    </row>
    <row r="951" spans="1:2" ht="16.5" customHeight="1">
      <c r="A951" s="550"/>
      <c r="B951" s="3"/>
    </row>
    <row r="952" spans="1:2" ht="16.5" customHeight="1">
      <c r="A952" s="550"/>
      <c r="B952" s="3"/>
    </row>
    <row r="953" spans="1:2" ht="16.5" customHeight="1">
      <c r="A953" s="550"/>
      <c r="B953" s="3"/>
    </row>
    <row r="954" spans="1:2" ht="16.5" customHeight="1">
      <c r="A954" s="550"/>
      <c r="B954" s="3"/>
    </row>
    <row r="955" spans="1:2" ht="16.5" customHeight="1">
      <c r="A955" s="550"/>
      <c r="B955" s="3"/>
    </row>
    <row r="956" spans="1:2" ht="16.5" customHeight="1">
      <c r="A956" s="550"/>
      <c r="B956" s="3"/>
    </row>
    <row r="957" spans="1:2" ht="16.5" customHeight="1">
      <c r="A957" s="550"/>
      <c r="B957" s="3"/>
    </row>
    <row r="958" spans="1:2" ht="16.5" customHeight="1">
      <c r="A958" s="550"/>
      <c r="B958" s="3"/>
    </row>
    <row r="959" spans="1:2" ht="16.5" customHeight="1">
      <c r="A959" s="550"/>
      <c r="B959" s="3"/>
    </row>
    <row r="960" spans="1:2" ht="16.5" customHeight="1">
      <c r="A960" s="550"/>
      <c r="B960" s="3"/>
    </row>
    <row r="961" spans="1:2" ht="16.5" customHeight="1">
      <c r="A961" s="550"/>
      <c r="B961" s="3"/>
    </row>
    <row r="962" spans="1:2" ht="16.5" customHeight="1">
      <c r="A962" s="550"/>
      <c r="B962" s="3"/>
    </row>
    <row r="963" spans="1:2" ht="16.5" customHeight="1">
      <c r="A963" s="550"/>
      <c r="B963" s="3"/>
    </row>
    <row r="964" spans="1:2" ht="16.5" customHeight="1">
      <c r="A964" s="550"/>
      <c r="B964" s="3"/>
    </row>
    <row r="965" spans="1:2" ht="16.5" customHeight="1">
      <c r="A965" s="550"/>
      <c r="B965" s="3"/>
    </row>
    <row r="966" spans="1:2" ht="16.5" customHeight="1">
      <c r="A966" s="550"/>
      <c r="B966" s="3"/>
    </row>
    <row r="967" spans="1:2" ht="16.5" customHeight="1">
      <c r="A967" s="550"/>
      <c r="B967" s="3"/>
    </row>
    <row r="968" spans="1:2" ht="16.5" customHeight="1">
      <c r="A968" s="550"/>
      <c r="B968" s="3"/>
    </row>
    <row r="969" spans="1:2" ht="16.5" customHeight="1">
      <c r="A969" s="550"/>
      <c r="B969" s="3"/>
    </row>
    <row r="970" spans="1:2" ht="16.5" customHeight="1">
      <c r="A970" s="550"/>
      <c r="B970" s="3"/>
    </row>
    <row r="971" spans="1:2" ht="16.5" customHeight="1">
      <c r="A971" s="550"/>
      <c r="B971" s="3"/>
    </row>
    <row r="972" spans="1:2" ht="16.5" customHeight="1">
      <c r="A972" s="550"/>
      <c r="B972" s="3"/>
    </row>
    <row r="973" spans="1:2" ht="16.5" customHeight="1">
      <c r="A973" s="550"/>
      <c r="B973" s="3"/>
    </row>
    <row r="974" spans="1:2" ht="16.5" customHeight="1">
      <c r="A974" s="550"/>
      <c r="B974" s="3"/>
    </row>
    <row r="975" spans="1:2" ht="16.5" customHeight="1">
      <c r="A975" s="550"/>
      <c r="B975" s="3"/>
    </row>
    <row r="976" spans="1:2" ht="16.5" customHeight="1">
      <c r="A976" s="550"/>
      <c r="B976" s="3"/>
    </row>
    <row r="977" spans="1:2" ht="16.5" customHeight="1">
      <c r="A977" s="550"/>
      <c r="B977" s="3"/>
    </row>
    <row r="978" spans="1:2" ht="16.5" customHeight="1">
      <c r="A978" s="550"/>
      <c r="B978" s="3"/>
    </row>
    <row r="979" spans="1:2" ht="16.5" customHeight="1">
      <c r="A979" s="550"/>
      <c r="B979" s="3"/>
    </row>
    <row r="980" spans="1:2" ht="16.5" customHeight="1">
      <c r="A980" s="550"/>
      <c r="B980" s="3"/>
    </row>
    <row r="981" spans="1:2" ht="16.5" customHeight="1">
      <c r="A981" s="550"/>
      <c r="B981" s="3"/>
    </row>
    <row r="982" spans="1:2" ht="16.5" customHeight="1">
      <c r="A982" s="550"/>
      <c r="B982" s="3"/>
    </row>
    <row r="983" spans="1:2" ht="16.5" customHeight="1">
      <c r="A983" s="550"/>
      <c r="B983" s="3"/>
    </row>
    <row r="984" spans="1:2" ht="16.5" customHeight="1">
      <c r="A984" s="550"/>
      <c r="B984" s="3"/>
    </row>
    <row r="985" spans="1:2" ht="16.5" customHeight="1">
      <c r="A985" s="550"/>
      <c r="B985" s="3"/>
    </row>
    <row r="986" spans="1:2" ht="16.5" customHeight="1">
      <c r="A986" s="550"/>
      <c r="B986" s="3"/>
    </row>
    <row r="987" spans="1:2" ht="16.5" customHeight="1">
      <c r="A987" s="550"/>
      <c r="B987" s="3"/>
    </row>
    <row r="988" spans="1:2" ht="16.5" customHeight="1">
      <c r="A988" s="550"/>
      <c r="B988" s="3"/>
    </row>
    <row r="989" spans="1:2" ht="16.5" customHeight="1">
      <c r="A989" s="550"/>
      <c r="B989" s="3"/>
    </row>
    <row r="990" spans="1:2" ht="16.5" customHeight="1">
      <c r="A990" s="550"/>
      <c r="B990" s="3"/>
    </row>
    <row r="991" spans="1:2" ht="16.5" customHeight="1">
      <c r="A991" s="550"/>
      <c r="B991" s="3"/>
    </row>
    <row r="992" spans="1:2" ht="16.5" customHeight="1">
      <c r="A992" s="550"/>
      <c r="B992" s="3"/>
    </row>
    <row r="993" spans="1:2" ht="16.5" customHeight="1">
      <c r="A993" s="550"/>
      <c r="B993" s="3"/>
    </row>
    <row r="994" spans="1:2" ht="16.5" customHeight="1">
      <c r="A994" s="550"/>
      <c r="B994" s="3"/>
    </row>
    <row r="995" spans="1:2" ht="16.5" customHeight="1">
      <c r="A995" s="550"/>
      <c r="B995" s="3"/>
    </row>
    <row r="996" spans="1:2" ht="16.5" customHeight="1">
      <c r="A996" s="550"/>
      <c r="B996" s="3"/>
    </row>
    <row r="997" spans="1:2" ht="16.5" customHeight="1">
      <c r="A997" s="550"/>
      <c r="B997" s="3"/>
    </row>
    <row r="998" spans="1:2" ht="16.5" customHeight="1">
      <c r="A998" s="550"/>
      <c r="B998" s="3"/>
    </row>
    <row r="999" spans="1:2" ht="16.5" customHeight="1">
      <c r="A999" s="550"/>
      <c r="B999" s="3"/>
    </row>
    <row r="1000" spans="1:2" ht="16.5" customHeight="1">
      <c r="A1000" s="550"/>
      <c r="B1000" s="3"/>
    </row>
    <row r="1001" spans="1:2" ht="16.5" customHeight="1">
      <c r="A1001" s="550"/>
      <c r="B1001" s="3"/>
    </row>
    <row r="1002" spans="1:2" ht="16.5" customHeight="1">
      <c r="A1002" s="550"/>
      <c r="B1002" s="3"/>
    </row>
    <row r="1003" spans="1:2" ht="16.5" customHeight="1">
      <c r="A1003" s="550"/>
      <c r="B1003" s="3"/>
    </row>
    <row r="1004" spans="1:2" ht="16.5" customHeight="1">
      <c r="A1004" s="550"/>
      <c r="B1004" s="3"/>
    </row>
    <row r="1005" spans="1:2" ht="16.5" customHeight="1">
      <c r="A1005" s="550"/>
      <c r="B1005" s="3"/>
    </row>
    <row r="1006" spans="1:2" ht="16.5" customHeight="1">
      <c r="A1006" s="550"/>
      <c r="B1006" s="3"/>
    </row>
    <row r="1007" spans="1:2" ht="16.5" customHeight="1">
      <c r="A1007" s="550"/>
      <c r="B1007" s="3"/>
    </row>
    <row r="1008" spans="1:2" ht="16.5" customHeight="1">
      <c r="A1008" s="550"/>
      <c r="B1008" s="3"/>
    </row>
    <row r="1009" spans="1:2" ht="16.5" customHeight="1">
      <c r="A1009" s="550"/>
      <c r="B1009" s="3"/>
    </row>
    <row r="1010" spans="1:2" ht="16.5" customHeight="1">
      <c r="A1010" s="550"/>
      <c r="B1010" s="3"/>
    </row>
    <row r="1011" spans="1:2" ht="16.5" customHeight="1">
      <c r="A1011" s="550"/>
      <c r="B1011" s="3"/>
    </row>
    <row r="1012" spans="1:2" ht="16.5" customHeight="1">
      <c r="A1012" s="550"/>
      <c r="B1012" s="3"/>
    </row>
    <row r="1013" spans="1:2" ht="16.5" customHeight="1">
      <c r="A1013" s="550"/>
      <c r="B1013" s="3"/>
    </row>
    <row r="1014" spans="1:2" ht="16.5" customHeight="1">
      <c r="A1014" s="550"/>
      <c r="B1014" s="3"/>
    </row>
    <row r="1015" spans="1:2" ht="16.5" customHeight="1">
      <c r="A1015" s="550"/>
      <c r="B1015" s="3"/>
    </row>
    <row r="1016" spans="1:2" ht="16.5" customHeight="1">
      <c r="A1016" s="550"/>
      <c r="B1016" s="3"/>
    </row>
    <row r="1017" spans="1:2" ht="16.5" customHeight="1">
      <c r="A1017" s="550"/>
      <c r="B1017" s="3"/>
    </row>
    <row r="1018" spans="1:2" ht="16.5" customHeight="1">
      <c r="A1018" s="550"/>
      <c r="B1018" s="3"/>
    </row>
    <row r="1019" spans="1:2" ht="16.5" customHeight="1">
      <c r="A1019" s="550"/>
      <c r="B1019" s="3"/>
    </row>
    <row r="1020" spans="1:2" ht="16.5" customHeight="1">
      <c r="A1020" s="550"/>
      <c r="B1020" s="3"/>
    </row>
    <row r="1021" spans="1:2" ht="16.5" customHeight="1">
      <c r="A1021" s="550"/>
      <c r="B1021" s="3"/>
    </row>
    <row r="1022" spans="1:2" ht="16.5" customHeight="1">
      <c r="A1022" s="550"/>
      <c r="B1022" s="3"/>
    </row>
  </sheetData>
  <phoneticPr fontId="109" type="noConversion"/>
  <hyperlinks>
    <hyperlink ref="A64" r:id="rId1" location="gid=2092046084"/>
  </hyperlinks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9"/>
  <sheetViews>
    <sheetView workbookViewId="0">
      <pane xSplit="1" topLeftCell="B1" activePane="topRight" state="frozen"/>
      <selection pane="topRight" activeCell="C2" sqref="C2"/>
    </sheetView>
  </sheetViews>
  <sheetFormatPr defaultColWidth="11.25" defaultRowHeight="15" customHeight="1"/>
  <cols>
    <col min="1" max="1" width="8.125" customWidth="1"/>
    <col min="2" max="2" width="29.625" customWidth="1"/>
    <col min="3" max="4" width="22.375" customWidth="1"/>
    <col min="5" max="5" width="27.875" customWidth="1"/>
    <col min="6" max="6" width="16.875" customWidth="1"/>
    <col min="7" max="7" width="13.875" customWidth="1"/>
    <col min="8" max="8" width="31.25" customWidth="1"/>
    <col min="9" max="13" width="27.875" customWidth="1"/>
    <col min="14" max="29" width="6.75" customWidth="1"/>
  </cols>
  <sheetData>
    <row r="1" spans="1:13" ht="36" customHeight="1">
      <c r="A1" s="444" t="s">
        <v>151</v>
      </c>
      <c r="B1" s="654" t="s">
        <v>3805</v>
      </c>
      <c r="C1" s="444" t="s">
        <v>1506</v>
      </c>
      <c r="D1" s="444" t="s">
        <v>1507</v>
      </c>
      <c r="E1" s="444" t="s">
        <v>1508</v>
      </c>
      <c r="F1" s="320"/>
    </row>
    <row r="2" spans="1:13" ht="16.5" customHeight="1">
      <c r="A2" s="655">
        <v>1</v>
      </c>
      <c r="B2" s="656" t="s">
        <v>4295</v>
      </c>
      <c r="C2" s="656" t="s">
        <v>430</v>
      </c>
      <c r="D2" s="656" t="s">
        <v>4296</v>
      </c>
      <c r="E2" s="656" t="s">
        <v>4297</v>
      </c>
      <c r="F2" s="657"/>
      <c r="M2" s="439"/>
    </row>
    <row r="3" spans="1:13" ht="16.5" customHeight="1">
      <c r="A3" s="655">
        <v>2</v>
      </c>
      <c r="B3" s="656" t="s">
        <v>4298</v>
      </c>
      <c r="C3" s="656" t="s">
        <v>439</v>
      </c>
      <c r="D3" s="656" t="s">
        <v>4299</v>
      </c>
      <c r="E3" s="656" t="s">
        <v>4300</v>
      </c>
      <c r="F3" s="657"/>
      <c r="M3" s="439"/>
    </row>
    <row r="4" spans="1:13" ht="16.5" customHeight="1">
      <c r="A4" s="655">
        <v>3</v>
      </c>
      <c r="B4" s="658" t="s">
        <v>4301</v>
      </c>
      <c r="C4" s="659" t="s">
        <v>311</v>
      </c>
      <c r="D4" s="658" t="s">
        <v>1128</v>
      </c>
      <c r="E4" s="658" t="s">
        <v>4302</v>
      </c>
      <c r="F4" s="660"/>
      <c r="M4" s="439"/>
    </row>
    <row r="5" spans="1:13" ht="16.5" customHeight="1">
      <c r="A5" s="661">
        <v>4</v>
      </c>
      <c r="B5" s="662" t="s">
        <v>4303</v>
      </c>
      <c r="C5" s="663" t="s">
        <v>325</v>
      </c>
      <c r="D5" s="662" t="s">
        <v>4304</v>
      </c>
      <c r="E5" s="662" t="s">
        <v>4305</v>
      </c>
      <c r="F5" s="664"/>
      <c r="M5" s="439"/>
    </row>
    <row r="6" spans="1:13" ht="16.5" customHeight="1">
      <c r="A6" s="661">
        <v>5</v>
      </c>
      <c r="B6" s="662" t="s">
        <v>4306</v>
      </c>
      <c r="C6" s="663" t="s">
        <v>341</v>
      </c>
      <c r="D6" s="662" t="s">
        <v>1110</v>
      </c>
      <c r="E6" s="662" t="s">
        <v>4307</v>
      </c>
      <c r="F6" s="665"/>
      <c r="M6" s="439"/>
    </row>
    <row r="7" spans="1:13" ht="16.5" customHeight="1">
      <c r="A7" s="655">
        <v>6</v>
      </c>
      <c r="B7" s="662" t="s">
        <v>4308</v>
      </c>
      <c r="C7" s="663" t="s">
        <v>352</v>
      </c>
      <c r="D7" s="662" t="s">
        <v>1145</v>
      </c>
      <c r="E7" s="662" t="s">
        <v>4309</v>
      </c>
      <c r="F7" s="665"/>
      <c r="M7" s="439"/>
    </row>
    <row r="8" spans="1:13" ht="16.5" customHeight="1">
      <c r="A8" s="655">
        <v>7</v>
      </c>
      <c r="B8" s="662" t="s">
        <v>4310</v>
      </c>
      <c r="C8" s="663" t="s">
        <v>366</v>
      </c>
      <c r="D8" s="666" t="s">
        <v>1168</v>
      </c>
      <c r="E8" s="662" t="s">
        <v>4311</v>
      </c>
      <c r="F8" s="665"/>
      <c r="M8" s="439"/>
    </row>
    <row r="9" spans="1:13" ht="16.5" customHeight="1">
      <c r="A9" s="655">
        <v>8</v>
      </c>
      <c r="B9" s="662" t="s">
        <v>4312</v>
      </c>
      <c r="C9" s="663" t="s">
        <v>380</v>
      </c>
      <c r="D9" s="666" t="s">
        <v>4313</v>
      </c>
      <c r="E9" s="662" t="s">
        <v>4314</v>
      </c>
      <c r="F9" s="665"/>
      <c r="M9" s="439"/>
    </row>
    <row r="10" spans="1:13" ht="16.5" customHeight="1">
      <c r="A10" s="661">
        <v>9</v>
      </c>
      <c r="B10" s="662" t="s">
        <v>4315</v>
      </c>
      <c r="C10" s="663" t="s">
        <v>395</v>
      </c>
      <c r="D10" s="666" t="s">
        <v>1118</v>
      </c>
      <c r="E10" s="662" t="s">
        <v>4316</v>
      </c>
      <c r="F10" s="664"/>
      <c r="M10" s="439"/>
    </row>
    <row r="11" spans="1:13" ht="16.5" customHeight="1">
      <c r="A11" s="661">
        <v>10</v>
      </c>
      <c r="B11" s="662" t="s">
        <v>4317</v>
      </c>
      <c r="C11" s="663" t="s">
        <v>409</v>
      </c>
      <c r="D11" s="666" t="s">
        <v>4318</v>
      </c>
      <c r="E11" s="662" t="s">
        <v>4319</v>
      </c>
      <c r="F11" s="665"/>
      <c r="M11" s="439"/>
    </row>
    <row r="12" spans="1:13" ht="16.5" customHeight="1">
      <c r="A12" s="655">
        <v>11</v>
      </c>
      <c r="B12" s="662" t="s">
        <v>4320</v>
      </c>
      <c r="C12" s="663" t="s">
        <v>525</v>
      </c>
      <c r="D12" s="666" t="s">
        <v>4321</v>
      </c>
      <c r="E12" s="662" t="s">
        <v>4322</v>
      </c>
      <c r="F12" s="665"/>
      <c r="M12" s="439"/>
    </row>
    <row r="13" spans="1:13" ht="16.5" customHeight="1">
      <c r="A13" s="655">
        <v>12</v>
      </c>
      <c r="B13" s="662" t="s">
        <v>4323</v>
      </c>
      <c r="C13" s="663" t="s">
        <v>538</v>
      </c>
      <c r="D13" s="666" t="s">
        <v>1266</v>
      </c>
      <c r="E13" s="662" t="s">
        <v>4324</v>
      </c>
      <c r="F13" s="664"/>
      <c r="M13" s="439"/>
    </row>
    <row r="14" spans="1:13" ht="16.5" customHeight="1">
      <c r="A14" s="655">
        <v>13</v>
      </c>
      <c r="B14" s="662" t="s">
        <v>4325</v>
      </c>
      <c r="C14" s="663" t="s">
        <v>552</v>
      </c>
      <c r="D14" s="666" t="s">
        <v>1229</v>
      </c>
      <c r="E14" s="662" t="s">
        <v>4326</v>
      </c>
      <c r="F14" s="665"/>
      <c r="M14" s="439"/>
    </row>
    <row r="15" spans="1:13" ht="16.5" customHeight="1">
      <c r="A15" s="661">
        <v>14</v>
      </c>
      <c r="B15" s="662" t="s">
        <v>4327</v>
      </c>
      <c r="C15" s="663" t="s">
        <v>565</v>
      </c>
      <c r="D15" s="666" t="s">
        <v>565</v>
      </c>
      <c r="E15" s="662" t="s">
        <v>4328</v>
      </c>
      <c r="F15" s="664"/>
      <c r="M15" s="439"/>
    </row>
    <row r="16" spans="1:13" ht="16.5" customHeight="1">
      <c r="A16" s="661">
        <v>15</v>
      </c>
      <c r="B16" s="662" t="s">
        <v>4329</v>
      </c>
      <c r="C16" s="663" t="s">
        <v>582</v>
      </c>
      <c r="D16" s="662" t="s">
        <v>582</v>
      </c>
      <c r="E16" s="662" t="s">
        <v>4330</v>
      </c>
      <c r="F16" s="665"/>
      <c r="M16" s="439"/>
    </row>
    <row r="17" spans="1:13" ht="16.5" customHeight="1">
      <c r="A17" s="655">
        <v>16</v>
      </c>
      <c r="B17" s="662" t="s">
        <v>4331</v>
      </c>
      <c r="C17" s="663" t="s">
        <v>598</v>
      </c>
      <c r="D17" s="662" t="s">
        <v>4332</v>
      </c>
      <c r="E17" s="662" t="s">
        <v>4333</v>
      </c>
      <c r="F17" s="664"/>
      <c r="M17" s="439"/>
    </row>
    <row r="18" spans="1:13" ht="16.5" customHeight="1">
      <c r="A18" s="655">
        <v>17</v>
      </c>
      <c r="B18" s="662" t="s">
        <v>4334</v>
      </c>
      <c r="C18" s="663" t="s">
        <v>613</v>
      </c>
      <c r="D18" s="662" t="s">
        <v>1237</v>
      </c>
      <c r="E18" s="662" t="s">
        <v>4335</v>
      </c>
      <c r="F18" s="664"/>
      <c r="M18" s="439"/>
    </row>
    <row r="19" spans="1:13" ht="16.5" customHeight="1">
      <c r="A19" s="655">
        <v>18</v>
      </c>
      <c r="B19" s="662" t="s">
        <v>4336</v>
      </c>
      <c r="C19" s="663" t="s">
        <v>628</v>
      </c>
      <c r="D19" s="662" t="s">
        <v>1374</v>
      </c>
      <c r="E19" s="662" t="s">
        <v>4337</v>
      </c>
      <c r="F19" s="664"/>
      <c r="M19" s="439"/>
    </row>
    <row r="20" spans="1:13" ht="16.5" customHeight="1">
      <c r="A20" s="661">
        <v>19</v>
      </c>
      <c r="B20" s="662" t="s">
        <v>4338</v>
      </c>
      <c r="C20" s="663" t="s">
        <v>643</v>
      </c>
      <c r="D20" s="662" t="s">
        <v>4339</v>
      </c>
      <c r="E20" s="662" t="s">
        <v>4340</v>
      </c>
      <c r="F20" s="665"/>
      <c r="M20" s="439"/>
    </row>
    <row r="21" spans="1:13" ht="16.5" customHeight="1">
      <c r="A21" s="661">
        <v>20</v>
      </c>
      <c r="B21" s="662" t="s">
        <v>4341</v>
      </c>
      <c r="C21" s="663" t="s">
        <v>658</v>
      </c>
      <c r="D21" s="662" t="s">
        <v>4342</v>
      </c>
      <c r="E21" s="662" t="s">
        <v>4343</v>
      </c>
      <c r="F21" s="665"/>
      <c r="M21" s="439"/>
    </row>
    <row r="22" spans="1:13" ht="16.5" customHeight="1">
      <c r="A22" s="655">
        <v>21</v>
      </c>
      <c r="B22" s="662" t="s">
        <v>4344</v>
      </c>
      <c r="C22" s="663" t="s">
        <v>672</v>
      </c>
      <c r="D22" s="662" t="s">
        <v>1154</v>
      </c>
      <c r="E22" s="662" t="s">
        <v>4345</v>
      </c>
      <c r="F22" s="665"/>
      <c r="M22" s="439"/>
    </row>
    <row r="23" spans="1:13" ht="16.5" customHeight="1">
      <c r="A23" s="655">
        <v>22</v>
      </c>
      <c r="B23" s="662" t="s">
        <v>4346</v>
      </c>
      <c r="C23" s="663" t="s">
        <v>686</v>
      </c>
      <c r="D23" s="662" t="s">
        <v>4347</v>
      </c>
      <c r="E23" s="662" t="s">
        <v>4348</v>
      </c>
      <c r="F23" s="665"/>
      <c r="M23" s="439"/>
    </row>
    <row r="24" spans="1:13" ht="16.5" customHeight="1">
      <c r="A24" s="655">
        <v>23</v>
      </c>
      <c r="B24" s="662" t="s">
        <v>4349</v>
      </c>
      <c r="C24" s="663" t="s">
        <v>701</v>
      </c>
      <c r="D24" s="662" t="s">
        <v>4350</v>
      </c>
      <c r="E24" s="662" t="s">
        <v>4351</v>
      </c>
      <c r="F24" s="665"/>
      <c r="M24" s="439"/>
    </row>
    <row r="25" spans="1:13" ht="16.5" customHeight="1">
      <c r="A25" s="661">
        <v>24</v>
      </c>
      <c r="B25" s="662" t="s">
        <v>4352</v>
      </c>
      <c r="C25" s="663" t="s">
        <v>715</v>
      </c>
      <c r="D25" s="662" t="s">
        <v>1304</v>
      </c>
      <c r="E25" s="662" t="s">
        <v>4353</v>
      </c>
      <c r="F25" s="665"/>
      <c r="M25" s="439"/>
    </row>
    <row r="26" spans="1:13" ht="16.5" customHeight="1">
      <c r="A26" s="661">
        <v>25</v>
      </c>
      <c r="B26" s="662" t="s">
        <v>4354</v>
      </c>
      <c r="C26" s="663" t="s">
        <v>729</v>
      </c>
      <c r="D26" s="662" t="s">
        <v>4355</v>
      </c>
      <c r="E26" s="662" t="s">
        <v>4356</v>
      </c>
      <c r="F26" s="664"/>
      <c r="M26" s="439"/>
    </row>
    <row r="27" spans="1:13" ht="16.5" customHeight="1">
      <c r="A27" s="655">
        <v>26</v>
      </c>
      <c r="B27" s="662" t="s">
        <v>4357</v>
      </c>
      <c r="C27" s="663" t="s">
        <v>744</v>
      </c>
      <c r="D27" s="662" t="s">
        <v>744</v>
      </c>
      <c r="E27" s="662" t="s">
        <v>4358</v>
      </c>
      <c r="F27" s="665"/>
      <c r="M27" s="439"/>
    </row>
    <row r="28" spans="1:13" ht="16.5" customHeight="1">
      <c r="A28" s="655">
        <v>27</v>
      </c>
      <c r="B28" s="662" t="s">
        <v>4359</v>
      </c>
      <c r="C28" s="663" t="s">
        <v>758</v>
      </c>
      <c r="D28" s="662" t="s">
        <v>4360</v>
      </c>
      <c r="E28" s="662" t="s">
        <v>4361</v>
      </c>
      <c r="F28" s="665"/>
      <c r="M28" s="439"/>
    </row>
    <row r="29" spans="1:13" ht="16.5" customHeight="1">
      <c r="A29" s="655">
        <v>28</v>
      </c>
      <c r="B29" s="662" t="s">
        <v>4362</v>
      </c>
      <c r="C29" s="663" t="s">
        <v>770</v>
      </c>
      <c r="D29" s="662" t="s">
        <v>1195</v>
      </c>
      <c r="E29" s="662" t="s">
        <v>4363</v>
      </c>
      <c r="F29" s="665"/>
      <c r="M29" s="439"/>
    </row>
    <row r="30" spans="1:13" ht="16.5" customHeight="1">
      <c r="A30" s="661">
        <v>29</v>
      </c>
      <c r="B30" s="662" t="s">
        <v>4364</v>
      </c>
      <c r="C30" s="663" t="s">
        <v>783</v>
      </c>
      <c r="D30" s="662" t="s">
        <v>4365</v>
      </c>
      <c r="E30" s="662" t="s">
        <v>4366</v>
      </c>
      <c r="F30" s="664"/>
    </row>
    <row r="31" spans="1:13" ht="16.5" customHeight="1">
      <c r="A31" s="661">
        <v>30</v>
      </c>
      <c r="B31" s="662" t="s">
        <v>4367</v>
      </c>
      <c r="C31" s="663" t="s">
        <v>796</v>
      </c>
      <c r="D31" s="662" t="s">
        <v>4368</v>
      </c>
      <c r="E31" s="662" t="s">
        <v>4369</v>
      </c>
      <c r="F31" s="664"/>
    </row>
    <row r="32" spans="1:13" ht="16.5" customHeight="1">
      <c r="A32" s="655">
        <v>31</v>
      </c>
      <c r="B32" s="662" t="s">
        <v>4370</v>
      </c>
      <c r="C32" s="663" t="s">
        <v>807</v>
      </c>
      <c r="D32" s="662" t="s">
        <v>4371</v>
      </c>
      <c r="E32" s="662" t="s">
        <v>4372</v>
      </c>
      <c r="F32" s="664"/>
    </row>
    <row r="33" spans="1:6" ht="16.5" customHeight="1">
      <c r="A33" s="655">
        <v>32</v>
      </c>
      <c r="B33" s="662" t="s">
        <v>4373</v>
      </c>
      <c r="C33" s="663" t="s">
        <v>817</v>
      </c>
      <c r="D33" s="662" t="s">
        <v>1355</v>
      </c>
      <c r="E33" s="662" t="s">
        <v>4374</v>
      </c>
      <c r="F33" s="664"/>
    </row>
    <row r="34" spans="1:6" ht="16.5" customHeight="1">
      <c r="A34" s="655">
        <v>33</v>
      </c>
      <c r="B34" s="662" t="s">
        <v>4375</v>
      </c>
      <c r="C34" s="663" t="s">
        <v>825</v>
      </c>
      <c r="D34" s="662" t="s">
        <v>4376</v>
      </c>
      <c r="E34" s="662" t="s">
        <v>4377</v>
      </c>
      <c r="F34" s="664"/>
    </row>
    <row r="35" spans="1:6" ht="16.5" customHeight="1">
      <c r="A35" s="661">
        <v>34</v>
      </c>
      <c r="B35" s="662" t="s">
        <v>4378</v>
      </c>
      <c r="C35" s="663" t="s">
        <v>833</v>
      </c>
      <c r="D35" s="662" t="s">
        <v>833</v>
      </c>
      <c r="E35" s="662" t="s">
        <v>4379</v>
      </c>
      <c r="F35" s="664"/>
    </row>
    <row r="36" spans="1:6" ht="16.5" customHeight="1">
      <c r="A36" s="661">
        <v>35</v>
      </c>
      <c r="B36" s="662" t="s">
        <v>4380</v>
      </c>
      <c r="C36" s="663" t="s">
        <v>842</v>
      </c>
      <c r="D36" s="662" t="s">
        <v>842</v>
      </c>
      <c r="E36" s="662" t="s">
        <v>4381</v>
      </c>
      <c r="F36" s="664"/>
    </row>
    <row r="37" spans="1:6" ht="16.5" customHeight="1">
      <c r="A37" s="655">
        <v>36</v>
      </c>
      <c r="B37" s="662" t="s">
        <v>4382</v>
      </c>
      <c r="C37" s="663" t="s">
        <v>851</v>
      </c>
      <c r="D37" s="662" t="s">
        <v>4383</v>
      </c>
      <c r="E37" s="662" t="s">
        <v>4384</v>
      </c>
      <c r="F37" s="664"/>
    </row>
    <row r="38" spans="1:6" ht="16.5" customHeight="1">
      <c r="A38" s="655">
        <v>37</v>
      </c>
      <c r="B38" s="662" t="s">
        <v>4385</v>
      </c>
      <c r="C38" s="663" t="s">
        <v>859</v>
      </c>
      <c r="D38" s="662" t="s">
        <v>4386</v>
      </c>
      <c r="E38" s="662" t="s">
        <v>4387</v>
      </c>
      <c r="F38" s="664"/>
    </row>
    <row r="39" spans="1:6" ht="16.5" customHeight="1">
      <c r="A39" s="655">
        <v>38</v>
      </c>
      <c r="B39" s="662" t="s">
        <v>4388</v>
      </c>
      <c r="C39" s="663" t="s">
        <v>867</v>
      </c>
      <c r="D39" s="662" t="s">
        <v>4389</v>
      </c>
      <c r="E39" s="662" t="s">
        <v>4390</v>
      </c>
      <c r="F39" s="664"/>
    </row>
    <row r="40" spans="1:6" ht="16.5" customHeight="1">
      <c r="A40" s="661">
        <v>39</v>
      </c>
      <c r="B40" s="662" t="s">
        <v>4391</v>
      </c>
      <c r="C40" s="663" t="s">
        <v>874</v>
      </c>
      <c r="D40" s="662" t="s">
        <v>1174</v>
      </c>
      <c r="E40" s="662" t="s">
        <v>4392</v>
      </c>
      <c r="F40" s="664"/>
    </row>
    <row r="41" spans="1:6" ht="16.5" customHeight="1">
      <c r="A41" s="661">
        <v>40</v>
      </c>
      <c r="B41" s="662" t="s">
        <v>4393</v>
      </c>
      <c r="C41" s="663" t="s">
        <v>880</v>
      </c>
      <c r="D41" s="662" t="s">
        <v>1360</v>
      </c>
      <c r="E41" s="662" t="s">
        <v>4394</v>
      </c>
      <c r="F41" s="664"/>
    </row>
    <row r="42" spans="1:6" ht="16.5" customHeight="1">
      <c r="A42" s="655">
        <v>41</v>
      </c>
      <c r="B42" s="662" t="s">
        <v>4395</v>
      </c>
      <c r="C42" s="663" t="s">
        <v>888</v>
      </c>
      <c r="D42" s="662" t="s">
        <v>1373</v>
      </c>
      <c r="E42" s="662" t="s">
        <v>4396</v>
      </c>
      <c r="F42" s="664"/>
    </row>
    <row r="43" spans="1:6" ht="16.5" customHeight="1">
      <c r="A43" s="655">
        <v>42</v>
      </c>
      <c r="B43" s="662" t="s">
        <v>4397</v>
      </c>
      <c r="C43" s="663" t="s">
        <v>895</v>
      </c>
      <c r="D43" s="662" t="s">
        <v>1310</v>
      </c>
      <c r="E43" s="662" t="s">
        <v>4398</v>
      </c>
      <c r="F43" s="664"/>
    </row>
    <row r="44" spans="1:6" ht="16.5" customHeight="1">
      <c r="A44" s="655">
        <v>43</v>
      </c>
      <c r="B44" s="662" t="s">
        <v>4399</v>
      </c>
      <c r="C44" s="663" t="s">
        <v>901</v>
      </c>
      <c r="D44" s="662" t="s">
        <v>1138</v>
      </c>
      <c r="E44" s="662" t="s">
        <v>4400</v>
      </c>
      <c r="F44" s="664"/>
    </row>
    <row r="45" spans="1:6" ht="16.5" customHeight="1">
      <c r="A45" s="661">
        <v>44</v>
      </c>
      <c r="B45" s="662" t="s">
        <v>4401</v>
      </c>
      <c r="C45" s="663" t="s">
        <v>905</v>
      </c>
      <c r="D45" s="662" t="s">
        <v>4402</v>
      </c>
      <c r="E45" s="662" t="s">
        <v>4403</v>
      </c>
      <c r="F45" s="664"/>
    </row>
    <row r="46" spans="1:6" ht="16.5" customHeight="1">
      <c r="A46" s="661">
        <v>45</v>
      </c>
      <c r="B46" s="662" t="s">
        <v>4404</v>
      </c>
      <c r="C46" s="663" t="s">
        <v>910</v>
      </c>
      <c r="D46" s="662" t="s">
        <v>1363</v>
      </c>
      <c r="E46" s="662" t="s">
        <v>4405</v>
      </c>
      <c r="F46" s="664"/>
    </row>
    <row r="47" spans="1:6" ht="16.5" customHeight="1">
      <c r="A47" s="655">
        <v>46</v>
      </c>
      <c r="B47" s="662" t="s">
        <v>4406</v>
      </c>
      <c r="C47" s="663" t="s">
        <v>915</v>
      </c>
      <c r="D47" s="662" t="s">
        <v>4407</v>
      </c>
      <c r="E47" s="662" t="s">
        <v>4408</v>
      </c>
      <c r="F47" s="664"/>
    </row>
    <row r="48" spans="1:6" ht="16.5" customHeight="1">
      <c r="A48" s="655">
        <v>47</v>
      </c>
      <c r="B48" s="662" t="s">
        <v>4409</v>
      </c>
      <c r="C48" s="663" t="s">
        <v>920</v>
      </c>
      <c r="D48" s="662" t="s">
        <v>4410</v>
      </c>
      <c r="E48" s="662" t="s">
        <v>4411</v>
      </c>
      <c r="F48" s="664"/>
    </row>
    <row r="49" spans="1:6" ht="16.5" customHeight="1">
      <c r="A49" s="655">
        <v>48</v>
      </c>
      <c r="B49" s="662" t="s">
        <v>4412</v>
      </c>
      <c r="C49" s="663" t="s">
        <v>924</v>
      </c>
      <c r="D49" s="662" t="s">
        <v>924</v>
      </c>
      <c r="E49" s="662" t="s">
        <v>4413</v>
      </c>
      <c r="F49" s="664"/>
    </row>
    <row r="50" spans="1:6" ht="16.5" customHeight="1">
      <c r="A50" s="661"/>
      <c r="B50" s="319"/>
      <c r="C50" s="319"/>
      <c r="D50" s="319"/>
      <c r="E50" s="319"/>
      <c r="F50" s="664"/>
    </row>
    <row r="51" spans="1:6" ht="16.5" customHeight="1">
      <c r="A51" s="667"/>
      <c r="B51" s="617"/>
      <c r="C51" s="617"/>
      <c r="D51" s="617"/>
      <c r="E51" s="617"/>
      <c r="F51" s="664"/>
    </row>
    <row r="52" spans="1:6" ht="30.75" customHeight="1">
      <c r="A52" s="444" t="s">
        <v>152</v>
      </c>
      <c r="B52" s="654" t="s">
        <v>3805</v>
      </c>
      <c r="C52" s="444"/>
      <c r="D52" s="444" t="s">
        <v>1507</v>
      </c>
      <c r="E52" s="444" t="s">
        <v>1508</v>
      </c>
      <c r="F52" s="665"/>
    </row>
    <row r="53" spans="1:6" ht="16.5" customHeight="1">
      <c r="A53" s="3"/>
      <c r="F53" s="319"/>
    </row>
    <row r="54" spans="1:6" ht="16.5" customHeight="1">
      <c r="A54" s="423" t="s">
        <v>160</v>
      </c>
      <c r="B54" s="654" t="s">
        <v>3805</v>
      </c>
      <c r="C54" s="444"/>
      <c r="D54" s="444" t="s">
        <v>1507</v>
      </c>
      <c r="E54" s="444" t="s">
        <v>1508</v>
      </c>
      <c r="F54" s="319"/>
    </row>
    <row r="55" spans="1:6" ht="21" customHeight="1">
      <c r="A55" s="668">
        <v>1</v>
      </c>
      <c r="B55" s="669" t="s">
        <v>4414</v>
      </c>
      <c r="C55" s="669" t="s">
        <v>941</v>
      </c>
      <c r="D55" s="670" t="s">
        <v>1448</v>
      </c>
      <c r="E55" s="670" t="s">
        <v>4415</v>
      </c>
      <c r="F55" s="319"/>
    </row>
    <row r="56" spans="1:6" ht="16.5" customHeight="1">
      <c r="A56" s="671">
        <v>2</v>
      </c>
      <c r="B56" s="672" t="s">
        <v>4416</v>
      </c>
      <c r="C56" s="673" t="s">
        <v>967</v>
      </c>
      <c r="D56" s="674" t="s">
        <v>4417</v>
      </c>
      <c r="E56" s="674" t="s">
        <v>4418</v>
      </c>
      <c r="F56" s="664"/>
    </row>
    <row r="57" spans="1:6" ht="18" customHeight="1">
      <c r="A57" s="671">
        <v>3</v>
      </c>
      <c r="B57" s="669" t="s">
        <v>4419</v>
      </c>
      <c r="C57" s="669" t="s">
        <v>970</v>
      </c>
      <c r="D57" s="670" t="s">
        <v>1457</v>
      </c>
      <c r="E57" s="670" t="s">
        <v>4420</v>
      </c>
      <c r="F57" s="319"/>
    </row>
    <row r="58" spans="1:6" ht="15.75">
      <c r="A58" s="3"/>
    </row>
    <row r="59" spans="1:6" ht="16.5" customHeight="1">
      <c r="A59" s="3"/>
    </row>
    <row r="60" spans="1:6" ht="16.5" customHeight="1">
      <c r="A60" s="3"/>
      <c r="B60" s="442" t="s">
        <v>2385</v>
      </c>
    </row>
    <row r="61" spans="1:6" ht="16.5" customHeight="1">
      <c r="A61" s="3"/>
    </row>
    <row r="62" spans="1:6" ht="16.5" customHeight="1">
      <c r="A62" s="3"/>
    </row>
    <row r="63" spans="1:6" ht="16.5" customHeight="1">
      <c r="A63" s="3"/>
    </row>
    <row r="64" spans="1:6" ht="16.5" customHeight="1">
      <c r="A64" s="3"/>
    </row>
    <row r="65" spans="1:5" ht="16.5" customHeight="1">
      <c r="A65" s="3"/>
      <c r="B65" s="889" t="s">
        <v>4421</v>
      </c>
      <c r="C65" s="769"/>
      <c r="D65" s="769"/>
      <c r="E65" s="769"/>
    </row>
    <row r="66" spans="1:5" ht="16.5" customHeight="1">
      <c r="A66" s="3"/>
      <c r="B66" s="675" t="s">
        <v>4422</v>
      </c>
      <c r="C66" s="676" t="s">
        <v>4423</v>
      </c>
      <c r="D66" s="675" t="s">
        <v>1339</v>
      </c>
      <c r="E66" s="675" t="s">
        <v>4424</v>
      </c>
    </row>
    <row r="67" spans="1:5" ht="16.5" customHeight="1">
      <c r="A67" s="3"/>
      <c r="B67" s="675" t="s">
        <v>4425</v>
      </c>
      <c r="C67" s="676" t="s">
        <v>4426</v>
      </c>
      <c r="D67" s="675" t="s">
        <v>1255</v>
      </c>
      <c r="E67" s="675" t="s">
        <v>4427</v>
      </c>
    </row>
    <row r="68" spans="1:5" ht="16.5" customHeight="1">
      <c r="A68" s="3"/>
    </row>
    <row r="69" spans="1:5" ht="16.5" customHeight="1">
      <c r="A69" s="3"/>
    </row>
    <row r="70" spans="1:5" ht="16.5" customHeight="1">
      <c r="A70" s="3"/>
    </row>
    <row r="71" spans="1:5" ht="16.5" customHeight="1">
      <c r="A71" s="3"/>
    </row>
    <row r="72" spans="1:5" ht="16.5" customHeight="1">
      <c r="A72" s="3"/>
    </row>
    <row r="73" spans="1:5" ht="16.5" customHeight="1">
      <c r="A73" s="3"/>
    </row>
    <row r="74" spans="1:5" ht="16.5" customHeight="1">
      <c r="A74" s="3"/>
    </row>
    <row r="75" spans="1:5" ht="16.5" customHeight="1">
      <c r="A75" s="3"/>
    </row>
    <row r="76" spans="1:5" ht="16.5" customHeight="1">
      <c r="A76" s="3"/>
    </row>
    <row r="77" spans="1:5" ht="16.5" customHeight="1">
      <c r="A77" s="3"/>
    </row>
    <row r="78" spans="1:5" ht="16.5" customHeight="1">
      <c r="A78" s="3"/>
    </row>
    <row r="79" spans="1:5" ht="16.5" customHeight="1">
      <c r="A79" s="3"/>
    </row>
    <row r="80" spans="1:5" ht="16.5" customHeight="1">
      <c r="A80" s="3"/>
    </row>
    <row r="81" spans="1:1" ht="16.5" customHeight="1">
      <c r="A81" s="3"/>
    </row>
    <row r="82" spans="1:1" ht="16.5" customHeight="1">
      <c r="A82" s="3"/>
    </row>
    <row r="83" spans="1:1" ht="16.5" customHeight="1">
      <c r="A83" s="3"/>
    </row>
    <row r="84" spans="1:1" ht="16.5" customHeight="1">
      <c r="A84" s="3"/>
    </row>
    <row r="85" spans="1:1" ht="16.5" customHeight="1">
      <c r="A85" s="3"/>
    </row>
    <row r="86" spans="1:1" ht="16.5" customHeight="1">
      <c r="A86" s="3"/>
    </row>
    <row r="87" spans="1:1" ht="16.5" customHeight="1">
      <c r="A87" s="3"/>
    </row>
    <row r="88" spans="1:1" ht="16.5" customHeight="1">
      <c r="A88" s="3"/>
    </row>
    <row r="89" spans="1:1" ht="16.5" customHeight="1">
      <c r="A89" s="3"/>
    </row>
    <row r="90" spans="1:1" ht="16.5" customHeight="1">
      <c r="A90" s="3"/>
    </row>
    <row r="91" spans="1:1" ht="16.5" customHeight="1">
      <c r="A91" s="3"/>
    </row>
    <row r="92" spans="1:1" ht="16.5" customHeight="1">
      <c r="A92" s="3"/>
    </row>
    <row r="93" spans="1:1" ht="16.5" customHeight="1">
      <c r="A93" s="3"/>
    </row>
    <row r="94" spans="1:1" ht="16.5" customHeight="1">
      <c r="A94" s="3"/>
    </row>
    <row r="95" spans="1:1" ht="16.5" customHeight="1">
      <c r="A95" s="3"/>
    </row>
    <row r="96" spans="1:1" ht="16.5" customHeight="1">
      <c r="A96" s="3"/>
    </row>
    <row r="97" spans="1:1" ht="16.5" customHeight="1">
      <c r="A97" s="3"/>
    </row>
    <row r="98" spans="1:1" ht="16.5" customHeight="1">
      <c r="A98" s="3"/>
    </row>
    <row r="99" spans="1:1" ht="16.5" customHeight="1">
      <c r="A99" s="3"/>
    </row>
    <row r="100" spans="1:1" ht="16.5" customHeight="1">
      <c r="A100" s="3"/>
    </row>
    <row r="101" spans="1:1" ht="16.5" customHeight="1">
      <c r="A101" s="3"/>
    </row>
    <row r="102" spans="1:1" ht="16.5" customHeight="1">
      <c r="A102" s="3"/>
    </row>
    <row r="103" spans="1:1" ht="16.5" customHeight="1">
      <c r="A103" s="3"/>
    </row>
    <row r="104" spans="1:1" ht="16.5" customHeight="1">
      <c r="A104" s="3"/>
    </row>
    <row r="105" spans="1:1" ht="16.5" customHeight="1">
      <c r="A105" s="3"/>
    </row>
    <row r="106" spans="1:1" ht="16.5" customHeight="1">
      <c r="A106" s="3"/>
    </row>
    <row r="107" spans="1:1" ht="16.5" customHeight="1">
      <c r="A107" s="3"/>
    </row>
    <row r="108" spans="1:1" ht="16.5" customHeight="1">
      <c r="A108" s="3"/>
    </row>
    <row r="109" spans="1:1" ht="16.5" customHeight="1">
      <c r="A109" s="3"/>
    </row>
    <row r="110" spans="1:1" ht="16.5" customHeight="1">
      <c r="A110" s="3"/>
    </row>
    <row r="111" spans="1:1" ht="16.5" customHeight="1">
      <c r="A111" s="3"/>
    </row>
    <row r="112" spans="1:1" ht="16.5" customHeight="1">
      <c r="A112" s="3"/>
    </row>
    <row r="113" spans="1:1" ht="16.5" customHeight="1">
      <c r="A113" s="3"/>
    </row>
    <row r="114" spans="1:1" ht="16.5" customHeight="1">
      <c r="A114" s="3"/>
    </row>
    <row r="115" spans="1:1" ht="16.5" customHeight="1">
      <c r="A115" s="3"/>
    </row>
    <row r="116" spans="1:1" ht="16.5" customHeight="1">
      <c r="A116" s="3"/>
    </row>
    <row r="117" spans="1:1" ht="16.5" customHeight="1">
      <c r="A117" s="3"/>
    </row>
    <row r="118" spans="1:1" ht="16.5" customHeight="1">
      <c r="A118" s="3"/>
    </row>
    <row r="119" spans="1:1" ht="16.5" customHeight="1">
      <c r="A119" s="3"/>
    </row>
    <row r="120" spans="1:1" ht="16.5" customHeight="1">
      <c r="A120" s="3"/>
    </row>
    <row r="121" spans="1:1" ht="16.5" customHeight="1">
      <c r="A121" s="3"/>
    </row>
    <row r="122" spans="1:1" ht="16.5" customHeight="1">
      <c r="A122" s="3"/>
    </row>
    <row r="123" spans="1:1" ht="16.5" customHeight="1">
      <c r="A123" s="3"/>
    </row>
    <row r="124" spans="1:1" ht="16.5" customHeight="1">
      <c r="A124" s="3"/>
    </row>
    <row r="125" spans="1:1" ht="16.5" customHeight="1">
      <c r="A125" s="3"/>
    </row>
    <row r="126" spans="1:1" ht="16.5" customHeight="1">
      <c r="A126" s="3"/>
    </row>
    <row r="127" spans="1:1" ht="16.5" customHeight="1">
      <c r="A127" s="3"/>
    </row>
    <row r="128" spans="1:1" ht="16.5" customHeight="1">
      <c r="A128" s="3"/>
    </row>
    <row r="129" spans="1:1" ht="16.5" customHeight="1">
      <c r="A129" s="3"/>
    </row>
    <row r="130" spans="1:1" ht="16.5" customHeight="1">
      <c r="A130" s="3"/>
    </row>
    <row r="131" spans="1:1" ht="16.5" customHeight="1">
      <c r="A131" s="3"/>
    </row>
    <row r="132" spans="1:1" ht="16.5" customHeight="1">
      <c r="A132" s="3"/>
    </row>
    <row r="133" spans="1:1" ht="16.5" customHeight="1">
      <c r="A133" s="3"/>
    </row>
    <row r="134" spans="1:1" ht="16.5" customHeight="1">
      <c r="A134" s="3"/>
    </row>
    <row r="135" spans="1:1" ht="16.5" customHeight="1">
      <c r="A135" s="3"/>
    </row>
    <row r="136" spans="1:1" ht="16.5" customHeight="1">
      <c r="A136" s="3"/>
    </row>
    <row r="137" spans="1:1" ht="16.5" customHeight="1">
      <c r="A137" s="3"/>
    </row>
    <row r="138" spans="1:1" ht="16.5" customHeight="1">
      <c r="A138" s="3"/>
    </row>
    <row r="139" spans="1:1" ht="16.5" customHeight="1">
      <c r="A139" s="3"/>
    </row>
    <row r="140" spans="1:1" ht="16.5" customHeight="1">
      <c r="A140" s="3"/>
    </row>
    <row r="141" spans="1:1" ht="16.5" customHeight="1">
      <c r="A141" s="3"/>
    </row>
    <row r="142" spans="1:1" ht="16.5" customHeight="1">
      <c r="A142" s="3"/>
    </row>
    <row r="143" spans="1:1" ht="16.5" customHeight="1">
      <c r="A143" s="3"/>
    </row>
    <row r="144" spans="1:1" ht="16.5" customHeight="1">
      <c r="A144" s="3"/>
    </row>
    <row r="145" spans="1:1" ht="16.5" customHeight="1">
      <c r="A145" s="3"/>
    </row>
    <row r="146" spans="1:1" ht="16.5" customHeight="1">
      <c r="A146" s="3"/>
    </row>
    <row r="147" spans="1:1" ht="16.5" customHeight="1">
      <c r="A147" s="3"/>
    </row>
    <row r="148" spans="1:1" ht="16.5" customHeight="1">
      <c r="A148" s="3"/>
    </row>
    <row r="149" spans="1:1" ht="16.5" customHeight="1">
      <c r="A149" s="3"/>
    </row>
    <row r="150" spans="1:1" ht="16.5" customHeight="1">
      <c r="A150" s="3"/>
    </row>
    <row r="151" spans="1:1" ht="16.5" customHeight="1">
      <c r="A151" s="3"/>
    </row>
    <row r="152" spans="1:1" ht="16.5" customHeight="1">
      <c r="A152" s="3"/>
    </row>
    <row r="153" spans="1:1" ht="16.5" customHeight="1">
      <c r="A153" s="3"/>
    </row>
    <row r="154" spans="1:1" ht="16.5" customHeight="1">
      <c r="A154" s="3"/>
    </row>
    <row r="155" spans="1:1" ht="16.5" customHeight="1">
      <c r="A155" s="3"/>
    </row>
    <row r="156" spans="1:1" ht="16.5" customHeight="1">
      <c r="A156" s="3"/>
    </row>
    <row r="157" spans="1:1" ht="16.5" customHeight="1">
      <c r="A157" s="3"/>
    </row>
    <row r="158" spans="1:1" ht="16.5" customHeight="1">
      <c r="A158" s="3"/>
    </row>
    <row r="159" spans="1:1" ht="16.5" customHeight="1">
      <c r="A159" s="3"/>
    </row>
    <row r="160" spans="1:1" ht="16.5" customHeight="1">
      <c r="A160" s="3"/>
    </row>
    <row r="161" spans="1:1" ht="16.5" customHeight="1">
      <c r="A161" s="3"/>
    </row>
    <row r="162" spans="1:1" ht="16.5" customHeight="1">
      <c r="A162" s="3"/>
    </row>
    <row r="163" spans="1:1" ht="16.5" customHeight="1">
      <c r="A163" s="3"/>
    </row>
    <row r="164" spans="1:1" ht="16.5" customHeight="1">
      <c r="A164" s="3"/>
    </row>
    <row r="165" spans="1:1" ht="16.5" customHeight="1">
      <c r="A165" s="3"/>
    </row>
    <row r="166" spans="1:1" ht="16.5" customHeight="1">
      <c r="A166" s="3"/>
    </row>
    <row r="167" spans="1:1" ht="16.5" customHeight="1">
      <c r="A167" s="3"/>
    </row>
    <row r="168" spans="1:1" ht="16.5" customHeight="1">
      <c r="A168" s="3"/>
    </row>
    <row r="169" spans="1:1" ht="16.5" customHeight="1">
      <c r="A169" s="3"/>
    </row>
    <row r="170" spans="1:1" ht="16.5" customHeight="1">
      <c r="A170" s="3"/>
    </row>
    <row r="171" spans="1:1" ht="16.5" customHeight="1">
      <c r="A171" s="3"/>
    </row>
    <row r="172" spans="1:1" ht="16.5" customHeight="1">
      <c r="A172" s="3"/>
    </row>
    <row r="173" spans="1:1" ht="16.5" customHeight="1">
      <c r="A173" s="3"/>
    </row>
    <row r="174" spans="1:1" ht="16.5" customHeight="1">
      <c r="A174" s="3"/>
    </row>
    <row r="175" spans="1:1" ht="16.5" customHeight="1">
      <c r="A175" s="3"/>
    </row>
    <row r="176" spans="1:1" ht="16.5" customHeight="1">
      <c r="A176" s="3"/>
    </row>
    <row r="177" spans="1:1" ht="16.5" customHeight="1">
      <c r="A177" s="3"/>
    </row>
    <row r="178" spans="1:1" ht="16.5" customHeight="1">
      <c r="A178" s="3"/>
    </row>
    <row r="179" spans="1:1" ht="16.5" customHeight="1">
      <c r="A179" s="3"/>
    </row>
    <row r="180" spans="1:1" ht="16.5" customHeight="1">
      <c r="A180" s="3"/>
    </row>
    <row r="181" spans="1:1" ht="16.5" customHeight="1">
      <c r="A181" s="3"/>
    </row>
    <row r="182" spans="1:1" ht="16.5" customHeight="1">
      <c r="A182" s="3"/>
    </row>
    <row r="183" spans="1:1" ht="16.5" customHeight="1">
      <c r="A183" s="3"/>
    </row>
    <row r="184" spans="1:1" ht="16.5" customHeight="1">
      <c r="A184" s="3"/>
    </row>
    <row r="185" spans="1:1" ht="16.5" customHeight="1">
      <c r="A185" s="3"/>
    </row>
    <row r="186" spans="1:1" ht="16.5" customHeight="1">
      <c r="A186" s="3"/>
    </row>
    <row r="187" spans="1:1" ht="16.5" customHeight="1">
      <c r="A187" s="3"/>
    </row>
    <row r="188" spans="1:1" ht="16.5" customHeight="1">
      <c r="A188" s="3"/>
    </row>
    <row r="189" spans="1:1" ht="16.5" customHeight="1">
      <c r="A189" s="3"/>
    </row>
    <row r="190" spans="1:1" ht="16.5" customHeight="1">
      <c r="A190" s="3"/>
    </row>
    <row r="191" spans="1:1" ht="16.5" customHeight="1">
      <c r="A191" s="3"/>
    </row>
    <row r="192" spans="1:1" ht="16.5" customHeight="1">
      <c r="A192" s="3"/>
    </row>
    <row r="193" spans="1:1" ht="16.5" customHeight="1">
      <c r="A193" s="3"/>
    </row>
    <row r="194" spans="1:1" ht="16.5" customHeight="1">
      <c r="A194" s="3"/>
    </row>
    <row r="195" spans="1:1" ht="16.5" customHeight="1">
      <c r="A195" s="3"/>
    </row>
    <row r="196" spans="1:1" ht="16.5" customHeight="1">
      <c r="A196" s="3"/>
    </row>
    <row r="197" spans="1:1" ht="16.5" customHeight="1">
      <c r="A197" s="3"/>
    </row>
    <row r="198" spans="1:1" ht="16.5" customHeight="1">
      <c r="A198" s="3"/>
    </row>
    <row r="199" spans="1:1" ht="16.5" customHeight="1">
      <c r="A199" s="3"/>
    </row>
    <row r="200" spans="1:1" ht="16.5" customHeight="1">
      <c r="A200" s="3"/>
    </row>
    <row r="201" spans="1:1" ht="16.5" customHeight="1">
      <c r="A201" s="3"/>
    </row>
    <row r="202" spans="1:1" ht="16.5" customHeight="1">
      <c r="A202" s="3"/>
    </row>
    <row r="203" spans="1:1" ht="16.5" customHeight="1">
      <c r="A203" s="3"/>
    </row>
    <row r="204" spans="1:1" ht="16.5" customHeight="1">
      <c r="A204" s="3"/>
    </row>
    <row r="205" spans="1:1" ht="16.5" customHeight="1">
      <c r="A205" s="3"/>
    </row>
    <row r="206" spans="1:1" ht="16.5" customHeight="1">
      <c r="A206" s="3"/>
    </row>
    <row r="207" spans="1:1" ht="16.5" customHeight="1">
      <c r="A207" s="3"/>
    </row>
    <row r="208" spans="1:1" ht="16.5" customHeight="1">
      <c r="A208" s="3"/>
    </row>
    <row r="209" spans="1:1" ht="16.5" customHeight="1">
      <c r="A209" s="3"/>
    </row>
    <row r="210" spans="1:1" ht="16.5" customHeight="1">
      <c r="A210" s="3"/>
    </row>
    <row r="211" spans="1:1" ht="16.5" customHeight="1">
      <c r="A211" s="3"/>
    </row>
    <row r="212" spans="1:1" ht="16.5" customHeight="1">
      <c r="A212" s="3"/>
    </row>
    <row r="213" spans="1:1" ht="16.5" customHeight="1">
      <c r="A213" s="3"/>
    </row>
    <row r="214" spans="1:1" ht="16.5" customHeight="1">
      <c r="A214" s="3"/>
    </row>
    <row r="215" spans="1:1" ht="16.5" customHeight="1">
      <c r="A215" s="3"/>
    </row>
    <row r="216" spans="1:1" ht="16.5" customHeight="1">
      <c r="A216" s="3"/>
    </row>
    <row r="217" spans="1:1" ht="16.5" customHeight="1">
      <c r="A217" s="3"/>
    </row>
    <row r="218" spans="1:1" ht="16.5" customHeight="1">
      <c r="A218" s="3"/>
    </row>
    <row r="219" spans="1:1" ht="16.5" customHeight="1">
      <c r="A219" s="3"/>
    </row>
    <row r="220" spans="1:1" ht="16.5" customHeight="1">
      <c r="A220" s="3"/>
    </row>
    <row r="221" spans="1:1" ht="16.5" customHeight="1">
      <c r="A221" s="3"/>
    </row>
    <row r="222" spans="1:1" ht="16.5" customHeight="1">
      <c r="A222" s="3"/>
    </row>
    <row r="223" spans="1:1" ht="16.5" customHeight="1">
      <c r="A223" s="3"/>
    </row>
    <row r="224" spans="1:1" ht="16.5" customHeight="1">
      <c r="A224" s="3"/>
    </row>
    <row r="225" spans="1:1" ht="16.5" customHeight="1">
      <c r="A225" s="3"/>
    </row>
    <row r="226" spans="1:1" ht="16.5" customHeight="1">
      <c r="A226" s="3"/>
    </row>
    <row r="227" spans="1:1" ht="16.5" customHeight="1">
      <c r="A227" s="3"/>
    </row>
    <row r="228" spans="1:1" ht="16.5" customHeight="1">
      <c r="A228" s="3"/>
    </row>
    <row r="229" spans="1:1" ht="16.5" customHeight="1">
      <c r="A229" s="3"/>
    </row>
    <row r="230" spans="1:1" ht="16.5" customHeight="1">
      <c r="A230" s="3"/>
    </row>
    <row r="231" spans="1:1" ht="16.5" customHeight="1">
      <c r="A231" s="3"/>
    </row>
    <row r="232" spans="1:1" ht="16.5" customHeight="1">
      <c r="A232" s="3"/>
    </row>
    <row r="233" spans="1:1" ht="16.5" customHeight="1">
      <c r="A233" s="3"/>
    </row>
    <row r="234" spans="1:1" ht="16.5" customHeight="1">
      <c r="A234" s="3"/>
    </row>
    <row r="235" spans="1:1" ht="16.5" customHeight="1">
      <c r="A235" s="3"/>
    </row>
    <row r="236" spans="1:1" ht="16.5" customHeight="1">
      <c r="A236" s="3"/>
    </row>
    <row r="237" spans="1:1" ht="16.5" customHeight="1">
      <c r="A237" s="3"/>
    </row>
    <row r="238" spans="1:1" ht="16.5" customHeight="1">
      <c r="A238" s="3"/>
    </row>
    <row r="239" spans="1:1" ht="16.5" customHeight="1">
      <c r="A239" s="3"/>
    </row>
    <row r="240" spans="1:1" ht="16.5" customHeight="1">
      <c r="A240" s="3"/>
    </row>
    <row r="241" spans="1:1" ht="16.5" customHeight="1">
      <c r="A241" s="3"/>
    </row>
    <row r="242" spans="1:1" ht="16.5" customHeight="1">
      <c r="A242" s="3"/>
    </row>
    <row r="243" spans="1:1" ht="16.5" customHeight="1">
      <c r="A243" s="3"/>
    </row>
    <row r="244" spans="1:1" ht="16.5" customHeight="1">
      <c r="A244" s="3"/>
    </row>
    <row r="245" spans="1:1" ht="16.5" customHeight="1">
      <c r="A245" s="3"/>
    </row>
    <row r="246" spans="1:1" ht="16.5" customHeight="1">
      <c r="A246" s="3"/>
    </row>
    <row r="247" spans="1:1" ht="16.5" customHeight="1">
      <c r="A247" s="3"/>
    </row>
    <row r="248" spans="1:1" ht="16.5" customHeight="1">
      <c r="A248" s="3"/>
    </row>
    <row r="249" spans="1:1" ht="16.5" customHeight="1">
      <c r="A249" s="3"/>
    </row>
    <row r="250" spans="1:1" ht="16.5" customHeight="1">
      <c r="A250" s="3"/>
    </row>
    <row r="251" spans="1:1" ht="16.5" customHeight="1">
      <c r="A251" s="3"/>
    </row>
    <row r="252" spans="1:1" ht="16.5" customHeight="1">
      <c r="A252" s="3"/>
    </row>
    <row r="253" spans="1:1" ht="16.5" customHeight="1">
      <c r="A253" s="3"/>
    </row>
    <row r="254" spans="1:1" ht="16.5" customHeight="1">
      <c r="A254" s="3"/>
    </row>
    <row r="255" spans="1:1" ht="16.5" customHeight="1">
      <c r="A255" s="3"/>
    </row>
    <row r="256" spans="1:1" ht="16.5" customHeight="1">
      <c r="A256" s="3"/>
    </row>
    <row r="257" spans="1:1" ht="16.5" customHeight="1">
      <c r="A257" s="3"/>
    </row>
    <row r="258" spans="1:1" ht="16.5" customHeight="1">
      <c r="A258" s="3"/>
    </row>
    <row r="259" spans="1:1" ht="16.5" customHeight="1">
      <c r="A259" s="3"/>
    </row>
    <row r="260" spans="1:1" ht="16.5" customHeight="1">
      <c r="A260" s="3"/>
    </row>
    <row r="261" spans="1:1" ht="16.5" customHeight="1">
      <c r="A261" s="3"/>
    </row>
    <row r="262" spans="1:1" ht="16.5" customHeight="1">
      <c r="A262" s="3"/>
    </row>
    <row r="263" spans="1:1" ht="16.5" customHeight="1">
      <c r="A263" s="3"/>
    </row>
    <row r="264" spans="1:1" ht="16.5" customHeight="1">
      <c r="A264" s="3"/>
    </row>
    <row r="265" spans="1:1" ht="16.5" customHeight="1">
      <c r="A265" s="3"/>
    </row>
    <row r="266" spans="1:1" ht="16.5" customHeight="1">
      <c r="A266" s="3"/>
    </row>
    <row r="267" spans="1:1" ht="16.5" customHeight="1">
      <c r="A267" s="3"/>
    </row>
    <row r="268" spans="1:1" ht="16.5" customHeight="1">
      <c r="A268" s="3"/>
    </row>
    <row r="269" spans="1:1" ht="16.5" customHeight="1">
      <c r="A269" s="3"/>
    </row>
    <row r="270" spans="1:1" ht="16.5" customHeight="1">
      <c r="A270" s="3"/>
    </row>
    <row r="271" spans="1:1" ht="16.5" customHeight="1">
      <c r="A271" s="3"/>
    </row>
    <row r="272" spans="1:1" ht="16.5" customHeight="1">
      <c r="A272" s="3"/>
    </row>
    <row r="273" spans="1:1" ht="16.5" customHeight="1">
      <c r="A273" s="3"/>
    </row>
    <row r="274" spans="1:1" ht="16.5" customHeight="1">
      <c r="A274" s="3"/>
    </row>
    <row r="275" spans="1:1" ht="16.5" customHeight="1">
      <c r="A275" s="3"/>
    </row>
    <row r="276" spans="1:1" ht="16.5" customHeight="1">
      <c r="A276" s="3"/>
    </row>
    <row r="277" spans="1:1" ht="16.5" customHeight="1">
      <c r="A277" s="3"/>
    </row>
    <row r="278" spans="1:1" ht="16.5" customHeight="1">
      <c r="A278" s="3"/>
    </row>
    <row r="279" spans="1:1" ht="16.5" customHeight="1">
      <c r="A279" s="3"/>
    </row>
    <row r="280" spans="1:1" ht="16.5" customHeight="1">
      <c r="A280" s="3"/>
    </row>
    <row r="281" spans="1:1" ht="16.5" customHeight="1">
      <c r="A281" s="3"/>
    </row>
    <row r="282" spans="1:1" ht="16.5" customHeight="1">
      <c r="A282" s="3"/>
    </row>
    <row r="283" spans="1:1" ht="16.5" customHeight="1">
      <c r="A283" s="3"/>
    </row>
    <row r="284" spans="1:1" ht="16.5" customHeight="1">
      <c r="A284" s="3"/>
    </row>
    <row r="285" spans="1:1" ht="16.5" customHeight="1">
      <c r="A285" s="3"/>
    </row>
    <row r="286" spans="1:1" ht="16.5" customHeight="1">
      <c r="A286" s="3"/>
    </row>
    <row r="287" spans="1:1" ht="16.5" customHeight="1">
      <c r="A287" s="3"/>
    </row>
    <row r="288" spans="1:1" ht="16.5" customHeight="1">
      <c r="A288" s="3"/>
    </row>
    <row r="289" spans="1:1" ht="16.5" customHeight="1">
      <c r="A289" s="3"/>
    </row>
    <row r="290" spans="1:1" ht="16.5" customHeight="1">
      <c r="A290" s="3"/>
    </row>
    <row r="291" spans="1:1" ht="16.5" customHeight="1">
      <c r="A291" s="3"/>
    </row>
    <row r="292" spans="1:1" ht="16.5" customHeight="1">
      <c r="A292" s="3"/>
    </row>
    <row r="293" spans="1:1" ht="16.5" customHeight="1">
      <c r="A293" s="3"/>
    </row>
    <row r="294" spans="1:1" ht="16.5" customHeight="1">
      <c r="A294" s="3"/>
    </row>
    <row r="295" spans="1:1" ht="16.5" customHeight="1">
      <c r="A295" s="3"/>
    </row>
    <row r="296" spans="1:1" ht="16.5" customHeight="1">
      <c r="A296" s="3"/>
    </row>
    <row r="297" spans="1:1" ht="16.5" customHeight="1">
      <c r="A297" s="3"/>
    </row>
    <row r="298" spans="1:1" ht="16.5" customHeight="1">
      <c r="A298" s="3"/>
    </row>
    <row r="299" spans="1:1" ht="16.5" customHeight="1">
      <c r="A299" s="3"/>
    </row>
    <row r="300" spans="1:1" ht="16.5" customHeight="1">
      <c r="A300" s="3"/>
    </row>
    <row r="301" spans="1:1" ht="16.5" customHeight="1">
      <c r="A301" s="3"/>
    </row>
    <row r="302" spans="1:1" ht="16.5" customHeight="1">
      <c r="A302" s="3"/>
    </row>
    <row r="303" spans="1:1" ht="16.5" customHeight="1">
      <c r="A303" s="3"/>
    </row>
    <row r="304" spans="1:1" ht="16.5" customHeight="1">
      <c r="A304" s="3"/>
    </row>
    <row r="305" spans="1:1" ht="16.5" customHeight="1">
      <c r="A305" s="3"/>
    </row>
    <row r="306" spans="1:1" ht="16.5" customHeight="1">
      <c r="A306" s="3"/>
    </row>
    <row r="307" spans="1:1" ht="16.5" customHeight="1">
      <c r="A307" s="3"/>
    </row>
    <row r="308" spans="1:1" ht="16.5" customHeight="1">
      <c r="A308" s="3"/>
    </row>
    <row r="309" spans="1:1" ht="16.5" customHeight="1">
      <c r="A309" s="3"/>
    </row>
    <row r="310" spans="1:1" ht="16.5" customHeight="1">
      <c r="A310" s="3"/>
    </row>
    <row r="311" spans="1:1" ht="16.5" customHeight="1">
      <c r="A311" s="3"/>
    </row>
    <row r="312" spans="1:1" ht="16.5" customHeight="1">
      <c r="A312" s="3"/>
    </row>
    <row r="313" spans="1:1" ht="16.5" customHeight="1">
      <c r="A313" s="3"/>
    </row>
    <row r="314" spans="1:1" ht="16.5" customHeight="1">
      <c r="A314" s="3"/>
    </row>
    <row r="315" spans="1:1" ht="16.5" customHeight="1">
      <c r="A315" s="3"/>
    </row>
    <row r="316" spans="1:1" ht="16.5" customHeight="1">
      <c r="A316" s="3"/>
    </row>
    <row r="317" spans="1:1" ht="16.5" customHeight="1">
      <c r="A317" s="3"/>
    </row>
    <row r="318" spans="1:1" ht="16.5" customHeight="1">
      <c r="A318" s="3"/>
    </row>
    <row r="319" spans="1:1" ht="16.5" customHeight="1">
      <c r="A319" s="3"/>
    </row>
    <row r="320" spans="1:1" ht="16.5" customHeight="1">
      <c r="A320" s="3"/>
    </row>
    <row r="321" spans="1:1" ht="16.5" customHeight="1">
      <c r="A321" s="3"/>
    </row>
    <row r="322" spans="1:1" ht="16.5" customHeight="1">
      <c r="A322" s="3"/>
    </row>
    <row r="323" spans="1:1" ht="16.5" customHeight="1">
      <c r="A323" s="3"/>
    </row>
    <row r="324" spans="1:1" ht="16.5" customHeight="1">
      <c r="A324" s="3"/>
    </row>
    <row r="325" spans="1:1" ht="16.5" customHeight="1">
      <c r="A325" s="3"/>
    </row>
    <row r="326" spans="1:1" ht="16.5" customHeight="1">
      <c r="A326" s="3"/>
    </row>
    <row r="327" spans="1:1" ht="16.5" customHeight="1">
      <c r="A327" s="3"/>
    </row>
    <row r="328" spans="1:1" ht="16.5" customHeight="1">
      <c r="A328" s="3"/>
    </row>
    <row r="329" spans="1:1" ht="16.5" customHeight="1">
      <c r="A329" s="3"/>
    </row>
    <row r="330" spans="1:1" ht="16.5" customHeight="1">
      <c r="A330" s="3"/>
    </row>
    <row r="331" spans="1:1" ht="16.5" customHeight="1">
      <c r="A331" s="3"/>
    </row>
    <row r="332" spans="1:1" ht="16.5" customHeight="1">
      <c r="A332" s="3"/>
    </row>
    <row r="333" spans="1:1" ht="16.5" customHeight="1">
      <c r="A333" s="3"/>
    </row>
    <row r="334" spans="1:1" ht="16.5" customHeight="1">
      <c r="A334" s="3"/>
    </row>
    <row r="335" spans="1:1" ht="16.5" customHeight="1">
      <c r="A335" s="3"/>
    </row>
    <row r="336" spans="1:1" ht="16.5" customHeight="1">
      <c r="A336" s="3"/>
    </row>
    <row r="337" spans="1:1" ht="16.5" customHeight="1">
      <c r="A337" s="3"/>
    </row>
    <row r="338" spans="1:1" ht="16.5" customHeight="1">
      <c r="A338" s="3"/>
    </row>
    <row r="339" spans="1:1" ht="16.5" customHeight="1">
      <c r="A339" s="3"/>
    </row>
    <row r="340" spans="1:1" ht="16.5" customHeight="1">
      <c r="A340" s="3"/>
    </row>
    <row r="341" spans="1:1" ht="16.5" customHeight="1">
      <c r="A341" s="3"/>
    </row>
    <row r="342" spans="1:1" ht="16.5" customHeight="1">
      <c r="A342" s="3"/>
    </row>
    <row r="343" spans="1:1" ht="16.5" customHeight="1">
      <c r="A343" s="3"/>
    </row>
    <row r="344" spans="1:1" ht="16.5" customHeight="1">
      <c r="A344" s="3"/>
    </row>
    <row r="345" spans="1:1" ht="16.5" customHeight="1">
      <c r="A345" s="3"/>
    </row>
    <row r="346" spans="1:1" ht="16.5" customHeight="1">
      <c r="A346" s="3"/>
    </row>
    <row r="347" spans="1:1" ht="16.5" customHeight="1">
      <c r="A347" s="3"/>
    </row>
    <row r="348" spans="1:1" ht="16.5" customHeight="1">
      <c r="A348" s="3"/>
    </row>
    <row r="349" spans="1:1" ht="16.5" customHeight="1">
      <c r="A349" s="3"/>
    </row>
    <row r="350" spans="1:1" ht="16.5" customHeight="1">
      <c r="A350" s="3"/>
    </row>
    <row r="351" spans="1:1" ht="16.5" customHeight="1">
      <c r="A351" s="3"/>
    </row>
    <row r="352" spans="1:1" ht="16.5" customHeight="1">
      <c r="A352" s="3"/>
    </row>
    <row r="353" spans="1:1" ht="16.5" customHeight="1">
      <c r="A353" s="3"/>
    </row>
    <row r="354" spans="1:1" ht="16.5" customHeight="1">
      <c r="A354" s="3"/>
    </row>
    <row r="355" spans="1:1" ht="16.5" customHeight="1">
      <c r="A355" s="3"/>
    </row>
    <row r="356" spans="1:1" ht="16.5" customHeight="1">
      <c r="A356" s="3"/>
    </row>
    <row r="357" spans="1:1" ht="16.5" customHeight="1">
      <c r="A357" s="3"/>
    </row>
    <row r="358" spans="1:1" ht="16.5" customHeight="1">
      <c r="A358" s="3"/>
    </row>
    <row r="359" spans="1:1" ht="16.5" customHeight="1">
      <c r="A359" s="3"/>
    </row>
    <row r="360" spans="1:1" ht="16.5" customHeight="1">
      <c r="A360" s="3"/>
    </row>
    <row r="361" spans="1:1" ht="16.5" customHeight="1">
      <c r="A361" s="3"/>
    </row>
    <row r="362" spans="1:1" ht="16.5" customHeight="1">
      <c r="A362" s="3"/>
    </row>
    <row r="363" spans="1:1" ht="16.5" customHeight="1">
      <c r="A363" s="3"/>
    </row>
    <row r="364" spans="1:1" ht="16.5" customHeight="1">
      <c r="A364" s="3"/>
    </row>
    <row r="365" spans="1:1" ht="16.5" customHeight="1">
      <c r="A365" s="3"/>
    </row>
    <row r="366" spans="1:1" ht="16.5" customHeight="1">
      <c r="A366" s="3"/>
    </row>
    <row r="367" spans="1:1" ht="16.5" customHeight="1">
      <c r="A367" s="3"/>
    </row>
    <row r="368" spans="1:1" ht="16.5" customHeight="1">
      <c r="A368" s="3"/>
    </row>
    <row r="369" spans="1:1" ht="16.5" customHeight="1">
      <c r="A369" s="3"/>
    </row>
    <row r="370" spans="1:1" ht="16.5" customHeight="1">
      <c r="A370" s="3"/>
    </row>
    <row r="371" spans="1:1" ht="16.5" customHeight="1">
      <c r="A371" s="3"/>
    </row>
    <row r="372" spans="1:1" ht="16.5" customHeight="1">
      <c r="A372" s="3"/>
    </row>
    <row r="373" spans="1:1" ht="16.5" customHeight="1">
      <c r="A373" s="3"/>
    </row>
    <row r="374" spans="1:1" ht="16.5" customHeight="1">
      <c r="A374" s="3"/>
    </row>
    <row r="375" spans="1:1" ht="16.5" customHeight="1">
      <c r="A375" s="3"/>
    </row>
    <row r="376" spans="1:1" ht="16.5" customHeight="1">
      <c r="A376" s="3"/>
    </row>
    <row r="377" spans="1:1" ht="16.5" customHeight="1">
      <c r="A377" s="3"/>
    </row>
    <row r="378" spans="1:1" ht="16.5" customHeight="1">
      <c r="A378" s="3"/>
    </row>
    <row r="379" spans="1:1" ht="16.5" customHeight="1">
      <c r="A379" s="3"/>
    </row>
    <row r="380" spans="1:1" ht="16.5" customHeight="1">
      <c r="A380" s="3"/>
    </row>
    <row r="381" spans="1:1" ht="16.5" customHeight="1">
      <c r="A381" s="3"/>
    </row>
    <row r="382" spans="1:1" ht="16.5" customHeight="1">
      <c r="A382" s="3"/>
    </row>
    <row r="383" spans="1:1" ht="16.5" customHeight="1">
      <c r="A383" s="3"/>
    </row>
    <row r="384" spans="1:1" ht="16.5" customHeight="1">
      <c r="A384" s="3"/>
    </row>
    <row r="385" spans="1:1" ht="16.5" customHeight="1">
      <c r="A385" s="3"/>
    </row>
    <row r="386" spans="1:1" ht="16.5" customHeight="1">
      <c r="A386" s="3"/>
    </row>
    <row r="387" spans="1:1" ht="16.5" customHeight="1">
      <c r="A387" s="3"/>
    </row>
    <row r="388" spans="1:1" ht="16.5" customHeight="1">
      <c r="A388" s="3"/>
    </row>
    <row r="389" spans="1:1" ht="16.5" customHeight="1">
      <c r="A389" s="3"/>
    </row>
    <row r="390" spans="1:1" ht="16.5" customHeight="1">
      <c r="A390" s="3"/>
    </row>
    <row r="391" spans="1:1" ht="16.5" customHeight="1">
      <c r="A391" s="3"/>
    </row>
    <row r="392" spans="1:1" ht="16.5" customHeight="1">
      <c r="A392" s="3"/>
    </row>
    <row r="393" spans="1:1" ht="16.5" customHeight="1">
      <c r="A393" s="3"/>
    </row>
    <row r="394" spans="1:1" ht="16.5" customHeight="1">
      <c r="A394" s="3"/>
    </row>
    <row r="395" spans="1:1" ht="16.5" customHeight="1">
      <c r="A395" s="3"/>
    </row>
    <row r="396" spans="1:1" ht="16.5" customHeight="1">
      <c r="A396" s="3"/>
    </row>
    <row r="397" spans="1:1" ht="16.5" customHeight="1">
      <c r="A397" s="3"/>
    </row>
    <row r="398" spans="1:1" ht="16.5" customHeight="1">
      <c r="A398" s="3"/>
    </row>
    <row r="399" spans="1:1" ht="16.5" customHeight="1">
      <c r="A399" s="3"/>
    </row>
    <row r="400" spans="1:1" ht="16.5" customHeight="1">
      <c r="A400" s="3"/>
    </row>
    <row r="401" spans="1:1" ht="16.5" customHeight="1">
      <c r="A401" s="3"/>
    </row>
    <row r="402" spans="1:1" ht="16.5" customHeight="1">
      <c r="A402" s="3"/>
    </row>
    <row r="403" spans="1:1" ht="16.5" customHeight="1">
      <c r="A403" s="3"/>
    </row>
    <row r="404" spans="1:1" ht="16.5" customHeight="1">
      <c r="A404" s="3"/>
    </row>
    <row r="405" spans="1:1" ht="16.5" customHeight="1">
      <c r="A405" s="3"/>
    </row>
    <row r="406" spans="1:1" ht="16.5" customHeight="1">
      <c r="A406" s="3"/>
    </row>
    <row r="407" spans="1:1" ht="16.5" customHeight="1">
      <c r="A407" s="3"/>
    </row>
    <row r="408" spans="1:1" ht="16.5" customHeight="1">
      <c r="A408" s="3"/>
    </row>
    <row r="409" spans="1:1" ht="16.5" customHeight="1">
      <c r="A409" s="3"/>
    </row>
    <row r="410" spans="1:1" ht="16.5" customHeight="1">
      <c r="A410" s="3"/>
    </row>
    <row r="411" spans="1:1" ht="16.5" customHeight="1">
      <c r="A411" s="3"/>
    </row>
    <row r="412" spans="1:1" ht="16.5" customHeight="1">
      <c r="A412" s="3"/>
    </row>
    <row r="413" spans="1:1" ht="16.5" customHeight="1">
      <c r="A413" s="3"/>
    </row>
    <row r="414" spans="1:1" ht="16.5" customHeight="1">
      <c r="A414" s="3"/>
    </row>
    <row r="415" spans="1:1" ht="16.5" customHeight="1">
      <c r="A415" s="3"/>
    </row>
    <row r="416" spans="1:1" ht="16.5" customHeight="1">
      <c r="A416" s="3"/>
    </row>
    <row r="417" spans="1:1" ht="16.5" customHeight="1">
      <c r="A417" s="3"/>
    </row>
    <row r="418" spans="1:1" ht="16.5" customHeight="1">
      <c r="A418" s="3"/>
    </row>
    <row r="419" spans="1:1" ht="16.5" customHeight="1">
      <c r="A419" s="3"/>
    </row>
    <row r="420" spans="1:1" ht="16.5" customHeight="1">
      <c r="A420" s="3"/>
    </row>
    <row r="421" spans="1:1" ht="16.5" customHeight="1">
      <c r="A421" s="3"/>
    </row>
    <row r="422" spans="1:1" ht="16.5" customHeight="1">
      <c r="A422" s="3"/>
    </row>
    <row r="423" spans="1:1" ht="16.5" customHeight="1">
      <c r="A423" s="3"/>
    </row>
    <row r="424" spans="1:1" ht="16.5" customHeight="1">
      <c r="A424" s="3"/>
    </row>
    <row r="425" spans="1:1" ht="16.5" customHeight="1">
      <c r="A425" s="3"/>
    </row>
    <row r="426" spans="1:1" ht="16.5" customHeight="1">
      <c r="A426" s="3"/>
    </row>
    <row r="427" spans="1:1" ht="16.5" customHeight="1">
      <c r="A427" s="3"/>
    </row>
    <row r="428" spans="1:1" ht="16.5" customHeight="1">
      <c r="A428" s="3"/>
    </row>
    <row r="429" spans="1:1" ht="16.5" customHeight="1">
      <c r="A429" s="3"/>
    </row>
    <row r="430" spans="1:1" ht="16.5" customHeight="1">
      <c r="A430" s="3"/>
    </row>
    <row r="431" spans="1:1" ht="16.5" customHeight="1">
      <c r="A431" s="3"/>
    </row>
    <row r="432" spans="1:1" ht="16.5" customHeight="1">
      <c r="A432" s="3"/>
    </row>
    <row r="433" spans="1:1" ht="16.5" customHeight="1">
      <c r="A433" s="3"/>
    </row>
    <row r="434" spans="1:1" ht="16.5" customHeight="1">
      <c r="A434" s="3"/>
    </row>
    <row r="435" spans="1:1" ht="16.5" customHeight="1">
      <c r="A435" s="3"/>
    </row>
    <row r="436" spans="1:1" ht="16.5" customHeight="1">
      <c r="A436" s="3"/>
    </row>
    <row r="437" spans="1:1" ht="16.5" customHeight="1">
      <c r="A437" s="3"/>
    </row>
    <row r="438" spans="1:1" ht="16.5" customHeight="1">
      <c r="A438" s="3"/>
    </row>
    <row r="439" spans="1:1" ht="16.5" customHeight="1">
      <c r="A439" s="3"/>
    </row>
    <row r="440" spans="1:1" ht="16.5" customHeight="1">
      <c r="A440" s="3"/>
    </row>
    <row r="441" spans="1:1" ht="16.5" customHeight="1">
      <c r="A441" s="3"/>
    </row>
    <row r="442" spans="1:1" ht="16.5" customHeight="1">
      <c r="A442" s="3"/>
    </row>
    <row r="443" spans="1:1" ht="16.5" customHeight="1">
      <c r="A443" s="3"/>
    </row>
    <row r="444" spans="1:1" ht="16.5" customHeight="1">
      <c r="A444" s="3"/>
    </row>
    <row r="445" spans="1:1" ht="16.5" customHeight="1">
      <c r="A445" s="3"/>
    </row>
    <row r="446" spans="1:1" ht="16.5" customHeight="1">
      <c r="A446" s="3"/>
    </row>
    <row r="447" spans="1:1" ht="16.5" customHeight="1">
      <c r="A447" s="3"/>
    </row>
    <row r="448" spans="1:1" ht="16.5" customHeight="1">
      <c r="A448" s="3"/>
    </row>
    <row r="449" spans="1:1" ht="16.5" customHeight="1">
      <c r="A449" s="3"/>
    </row>
    <row r="450" spans="1:1" ht="16.5" customHeight="1">
      <c r="A450" s="3"/>
    </row>
    <row r="451" spans="1:1" ht="16.5" customHeight="1">
      <c r="A451" s="3"/>
    </row>
    <row r="452" spans="1:1" ht="16.5" customHeight="1">
      <c r="A452" s="3"/>
    </row>
    <row r="453" spans="1:1" ht="16.5" customHeight="1">
      <c r="A453" s="3"/>
    </row>
    <row r="454" spans="1:1" ht="16.5" customHeight="1">
      <c r="A454" s="3"/>
    </row>
    <row r="455" spans="1:1" ht="16.5" customHeight="1">
      <c r="A455" s="3"/>
    </row>
    <row r="456" spans="1:1" ht="16.5" customHeight="1">
      <c r="A456" s="3"/>
    </row>
    <row r="457" spans="1:1" ht="16.5" customHeight="1">
      <c r="A457" s="3"/>
    </row>
    <row r="458" spans="1:1" ht="16.5" customHeight="1">
      <c r="A458" s="3"/>
    </row>
    <row r="459" spans="1:1" ht="16.5" customHeight="1">
      <c r="A459" s="3"/>
    </row>
    <row r="460" spans="1:1" ht="16.5" customHeight="1">
      <c r="A460" s="3"/>
    </row>
    <row r="461" spans="1:1" ht="16.5" customHeight="1">
      <c r="A461" s="3"/>
    </row>
    <row r="462" spans="1:1" ht="16.5" customHeight="1">
      <c r="A462" s="3"/>
    </row>
    <row r="463" spans="1:1" ht="16.5" customHeight="1">
      <c r="A463" s="3"/>
    </row>
    <row r="464" spans="1:1" ht="16.5" customHeight="1">
      <c r="A464" s="3"/>
    </row>
    <row r="465" spans="1:1" ht="16.5" customHeight="1">
      <c r="A465" s="3"/>
    </row>
    <row r="466" spans="1:1" ht="16.5" customHeight="1">
      <c r="A466" s="3"/>
    </row>
    <row r="467" spans="1:1" ht="16.5" customHeight="1">
      <c r="A467" s="3"/>
    </row>
    <row r="468" spans="1:1" ht="16.5" customHeight="1">
      <c r="A468" s="3"/>
    </row>
    <row r="469" spans="1:1" ht="16.5" customHeight="1">
      <c r="A469" s="3"/>
    </row>
    <row r="470" spans="1:1" ht="16.5" customHeight="1">
      <c r="A470" s="3"/>
    </row>
    <row r="471" spans="1:1" ht="16.5" customHeight="1">
      <c r="A471" s="3"/>
    </row>
    <row r="472" spans="1:1" ht="16.5" customHeight="1">
      <c r="A472" s="3"/>
    </row>
    <row r="473" spans="1:1" ht="16.5" customHeight="1">
      <c r="A473" s="3"/>
    </row>
    <row r="474" spans="1:1" ht="16.5" customHeight="1">
      <c r="A474" s="3"/>
    </row>
    <row r="475" spans="1:1" ht="16.5" customHeight="1">
      <c r="A475" s="3"/>
    </row>
    <row r="476" spans="1:1" ht="16.5" customHeight="1">
      <c r="A476" s="3"/>
    </row>
    <row r="477" spans="1:1" ht="16.5" customHeight="1">
      <c r="A477" s="3"/>
    </row>
    <row r="478" spans="1:1" ht="16.5" customHeight="1">
      <c r="A478" s="3"/>
    </row>
    <row r="479" spans="1:1" ht="16.5" customHeight="1">
      <c r="A479" s="3"/>
    </row>
    <row r="480" spans="1:1" ht="16.5" customHeight="1">
      <c r="A480" s="3"/>
    </row>
    <row r="481" spans="1:1" ht="16.5" customHeight="1">
      <c r="A481" s="3"/>
    </row>
    <row r="482" spans="1:1" ht="16.5" customHeight="1">
      <c r="A482" s="3"/>
    </row>
    <row r="483" spans="1:1" ht="16.5" customHeight="1">
      <c r="A483" s="3"/>
    </row>
    <row r="484" spans="1:1" ht="16.5" customHeight="1">
      <c r="A484" s="3"/>
    </row>
    <row r="485" spans="1:1" ht="16.5" customHeight="1">
      <c r="A485" s="3"/>
    </row>
    <row r="486" spans="1:1" ht="16.5" customHeight="1">
      <c r="A486" s="3"/>
    </row>
    <row r="487" spans="1:1" ht="16.5" customHeight="1">
      <c r="A487" s="3"/>
    </row>
    <row r="488" spans="1:1" ht="16.5" customHeight="1">
      <c r="A488" s="3"/>
    </row>
    <row r="489" spans="1:1" ht="16.5" customHeight="1">
      <c r="A489" s="3"/>
    </row>
    <row r="490" spans="1:1" ht="16.5" customHeight="1">
      <c r="A490" s="3"/>
    </row>
    <row r="491" spans="1:1" ht="16.5" customHeight="1">
      <c r="A491" s="3"/>
    </row>
    <row r="492" spans="1:1" ht="16.5" customHeight="1">
      <c r="A492" s="3"/>
    </row>
    <row r="493" spans="1:1" ht="16.5" customHeight="1">
      <c r="A493" s="3"/>
    </row>
    <row r="494" spans="1:1" ht="16.5" customHeight="1">
      <c r="A494" s="3"/>
    </row>
    <row r="495" spans="1:1" ht="16.5" customHeight="1">
      <c r="A495" s="3"/>
    </row>
    <row r="496" spans="1:1" ht="16.5" customHeight="1">
      <c r="A496" s="3"/>
    </row>
    <row r="497" spans="1:1" ht="16.5" customHeight="1">
      <c r="A497" s="3"/>
    </row>
    <row r="498" spans="1:1" ht="16.5" customHeight="1">
      <c r="A498" s="3"/>
    </row>
    <row r="499" spans="1:1" ht="16.5" customHeight="1">
      <c r="A499" s="3"/>
    </row>
    <row r="500" spans="1:1" ht="16.5" customHeight="1">
      <c r="A500" s="3"/>
    </row>
    <row r="501" spans="1:1" ht="16.5" customHeight="1">
      <c r="A501" s="3"/>
    </row>
    <row r="502" spans="1:1" ht="16.5" customHeight="1">
      <c r="A502" s="3"/>
    </row>
    <row r="503" spans="1:1" ht="16.5" customHeight="1">
      <c r="A503" s="3"/>
    </row>
    <row r="504" spans="1:1" ht="16.5" customHeight="1">
      <c r="A504" s="3"/>
    </row>
    <row r="505" spans="1:1" ht="16.5" customHeight="1">
      <c r="A505" s="3"/>
    </row>
    <row r="506" spans="1:1" ht="16.5" customHeight="1">
      <c r="A506" s="3"/>
    </row>
    <row r="507" spans="1:1" ht="16.5" customHeight="1">
      <c r="A507" s="3"/>
    </row>
    <row r="508" spans="1:1" ht="16.5" customHeight="1">
      <c r="A508" s="3"/>
    </row>
    <row r="509" spans="1:1" ht="16.5" customHeight="1">
      <c r="A509" s="3"/>
    </row>
    <row r="510" spans="1:1" ht="16.5" customHeight="1">
      <c r="A510" s="3"/>
    </row>
    <row r="511" spans="1:1" ht="16.5" customHeight="1">
      <c r="A511" s="3"/>
    </row>
    <row r="512" spans="1:1" ht="16.5" customHeight="1">
      <c r="A512" s="3"/>
    </row>
    <row r="513" spans="1:1" ht="16.5" customHeight="1">
      <c r="A513" s="3"/>
    </row>
    <row r="514" spans="1:1" ht="16.5" customHeight="1">
      <c r="A514" s="3"/>
    </row>
    <row r="515" spans="1:1" ht="16.5" customHeight="1">
      <c r="A515" s="3"/>
    </row>
    <row r="516" spans="1:1" ht="16.5" customHeight="1">
      <c r="A516" s="3"/>
    </row>
    <row r="517" spans="1:1" ht="16.5" customHeight="1">
      <c r="A517" s="3"/>
    </row>
    <row r="518" spans="1:1" ht="16.5" customHeight="1">
      <c r="A518" s="3"/>
    </row>
    <row r="519" spans="1:1" ht="16.5" customHeight="1">
      <c r="A519" s="3"/>
    </row>
    <row r="520" spans="1:1" ht="16.5" customHeight="1">
      <c r="A520" s="3"/>
    </row>
    <row r="521" spans="1:1" ht="16.5" customHeight="1">
      <c r="A521" s="3"/>
    </row>
    <row r="522" spans="1:1" ht="16.5" customHeight="1">
      <c r="A522" s="3"/>
    </row>
    <row r="523" spans="1:1" ht="16.5" customHeight="1">
      <c r="A523" s="3"/>
    </row>
    <row r="524" spans="1:1" ht="16.5" customHeight="1">
      <c r="A524" s="3"/>
    </row>
    <row r="525" spans="1:1" ht="16.5" customHeight="1">
      <c r="A525" s="3"/>
    </row>
    <row r="526" spans="1:1" ht="16.5" customHeight="1">
      <c r="A526" s="3"/>
    </row>
    <row r="527" spans="1:1" ht="16.5" customHeight="1">
      <c r="A527" s="3"/>
    </row>
    <row r="528" spans="1:1" ht="16.5" customHeight="1">
      <c r="A528" s="3"/>
    </row>
    <row r="529" spans="1:1" ht="16.5" customHeight="1">
      <c r="A529" s="3"/>
    </row>
    <row r="530" spans="1:1" ht="16.5" customHeight="1">
      <c r="A530" s="3"/>
    </row>
    <row r="531" spans="1:1" ht="16.5" customHeight="1">
      <c r="A531" s="3"/>
    </row>
    <row r="532" spans="1:1" ht="16.5" customHeight="1">
      <c r="A532" s="3"/>
    </row>
    <row r="533" spans="1:1" ht="16.5" customHeight="1">
      <c r="A533" s="3"/>
    </row>
    <row r="534" spans="1:1" ht="16.5" customHeight="1">
      <c r="A534" s="3"/>
    </row>
    <row r="535" spans="1:1" ht="16.5" customHeight="1">
      <c r="A535" s="3"/>
    </row>
    <row r="536" spans="1:1" ht="16.5" customHeight="1">
      <c r="A536" s="3"/>
    </row>
    <row r="537" spans="1:1" ht="16.5" customHeight="1">
      <c r="A537" s="3"/>
    </row>
    <row r="538" spans="1:1" ht="16.5" customHeight="1">
      <c r="A538" s="3"/>
    </row>
    <row r="539" spans="1:1" ht="16.5" customHeight="1">
      <c r="A539" s="3"/>
    </row>
    <row r="540" spans="1:1" ht="16.5" customHeight="1">
      <c r="A540" s="3"/>
    </row>
    <row r="541" spans="1:1" ht="16.5" customHeight="1">
      <c r="A541" s="3"/>
    </row>
    <row r="542" spans="1:1" ht="16.5" customHeight="1">
      <c r="A542" s="3"/>
    </row>
    <row r="543" spans="1:1" ht="16.5" customHeight="1">
      <c r="A543" s="3"/>
    </row>
    <row r="544" spans="1:1" ht="16.5" customHeight="1">
      <c r="A544" s="3"/>
    </row>
    <row r="545" spans="1:1" ht="16.5" customHeight="1">
      <c r="A545" s="3"/>
    </row>
    <row r="546" spans="1:1" ht="16.5" customHeight="1">
      <c r="A546" s="3"/>
    </row>
    <row r="547" spans="1:1" ht="16.5" customHeight="1">
      <c r="A547" s="3"/>
    </row>
    <row r="548" spans="1:1" ht="16.5" customHeight="1">
      <c r="A548" s="3"/>
    </row>
    <row r="549" spans="1:1" ht="16.5" customHeight="1">
      <c r="A549" s="3"/>
    </row>
    <row r="550" spans="1:1" ht="16.5" customHeight="1">
      <c r="A550" s="3"/>
    </row>
    <row r="551" spans="1:1" ht="16.5" customHeight="1">
      <c r="A551" s="3"/>
    </row>
    <row r="552" spans="1:1" ht="16.5" customHeight="1">
      <c r="A552" s="3"/>
    </row>
    <row r="553" spans="1:1" ht="16.5" customHeight="1">
      <c r="A553" s="3"/>
    </row>
    <row r="554" spans="1:1" ht="16.5" customHeight="1">
      <c r="A554" s="3"/>
    </row>
    <row r="555" spans="1:1" ht="16.5" customHeight="1">
      <c r="A555" s="3"/>
    </row>
    <row r="556" spans="1:1" ht="16.5" customHeight="1">
      <c r="A556" s="3"/>
    </row>
    <row r="557" spans="1:1" ht="16.5" customHeight="1">
      <c r="A557" s="3"/>
    </row>
    <row r="558" spans="1:1" ht="16.5" customHeight="1">
      <c r="A558" s="3"/>
    </row>
    <row r="559" spans="1:1" ht="16.5" customHeight="1">
      <c r="A559" s="3"/>
    </row>
    <row r="560" spans="1:1" ht="16.5" customHeight="1">
      <c r="A560" s="3"/>
    </row>
    <row r="561" spans="1:1" ht="16.5" customHeight="1">
      <c r="A561" s="3"/>
    </row>
    <row r="562" spans="1:1" ht="16.5" customHeight="1">
      <c r="A562" s="3"/>
    </row>
    <row r="563" spans="1:1" ht="16.5" customHeight="1">
      <c r="A563" s="3"/>
    </row>
    <row r="564" spans="1:1" ht="16.5" customHeight="1">
      <c r="A564" s="3"/>
    </row>
    <row r="565" spans="1:1" ht="16.5" customHeight="1">
      <c r="A565" s="3"/>
    </row>
    <row r="566" spans="1:1" ht="16.5" customHeight="1">
      <c r="A566" s="3"/>
    </row>
    <row r="567" spans="1:1" ht="16.5" customHeight="1">
      <c r="A567" s="3"/>
    </row>
    <row r="568" spans="1:1" ht="16.5" customHeight="1">
      <c r="A568" s="3"/>
    </row>
    <row r="569" spans="1:1" ht="16.5" customHeight="1">
      <c r="A569" s="3"/>
    </row>
    <row r="570" spans="1:1" ht="16.5" customHeight="1">
      <c r="A570" s="3"/>
    </row>
    <row r="571" spans="1:1" ht="16.5" customHeight="1">
      <c r="A571" s="3"/>
    </row>
    <row r="572" spans="1:1" ht="16.5" customHeight="1">
      <c r="A572" s="3"/>
    </row>
    <row r="573" spans="1:1" ht="16.5" customHeight="1">
      <c r="A573" s="3"/>
    </row>
    <row r="574" spans="1:1" ht="16.5" customHeight="1">
      <c r="A574" s="3"/>
    </row>
    <row r="575" spans="1:1" ht="16.5" customHeight="1">
      <c r="A575" s="3"/>
    </row>
    <row r="576" spans="1:1" ht="16.5" customHeight="1">
      <c r="A576" s="3"/>
    </row>
    <row r="577" spans="1:1" ht="16.5" customHeight="1">
      <c r="A577" s="3"/>
    </row>
    <row r="578" spans="1:1" ht="16.5" customHeight="1">
      <c r="A578" s="3"/>
    </row>
    <row r="579" spans="1:1" ht="16.5" customHeight="1">
      <c r="A579" s="3"/>
    </row>
    <row r="580" spans="1:1" ht="16.5" customHeight="1">
      <c r="A580" s="3"/>
    </row>
    <row r="581" spans="1:1" ht="16.5" customHeight="1">
      <c r="A581" s="3"/>
    </row>
    <row r="582" spans="1:1" ht="16.5" customHeight="1">
      <c r="A582" s="3"/>
    </row>
    <row r="583" spans="1:1" ht="16.5" customHeight="1">
      <c r="A583" s="3"/>
    </row>
    <row r="584" spans="1:1" ht="16.5" customHeight="1">
      <c r="A584" s="3"/>
    </row>
    <row r="585" spans="1:1" ht="16.5" customHeight="1">
      <c r="A585" s="3"/>
    </row>
    <row r="586" spans="1:1" ht="16.5" customHeight="1">
      <c r="A586" s="3"/>
    </row>
    <row r="587" spans="1:1" ht="16.5" customHeight="1">
      <c r="A587" s="3"/>
    </row>
    <row r="588" spans="1:1" ht="16.5" customHeight="1">
      <c r="A588" s="3"/>
    </row>
    <row r="589" spans="1:1" ht="16.5" customHeight="1">
      <c r="A589" s="3"/>
    </row>
    <row r="590" spans="1:1" ht="16.5" customHeight="1">
      <c r="A590" s="3"/>
    </row>
    <row r="591" spans="1:1" ht="16.5" customHeight="1">
      <c r="A591" s="3"/>
    </row>
    <row r="592" spans="1:1" ht="16.5" customHeight="1">
      <c r="A592" s="3"/>
    </row>
    <row r="593" spans="1:1" ht="16.5" customHeight="1">
      <c r="A593" s="3"/>
    </row>
    <row r="594" spans="1:1" ht="16.5" customHeight="1">
      <c r="A594" s="3"/>
    </row>
    <row r="595" spans="1:1" ht="16.5" customHeight="1">
      <c r="A595" s="3"/>
    </row>
    <row r="596" spans="1:1" ht="16.5" customHeight="1">
      <c r="A596" s="3"/>
    </row>
    <row r="597" spans="1:1" ht="16.5" customHeight="1">
      <c r="A597" s="3"/>
    </row>
    <row r="598" spans="1:1" ht="16.5" customHeight="1">
      <c r="A598" s="3"/>
    </row>
    <row r="599" spans="1:1" ht="16.5" customHeight="1">
      <c r="A599" s="3"/>
    </row>
    <row r="600" spans="1:1" ht="16.5" customHeight="1">
      <c r="A600" s="3"/>
    </row>
    <row r="601" spans="1:1" ht="16.5" customHeight="1">
      <c r="A601" s="3"/>
    </row>
    <row r="602" spans="1:1" ht="16.5" customHeight="1">
      <c r="A602" s="3"/>
    </row>
    <row r="603" spans="1:1" ht="16.5" customHeight="1">
      <c r="A603" s="3"/>
    </row>
    <row r="604" spans="1:1" ht="16.5" customHeight="1">
      <c r="A604" s="3"/>
    </row>
    <row r="605" spans="1:1" ht="16.5" customHeight="1">
      <c r="A605" s="3"/>
    </row>
    <row r="606" spans="1:1" ht="16.5" customHeight="1">
      <c r="A606" s="3"/>
    </row>
    <row r="607" spans="1:1" ht="16.5" customHeight="1">
      <c r="A607" s="3"/>
    </row>
    <row r="608" spans="1:1" ht="16.5" customHeight="1">
      <c r="A608" s="3"/>
    </row>
    <row r="609" spans="1:1" ht="16.5" customHeight="1">
      <c r="A609" s="3"/>
    </row>
    <row r="610" spans="1:1" ht="16.5" customHeight="1">
      <c r="A610" s="3"/>
    </row>
    <row r="611" spans="1:1" ht="16.5" customHeight="1">
      <c r="A611" s="3"/>
    </row>
    <row r="612" spans="1:1" ht="16.5" customHeight="1">
      <c r="A612" s="3"/>
    </row>
    <row r="613" spans="1:1" ht="16.5" customHeight="1">
      <c r="A613" s="3"/>
    </row>
    <row r="614" spans="1:1" ht="16.5" customHeight="1">
      <c r="A614" s="3"/>
    </row>
    <row r="615" spans="1:1" ht="16.5" customHeight="1">
      <c r="A615" s="3"/>
    </row>
    <row r="616" spans="1:1" ht="16.5" customHeight="1">
      <c r="A616" s="3"/>
    </row>
    <row r="617" spans="1:1" ht="16.5" customHeight="1">
      <c r="A617" s="3"/>
    </row>
    <row r="618" spans="1:1" ht="16.5" customHeight="1">
      <c r="A618" s="3"/>
    </row>
    <row r="619" spans="1:1" ht="16.5" customHeight="1">
      <c r="A619" s="3"/>
    </row>
    <row r="620" spans="1:1" ht="16.5" customHeight="1">
      <c r="A620" s="3"/>
    </row>
    <row r="621" spans="1:1" ht="16.5" customHeight="1">
      <c r="A621" s="3"/>
    </row>
    <row r="622" spans="1:1" ht="16.5" customHeight="1">
      <c r="A622" s="3"/>
    </row>
    <row r="623" spans="1:1" ht="16.5" customHeight="1">
      <c r="A623" s="3"/>
    </row>
    <row r="624" spans="1:1" ht="16.5" customHeight="1">
      <c r="A624" s="3"/>
    </row>
    <row r="625" spans="1:1" ht="16.5" customHeight="1">
      <c r="A625" s="3"/>
    </row>
    <row r="626" spans="1:1" ht="16.5" customHeight="1">
      <c r="A626" s="3"/>
    </row>
    <row r="627" spans="1:1" ht="16.5" customHeight="1">
      <c r="A627" s="3"/>
    </row>
    <row r="628" spans="1:1" ht="16.5" customHeight="1">
      <c r="A628" s="3"/>
    </row>
    <row r="629" spans="1:1" ht="16.5" customHeight="1">
      <c r="A629" s="3"/>
    </row>
    <row r="630" spans="1:1" ht="16.5" customHeight="1">
      <c r="A630" s="3"/>
    </row>
    <row r="631" spans="1:1" ht="16.5" customHeight="1">
      <c r="A631" s="3"/>
    </row>
    <row r="632" spans="1:1" ht="16.5" customHeight="1">
      <c r="A632" s="3"/>
    </row>
    <row r="633" spans="1:1" ht="16.5" customHeight="1">
      <c r="A633" s="3"/>
    </row>
    <row r="634" spans="1:1" ht="16.5" customHeight="1">
      <c r="A634" s="3"/>
    </row>
    <row r="635" spans="1:1" ht="16.5" customHeight="1">
      <c r="A635" s="3"/>
    </row>
    <row r="636" spans="1:1" ht="16.5" customHeight="1">
      <c r="A636" s="3"/>
    </row>
    <row r="637" spans="1:1" ht="16.5" customHeight="1">
      <c r="A637" s="3"/>
    </row>
    <row r="638" spans="1:1" ht="16.5" customHeight="1">
      <c r="A638" s="3"/>
    </row>
    <row r="639" spans="1:1" ht="16.5" customHeight="1">
      <c r="A639" s="3"/>
    </row>
    <row r="640" spans="1:1" ht="16.5" customHeight="1">
      <c r="A640" s="3"/>
    </row>
    <row r="641" spans="1:1" ht="16.5" customHeight="1">
      <c r="A641" s="3"/>
    </row>
    <row r="642" spans="1:1" ht="16.5" customHeight="1">
      <c r="A642" s="3"/>
    </row>
    <row r="643" spans="1:1" ht="16.5" customHeight="1">
      <c r="A643" s="3"/>
    </row>
    <row r="644" spans="1:1" ht="16.5" customHeight="1">
      <c r="A644" s="3"/>
    </row>
    <row r="645" spans="1:1" ht="16.5" customHeight="1">
      <c r="A645" s="3"/>
    </row>
    <row r="646" spans="1:1" ht="16.5" customHeight="1">
      <c r="A646" s="3"/>
    </row>
    <row r="647" spans="1:1" ht="16.5" customHeight="1">
      <c r="A647" s="3"/>
    </row>
    <row r="648" spans="1:1" ht="16.5" customHeight="1">
      <c r="A648" s="3"/>
    </row>
    <row r="649" spans="1:1" ht="16.5" customHeight="1">
      <c r="A649" s="3"/>
    </row>
    <row r="650" spans="1:1" ht="16.5" customHeight="1">
      <c r="A650" s="3"/>
    </row>
    <row r="651" spans="1:1" ht="16.5" customHeight="1">
      <c r="A651" s="3"/>
    </row>
    <row r="652" spans="1:1" ht="16.5" customHeight="1">
      <c r="A652" s="3"/>
    </row>
    <row r="653" spans="1:1" ht="16.5" customHeight="1">
      <c r="A653" s="3"/>
    </row>
    <row r="654" spans="1:1" ht="16.5" customHeight="1">
      <c r="A654" s="3"/>
    </row>
    <row r="655" spans="1:1" ht="16.5" customHeight="1">
      <c r="A655" s="3"/>
    </row>
    <row r="656" spans="1:1" ht="16.5" customHeight="1">
      <c r="A656" s="3"/>
    </row>
    <row r="657" spans="1:1" ht="16.5" customHeight="1">
      <c r="A657" s="3"/>
    </row>
    <row r="658" spans="1:1" ht="16.5" customHeight="1">
      <c r="A658" s="3"/>
    </row>
    <row r="659" spans="1:1" ht="16.5" customHeight="1">
      <c r="A659" s="3"/>
    </row>
    <row r="660" spans="1:1" ht="16.5" customHeight="1">
      <c r="A660" s="3"/>
    </row>
    <row r="661" spans="1:1" ht="16.5" customHeight="1">
      <c r="A661" s="3"/>
    </row>
    <row r="662" spans="1:1" ht="16.5" customHeight="1">
      <c r="A662" s="3"/>
    </row>
    <row r="663" spans="1:1" ht="16.5" customHeight="1">
      <c r="A663" s="3"/>
    </row>
    <row r="664" spans="1:1" ht="16.5" customHeight="1">
      <c r="A664" s="3"/>
    </row>
    <row r="665" spans="1:1" ht="16.5" customHeight="1">
      <c r="A665" s="3"/>
    </row>
    <row r="666" spans="1:1" ht="16.5" customHeight="1">
      <c r="A666" s="3"/>
    </row>
    <row r="667" spans="1:1" ht="16.5" customHeight="1">
      <c r="A667" s="3"/>
    </row>
    <row r="668" spans="1:1" ht="16.5" customHeight="1">
      <c r="A668" s="3"/>
    </row>
    <row r="669" spans="1:1" ht="16.5" customHeight="1">
      <c r="A669" s="3"/>
    </row>
    <row r="670" spans="1:1" ht="16.5" customHeight="1">
      <c r="A670" s="3"/>
    </row>
    <row r="671" spans="1:1" ht="16.5" customHeight="1">
      <c r="A671" s="3"/>
    </row>
    <row r="672" spans="1:1" ht="16.5" customHeight="1">
      <c r="A672" s="3"/>
    </row>
    <row r="673" spans="1:1" ht="16.5" customHeight="1">
      <c r="A673" s="3"/>
    </row>
    <row r="674" spans="1:1" ht="16.5" customHeight="1">
      <c r="A674" s="3"/>
    </row>
    <row r="675" spans="1:1" ht="16.5" customHeight="1">
      <c r="A675" s="3"/>
    </row>
    <row r="676" spans="1:1" ht="16.5" customHeight="1">
      <c r="A676" s="3"/>
    </row>
    <row r="677" spans="1:1" ht="16.5" customHeight="1">
      <c r="A677" s="3"/>
    </row>
    <row r="678" spans="1:1" ht="16.5" customHeight="1">
      <c r="A678" s="3"/>
    </row>
    <row r="679" spans="1:1" ht="16.5" customHeight="1">
      <c r="A679" s="3"/>
    </row>
    <row r="680" spans="1:1" ht="16.5" customHeight="1">
      <c r="A680" s="3"/>
    </row>
    <row r="681" spans="1:1" ht="16.5" customHeight="1">
      <c r="A681" s="3"/>
    </row>
    <row r="682" spans="1:1" ht="16.5" customHeight="1">
      <c r="A682" s="3"/>
    </row>
    <row r="683" spans="1:1" ht="16.5" customHeight="1">
      <c r="A683" s="3"/>
    </row>
    <row r="684" spans="1:1" ht="16.5" customHeight="1">
      <c r="A684" s="3"/>
    </row>
    <row r="685" spans="1:1" ht="16.5" customHeight="1">
      <c r="A685" s="3"/>
    </row>
    <row r="686" spans="1:1" ht="16.5" customHeight="1">
      <c r="A686" s="3"/>
    </row>
    <row r="687" spans="1:1" ht="16.5" customHeight="1">
      <c r="A687" s="3"/>
    </row>
    <row r="688" spans="1:1" ht="16.5" customHeight="1">
      <c r="A688" s="3"/>
    </row>
    <row r="689" spans="1:1" ht="16.5" customHeight="1">
      <c r="A689" s="3"/>
    </row>
    <row r="690" spans="1:1" ht="16.5" customHeight="1">
      <c r="A690" s="3"/>
    </row>
    <row r="691" spans="1:1" ht="16.5" customHeight="1">
      <c r="A691" s="3"/>
    </row>
    <row r="692" spans="1:1" ht="16.5" customHeight="1">
      <c r="A692" s="3"/>
    </row>
    <row r="693" spans="1:1" ht="16.5" customHeight="1">
      <c r="A693" s="3"/>
    </row>
    <row r="694" spans="1:1" ht="16.5" customHeight="1">
      <c r="A694" s="3"/>
    </row>
    <row r="695" spans="1:1" ht="16.5" customHeight="1">
      <c r="A695" s="3"/>
    </row>
    <row r="696" spans="1:1" ht="16.5" customHeight="1">
      <c r="A696" s="3"/>
    </row>
    <row r="697" spans="1:1" ht="16.5" customHeight="1">
      <c r="A697" s="3"/>
    </row>
    <row r="698" spans="1:1" ht="16.5" customHeight="1">
      <c r="A698" s="3"/>
    </row>
    <row r="699" spans="1:1" ht="16.5" customHeight="1">
      <c r="A699" s="3"/>
    </row>
    <row r="700" spans="1:1" ht="16.5" customHeight="1">
      <c r="A700" s="3"/>
    </row>
    <row r="701" spans="1:1" ht="16.5" customHeight="1">
      <c r="A701" s="3"/>
    </row>
    <row r="702" spans="1:1" ht="16.5" customHeight="1">
      <c r="A702" s="3"/>
    </row>
    <row r="703" spans="1:1" ht="16.5" customHeight="1">
      <c r="A703" s="3"/>
    </row>
    <row r="704" spans="1:1" ht="16.5" customHeight="1">
      <c r="A704" s="3"/>
    </row>
    <row r="705" spans="1:1" ht="16.5" customHeight="1">
      <c r="A705" s="3"/>
    </row>
    <row r="706" spans="1:1" ht="16.5" customHeight="1">
      <c r="A706" s="3"/>
    </row>
    <row r="707" spans="1:1" ht="16.5" customHeight="1">
      <c r="A707" s="3"/>
    </row>
    <row r="708" spans="1:1" ht="16.5" customHeight="1">
      <c r="A708" s="3"/>
    </row>
    <row r="709" spans="1:1" ht="16.5" customHeight="1">
      <c r="A709" s="3"/>
    </row>
    <row r="710" spans="1:1" ht="16.5" customHeight="1">
      <c r="A710" s="3"/>
    </row>
    <row r="711" spans="1:1" ht="16.5" customHeight="1">
      <c r="A711" s="3"/>
    </row>
    <row r="712" spans="1:1" ht="16.5" customHeight="1">
      <c r="A712" s="3"/>
    </row>
    <row r="713" spans="1:1" ht="16.5" customHeight="1">
      <c r="A713" s="3"/>
    </row>
    <row r="714" spans="1:1" ht="16.5" customHeight="1">
      <c r="A714" s="3"/>
    </row>
    <row r="715" spans="1:1" ht="16.5" customHeight="1">
      <c r="A715" s="3"/>
    </row>
    <row r="716" spans="1:1" ht="16.5" customHeight="1">
      <c r="A716" s="3"/>
    </row>
    <row r="717" spans="1:1" ht="16.5" customHeight="1">
      <c r="A717" s="3"/>
    </row>
    <row r="718" spans="1:1" ht="16.5" customHeight="1">
      <c r="A718" s="3"/>
    </row>
    <row r="719" spans="1:1" ht="16.5" customHeight="1">
      <c r="A719" s="3"/>
    </row>
    <row r="720" spans="1:1" ht="16.5" customHeight="1">
      <c r="A720" s="3"/>
    </row>
    <row r="721" spans="1:1" ht="16.5" customHeight="1">
      <c r="A721" s="3"/>
    </row>
    <row r="722" spans="1:1" ht="16.5" customHeight="1">
      <c r="A722" s="3"/>
    </row>
    <row r="723" spans="1:1" ht="16.5" customHeight="1">
      <c r="A723" s="3"/>
    </row>
    <row r="724" spans="1:1" ht="16.5" customHeight="1">
      <c r="A724" s="3"/>
    </row>
    <row r="725" spans="1:1" ht="16.5" customHeight="1">
      <c r="A725" s="3"/>
    </row>
    <row r="726" spans="1:1" ht="16.5" customHeight="1">
      <c r="A726" s="3"/>
    </row>
    <row r="727" spans="1:1" ht="16.5" customHeight="1">
      <c r="A727" s="3"/>
    </row>
    <row r="728" spans="1:1" ht="16.5" customHeight="1">
      <c r="A728" s="3"/>
    </row>
    <row r="729" spans="1:1" ht="16.5" customHeight="1">
      <c r="A729" s="3"/>
    </row>
    <row r="730" spans="1:1" ht="16.5" customHeight="1">
      <c r="A730" s="3"/>
    </row>
    <row r="731" spans="1:1" ht="16.5" customHeight="1">
      <c r="A731" s="3"/>
    </row>
    <row r="732" spans="1:1" ht="16.5" customHeight="1">
      <c r="A732" s="3"/>
    </row>
    <row r="733" spans="1:1" ht="16.5" customHeight="1">
      <c r="A733" s="3"/>
    </row>
    <row r="734" spans="1:1" ht="16.5" customHeight="1">
      <c r="A734" s="3"/>
    </row>
    <row r="735" spans="1:1" ht="16.5" customHeight="1">
      <c r="A735" s="3"/>
    </row>
    <row r="736" spans="1:1" ht="16.5" customHeight="1">
      <c r="A736" s="3"/>
    </row>
    <row r="737" spans="1:1" ht="16.5" customHeight="1">
      <c r="A737" s="3"/>
    </row>
    <row r="738" spans="1:1" ht="16.5" customHeight="1">
      <c r="A738" s="3"/>
    </row>
    <row r="739" spans="1:1" ht="16.5" customHeight="1">
      <c r="A739" s="3"/>
    </row>
    <row r="740" spans="1:1" ht="16.5" customHeight="1">
      <c r="A740" s="3"/>
    </row>
    <row r="741" spans="1:1" ht="16.5" customHeight="1">
      <c r="A741" s="3"/>
    </row>
    <row r="742" spans="1:1" ht="16.5" customHeight="1">
      <c r="A742" s="3"/>
    </row>
    <row r="743" spans="1:1" ht="16.5" customHeight="1">
      <c r="A743" s="3"/>
    </row>
    <row r="744" spans="1:1" ht="16.5" customHeight="1">
      <c r="A744" s="3"/>
    </row>
    <row r="745" spans="1:1" ht="16.5" customHeight="1">
      <c r="A745" s="3"/>
    </row>
    <row r="746" spans="1:1" ht="16.5" customHeight="1">
      <c r="A746" s="3"/>
    </row>
    <row r="747" spans="1:1" ht="16.5" customHeight="1">
      <c r="A747" s="3"/>
    </row>
    <row r="748" spans="1:1" ht="16.5" customHeight="1">
      <c r="A748" s="3"/>
    </row>
    <row r="749" spans="1:1" ht="16.5" customHeight="1">
      <c r="A749" s="3"/>
    </row>
    <row r="750" spans="1:1" ht="16.5" customHeight="1">
      <c r="A750" s="3"/>
    </row>
    <row r="751" spans="1:1" ht="16.5" customHeight="1">
      <c r="A751" s="3"/>
    </row>
    <row r="752" spans="1:1" ht="16.5" customHeight="1">
      <c r="A752" s="3"/>
    </row>
    <row r="753" spans="1:1" ht="16.5" customHeight="1">
      <c r="A753" s="3"/>
    </row>
    <row r="754" spans="1:1" ht="16.5" customHeight="1">
      <c r="A754" s="3"/>
    </row>
    <row r="755" spans="1:1" ht="16.5" customHeight="1">
      <c r="A755" s="3"/>
    </row>
    <row r="756" spans="1:1" ht="16.5" customHeight="1">
      <c r="A756" s="3"/>
    </row>
    <row r="757" spans="1:1" ht="16.5" customHeight="1">
      <c r="A757" s="3"/>
    </row>
    <row r="758" spans="1:1" ht="16.5" customHeight="1">
      <c r="A758" s="3"/>
    </row>
    <row r="759" spans="1:1" ht="16.5" customHeight="1">
      <c r="A759" s="3"/>
    </row>
    <row r="760" spans="1:1" ht="16.5" customHeight="1">
      <c r="A760" s="3"/>
    </row>
    <row r="761" spans="1:1" ht="16.5" customHeight="1">
      <c r="A761" s="3"/>
    </row>
    <row r="762" spans="1:1" ht="16.5" customHeight="1">
      <c r="A762" s="3"/>
    </row>
    <row r="763" spans="1:1" ht="16.5" customHeight="1">
      <c r="A763" s="3"/>
    </row>
    <row r="764" spans="1:1" ht="16.5" customHeight="1">
      <c r="A764" s="3"/>
    </row>
    <row r="765" spans="1:1" ht="16.5" customHeight="1">
      <c r="A765" s="3"/>
    </row>
    <row r="766" spans="1:1" ht="16.5" customHeight="1">
      <c r="A766" s="3"/>
    </row>
    <row r="767" spans="1:1" ht="16.5" customHeight="1">
      <c r="A767" s="3"/>
    </row>
    <row r="768" spans="1:1" ht="16.5" customHeight="1">
      <c r="A768" s="3"/>
    </row>
    <row r="769" spans="1:1" ht="16.5" customHeight="1">
      <c r="A769" s="3"/>
    </row>
    <row r="770" spans="1:1" ht="16.5" customHeight="1">
      <c r="A770" s="3"/>
    </row>
    <row r="771" spans="1:1" ht="16.5" customHeight="1">
      <c r="A771" s="3"/>
    </row>
    <row r="772" spans="1:1" ht="16.5" customHeight="1">
      <c r="A772" s="3"/>
    </row>
    <row r="773" spans="1:1" ht="16.5" customHeight="1">
      <c r="A773" s="3"/>
    </row>
    <row r="774" spans="1:1" ht="16.5" customHeight="1">
      <c r="A774" s="3"/>
    </row>
    <row r="775" spans="1:1" ht="16.5" customHeight="1">
      <c r="A775" s="3"/>
    </row>
    <row r="776" spans="1:1" ht="16.5" customHeight="1">
      <c r="A776" s="3"/>
    </row>
    <row r="777" spans="1:1" ht="16.5" customHeight="1">
      <c r="A777" s="3"/>
    </row>
    <row r="778" spans="1:1" ht="16.5" customHeight="1">
      <c r="A778" s="3"/>
    </row>
    <row r="779" spans="1:1" ht="16.5" customHeight="1">
      <c r="A779" s="3"/>
    </row>
    <row r="780" spans="1:1" ht="16.5" customHeight="1">
      <c r="A780" s="3"/>
    </row>
    <row r="781" spans="1:1" ht="16.5" customHeight="1">
      <c r="A781" s="3"/>
    </row>
    <row r="782" spans="1:1" ht="16.5" customHeight="1">
      <c r="A782" s="3"/>
    </row>
    <row r="783" spans="1:1" ht="16.5" customHeight="1">
      <c r="A783" s="3"/>
    </row>
    <row r="784" spans="1:1" ht="16.5" customHeight="1">
      <c r="A784" s="3"/>
    </row>
    <row r="785" spans="1:1" ht="16.5" customHeight="1">
      <c r="A785" s="3"/>
    </row>
    <row r="786" spans="1:1" ht="16.5" customHeight="1">
      <c r="A786" s="3"/>
    </row>
    <row r="787" spans="1:1" ht="16.5" customHeight="1">
      <c r="A787" s="3"/>
    </row>
    <row r="788" spans="1:1" ht="16.5" customHeight="1">
      <c r="A788" s="3"/>
    </row>
    <row r="789" spans="1:1" ht="16.5" customHeight="1">
      <c r="A789" s="3"/>
    </row>
    <row r="790" spans="1:1" ht="16.5" customHeight="1">
      <c r="A790" s="3"/>
    </row>
    <row r="791" spans="1:1" ht="16.5" customHeight="1">
      <c r="A791" s="3"/>
    </row>
    <row r="792" spans="1:1" ht="16.5" customHeight="1">
      <c r="A792" s="3"/>
    </row>
    <row r="793" spans="1:1" ht="16.5" customHeight="1">
      <c r="A793" s="3"/>
    </row>
    <row r="794" spans="1:1" ht="16.5" customHeight="1">
      <c r="A794" s="3"/>
    </row>
    <row r="795" spans="1:1" ht="16.5" customHeight="1">
      <c r="A795" s="3"/>
    </row>
    <row r="796" spans="1:1" ht="16.5" customHeight="1">
      <c r="A796" s="3"/>
    </row>
    <row r="797" spans="1:1" ht="16.5" customHeight="1">
      <c r="A797" s="3"/>
    </row>
    <row r="798" spans="1:1" ht="16.5" customHeight="1">
      <c r="A798" s="3"/>
    </row>
    <row r="799" spans="1:1" ht="16.5" customHeight="1">
      <c r="A799" s="3"/>
    </row>
    <row r="800" spans="1:1" ht="16.5" customHeight="1">
      <c r="A800" s="3"/>
    </row>
    <row r="801" spans="1:1" ht="16.5" customHeight="1">
      <c r="A801" s="3"/>
    </row>
    <row r="802" spans="1:1" ht="16.5" customHeight="1">
      <c r="A802" s="3"/>
    </row>
    <row r="803" spans="1:1" ht="16.5" customHeight="1">
      <c r="A803" s="3"/>
    </row>
    <row r="804" spans="1:1" ht="16.5" customHeight="1">
      <c r="A804" s="3"/>
    </row>
    <row r="805" spans="1:1" ht="16.5" customHeight="1">
      <c r="A805" s="3"/>
    </row>
    <row r="806" spans="1:1" ht="16.5" customHeight="1">
      <c r="A806" s="3"/>
    </row>
    <row r="807" spans="1:1" ht="16.5" customHeight="1">
      <c r="A807" s="3"/>
    </row>
    <row r="808" spans="1:1" ht="16.5" customHeight="1">
      <c r="A808" s="3"/>
    </row>
    <row r="809" spans="1:1" ht="16.5" customHeight="1">
      <c r="A809" s="3"/>
    </row>
    <row r="810" spans="1:1" ht="16.5" customHeight="1">
      <c r="A810" s="3"/>
    </row>
    <row r="811" spans="1:1" ht="16.5" customHeight="1">
      <c r="A811" s="3"/>
    </row>
    <row r="812" spans="1:1" ht="16.5" customHeight="1">
      <c r="A812" s="3"/>
    </row>
    <row r="813" spans="1:1" ht="16.5" customHeight="1">
      <c r="A813" s="3"/>
    </row>
    <row r="814" spans="1:1" ht="16.5" customHeight="1">
      <c r="A814" s="3"/>
    </row>
    <row r="815" spans="1:1" ht="16.5" customHeight="1">
      <c r="A815" s="3"/>
    </row>
    <row r="816" spans="1:1" ht="16.5" customHeight="1">
      <c r="A816" s="3"/>
    </row>
    <row r="817" spans="1:1" ht="16.5" customHeight="1">
      <c r="A817" s="3"/>
    </row>
    <row r="818" spans="1:1" ht="16.5" customHeight="1">
      <c r="A818" s="3"/>
    </row>
    <row r="819" spans="1:1" ht="16.5" customHeight="1">
      <c r="A819" s="3"/>
    </row>
    <row r="820" spans="1:1" ht="16.5" customHeight="1">
      <c r="A820" s="3"/>
    </row>
    <row r="821" spans="1:1" ht="16.5" customHeight="1">
      <c r="A821" s="3"/>
    </row>
    <row r="822" spans="1:1" ht="16.5" customHeight="1">
      <c r="A822" s="3"/>
    </row>
    <row r="823" spans="1:1" ht="16.5" customHeight="1">
      <c r="A823" s="3"/>
    </row>
    <row r="824" spans="1:1" ht="16.5" customHeight="1">
      <c r="A824" s="3"/>
    </row>
    <row r="825" spans="1:1" ht="16.5" customHeight="1">
      <c r="A825" s="3"/>
    </row>
    <row r="826" spans="1:1" ht="16.5" customHeight="1">
      <c r="A826" s="3"/>
    </row>
    <row r="827" spans="1:1" ht="16.5" customHeight="1">
      <c r="A827" s="3"/>
    </row>
    <row r="828" spans="1:1" ht="16.5" customHeight="1">
      <c r="A828" s="3"/>
    </row>
    <row r="829" spans="1:1" ht="16.5" customHeight="1">
      <c r="A829" s="3"/>
    </row>
    <row r="830" spans="1:1" ht="16.5" customHeight="1">
      <c r="A830" s="3"/>
    </row>
    <row r="831" spans="1:1" ht="16.5" customHeight="1">
      <c r="A831" s="3"/>
    </row>
    <row r="832" spans="1:1" ht="16.5" customHeight="1">
      <c r="A832" s="3"/>
    </row>
    <row r="833" spans="1:1" ht="16.5" customHeight="1">
      <c r="A833" s="3"/>
    </row>
    <row r="834" spans="1:1" ht="16.5" customHeight="1">
      <c r="A834" s="3"/>
    </row>
    <row r="835" spans="1:1" ht="16.5" customHeight="1">
      <c r="A835" s="3"/>
    </row>
    <row r="836" spans="1:1" ht="16.5" customHeight="1">
      <c r="A836" s="3"/>
    </row>
    <row r="837" spans="1:1" ht="16.5" customHeight="1">
      <c r="A837" s="3"/>
    </row>
    <row r="838" spans="1:1" ht="16.5" customHeight="1">
      <c r="A838" s="3"/>
    </row>
    <row r="839" spans="1:1" ht="16.5" customHeight="1">
      <c r="A839" s="3"/>
    </row>
    <row r="840" spans="1:1" ht="16.5" customHeight="1">
      <c r="A840" s="3"/>
    </row>
    <row r="841" spans="1:1" ht="16.5" customHeight="1">
      <c r="A841" s="3"/>
    </row>
    <row r="842" spans="1:1" ht="16.5" customHeight="1">
      <c r="A842" s="3"/>
    </row>
    <row r="843" spans="1:1" ht="16.5" customHeight="1">
      <c r="A843" s="3"/>
    </row>
    <row r="844" spans="1:1" ht="16.5" customHeight="1">
      <c r="A844" s="3"/>
    </row>
    <row r="845" spans="1:1" ht="16.5" customHeight="1">
      <c r="A845" s="3"/>
    </row>
    <row r="846" spans="1:1" ht="16.5" customHeight="1">
      <c r="A846" s="3"/>
    </row>
    <row r="847" spans="1:1" ht="16.5" customHeight="1">
      <c r="A847" s="3"/>
    </row>
    <row r="848" spans="1:1" ht="16.5" customHeight="1">
      <c r="A848" s="3"/>
    </row>
    <row r="849" spans="1:1" ht="16.5" customHeight="1">
      <c r="A849" s="3"/>
    </row>
    <row r="850" spans="1:1" ht="16.5" customHeight="1">
      <c r="A850" s="3"/>
    </row>
    <row r="851" spans="1:1" ht="16.5" customHeight="1">
      <c r="A851" s="3"/>
    </row>
    <row r="852" spans="1:1" ht="16.5" customHeight="1">
      <c r="A852" s="3"/>
    </row>
    <row r="853" spans="1:1" ht="16.5" customHeight="1">
      <c r="A853" s="3"/>
    </row>
    <row r="854" spans="1:1" ht="16.5" customHeight="1">
      <c r="A854" s="3"/>
    </row>
    <row r="855" spans="1:1" ht="16.5" customHeight="1">
      <c r="A855" s="3"/>
    </row>
    <row r="856" spans="1:1" ht="16.5" customHeight="1">
      <c r="A856" s="3"/>
    </row>
    <row r="857" spans="1:1" ht="16.5" customHeight="1">
      <c r="A857" s="3"/>
    </row>
    <row r="858" spans="1:1" ht="16.5" customHeight="1">
      <c r="A858" s="3"/>
    </row>
    <row r="859" spans="1:1" ht="16.5" customHeight="1">
      <c r="A859" s="3"/>
    </row>
    <row r="860" spans="1:1" ht="16.5" customHeight="1">
      <c r="A860" s="3"/>
    </row>
    <row r="861" spans="1:1" ht="16.5" customHeight="1">
      <c r="A861" s="3"/>
    </row>
    <row r="862" spans="1:1" ht="16.5" customHeight="1">
      <c r="A862" s="3"/>
    </row>
    <row r="863" spans="1:1" ht="16.5" customHeight="1">
      <c r="A863" s="3"/>
    </row>
    <row r="864" spans="1:1" ht="16.5" customHeight="1">
      <c r="A864" s="3"/>
    </row>
    <row r="865" spans="1:1" ht="16.5" customHeight="1">
      <c r="A865" s="3"/>
    </row>
    <row r="866" spans="1:1" ht="16.5" customHeight="1">
      <c r="A866" s="3"/>
    </row>
    <row r="867" spans="1:1" ht="16.5" customHeight="1">
      <c r="A867" s="3"/>
    </row>
    <row r="868" spans="1:1" ht="16.5" customHeight="1">
      <c r="A868" s="3"/>
    </row>
    <row r="869" spans="1:1" ht="16.5" customHeight="1">
      <c r="A869" s="3"/>
    </row>
    <row r="870" spans="1:1" ht="16.5" customHeight="1">
      <c r="A870" s="3"/>
    </row>
    <row r="871" spans="1:1" ht="16.5" customHeight="1">
      <c r="A871" s="3"/>
    </row>
    <row r="872" spans="1:1" ht="16.5" customHeight="1">
      <c r="A872" s="3"/>
    </row>
    <row r="873" spans="1:1" ht="16.5" customHeight="1">
      <c r="A873" s="3"/>
    </row>
    <row r="874" spans="1:1" ht="16.5" customHeight="1">
      <c r="A874" s="3"/>
    </row>
    <row r="875" spans="1:1" ht="16.5" customHeight="1">
      <c r="A875" s="3"/>
    </row>
    <row r="876" spans="1:1" ht="16.5" customHeight="1">
      <c r="A876" s="3"/>
    </row>
    <row r="877" spans="1:1" ht="16.5" customHeight="1">
      <c r="A877" s="3"/>
    </row>
    <row r="878" spans="1:1" ht="16.5" customHeight="1">
      <c r="A878" s="3"/>
    </row>
    <row r="879" spans="1:1" ht="16.5" customHeight="1">
      <c r="A879" s="3"/>
    </row>
    <row r="880" spans="1:1" ht="16.5" customHeight="1">
      <c r="A880" s="3"/>
    </row>
    <row r="881" spans="1:1" ht="16.5" customHeight="1">
      <c r="A881" s="3"/>
    </row>
    <row r="882" spans="1:1" ht="16.5" customHeight="1">
      <c r="A882" s="3"/>
    </row>
    <row r="883" spans="1:1" ht="16.5" customHeight="1">
      <c r="A883" s="3"/>
    </row>
    <row r="884" spans="1:1" ht="16.5" customHeight="1">
      <c r="A884" s="3"/>
    </row>
    <row r="885" spans="1:1" ht="16.5" customHeight="1">
      <c r="A885" s="3"/>
    </row>
    <row r="886" spans="1:1" ht="16.5" customHeight="1">
      <c r="A886" s="3"/>
    </row>
    <row r="887" spans="1:1" ht="16.5" customHeight="1">
      <c r="A887" s="3"/>
    </row>
    <row r="888" spans="1:1" ht="16.5" customHeight="1">
      <c r="A888" s="3"/>
    </row>
    <row r="889" spans="1:1" ht="16.5" customHeight="1">
      <c r="A889" s="3"/>
    </row>
    <row r="890" spans="1:1" ht="16.5" customHeight="1">
      <c r="A890" s="3"/>
    </row>
    <row r="891" spans="1:1" ht="16.5" customHeight="1">
      <c r="A891" s="3"/>
    </row>
    <row r="892" spans="1:1" ht="16.5" customHeight="1">
      <c r="A892" s="3"/>
    </row>
    <row r="893" spans="1:1" ht="16.5" customHeight="1">
      <c r="A893" s="3"/>
    </row>
    <row r="894" spans="1:1" ht="16.5" customHeight="1">
      <c r="A894" s="3"/>
    </row>
    <row r="895" spans="1:1" ht="16.5" customHeight="1">
      <c r="A895" s="3"/>
    </row>
    <row r="896" spans="1:1" ht="16.5" customHeight="1">
      <c r="A896" s="3"/>
    </row>
    <row r="897" spans="1:1" ht="16.5" customHeight="1">
      <c r="A897" s="3"/>
    </row>
    <row r="898" spans="1:1" ht="16.5" customHeight="1">
      <c r="A898" s="3"/>
    </row>
    <row r="899" spans="1:1" ht="16.5" customHeight="1">
      <c r="A899" s="3"/>
    </row>
    <row r="900" spans="1:1" ht="16.5" customHeight="1">
      <c r="A900" s="3"/>
    </row>
    <row r="901" spans="1:1" ht="16.5" customHeight="1">
      <c r="A901" s="3"/>
    </row>
    <row r="902" spans="1:1" ht="16.5" customHeight="1">
      <c r="A902" s="3"/>
    </row>
    <row r="903" spans="1:1" ht="16.5" customHeight="1">
      <c r="A903" s="3"/>
    </row>
    <row r="904" spans="1:1" ht="16.5" customHeight="1">
      <c r="A904" s="3"/>
    </row>
    <row r="905" spans="1:1" ht="16.5" customHeight="1">
      <c r="A905" s="3"/>
    </row>
    <row r="906" spans="1:1" ht="16.5" customHeight="1">
      <c r="A906" s="3"/>
    </row>
    <row r="907" spans="1:1" ht="16.5" customHeight="1">
      <c r="A907" s="3"/>
    </row>
    <row r="908" spans="1:1" ht="16.5" customHeight="1">
      <c r="A908" s="3"/>
    </row>
    <row r="909" spans="1:1" ht="16.5" customHeight="1">
      <c r="A909" s="3"/>
    </row>
    <row r="910" spans="1:1" ht="16.5" customHeight="1">
      <c r="A910" s="3"/>
    </row>
    <row r="911" spans="1:1" ht="16.5" customHeight="1">
      <c r="A911" s="3"/>
    </row>
    <row r="912" spans="1:1" ht="16.5" customHeight="1">
      <c r="A912" s="3"/>
    </row>
    <row r="913" spans="1:1" ht="16.5" customHeight="1">
      <c r="A913" s="3"/>
    </row>
    <row r="914" spans="1:1" ht="16.5" customHeight="1">
      <c r="A914" s="3"/>
    </row>
    <row r="915" spans="1:1" ht="16.5" customHeight="1">
      <c r="A915" s="3"/>
    </row>
    <row r="916" spans="1:1" ht="16.5" customHeight="1">
      <c r="A916" s="3"/>
    </row>
    <row r="917" spans="1:1" ht="16.5" customHeight="1">
      <c r="A917" s="3"/>
    </row>
    <row r="918" spans="1:1" ht="16.5" customHeight="1">
      <c r="A918" s="3"/>
    </row>
    <row r="919" spans="1:1" ht="16.5" customHeight="1">
      <c r="A919" s="3"/>
    </row>
    <row r="920" spans="1:1" ht="16.5" customHeight="1">
      <c r="A920" s="3"/>
    </row>
    <row r="921" spans="1:1" ht="16.5" customHeight="1">
      <c r="A921" s="3"/>
    </row>
    <row r="922" spans="1:1" ht="16.5" customHeight="1">
      <c r="A922" s="3"/>
    </row>
    <row r="923" spans="1:1" ht="16.5" customHeight="1">
      <c r="A923" s="3"/>
    </row>
    <row r="924" spans="1:1" ht="16.5" customHeight="1">
      <c r="A924" s="3"/>
    </row>
    <row r="925" spans="1:1" ht="16.5" customHeight="1">
      <c r="A925" s="3"/>
    </row>
    <row r="926" spans="1:1" ht="16.5" customHeight="1">
      <c r="A926" s="3"/>
    </row>
    <row r="927" spans="1:1" ht="16.5" customHeight="1">
      <c r="A927" s="3"/>
    </row>
    <row r="928" spans="1:1" ht="16.5" customHeight="1">
      <c r="A928" s="3"/>
    </row>
    <row r="929" spans="1:1" ht="16.5" customHeight="1">
      <c r="A929" s="3"/>
    </row>
    <row r="930" spans="1:1" ht="16.5" customHeight="1">
      <c r="A930" s="3"/>
    </row>
    <row r="931" spans="1:1" ht="16.5" customHeight="1">
      <c r="A931" s="3"/>
    </row>
    <row r="932" spans="1:1" ht="16.5" customHeight="1">
      <c r="A932" s="3"/>
    </row>
    <row r="933" spans="1:1" ht="16.5" customHeight="1">
      <c r="A933" s="3"/>
    </row>
    <row r="934" spans="1:1" ht="16.5" customHeight="1">
      <c r="A934" s="3"/>
    </row>
    <row r="935" spans="1:1" ht="16.5" customHeight="1">
      <c r="A935" s="3"/>
    </row>
    <row r="936" spans="1:1" ht="16.5" customHeight="1">
      <c r="A936" s="3"/>
    </row>
    <row r="937" spans="1:1" ht="16.5" customHeight="1">
      <c r="A937" s="3"/>
    </row>
    <row r="938" spans="1:1" ht="16.5" customHeight="1">
      <c r="A938" s="3"/>
    </row>
    <row r="939" spans="1:1" ht="16.5" customHeight="1">
      <c r="A939" s="3"/>
    </row>
    <row r="940" spans="1:1" ht="16.5" customHeight="1">
      <c r="A940" s="3"/>
    </row>
    <row r="941" spans="1:1" ht="16.5" customHeight="1">
      <c r="A941" s="3"/>
    </row>
    <row r="942" spans="1:1" ht="16.5" customHeight="1">
      <c r="A942" s="3"/>
    </row>
    <row r="943" spans="1:1" ht="16.5" customHeight="1">
      <c r="A943" s="3"/>
    </row>
    <row r="944" spans="1:1" ht="16.5" customHeight="1">
      <c r="A944" s="3"/>
    </row>
    <row r="945" spans="1:1" ht="16.5" customHeight="1">
      <c r="A945" s="3"/>
    </row>
    <row r="946" spans="1:1" ht="16.5" customHeight="1">
      <c r="A946" s="3"/>
    </row>
    <row r="947" spans="1:1" ht="16.5" customHeight="1">
      <c r="A947" s="3"/>
    </row>
    <row r="948" spans="1:1" ht="16.5" customHeight="1">
      <c r="A948" s="3"/>
    </row>
    <row r="949" spans="1:1" ht="16.5" customHeight="1">
      <c r="A949" s="3"/>
    </row>
    <row r="950" spans="1:1" ht="16.5" customHeight="1">
      <c r="A950" s="3"/>
    </row>
    <row r="951" spans="1:1" ht="16.5" customHeight="1">
      <c r="A951" s="3"/>
    </row>
    <row r="952" spans="1:1" ht="16.5" customHeight="1">
      <c r="A952" s="3"/>
    </row>
    <row r="953" spans="1:1" ht="16.5" customHeight="1">
      <c r="A953" s="3"/>
    </row>
    <row r="954" spans="1:1" ht="16.5" customHeight="1">
      <c r="A954" s="3"/>
    </row>
    <row r="955" spans="1:1" ht="16.5" customHeight="1">
      <c r="A955" s="3"/>
    </row>
    <row r="956" spans="1:1" ht="16.5" customHeight="1">
      <c r="A956" s="3"/>
    </row>
    <row r="957" spans="1:1" ht="16.5" customHeight="1">
      <c r="A957" s="3"/>
    </row>
    <row r="958" spans="1:1" ht="16.5" customHeight="1">
      <c r="A958" s="3"/>
    </row>
    <row r="959" spans="1:1" ht="16.5" customHeight="1">
      <c r="A959" s="3"/>
    </row>
    <row r="960" spans="1:1" ht="16.5" customHeight="1">
      <c r="A960" s="3"/>
    </row>
    <row r="961" spans="1:1" ht="16.5" customHeight="1">
      <c r="A961" s="3"/>
    </row>
    <row r="962" spans="1:1" ht="16.5" customHeight="1">
      <c r="A962" s="3"/>
    </row>
    <row r="963" spans="1:1" ht="16.5" customHeight="1">
      <c r="A963" s="3"/>
    </row>
    <row r="964" spans="1:1" ht="16.5" customHeight="1">
      <c r="A964" s="3"/>
    </row>
    <row r="965" spans="1:1" ht="16.5" customHeight="1">
      <c r="A965" s="3"/>
    </row>
    <row r="966" spans="1:1" ht="16.5" customHeight="1">
      <c r="A966" s="3"/>
    </row>
    <row r="967" spans="1:1" ht="16.5" customHeight="1">
      <c r="A967" s="3"/>
    </row>
    <row r="968" spans="1:1" ht="16.5" customHeight="1">
      <c r="A968" s="3"/>
    </row>
    <row r="969" spans="1:1" ht="16.5" customHeight="1">
      <c r="A969" s="3"/>
    </row>
    <row r="970" spans="1:1" ht="16.5" customHeight="1">
      <c r="A970" s="3"/>
    </row>
    <row r="971" spans="1:1" ht="16.5" customHeight="1">
      <c r="A971" s="3"/>
    </row>
    <row r="972" spans="1:1" ht="16.5" customHeight="1">
      <c r="A972" s="3"/>
    </row>
    <row r="973" spans="1:1" ht="16.5" customHeight="1">
      <c r="A973" s="3"/>
    </row>
    <row r="974" spans="1:1" ht="16.5" customHeight="1">
      <c r="A974" s="3"/>
    </row>
    <row r="975" spans="1:1" ht="16.5" customHeight="1">
      <c r="A975" s="3"/>
    </row>
    <row r="976" spans="1:1" ht="16.5" customHeight="1">
      <c r="A976" s="3"/>
    </row>
    <row r="977" spans="1:1" ht="16.5" customHeight="1">
      <c r="A977" s="3"/>
    </row>
    <row r="978" spans="1:1" ht="16.5" customHeight="1">
      <c r="A978" s="3"/>
    </row>
    <row r="979" spans="1:1" ht="16.5" customHeight="1">
      <c r="A979" s="3"/>
    </row>
    <row r="980" spans="1:1" ht="16.5" customHeight="1">
      <c r="A980" s="3"/>
    </row>
    <row r="981" spans="1:1" ht="16.5" customHeight="1">
      <c r="A981" s="3"/>
    </row>
    <row r="982" spans="1:1" ht="16.5" customHeight="1">
      <c r="A982" s="3"/>
    </row>
    <row r="983" spans="1:1" ht="16.5" customHeight="1">
      <c r="A983" s="3"/>
    </row>
    <row r="984" spans="1:1" ht="16.5" customHeight="1">
      <c r="A984" s="3"/>
    </row>
    <row r="985" spans="1:1" ht="16.5" customHeight="1">
      <c r="A985" s="3"/>
    </row>
    <row r="986" spans="1:1" ht="16.5" customHeight="1">
      <c r="A986" s="3"/>
    </row>
    <row r="987" spans="1:1" ht="16.5" customHeight="1">
      <c r="A987" s="3"/>
    </row>
    <row r="988" spans="1:1" ht="16.5" customHeight="1">
      <c r="A988" s="3"/>
    </row>
    <row r="989" spans="1:1" ht="16.5" customHeight="1">
      <c r="A989" s="3"/>
    </row>
    <row r="990" spans="1:1" ht="16.5" customHeight="1">
      <c r="A990" s="3"/>
    </row>
    <row r="991" spans="1:1" ht="16.5" customHeight="1">
      <c r="A991" s="3"/>
    </row>
    <row r="992" spans="1:1" ht="16.5" customHeight="1">
      <c r="A992" s="3"/>
    </row>
    <row r="993" spans="1:1" ht="16.5" customHeight="1">
      <c r="A993" s="3"/>
    </row>
    <row r="994" spans="1:1" ht="16.5" customHeight="1">
      <c r="A994" s="3"/>
    </row>
    <row r="995" spans="1:1" ht="16.5" customHeight="1">
      <c r="A995" s="3"/>
    </row>
    <row r="996" spans="1:1" ht="16.5" customHeight="1">
      <c r="A996" s="3"/>
    </row>
    <row r="997" spans="1:1" ht="16.5" customHeight="1">
      <c r="A997" s="3"/>
    </row>
    <row r="998" spans="1:1" ht="16.5" customHeight="1">
      <c r="A998" s="3"/>
    </row>
    <row r="999" spans="1:1" ht="16.5" customHeight="1">
      <c r="A999" s="3"/>
    </row>
  </sheetData>
  <mergeCells count="1">
    <mergeCell ref="B65:E65"/>
  </mergeCells>
  <phoneticPr fontId="109" type="noConversion"/>
  <hyperlinks>
    <hyperlink ref="B60" r:id="rId1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95"/>
  <sheetViews>
    <sheetView workbookViewId="0"/>
  </sheetViews>
  <sheetFormatPr defaultColWidth="11.25" defaultRowHeight="15" customHeight="1"/>
  <cols>
    <col min="1" max="1" width="11.875" customWidth="1"/>
    <col min="2" max="2" width="11" customWidth="1"/>
    <col min="3" max="3" width="15.125" customWidth="1"/>
    <col min="4" max="4" width="12.625" customWidth="1"/>
    <col min="5" max="5" width="13.375" customWidth="1"/>
    <col min="6" max="6" width="13.75" customWidth="1"/>
    <col min="7" max="7" width="10.875" customWidth="1"/>
    <col min="8" max="8" width="12.5" customWidth="1"/>
    <col min="9" max="9" width="13.125" customWidth="1"/>
    <col min="10" max="18" width="6.75" customWidth="1"/>
  </cols>
  <sheetData>
    <row r="1" spans="1:9" ht="16.5" customHeight="1">
      <c r="A1" s="296" t="s">
        <v>1054</v>
      </c>
      <c r="B1" s="296" t="s">
        <v>1055</v>
      </c>
      <c r="C1" s="297" t="s">
        <v>151</v>
      </c>
      <c r="D1" s="297" t="s">
        <v>152</v>
      </c>
      <c r="E1" s="298" t="s">
        <v>1056</v>
      </c>
      <c r="F1" s="298" t="s">
        <v>1057</v>
      </c>
      <c r="G1" s="298" t="s">
        <v>1058</v>
      </c>
      <c r="I1" s="10" t="s">
        <v>1059</v>
      </c>
    </row>
    <row r="2" spans="1:9" ht="16.5" customHeight="1">
      <c r="A2" s="299" t="s">
        <v>118</v>
      </c>
      <c r="B2" s="299" t="s">
        <v>257</v>
      </c>
      <c r="C2" s="300">
        <v>75</v>
      </c>
      <c r="D2" s="301"/>
      <c r="E2" s="300">
        <v>75</v>
      </c>
      <c r="F2" s="300">
        <v>2</v>
      </c>
      <c r="G2" s="300">
        <f t="shared" ref="G2:G13" si="0">SUM(E2:F2)</f>
        <v>77</v>
      </c>
    </row>
    <row r="3" spans="1:9" ht="16.5" customHeight="1">
      <c r="A3" s="299" t="s">
        <v>98</v>
      </c>
      <c r="B3" s="299" t="s">
        <v>257</v>
      </c>
      <c r="C3" s="301">
        <v>92</v>
      </c>
      <c r="D3" s="301">
        <v>11</v>
      </c>
      <c r="E3" s="300">
        <v>103</v>
      </c>
      <c r="F3" s="300">
        <v>7</v>
      </c>
      <c r="G3" s="300">
        <f t="shared" si="0"/>
        <v>110</v>
      </c>
    </row>
    <row r="4" spans="1:9" ht="16.5" customHeight="1">
      <c r="A4" s="299" t="s">
        <v>197</v>
      </c>
      <c r="B4" s="299" t="s">
        <v>257</v>
      </c>
      <c r="C4" s="301">
        <v>24</v>
      </c>
      <c r="D4" s="301">
        <v>3</v>
      </c>
      <c r="E4" s="300">
        <v>27</v>
      </c>
      <c r="F4" s="300">
        <v>9</v>
      </c>
      <c r="G4" s="300">
        <f t="shared" si="0"/>
        <v>36</v>
      </c>
    </row>
    <row r="5" spans="1:9" ht="16.5" customHeight="1">
      <c r="A5" s="299" t="s">
        <v>1060</v>
      </c>
      <c r="B5" s="299" t="s">
        <v>257</v>
      </c>
      <c r="C5" s="300">
        <v>22</v>
      </c>
      <c r="D5" s="300"/>
      <c r="E5" s="300">
        <v>31</v>
      </c>
      <c r="F5" s="300">
        <v>0</v>
      </c>
      <c r="G5" s="300">
        <f t="shared" si="0"/>
        <v>31</v>
      </c>
    </row>
    <row r="6" spans="1:9" ht="16.5" customHeight="1">
      <c r="A6" s="299" t="s">
        <v>298</v>
      </c>
      <c r="B6" s="299" t="s">
        <v>257</v>
      </c>
      <c r="C6" s="300">
        <v>31</v>
      </c>
      <c r="D6" s="300"/>
      <c r="E6" s="300">
        <v>25</v>
      </c>
      <c r="F6" s="300">
        <v>10</v>
      </c>
      <c r="G6" s="300">
        <f t="shared" si="0"/>
        <v>35</v>
      </c>
    </row>
    <row r="7" spans="1:9" ht="16.5" customHeight="1">
      <c r="A7" s="299" t="s">
        <v>1061</v>
      </c>
      <c r="B7" s="299" t="s">
        <v>257</v>
      </c>
      <c r="C7" s="300">
        <v>26</v>
      </c>
      <c r="D7" s="300"/>
      <c r="E7" s="300">
        <v>49</v>
      </c>
      <c r="F7" s="300">
        <v>2</v>
      </c>
      <c r="G7" s="300">
        <f t="shared" si="0"/>
        <v>51</v>
      </c>
    </row>
    <row r="8" spans="1:9" ht="16.5" customHeight="1">
      <c r="A8" s="299" t="s">
        <v>1062</v>
      </c>
      <c r="B8" s="299" t="s">
        <v>257</v>
      </c>
      <c r="C8" s="300">
        <v>25</v>
      </c>
      <c r="D8" s="300"/>
      <c r="E8" s="300">
        <v>28</v>
      </c>
      <c r="F8" s="300">
        <v>4</v>
      </c>
      <c r="G8" s="300">
        <f t="shared" si="0"/>
        <v>32</v>
      </c>
    </row>
    <row r="9" spans="1:9" ht="16.5" customHeight="1">
      <c r="A9" s="299" t="s">
        <v>1063</v>
      </c>
      <c r="B9" s="299" t="s">
        <v>257</v>
      </c>
      <c r="C9" s="301">
        <v>45</v>
      </c>
      <c r="D9" s="301">
        <v>4</v>
      </c>
      <c r="E9" s="300">
        <v>20</v>
      </c>
      <c r="F9" s="300">
        <v>1</v>
      </c>
      <c r="G9" s="300">
        <f t="shared" si="0"/>
        <v>21</v>
      </c>
    </row>
    <row r="10" spans="1:9" ht="16.5" customHeight="1">
      <c r="A10" s="299" t="s">
        <v>96</v>
      </c>
      <c r="B10" s="299" t="s">
        <v>257</v>
      </c>
      <c r="C10" s="301">
        <v>23</v>
      </c>
      <c r="D10" s="301">
        <v>5</v>
      </c>
      <c r="E10" s="300">
        <v>34</v>
      </c>
      <c r="F10" s="300">
        <v>14</v>
      </c>
      <c r="G10" s="300">
        <f t="shared" si="0"/>
        <v>48</v>
      </c>
    </row>
    <row r="11" spans="1:9" ht="16.5" customHeight="1">
      <c r="A11" s="299" t="s">
        <v>133</v>
      </c>
      <c r="B11" s="299" t="s">
        <v>257</v>
      </c>
      <c r="C11" s="301">
        <v>20</v>
      </c>
      <c r="D11" s="300"/>
      <c r="E11" s="300">
        <v>26</v>
      </c>
      <c r="F11" s="300">
        <v>7</v>
      </c>
      <c r="G11" s="300">
        <f t="shared" si="0"/>
        <v>33</v>
      </c>
    </row>
    <row r="12" spans="1:9" ht="16.5" customHeight="1">
      <c r="A12" s="299" t="s">
        <v>300</v>
      </c>
      <c r="B12" s="299" t="s">
        <v>257</v>
      </c>
      <c r="C12" s="301">
        <v>30</v>
      </c>
      <c r="D12" s="301">
        <v>4</v>
      </c>
      <c r="E12" s="300">
        <v>22</v>
      </c>
      <c r="F12" s="300">
        <v>2</v>
      </c>
      <c r="G12" s="300">
        <f t="shared" si="0"/>
        <v>24</v>
      </c>
    </row>
    <row r="13" spans="1:9" ht="16.5" customHeight="1">
      <c r="A13" s="299" t="s">
        <v>1064</v>
      </c>
      <c r="B13" s="299" t="s">
        <v>257</v>
      </c>
      <c r="C13" s="300">
        <v>20</v>
      </c>
      <c r="D13" s="300"/>
      <c r="E13" s="300">
        <v>20</v>
      </c>
      <c r="F13" s="300">
        <v>0</v>
      </c>
      <c r="G13" s="300">
        <f t="shared" si="0"/>
        <v>20</v>
      </c>
    </row>
    <row r="14" spans="1:9" ht="16.5" customHeight="1">
      <c r="A14" s="302" t="s">
        <v>1065</v>
      </c>
      <c r="B14" s="299" t="s">
        <v>257</v>
      </c>
      <c r="C14" s="303">
        <v>24</v>
      </c>
      <c r="D14" s="303"/>
      <c r="E14" s="303">
        <v>24</v>
      </c>
      <c r="F14" s="303">
        <v>0</v>
      </c>
      <c r="G14" s="300">
        <f>E14+F14</f>
        <v>24</v>
      </c>
    </row>
    <row r="15" spans="1:9" ht="16.5" customHeight="1">
      <c r="A15" s="304" t="s">
        <v>1066</v>
      </c>
      <c r="B15" s="304" t="s">
        <v>1055</v>
      </c>
      <c r="C15" s="305" t="s">
        <v>1067</v>
      </c>
    </row>
    <row r="16" spans="1:9" ht="16.5" customHeight="1">
      <c r="A16" s="299" t="s">
        <v>169</v>
      </c>
      <c r="B16" s="299" t="s">
        <v>257</v>
      </c>
      <c r="C16" s="300">
        <v>23</v>
      </c>
    </row>
    <row r="17" spans="1:9" ht="16.5" customHeight="1">
      <c r="A17" s="306" t="s">
        <v>173</v>
      </c>
      <c r="B17" s="299" t="s">
        <v>257</v>
      </c>
      <c r="C17" s="300">
        <v>18</v>
      </c>
      <c r="D17" s="307"/>
      <c r="E17" s="307"/>
    </row>
    <row r="18" spans="1:9" ht="16.5" customHeight="1">
      <c r="A18" s="308" t="s">
        <v>1068</v>
      </c>
      <c r="B18" s="308" t="s">
        <v>1055</v>
      </c>
      <c r="C18" s="309" t="s">
        <v>1069</v>
      </c>
      <c r="D18" s="309" t="s">
        <v>204</v>
      </c>
      <c r="E18" s="309" t="s">
        <v>205</v>
      </c>
      <c r="F18" s="309" t="s">
        <v>206</v>
      </c>
      <c r="G18" s="309" t="s">
        <v>1070</v>
      </c>
      <c r="H18" s="309" t="s">
        <v>208</v>
      </c>
      <c r="I18" s="309" t="s">
        <v>1058</v>
      </c>
    </row>
    <row r="19" spans="1:9" ht="16.5" customHeight="1">
      <c r="A19" s="299" t="s">
        <v>184</v>
      </c>
      <c r="B19" s="310" t="s">
        <v>150</v>
      </c>
      <c r="C19" s="300">
        <v>8</v>
      </c>
      <c r="D19" s="300">
        <v>2</v>
      </c>
      <c r="E19" s="300">
        <v>2</v>
      </c>
      <c r="F19" s="300">
        <v>2</v>
      </c>
      <c r="G19" s="300">
        <v>2</v>
      </c>
      <c r="H19" s="300">
        <v>11</v>
      </c>
      <c r="I19" s="299">
        <f t="shared" ref="I19:I21" si="1">SUM(C19:H19)</f>
        <v>27</v>
      </c>
    </row>
    <row r="20" spans="1:9" ht="16.5" customHeight="1">
      <c r="A20" s="299" t="s">
        <v>1071</v>
      </c>
      <c r="B20" s="310" t="s">
        <v>150</v>
      </c>
      <c r="C20" s="300">
        <v>10</v>
      </c>
      <c r="D20" s="300">
        <v>1</v>
      </c>
      <c r="E20" s="300">
        <v>1</v>
      </c>
      <c r="F20" s="300">
        <v>1</v>
      </c>
      <c r="G20" s="300">
        <v>1</v>
      </c>
      <c r="H20" s="300"/>
      <c r="I20" s="299">
        <f t="shared" si="1"/>
        <v>14</v>
      </c>
    </row>
    <row r="21" spans="1:9" ht="16.5" customHeight="1">
      <c r="A21" s="299" t="s">
        <v>231</v>
      </c>
      <c r="B21" s="310" t="s">
        <v>150</v>
      </c>
      <c r="C21" s="300">
        <v>17</v>
      </c>
      <c r="D21" s="300">
        <v>3</v>
      </c>
      <c r="E21" s="300">
        <v>1</v>
      </c>
      <c r="F21" s="300">
        <v>1</v>
      </c>
      <c r="G21" s="300">
        <v>6</v>
      </c>
      <c r="H21" s="300"/>
      <c r="I21" s="299">
        <f t="shared" si="1"/>
        <v>28</v>
      </c>
    </row>
    <row r="22" spans="1:9" ht="16.5" customHeight="1">
      <c r="A22" s="311" t="s">
        <v>1072</v>
      </c>
      <c r="B22" s="312" t="s">
        <v>1055</v>
      </c>
    </row>
    <row r="23" spans="1:9" ht="16.5" customHeight="1">
      <c r="A23" s="306" t="s">
        <v>167</v>
      </c>
      <c r="B23" s="306" t="s">
        <v>150</v>
      </c>
    </row>
    <row r="24" spans="1:9" ht="16.5" customHeight="1">
      <c r="A24" s="306" t="s">
        <v>1073</v>
      </c>
      <c r="B24" s="306" t="s">
        <v>150</v>
      </c>
    </row>
    <row r="25" spans="1:9" ht="16.5" customHeight="1">
      <c r="A25" s="313" t="s">
        <v>1074</v>
      </c>
      <c r="B25" s="314" t="s">
        <v>1055</v>
      </c>
    </row>
    <row r="26" spans="1:9" ht="16.5" customHeight="1">
      <c r="A26" s="306" t="s">
        <v>168</v>
      </c>
      <c r="B26" s="306" t="s">
        <v>150</v>
      </c>
    </row>
    <row r="27" spans="1:9" ht="16.5" customHeight="1">
      <c r="A27" s="315" t="s">
        <v>1075</v>
      </c>
      <c r="B27" s="316" t="s">
        <v>1055</v>
      </c>
    </row>
    <row r="28" spans="1:9" ht="16.5" customHeight="1">
      <c r="A28" s="306" t="s">
        <v>170</v>
      </c>
      <c r="B28" s="306" t="s">
        <v>150</v>
      </c>
    </row>
    <row r="29" spans="1:9" ht="16.5" customHeight="1"/>
    <row r="30" spans="1:9" ht="16.5" customHeight="1"/>
    <row r="31" spans="1:9" ht="16.5" customHeight="1"/>
    <row r="32" spans="1:9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</sheetData>
  <phoneticPr fontId="109" type="noConversion"/>
  <pageMargins left="0.7" right="0.7" top="0.75" bottom="0.75" header="0" footer="0"/>
  <pageSetup orientation="landscape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9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5.75" customWidth="1"/>
    <col min="2" max="4" width="20.5" customWidth="1"/>
    <col min="5" max="5" width="23.5" customWidth="1"/>
    <col min="6" max="6" width="20.5" customWidth="1"/>
    <col min="7" max="7" width="20.625" customWidth="1"/>
    <col min="8" max="8" width="11.5" customWidth="1"/>
    <col min="9" max="26" width="6.75" customWidth="1"/>
  </cols>
  <sheetData>
    <row r="1" spans="1:12" ht="42.75" customHeight="1">
      <c r="A1" s="443" t="s">
        <v>151</v>
      </c>
      <c r="B1" s="443" t="s">
        <v>2949</v>
      </c>
      <c r="C1" s="444" t="s">
        <v>1506</v>
      </c>
      <c r="D1" s="444" t="s">
        <v>1507</v>
      </c>
      <c r="E1" s="444" t="s">
        <v>1508</v>
      </c>
      <c r="F1" s="423" t="s">
        <v>1509</v>
      </c>
      <c r="G1" s="423" t="s">
        <v>2152</v>
      </c>
      <c r="H1" s="303"/>
    </row>
    <row r="2" spans="1:12" ht="16.5" customHeight="1">
      <c r="A2" s="677">
        <v>1</v>
      </c>
      <c r="B2" s="678">
        <v>22061</v>
      </c>
      <c r="C2" s="656" t="s">
        <v>312</v>
      </c>
      <c r="D2" s="656" t="s">
        <v>4428</v>
      </c>
      <c r="E2" s="656" t="s">
        <v>4429</v>
      </c>
      <c r="F2" s="656" t="s">
        <v>4430</v>
      </c>
      <c r="G2" s="679" t="s">
        <v>4431</v>
      </c>
      <c r="H2" s="495"/>
    </row>
    <row r="3" spans="1:12" ht="16.5" customHeight="1">
      <c r="A3" s="677">
        <v>2</v>
      </c>
      <c r="B3" s="678">
        <v>22062</v>
      </c>
      <c r="C3" s="656" t="s">
        <v>326</v>
      </c>
      <c r="D3" s="656" t="s">
        <v>4432</v>
      </c>
      <c r="E3" s="656" t="s">
        <v>4433</v>
      </c>
      <c r="F3" s="656" t="s">
        <v>4434</v>
      </c>
      <c r="G3" s="679" t="s">
        <v>4435</v>
      </c>
      <c r="H3" s="495"/>
    </row>
    <row r="4" spans="1:12" ht="16.5" customHeight="1">
      <c r="A4" s="677">
        <v>3</v>
      </c>
      <c r="B4" s="680">
        <v>22040</v>
      </c>
      <c r="C4" s="584" t="s">
        <v>342</v>
      </c>
      <c r="D4" s="679" t="s">
        <v>1119</v>
      </c>
      <c r="E4" s="679" t="s">
        <v>4436</v>
      </c>
      <c r="F4" s="679" t="s">
        <v>4437</v>
      </c>
      <c r="G4" s="679" t="s">
        <v>4438</v>
      </c>
      <c r="H4" s="502"/>
    </row>
    <row r="5" spans="1:12" ht="16.5" customHeight="1">
      <c r="A5" s="677">
        <v>4</v>
      </c>
      <c r="B5" s="680">
        <v>22020</v>
      </c>
      <c r="C5" s="584" t="s">
        <v>353</v>
      </c>
      <c r="D5" s="679" t="s">
        <v>1129</v>
      </c>
      <c r="E5" s="679" t="s">
        <v>4439</v>
      </c>
      <c r="F5" s="679" t="s">
        <v>4440</v>
      </c>
      <c r="G5" s="679" t="s">
        <v>4441</v>
      </c>
      <c r="H5" s="502"/>
    </row>
    <row r="6" spans="1:12" ht="16.5" customHeight="1">
      <c r="A6" s="677">
        <v>5</v>
      </c>
      <c r="B6" s="680">
        <v>22029</v>
      </c>
      <c r="C6" s="584" t="s">
        <v>367</v>
      </c>
      <c r="D6" s="679" t="s">
        <v>1155</v>
      </c>
      <c r="E6" s="679" t="s">
        <v>4442</v>
      </c>
      <c r="F6" s="679" t="s">
        <v>4443</v>
      </c>
      <c r="G6" s="679" t="s">
        <v>4444</v>
      </c>
      <c r="H6" s="502"/>
    </row>
    <row r="7" spans="1:12" ht="16.5" customHeight="1">
      <c r="A7" s="564">
        <v>6</v>
      </c>
      <c r="B7" s="681">
        <v>22037</v>
      </c>
      <c r="C7" s="589" t="s">
        <v>381</v>
      </c>
      <c r="D7" s="682" t="s">
        <v>1230</v>
      </c>
      <c r="E7" s="682" t="s">
        <v>4445</v>
      </c>
      <c r="F7" s="682" t="s">
        <v>4446</v>
      </c>
      <c r="G7" s="682" t="s">
        <v>4447</v>
      </c>
      <c r="H7" s="683"/>
    </row>
    <row r="8" spans="1:12" ht="16.5" customHeight="1">
      <c r="A8" s="564">
        <v>7</v>
      </c>
      <c r="B8" s="681">
        <v>22041</v>
      </c>
      <c r="C8" s="589" t="s">
        <v>396</v>
      </c>
      <c r="D8" s="682" t="s">
        <v>1249</v>
      </c>
      <c r="E8" s="682" t="s">
        <v>4448</v>
      </c>
      <c r="F8" s="682" t="s">
        <v>4449</v>
      </c>
      <c r="G8" s="682" t="s">
        <v>4450</v>
      </c>
      <c r="H8" s="683"/>
    </row>
    <row r="9" spans="1:12" ht="16.5" customHeight="1">
      <c r="A9" s="564">
        <v>8</v>
      </c>
      <c r="B9" s="681">
        <v>22053</v>
      </c>
      <c r="C9" s="589" t="s">
        <v>410</v>
      </c>
      <c r="D9" s="682" t="s">
        <v>4451</v>
      </c>
      <c r="E9" s="682" t="s">
        <v>4452</v>
      </c>
      <c r="F9" s="682" t="s">
        <v>4453</v>
      </c>
      <c r="G9" s="682" t="s">
        <v>4454</v>
      </c>
      <c r="H9" s="303"/>
    </row>
    <row r="10" spans="1:12" ht="16.5" customHeight="1">
      <c r="A10" s="564">
        <v>9</v>
      </c>
      <c r="B10" s="681">
        <v>22036</v>
      </c>
      <c r="C10" s="589" t="s">
        <v>501</v>
      </c>
      <c r="D10" s="682" t="s">
        <v>1222</v>
      </c>
      <c r="E10" s="682" t="s">
        <v>4455</v>
      </c>
      <c r="F10" s="682" t="s">
        <v>4456</v>
      </c>
      <c r="G10" s="682" t="s">
        <v>4457</v>
      </c>
      <c r="H10" s="683"/>
    </row>
    <row r="11" spans="1:12" ht="16.5" customHeight="1">
      <c r="A11" s="564">
        <v>10</v>
      </c>
      <c r="B11" s="681">
        <v>22016</v>
      </c>
      <c r="C11" s="589" t="s">
        <v>513</v>
      </c>
      <c r="D11" s="682" t="s">
        <v>877</v>
      </c>
      <c r="E11" s="682" t="s">
        <v>4458</v>
      </c>
      <c r="F11" s="682" t="s">
        <v>4459</v>
      </c>
      <c r="G11" s="682" t="s">
        <v>4460</v>
      </c>
      <c r="H11" s="683"/>
    </row>
    <row r="12" spans="1:12" ht="16.5" customHeight="1">
      <c r="A12" s="564">
        <v>11</v>
      </c>
      <c r="B12" s="681">
        <v>22043</v>
      </c>
      <c r="C12" s="589" t="s">
        <v>526</v>
      </c>
      <c r="D12" s="682" t="s">
        <v>1267</v>
      </c>
      <c r="E12" s="682" t="s">
        <v>4461</v>
      </c>
      <c r="F12" s="682" t="s">
        <v>4462</v>
      </c>
      <c r="G12" s="682" t="s">
        <v>4463</v>
      </c>
      <c r="H12" s="683"/>
    </row>
    <row r="13" spans="1:12" ht="16.5" customHeight="1">
      <c r="A13" s="564">
        <v>12</v>
      </c>
      <c r="B13" s="681">
        <v>22047</v>
      </c>
      <c r="C13" s="589" t="s">
        <v>539</v>
      </c>
      <c r="D13" s="682" t="s">
        <v>1111</v>
      </c>
      <c r="E13" s="682" t="s">
        <v>4464</v>
      </c>
      <c r="F13" s="682" t="s">
        <v>4465</v>
      </c>
      <c r="G13" s="682" t="s">
        <v>4466</v>
      </c>
      <c r="H13" s="683"/>
      <c r="I13" s="513"/>
      <c r="J13" s="513"/>
      <c r="K13" s="513"/>
      <c r="L13" s="513"/>
    </row>
    <row r="14" spans="1:12" ht="16.5" customHeight="1">
      <c r="A14" s="564">
        <v>13</v>
      </c>
      <c r="B14" s="680">
        <v>22018</v>
      </c>
      <c r="C14" s="589" t="s">
        <v>183</v>
      </c>
      <c r="D14" s="679" t="s">
        <v>183</v>
      </c>
      <c r="E14" s="679" t="s">
        <v>4467</v>
      </c>
      <c r="F14" s="679" t="s">
        <v>4468</v>
      </c>
      <c r="G14" s="679" t="s">
        <v>4469</v>
      </c>
      <c r="H14" s="3"/>
      <c r="I14" s="513"/>
      <c r="J14" s="513"/>
      <c r="K14" s="513"/>
      <c r="L14" s="513"/>
    </row>
    <row r="15" spans="1:12" ht="16.5" customHeight="1">
      <c r="A15" s="564">
        <v>14</v>
      </c>
      <c r="B15" s="681">
        <v>22059</v>
      </c>
      <c r="C15" s="589" t="s">
        <v>566</v>
      </c>
      <c r="D15" s="682" t="s">
        <v>4470</v>
      </c>
      <c r="E15" s="682" t="s">
        <v>4471</v>
      </c>
      <c r="F15" s="682" t="s">
        <v>4472</v>
      </c>
      <c r="G15" s="682" t="s">
        <v>4471</v>
      </c>
      <c r="H15" s="303"/>
      <c r="I15" s="513"/>
      <c r="J15" s="513"/>
      <c r="K15" s="513"/>
      <c r="L15" s="513"/>
    </row>
    <row r="16" spans="1:12" ht="16.5" customHeight="1">
      <c r="A16" s="564">
        <v>15</v>
      </c>
      <c r="B16" s="681">
        <v>22039</v>
      </c>
      <c r="C16" s="589" t="s">
        <v>583</v>
      </c>
      <c r="D16" s="682" t="s">
        <v>1238</v>
      </c>
      <c r="E16" s="682" t="s">
        <v>4473</v>
      </c>
      <c r="F16" s="682" t="s">
        <v>1644</v>
      </c>
      <c r="G16" s="682" t="s">
        <v>1643</v>
      </c>
      <c r="H16" s="683"/>
      <c r="I16" s="513"/>
      <c r="J16" s="513"/>
      <c r="K16" s="513"/>
      <c r="L16" s="513"/>
    </row>
    <row r="17" spans="1:12" ht="16.5" customHeight="1">
      <c r="A17" s="564">
        <v>16</v>
      </c>
      <c r="B17" s="680">
        <v>22049</v>
      </c>
      <c r="C17" s="589" t="s">
        <v>599</v>
      </c>
      <c r="D17" s="679" t="s">
        <v>599</v>
      </c>
      <c r="E17" s="679" t="s">
        <v>4474</v>
      </c>
      <c r="F17" s="679" t="s">
        <v>4475</v>
      </c>
      <c r="G17" s="679" t="s">
        <v>4474</v>
      </c>
      <c r="H17" s="683"/>
      <c r="I17" s="513"/>
      <c r="J17" s="513"/>
      <c r="K17" s="513"/>
      <c r="L17" s="513"/>
    </row>
    <row r="18" spans="1:12" ht="16.5" customHeight="1">
      <c r="A18" s="564">
        <v>17</v>
      </c>
      <c r="B18" s="681">
        <v>22042</v>
      </c>
      <c r="C18" s="589" t="s">
        <v>614</v>
      </c>
      <c r="D18" s="682" t="s">
        <v>1256</v>
      </c>
      <c r="E18" s="682" t="s">
        <v>4476</v>
      </c>
      <c r="F18" s="682" t="s">
        <v>4477</v>
      </c>
      <c r="G18" s="682" t="s">
        <v>4478</v>
      </c>
      <c r="H18" s="684"/>
      <c r="I18" s="513"/>
      <c r="J18" s="513"/>
      <c r="K18" s="513"/>
      <c r="L18" s="513"/>
    </row>
    <row r="19" spans="1:12" ht="16.5" customHeight="1">
      <c r="A19" s="564">
        <v>18</v>
      </c>
      <c r="B19" s="680">
        <v>22050</v>
      </c>
      <c r="C19" s="589" t="s">
        <v>629</v>
      </c>
      <c r="D19" s="679" t="s">
        <v>1290</v>
      </c>
      <c r="E19" s="679" t="s">
        <v>4479</v>
      </c>
      <c r="F19" s="679" t="s">
        <v>4480</v>
      </c>
      <c r="G19" s="679" t="s">
        <v>4481</v>
      </c>
      <c r="H19" s="683"/>
      <c r="I19" s="513"/>
      <c r="J19" s="513"/>
      <c r="K19" s="513"/>
      <c r="L19" s="513"/>
    </row>
    <row r="20" spans="1:12" ht="16.5" customHeight="1">
      <c r="A20" s="564">
        <v>19</v>
      </c>
      <c r="B20" s="680">
        <v>22054</v>
      </c>
      <c r="C20" s="589" t="s">
        <v>644</v>
      </c>
      <c r="D20" s="679" t="s">
        <v>644</v>
      </c>
      <c r="E20" s="679" t="s">
        <v>4482</v>
      </c>
      <c r="F20" s="679" t="s">
        <v>4483</v>
      </c>
      <c r="G20" s="679" t="s">
        <v>4484</v>
      </c>
      <c r="H20" s="683"/>
      <c r="I20" s="513"/>
      <c r="J20" s="513"/>
      <c r="K20" s="513"/>
      <c r="L20" s="513"/>
    </row>
    <row r="21" spans="1:12" ht="16.5" customHeight="1">
      <c r="A21" s="564">
        <v>20</v>
      </c>
      <c r="B21" s="680">
        <v>22022</v>
      </c>
      <c r="C21" s="589" t="s">
        <v>659</v>
      </c>
      <c r="D21" s="679" t="s">
        <v>1175</v>
      </c>
      <c r="E21" s="679" t="s">
        <v>4485</v>
      </c>
      <c r="F21" s="679" t="s">
        <v>4486</v>
      </c>
      <c r="G21" s="679" t="s">
        <v>4487</v>
      </c>
      <c r="H21" s="683"/>
    </row>
    <row r="22" spans="1:12" ht="16.5" customHeight="1">
      <c r="A22" s="564">
        <v>21</v>
      </c>
      <c r="B22" s="680">
        <v>22055</v>
      </c>
      <c r="C22" s="589" t="s">
        <v>673</v>
      </c>
      <c r="D22" s="679" t="s">
        <v>673</v>
      </c>
      <c r="E22" s="679" t="s">
        <v>4488</v>
      </c>
      <c r="F22" s="679" t="s">
        <v>4489</v>
      </c>
      <c r="G22" s="679" t="s">
        <v>4490</v>
      </c>
      <c r="H22" s="683"/>
    </row>
    <row r="23" spans="1:12" ht="16.5" customHeight="1">
      <c r="A23" s="564">
        <v>22</v>
      </c>
      <c r="B23" s="680">
        <v>22021</v>
      </c>
      <c r="C23" s="589" t="s">
        <v>687</v>
      </c>
      <c r="D23" s="679" t="s">
        <v>687</v>
      </c>
      <c r="E23" s="679" t="s">
        <v>4491</v>
      </c>
      <c r="F23" s="679" t="s">
        <v>4492</v>
      </c>
      <c r="G23" s="679" t="s">
        <v>4493</v>
      </c>
      <c r="H23" s="683"/>
    </row>
    <row r="24" spans="1:12" ht="16.5" customHeight="1">
      <c r="A24" s="564">
        <v>23</v>
      </c>
      <c r="B24" s="681">
        <v>22048</v>
      </c>
      <c r="C24" s="589" t="s">
        <v>702</v>
      </c>
      <c r="D24" s="682" t="s">
        <v>1146</v>
      </c>
      <c r="E24" s="682" t="s">
        <v>4494</v>
      </c>
      <c r="F24" s="682" t="s">
        <v>4495</v>
      </c>
      <c r="G24" s="682" t="s">
        <v>4496</v>
      </c>
      <c r="H24" s="683"/>
    </row>
    <row r="25" spans="1:12" ht="16.5" customHeight="1">
      <c r="A25" s="564">
        <v>24</v>
      </c>
      <c r="B25" s="681">
        <v>22024</v>
      </c>
      <c r="C25" s="589" t="s">
        <v>716</v>
      </c>
      <c r="D25" s="682" t="s">
        <v>1186</v>
      </c>
      <c r="E25" s="682" t="s">
        <v>4497</v>
      </c>
      <c r="F25" s="682" t="s">
        <v>4498</v>
      </c>
      <c r="G25" s="682" t="s">
        <v>4499</v>
      </c>
      <c r="H25" s="683"/>
    </row>
    <row r="26" spans="1:12" ht="16.5" customHeight="1">
      <c r="A26" s="564">
        <v>25</v>
      </c>
      <c r="B26" s="681">
        <v>22028</v>
      </c>
      <c r="C26" s="589" t="s">
        <v>730</v>
      </c>
      <c r="D26" s="682" t="s">
        <v>1196</v>
      </c>
      <c r="E26" s="682" t="s">
        <v>4500</v>
      </c>
      <c r="F26" s="682" t="s">
        <v>4501</v>
      </c>
      <c r="G26" s="682" t="s">
        <v>4502</v>
      </c>
      <c r="H26" s="683"/>
    </row>
    <row r="27" spans="1:12" ht="30">
      <c r="A27" s="564">
        <v>26</v>
      </c>
      <c r="B27" s="681">
        <v>22030</v>
      </c>
      <c r="C27" s="589" t="s">
        <v>745</v>
      </c>
      <c r="D27" s="682" t="s">
        <v>1205</v>
      </c>
      <c r="E27" s="682" t="s">
        <v>4503</v>
      </c>
      <c r="F27" s="682" t="s">
        <v>4504</v>
      </c>
      <c r="G27" s="682" t="s">
        <v>4505</v>
      </c>
      <c r="H27" s="303"/>
    </row>
    <row r="28" spans="1:12" ht="16.5" customHeight="1">
      <c r="A28" s="564">
        <v>27</v>
      </c>
      <c r="B28" s="681">
        <v>22034</v>
      </c>
      <c r="C28" s="682" t="s">
        <v>759</v>
      </c>
      <c r="D28" s="682" t="s">
        <v>1211</v>
      </c>
      <c r="E28" s="682" t="s">
        <v>4506</v>
      </c>
      <c r="F28" s="682" t="s">
        <v>4507</v>
      </c>
      <c r="G28" s="682" t="s">
        <v>4508</v>
      </c>
      <c r="H28" s="303"/>
    </row>
    <row r="29" spans="1:12" ht="16.5" customHeight="1">
      <c r="A29" s="564">
        <v>28</v>
      </c>
      <c r="B29" s="681">
        <v>22045</v>
      </c>
      <c r="C29" s="682" t="s">
        <v>771</v>
      </c>
      <c r="D29" s="682" t="s">
        <v>1275</v>
      </c>
      <c r="E29" s="682" t="s">
        <v>4509</v>
      </c>
      <c r="F29" s="682" t="s">
        <v>4510</v>
      </c>
      <c r="G29" s="682" t="s">
        <v>4511</v>
      </c>
      <c r="H29" s="303"/>
    </row>
    <row r="30" spans="1:12" ht="16.5" customHeight="1">
      <c r="A30" s="564">
        <v>29</v>
      </c>
      <c r="B30" s="681">
        <v>22051</v>
      </c>
      <c r="C30" s="682" t="s">
        <v>784</v>
      </c>
      <c r="D30" s="682" t="s">
        <v>1298</v>
      </c>
      <c r="E30" s="682" t="s">
        <v>4512</v>
      </c>
      <c r="F30" s="682" t="s">
        <v>4513</v>
      </c>
      <c r="G30" s="682" t="s">
        <v>3356</v>
      </c>
      <c r="H30" s="303"/>
    </row>
    <row r="31" spans="1:12" ht="16.5" customHeight="1">
      <c r="A31" s="685"/>
      <c r="B31" s="681"/>
      <c r="C31" s="686"/>
      <c r="D31" s="686"/>
      <c r="E31" s="686"/>
      <c r="F31" s="686"/>
      <c r="G31" s="682"/>
      <c r="H31" s="303"/>
    </row>
    <row r="32" spans="1:12" ht="16.5" customHeight="1">
      <c r="A32" s="687" t="s">
        <v>152</v>
      </c>
      <c r="B32" s="445" t="s">
        <v>2949</v>
      </c>
      <c r="C32" s="444" t="s">
        <v>1506</v>
      </c>
      <c r="D32" s="444" t="s">
        <v>1507</v>
      </c>
      <c r="E32" s="444" t="s">
        <v>1508</v>
      </c>
      <c r="F32" s="423" t="s">
        <v>1509</v>
      </c>
      <c r="G32" s="423" t="s">
        <v>2152</v>
      </c>
      <c r="H32" s="683"/>
    </row>
    <row r="33" spans="1:8" ht="16.5" customHeight="1">
      <c r="A33" s="688">
        <v>1</v>
      </c>
      <c r="B33" s="689">
        <v>27010</v>
      </c>
      <c r="C33" s="689" t="s">
        <v>431</v>
      </c>
      <c r="D33" s="689" t="s">
        <v>431</v>
      </c>
      <c r="E33" s="689" t="s">
        <v>4514</v>
      </c>
      <c r="F33" s="689" t="s">
        <v>4515</v>
      </c>
      <c r="G33" s="679" t="s">
        <v>4516</v>
      </c>
      <c r="H33" s="495"/>
    </row>
    <row r="34" spans="1:8" ht="16.5" customHeight="1">
      <c r="A34" s="685">
        <v>2</v>
      </c>
      <c r="B34" s="681">
        <v>27001</v>
      </c>
      <c r="C34" s="589" t="s">
        <v>440</v>
      </c>
      <c r="D34" s="682" t="s">
        <v>1305</v>
      </c>
      <c r="E34" s="682" t="s">
        <v>4517</v>
      </c>
      <c r="F34" s="682" t="s">
        <v>4518</v>
      </c>
      <c r="G34" s="682" t="s">
        <v>4519</v>
      </c>
      <c r="H34" s="683"/>
    </row>
    <row r="35" spans="1:8" ht="16.5" customHeight="1">
      <c r="A35" s="685">
        <v>3</v>
      </c>
      <c r="B35" s="681">
        <v>27002</v>
      </c>
      <c r="C35" s="589" t="s">
        <v>448</v>
      </c>
      <c r="D35" s="682" t="s">
        <v>1311</v>
      </c>
      <c r="E35" s="682" t="s">
        <v>4520</v>
      </c>
      <c r="F35" s="682" t="s">
        <v>4521</v>
      </c>
      <c r="G35" s="682" t="s">
        <v>4522</v>
      </c>
      <c r="H35" s="683"/>
    </row>
    <row r="36" spans="1:8" ht="16.5" customHeight="1">
      <c r="A36" s="685">
        <v>4</v>
      </c>
      <c r="B36" s="681">
        <v>27003</v>
      </c>
      <c r="C36" s="589" t="s">
        <v>460</v>
      </c>
      <c r="D36" s="682" t="s">
        <v>1316</v>
      </c>
      <c r="E36" s="682" t="s">
        <v>4523</v>
      </c>
      <c r="F36" s="682" t="s">
        <v>4524</v>
      </c>
      <c r="G36" s="682" t="s">
        <v>4525</v>
      </c>
      <c r="H36" s="683"/>
    </row>
    <row r="37" spans="1:8" ht="16.5" customHeight="1">
      <c r="A37" s="685">
        <v>5</v>
      </c>
      <c r="B37" s="681">
        <v>27005</v>
      </c>
      <c r="C37" s="589" t="s">
        <v>470</v>
      </c>
      <c r="D37" s="682" t="s">
        <v>1322</v>
      </c>
      <c r="E37" s="682" t="s">
        <v>4526</v>
      </c>
      <c r="F37" s="682" t="s">
        <v>4527</v>
      </c>
      <c r="G37" s="682" t="s">
        <v>4528</v>
      </c>
      <c r="H37" s="683"/>
    </row>
    <row r="38" spans="1:8" ht="16.5" customHeight="1">
      <c r="A38" s="685">
        <v>6</v>
      </c>
      <c r="B38" s="681">
        <v>27007</v>
      </c>
      <c r="C38" s="589" t="s">
        <v>479</v>
      </c>
      <c r="D38" s="682" t="s">
        <v>1328</v>
      </c>
      <c r="E38" s="682" t="s">
        <v>4529</v>
      </c>
      <c r="F38" s="682" t="s">
        <v>4530</v>
      </c>
      <c r="G38" s="682" t="s">
        <v>4531</v>
      </c>
      <c r="H38" s="683"/>
    </row>
    <row r="39" spans="1:8" ht="16.5" customHeight="1">
      <c r="A39" s="564"/>
      <c r="B39" s="690"/>
      <c r="C39" s="690"/>
      <c r="D39" s="690"/>
      <c r="E39" s="690"/>
      <c r="F39" s="690"/>
      <c r="G39" s="682"/>
      <c r="H39" s="683"/>
    </row>
    <row r="40" spans="1:8" ht="16.5" customHeight="1">
      <c r="A40" s="685"/>
      <c r="B40" s="681"/>
      <c r="C40" s="589"/>
      <c r="D40" s="682"/>
      <c r="E40" s="682"/>
      <c r="F40" s="682"/>
      <c r="G40" s="682"/>
      <c r="H40" s="683"/>
    </row>
    <row r="41" spans="1:8" ht="16.5" customHeight="1">
      <c r="A41" s="687" t="s">
        <v>160</v>
      </c>
      <c r="B41" s="445" t="s">
        <v>2949</v>
      </c>
      <c r="C41" s="444" t="s">
        <v>1506</v>
      </c>
      <c r="D41" s="444" t="s">
        <v>1507</v>
      </c>
      <c r="E41" s="444" t="s">
        <v>1508</v>
      </c>
      <c r="F41" s="423" t="s">
        <v>1509</v>
      </c>
      <c r="G41" s="423" t="s">
        <v>2152</v>
      </c>
      <c r="H41" s="683"/>
    </row>
    <row r="42" spans="1:8" ht="16.5" customHeight="1">
      <c r="A42" s="685">
        <v>1</v>
      </c>
      <c r="B42" s="681">
        <v>21009</v>
      </c>
      <c r="C42" s="589" t="s">
        <v>177</v>
      </c>
      <c r="D42" s="682" t="s">
        <v>4532</v>
      </c>
      <c r="E42" s="682" t="s">
        <v>4533</v>
      </c>
      <c r="F42" s="682" t="s">
        <v>4534</v>
      </c>
      <c r="G42" s="682" t="s">
        <v>4535</v>
      </c>
      <c r="H42" s="303"/>
    </row>
    <row r="43" spans="1:8" ht="16.5" customHeight="1">
      <c r="A43" s="685">
        <v>2</v>
      </c>
      <c r="B43" s="681">
        <v>21008</v>
      </c>
      <c r="C43" s="589" t="s">
        <v>949</v>
      </c>
      <c r="D43" s="682" t="s">
        <v>1449</v>
      </c>
      <c r="E43" s="682" t="s">
        <v>4536</v>
      </c>
      <c r="F43" s="682" t="s">
        <v>4537</v>
      </c>
      <c r="G43" s="682" t="s">
        <v>4538</v>
      </c>
      <c r="H43" s="683"/>
    </row>
    <row r="44" spans="1:8" ht="16.5" customHeight="1">
      <c r="A44" s="685">
        <v>3</v>
      </c>
      <c r="B44" s="681">
        <v>21006</v>
      </c>
      <c r="C44" s="589" t="s">
        <v>969</v>
      </c>
      <c r="D44" s="682" t="s">
        <v>1465</v>
      </c>
      <c r="E44" s="682" t="s">
        <v>4539</v>
      </c>
      <c r="F44" s="682" t="s">
        <v>4540</v>
      </c>
      <c r="G44" s="682" t="s">
        <v>4541</v>
      </c>
      <c r="H44" s="683"/>
    </row>
    <row r="45" spans="1:8" ht="16.5" customHeight="1">
      <c r="A45" s="685">
        <v>4</v>
      </c>
      <c r="B45" s="681">
        <v>21003</v>
      </c>
      <c r="C45" s="589" t="s">
        <v>968</v>
      </c>
      <c r="D45" s="682" t="s">
        <v>1458</v>
      </c>
      <c r="E45" s="682" t="s">
        <v>4542</v>
      </c>
      <c r="F45" s="682" t="s">
        <v>4543</v>
      </c>
      <c r="G45" s="682" t="s">
        <v>4544</v>
      </c>
      <c r="H45" s="683"/>
    </row>
    <row r="46" spans="1:8" ht="16.5" customHeight="1">
      <c r="A46" s="685">
        <v>5</v>
      </c>
      <c r="B46" s="681">
        <v>21004</v>
      </c>
      <c r="C46" s="589" t="s">
        <v>973</v>
      </c>
      <c r="D46" s="682" t="s">
        <v>1462</v>
      </c>
      <c r="E46" s="682" t="s">
        <v>4545</v>
      </c>
      <c r="F46" s="682" t="s">
        <v>4546</v>
      </c>
      <c r="G46" s="682" t="s">
        <v>4547</v>
      </c>
      <c r="H46" s="319"/>
    </row>
    <row r="47" spans="1:8" ht="16.5" customHeight="1"/>
    <row r="48" spans="1:8" ht="16.5" customHeight="1">
      <c r="B48" s="442" t="s">
        <v>2385</v>
      </c>
    </row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</sheetData>
  <phoneticPr fontId="109" type="noConversion"/>
  <hyperlinks>
    <hyperlink ref="B48" r:id="rId1"/>
  </hyperlinks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6"/>
  <sheetViews>
    <sheetView workbookViewId="0"/>
  </sheetViews>
  <sheetFormatPr defaultColWidth="11.25" defaultRowHeight="15" customHeight="1"/>
  <cols>
    <col min="1" max="1" width="7.375" customWidth="1"/>
    <col min="2" max="4" width="14.5" customWidth="1"/>
    <col min="5" max="5" width="21.875" customWidth="1"/>
    <col min="6" max="6" width="23.5" customWidth="1"/>
    <col min="7" max="7" width="11.5" customWidth="1"/>
    <col min="8" max="9" width="6.75" customWidth="1"/>
    <col min="10" max="10" width="18.5" customWidth="1"/>
    <col min="11" max="11" width="14.625" customWidth="1"/>
    <col min="12" max="26" width="6.75" customWidth="1"/>
  </cols>
  <sheetData>
    <row r="1" spans="1:7" ht="33.75" customHeight="1">
      <c r="A1" s="508" t="s">
        <v>151</v>
      </c>
      <c r="B1" s="444" t="s">
        <v>4548</v>
      </c>
      <c r="C1" s="444" t="s">
        <v>1506</v>
      </c>
      <c r="D1" s="444" t="s">
        <v>1507</v>
      </c>
      <c r="E1" s="444" t="s">
        <v>1508</v>
      </c>
      <c r="F1" s="320" t="s">
        <v>4549</v>
      </c>
      <c r="G1" s="320"/>
    </row>
    <row r="2" spans="1:7" ht="21" customHeight="1">
      <c r="A2" s="597">
        <v>1</v>
      </c>
      <c r="B2" s="356" t="s">
        <v>4550</v>
      </c>
      <c r="C2" s="691" t="s">
        <v>314</v>
      </c>
      <c r="D2" s="691" t="s">
        <v>1113</v>
      </c>
      <c r="E2" s="692" t="s">
        <v>4551</v>
      </c>
      <c r="F2" s="693" t="s">
        <v>4551</v>
      </c>
      <c r="G2" s="319"/>
    </row>
    <row r="3" spans="1:7" ht="21" customHeight="1">
      <c r="A3" s="597">
        <v>2</v>
      </c>
      <c r="B3" s="460" t="s">
        <v>4552</v>
      </c>
      <c r="C3" s="691" t="s">
        <v>328</v>
      </c>
      <c r="D3" s="694" t="s">
        <v>328</v>
      </c>
      <c r="E3" s="692" t="s">
        <v>4553</v>
      </c>
      <c r="F3" s="693" t="s">
        <v>4553</v>
      </c>
      <c r="G3" s="319"/>
    </row>
    <row r="4" spans="1:7" ht="21" customHeight="1">
      <c r="A4" s="597">
        <v>3</v>
      </c>
      <c r="B4" s="460" t="s">
        <v>4554</v>
      </c>
      <c r="C4" s="691" t="s">
        <v>450</v>
      </c>
      <c r="D4" s="691" t="s">
        <v>1131</v>
      </c>
      <c r="E4" s="692" t="s">
        <v>4555</v>
      </c>
      <c r="F4" s="693" t="s">
        <v>4555</v>
      </c>
      <c r="G4" s="319"/>
    </row>
    <row r="5" spans="1:7" ht="21" customHeight="1">
      <c r="A5" s="597">
        <v>4</v>
      </c>
      <c r="B5" s="460" t="s">
        <v>4556</v>
      </c>
      <c r="C5" s="691" t="s">
        <v>344</v>
      </c>
      <c r="D5" s="691" t="s">
        <v>344</v>
      </c>
      <c r="E5" s="692" t="s">
        <v>4557</v>
      </c>
      <c r="F5" s="693" t="s">
        <v>4557</v>
      </c>
      <c r="G5" s="319"/>
    </row>
    <row r="6" spans="1:7" ht="21" customHeight="1">
      <c r="A6" s="597">
        <v>5</v>
      </c>
      <c r="B6" s="460" t="s">
        <v>4558</v>
      </c>
      <c r="C6" s="691" t="s">
        <v>355</v>
      </c>
      <c r="D6" s="691" t="s">
        <v>1148</v>
      </c>
      <c r="E6" s="692" t="s">
        <v>4559</v>
      </c>
      <c r="F6" s="693" t="s">
        <v>4560</v>
      </c>
      <c r="G6" s="319"/>
    </row>
    <row r="7" spans="1:7" ht="21" customHeight="1">
      <c r="A7" s="597">
        <v>6</v>
      </c>
      <c r="B7" s="455" t="s">
        <v>4561</v>
      </c>
      <c r="C7" s="691" t="s">
        <v>369</v>
      </c>
      <c r="D7" s="691" t="s">
        <v>369</v>
      </c>
      <c r="E7" s="692" t="s">
        <v>4562</v>
      </c>
      <c r="F7" s="693" t="s">
        <v>4562</v>
      </c>
      <c r="G7" s="319"/>
    </row>
    <row r="8" spans="1:7" ht="21" customHeight="1">
      <c r="A8" s="597">
        <v>7</v>
      </c>
      <c r="B8" s="460" t="s">
        <v>4563</v>
      </c>
      <c r="C8" s="691" t="s">
        <v>486</v>
      </c>
      <c r="D8" s="691" t="s">
        <v>1164</v>
      </c>
      <c r="E8" s="692" t="s">
        <v>4564</v>
      </c>
      <c r="F8" s="693" t="s">
        <v>4564</v>
      </c>
      <c r="G8" s="319"/>
    </row>
    <row r="9" spans="1:7" ht="21" customHeight="1">
      <c r="A9" s="597">
        <v>8</v>
      </c>
      <c r="B9" s="460" t="s">
        <v>4565</v>
      </c>
      <c r="C9" s="691" t="s">
        <v>492</v>
      </c>
      <c r="D9" s="691" t="s">
        <v>1170</v>
      </c>
      <c r="E9" s="692" t="s">
        <v>4566</v>
      </c>
      <c r="F9" s="693" t="s">
        <v>4566</v>
      </c>
      <c r="G9" s="319"/>
    </row>
    <row r="10" spans="1:7" ht="21" customHeight="1">
      <c r="A10" s="597">
        <v>9</v>
      </c>
      <c r="B10" s="460" t="s">
        <v>4567</v>
      </c>
      <c r="C10" s="691" t="s">
        <v>502</v>
      </c>
      <c r="D10" s="691" t="s">
        <v>1177</v>
      </c>
      <c r="E10" s="692" t="s">
        <v>4568</v>
      </c>
      <c r="F10" s="693" t="s">
        <v>4568</v>
      </c>
      <c r="G10" s="319"/>
    </row>
    <row r="11" spans="1:7" ht="21" customHeight="1">
      <c r="A11" s="597">
        <v>10</v>
      </c>
      <c r="B11" s="460" t="s">
        <v>4569</v>
      </c>
      <c r="C11" s="691" t="s">
        <v>515</v>
      </c>
      <c r="D11" s="691" t="s">
        <v>1188</v>
      </c>
      <c r="E11" s="692" t="s">
        <v>4570</v>
      </c>
      <c r="F11" s="693" t="s">
        <v>4570</v>
      </c>
      <c r="G11" s="319"/>
    </row>
    <row r="12" spans="1:7" ht="21" customHeight="1">
      <c r="A12" s="597">
        <v>11</v>
      </c>
      <c r="B12" s="460" t="s">
        <v>4571</v>
      </c>
      <c r="C12" s="691" t="s">
        <v>527</v>
      </c>
      <c r="D12" s="691" t="s">
        <v>1197</v>
      </c>
      <c r="E12" s="692" t="s">
        <v>4572</v>
      </c>
      <c r="F12" s="693" t="s">
        <v>4572</v>
      </c>
      <c r="G12" s="319"/>
    </row>
    <row r="13" spans="1:7" ht="21" customHeight="1">
      <c r="A13" s="597">
        <v>12</v>
      </c>
      <c r="B13" s="460" t="s">
        <v>4573</v>
      </c>
      <c r="C13" s="691" t="s">
        <v>541</v>
      </c>
      <c r="D13" s="691" t="s">
        <v>541</v>
      </c>
      <c r="E13" s="692" t="s">
        <v>4574</v>
      </c>
      <c r="F13" s="695" t="s">
        <v>4574</v>
      </c>
      <c r="G13" s="319"/>
    </row>
    <row r="14" spans="1:7" ht="21" customHeight="1">
      <c r="A14" s="597">
        <v>13</v>
      </c>
      <c r="B14" s="355" t="s">
        <v>4575</v>
      </c>
      <c r="C14" s="359" t="s">
        <v>554</v>
      </c>
      <c r="D14" s="696" t="s">
        <v>1213</v>
      </c>
      <c r="E14" s="697" t="s">
        <v>4576</v>
      </c>
      <c r="F14" s="695" t="s">
        <v>4576</v>
      </c>
      <c r="G14" s="319"/>
    </row>
    <row r="15" spans="1:7" ht="21" customHeight="1">
      <c r="A15" s="597">
        <v>14</v>
      </c>
      <c r="B15" s="355" t="s">
        <v>4577</v>
      </c>
      <c r="C15" s="698" t="s">
        <v>568</v>
      </c>
      <c r="D15" s="698" t="s">
        <v>568</v>
      </c>
      <c r="E15" s="697" t="s">
        <v>4578</v>
      </c>
      <c r="F15" s="695" t="s">
        <v>4578</v>
      </c>
      <c r="G15" s="319"/>
    </row>
    <row r="16" spans="1:7" ht="21" customHeight="1">
      <c r="A16" s="597">
        <v>15</v>
      </c>
      <c r="B16" s="355" t="s">
        <v>4579</v>
      </c>
      <c r="C16" s="698" t="s">
        <v>585</v>
      </c>
      <c r="D16" s="698" t="s">
        <v>585</v>
      </c>
      <c r="E16" s="697" t="s">
        <v>4580</v>
      </c>
      <c r="F16" s="695" t="s">
        <v>4580</v>
      </c>
      <c r="G16" s="319"/>
    </row>
    <row r="17" spans="1:7" ht="21" customHeight="1">
      <c r="A17" s="597">
        <v>16</v>
      </c>
      <c r="B17" s="355" t="s">
        <v>4581</v>
      </c>
      <c r="C17" s="698" t="s">
        <v>601</v>
      </c>
      <c r="D17" s="698" t="s">
        <v>1240</v>
      </c>
      <c r="E17" s="697" t="s">
        <v>4582</v>
      </c>
      <c r="F17" s="695" t="s">
        <v>4583</v>
      </c>
      <c r="G17" s="319"/>
    </row>
    <row r="18" spans="1:7" ht="21" customHeight="1">
      <c r="A18" s="597">
        <v>17</v>
      </c>
      <c r="B18" s="699" t="s">
        <v>4584</v>
      </c>
      <c r="C18" s="698" t="s">
        <v>616</v>
      </c>
      <c r="D18" s="698" t="s">
        <v>1250</v>
      </c>
      <c r="E18" s="697" t="s">
        <v>4585</v>
      </c>
      <c r="F18" s="695" t="s">
        <v>4585</v>
      </c>
      <c r="G18" s="319"/>
    </row>
    <row r="19" spans="1:7" ht="21" customHeight="1">
      <c r="A19" s="597">
        <v>18</v>
      </c>
      <c r="B19" s="355" t="s">
        <v>4586</v>
      </c>
      <c r="C19" s="698" t="s">
        <v>631</v>
      </c>
      <c r="D19" s="698" t="s">
        <v>1258</v>
      </c>
      <c r="E19" s="697" t="s">
        <v>4587</v>
      </c>
      <c r="F19" s="695" t="s">
        <v>4587</v>
      </c>
      <c r="G19" s="319"/>
    </row>
    <row r="20" spans="1:7" ht="21" customHeight="1">
      <c r="A20" s="597">
        <v>19</v>
      </c>
      <c r="B20" s="355" t="s">
        <v>4588</v>
      </c>
      <c r="C20" s="698" t="s">
        <v>646</v>
      </c>
      <c r="D20" s="698" t="s">
        <v>646</v>
      </c>
      <c r="E20" s="697" t="s">
        <v>4589</v>
      </c>
      <c r="F20" s="695" t="s">
        <v>4589</v>
      </c>
      <c r="G20" s="319"/>
    </row>
    <row r="21" spans="1:7" ht="21" customHeight="1">
      <c r="A21" s="597">
        <v>20</v>
      </c>
      <c r="B21" s="355" t="s">
        <v>4590</v>
      </c>
      <c r="C21" s="698" t="s">
        <v>661</v>
      </c>
      <c r="D21" s="698" t="s">
        <v>1276</v>
      </c>
      <c r="E21" s="697" t="s">
        <v>4591</v>
      </c>
      <c r="F21" s="695" t="s">
        <v>4591</v>
      </c>
      <c r="G21" s="319"/>
    </row>
    <row r="22" spans="1:7" ht="21" customHeight="1">
      <c r="A22" s="597">
        <v>21</v>
      </c>
      <c r="B22" s="355" t="s">
        <v>4592</v>
      </c>
      <c r="C22" s="698" t="s">
        <v>675</v>
      </c>
      <c r="D22" s="698" t="s">
        <v>1283</v>
      </c>
      <c r="E22" s="697" t="s">
        <v>4593</v>
      </c>
      <c r="F22" s="695" t="s">
        <v>4593</v>
      </c>
      <c r="G22" s="319"/>
    </row>
    <row r="23" spans="1:7" ht="21" customHeight="1">
      <c r="A23" s="597">
        <v>22</v>
      </c>
      <c r="B23" s="355" t="s">
        <v>4594</v>
      </c>
      <c r="C23" s="698" t="s">
        <v>689</v>
      </c>
      <c r="D23" s="698" t="s">
        <v>689</v>
      </c>
      <c r="E23" s="697" t="s">
        <v>4595</v>
      </c>
      <c r="F23" s="695" t="s">
        <v>4595</v>
      </c>
      <c r="G23" s="319"/>
    </row>
    <row r="24" spans="1:7" ht="21" customHeight="1">
      <c r="A24" s="597">
        <v>23</v>
      </c>
      <c r="B24" s="355" t="s">
        <v>4596</v>
      </c>
      <c r="C24" s="698" t="s">
        <v>704</v>
      </c>
      <c r="D24" s="698" t="s">
        <v>1299</v>
      </c>
      <c r="E24" s="697" t="s">
        <v>4597</v>
      </c>
      <c r="F24" s="695" t="s">
        <v>4597</v>
      </c>
      <c r="G24" s="319"/>
    </row>
    <row r="25" spans="1:7" ht="21" customHeight="1">
      <c r="A25" s="597">
        <v>24</v>
      </c>
      <c r="B25" s="355" t="s">
        <v>4598</v>
      </c>
      <c r="C25" s="698" t="s">
        <v>717</v>
      </c>
      <c r="D25" s="698" t="s">
        <v>717</v>
      </c>
      <c r="E25" s="697" t="s">
        <v>4599</v>
      </c>
      <c r="F25" s="695" t="s">
        <v>4600</v>
      </c>
      <c r="G25" s="319"/>
    </row>
    <row r="26" spans="1:7" ht="21" customHeight="1">
      <c r="A26" s="597">
        <v>25</v>
      </c>
      <c r="B26" s="355" t="s">
        <v>4601</v>
      </c>
      <c r="C26" s="698" t="s">
        <v>732</v>
      </c>
      <c r="D26" s="698" t="s">
        <v>1277</v>
      </c>
      <c r="E26" s="697" t="s">
        <v>4602</v>
      </c>
      <c r="F26" s="695" t="s">
        <v>4603</v>
      </c>
      <c r="G26" s="319"/>
    </row>
    <row r="27" spans="1:7" ht="21" customHeight="1">
      <c r="A27" s="597">
        <v>26</v>
      </c>
      <c r="B27" s="355" t="s">
        <v>4604</v>
      </c>
      <c r="C27" s="698" t="s">
        <v>747</v>
      </c>
      <c r="D27" s="698" t="s">
        <v>1317</v>
      </c>
      <c r="E27" s="697" t="s">
        <v>4605</v>
      </c>
      <c r="F27" s="695" t="s">
        <v>4605</v>
      </c>
      <c r="G27" s="319"/>
    </row>
    <row r="28" spans="1:7" ht="21" customHeight="1">
      <c r="A28" s="597">
        <v>27</v>
      </c>
      <c r="B28" s="355" t="s">
        <v>4606</v>
      </c>
      <c r="C28" s="698" t="s">
        <v>761</v>
      </c>
      <c r="D28" s="698" t="s">
        <v>1323</v>
      </c>
      <c r="E28" s="697" t="s">
        <v>4607</v>
      </c>
      <c r="F28" s="700" t="s">
        <v>4607</v>
      </c>
      <c r="G28" s="319"/>
    </row>
    <row r="29" spans="1:7" ht="21" customHeight="1">
      <c r="A29" s="597">
        <v>28</v>
      </c>
      <c r="B29" s="355" t="s">
        <v>4608</v>
      </c>
      <c r="C29" s="698" t="s">
        <v>773</v>
      </c>
      <c r="D29" s="698" t="s">
        <v>773</v>
      </c>
      <c r="E29" s="598" t="s">
        <v>4609</v>
      </c>
      <c r="F29" s="700" t="s">
        <v>4609</v>
      </c>
      <c r="G29" s="319"/>
    </row>
    <row r="30" spans="1:7" ht="21" customHeight="1">
      <c r="A30" s="597">
        <v>29</v>
      </c>
      <c r="B30" s="355" t="s">
        <v>4610</v>
      </c>
      <c r="C30" s="698" t="s">
        <v>786</v>
      </c>
      <c r="D30" s="698" t="s">
        <v>1333</v>
      </c>
      <c r="E30" s="598" t="s">
        <v>4611</v>
      </c>
      <c r="F30" s="700" t="s">
        <v>4611</v>
      </c>
      <c r="G30" s="319"/>
    </row>
    <row r="31" spans="1:7" ht="21" customHeight="1">
      <c r="A31" s="597">
        <v>30</v>
      </c>
      <c r="B31" s="598" t="s">
        <v>4612</v>
      </c>
      <c r="C31" s="598" t="s">
        <v>798</v>
      </c>
      <c r="D31" s="598" t="s">
        <v>1336</v>
      </c>
      <c r="E31" s="598" t="s">
        <v>4613</v>
      </c>
      <c r="F31" s="700" t="s">
        <v>4613</v>
      </c>
      <c r="G31" s="319"/>
    </row>
    <row r="32" spans="1:7" ht="21" customHeight="1">
      <c r="A32" s="597">
        <v>31</v>
      </c>
      <c r="B32" s="589" t="s">
        <v>4614</v>
      </c>
      <c r="C32" s="598" t="str">
        <f ca="1">IFERROR(__xludf.DUMMYFUNCTION("GOOGLETRANSLATE(D32,""auto"")"),"勇士")</f>
        <v>勇士</v>
      </c>
      <c r="D32" s="701" t="s">
        <v>809</v>
      </c>
      <c r="E32" s="589" t="s">
        <v>4615</v>
      </c>
      <c r="F32" s="700" t="s">
        <v>4615</v>
      </c>
      <c r="G32" s="702"/>
    </row>
    <row r="33" spans="1:12" ht="21" customHeight="1">
      <c r="A33" s="597">
        <v>32</v>
      </c>
      <c r="B33" s="589" t="s">
        <v>4616</v>
      </c>
      <c r="C33" s="598" t="str">
        <f ca="1">IFERROR(__xludf.DUMMYFUNCTION("GOOGLETRANSLATE(D33,""auto"")"),"瑪雅寶石")</f>
        <v>瑪雅寶石</v>
      </c>
      <c r="D33" s="701" t="s">
        <v>818</v>
      </c>
      <c r="E33" s="589" t="s">
        <v>4617</v>
      </c>
      <c r="F33" s="700" t="s">
        <v>4617</v>
      </c>
      <c r="G33" s="702"/>
    </row>
    <row r="34" spans="1:12" ht="21" customHeight="1">
      <c r="A34" s="597">
        <v>33</v>
      </c>
      <c r="B34" s="598" t="s">
        <v>4618</v>
      </c>
      <c r="C34" s="598" t="str">
        <f ca="1">IFERROR(__xludf.DUMMYFUNCTION("GOOGLETRANSLATE(D34,""auto"")"),"拳擊 Deluxe")</f>
        <v>拳擊 Deluxe</v>
      </c>
      <c r="D34" s="598" t="s">
        <v>4619</v>
      </c>
      <c r="E34" s="598" t="s">
        <v>4620</v>
      </c>
      <c r="F34" s="700" t="s">
        <v>4620</v>
      </c>
      <c r="G34" s="702"/>
    </row>
    <row r="35" spans="1:12" ht="21" customHeight="1">
      <c r="A35" s="597">
        <v>34</v>
      </c>
      <c r="B35" s="589" t="s">
        <v>4621</v>
      </c>
      <c r="C35" s="598" t="str">
        <f ca="1">IFERROR(__xludf.DUMMYFUNCTION("GOOGLETRANSLATE(D35,""auto"")"),"海洋之王")</f>
        <v>海洋之王</v>
      </c>
      <c r="D35" s="701" t="s">
        <v>835</v>
      </c>
      <c r="E35" s="589" t="s">
        <v>4622</v>
      </c>
      <c r="F35" s="700" t="s">
        <v>4622</v>
      </c>
      <c r="G35" s="702"/>
    </row>
    <row r="36" spans="1:12" ht="21" customHeight="1">
      <c r="A36" s="597">
        <v>35</v>
      </c>
      <c r="B36" s="589" t="s">
        <v>4623</v>
      </c>
      <c r="C36" s="598" t="str">
        <f ca="1">IFERROR(__xludf.DUMMYFUNCTION("GOOGLETRANSLATE(D36,""auto"")"),"聖約之書 豪華版")</f>
        <v>聖約之書 豪華版</v>
      </c>
      <c r="D36" s="701" t="s">
        <v>4624</v>
      </c>
      <c r="E36" s="589" t="s">
        <v>4625</v>
      </c>
      <c r="F36" s="700" t="s">
        <v>4625</v>
      </c>
      <c r="G36" s="702"/>
    </row>
    <row r="37" spans="1:12" ht="21" customHeight="1">
      <c r="A37" s="597">
        <v>36</v>
      </c>
      <c r="B37" s="598" t="s">
        <v>4626</v>
      </c>
      <c r="C37" s="598" t="str">
        <f ca="1">IFERROR(__xludf.DUMMYFUNCTION("GOOGLETRANSLATE(D37,""auto"")"),"熱帶水果")</f>
        <v>熱帶水果</v>
      </c>
      <c r="D37" s="598" t="s">
        <v>853</v>
      </c>
      <c r="E37" s="598" t="s">
        <v>4627</v>
      </c>
      <c r="F37" s="700" t="s">
        <v>4627</v>
      </c>
      <c r="G37" s="702"/>
    </row>
    <row r="38" spans="1:12" ht="21" customHeight="1">
      <c r="A38" s="597">
        <v>37</v>
      </c>
      <c r="B38" s="598" t="s">
        <v>4628</v>
      </c>
      <c r="C38" s="598" t="str">
        <f ca="1">IFERROR(__xludf.DUMMYFUNCTION("GOOGLETRANSLATE(D38,""auto"")"),"進入KTV")</f>
        <v>進入KTV</v>
      </c>
      <c r="D38" s="598" t="s">
        <v>4629</v>
      </c>
      <c r="E38" s="598" t="s">
        <v>4630</v>
      </c>
      <c r="F38" s="700" t="s">
        <v>4631</v>
      </c>
      <c r="G38" s="702"/>
      <c r="I38" s="890" t="s">
        <v>4632</v>
      </c>
      <c r="J38" s="769"/>
      <c r="K38" s="769"/>
      <c r="L38" s="769"/>
    </row>
    <row r="39" spans="1:12" ht="21" customHeight="1">
      <c r="A39" s="597">
        <v>38</v>
      </c>
      <c r="B39" s="598" t="s">
        <v>4633</v>
      </c>
      <c r="C39" s="598" t="str">
        <f ca="1">IFERROR(__xludf.DUMMYFUNCTION("GOOGLETRANSLATE(D39,""auto"")"),"金庫")</f>
        <v>金庫</v>
      </c>
      <c r="D39" s="598" t="s">
        <v>4634</v>
      </c>
      <c r="E39" s="598" t="s">
        <v>4635</v>
      </c>
      <c r="F39" s="700" t="s">
        <v>4636</v>
      </c>
      <c r="G39" s="702"/>
      <c r="I39" s="769"/>
      <c r="J39" s="769"/>
      <c r="K39" s="769"/>
      <c r="L39" s="769"/>
    </row>
    <row r="40" spans="1:12" ht="21" customHeight="1">
      <c r="A40" s="597">
        <v>39</v>
      </c>
      <c r="B40" s="598" t="s">
        <v>4637</v>
      </c>
      <c r="C40" s="598" t="str">
        <f ca="1">IFERROR(__xludf.DUMMYFUNCTION("GOOGLETRANSLATE(D40,""auto"")"),"八卦")</f>
        <v>八卦</v>
      </c>
      <c r="D40" s="598" t="s">
        <v>876</v>
      </c>
      <c r="E40" s="598" t="s">
        <v>4638</v>
      </c>
      <c r="F40" s="700" t="s">
        <v>4638</v>
      </c>
      <c r="G40" s="702"/>
      <c r="I40" s="769"/>
      <c r="J40" s="769"/>
      <c r="K40" s="769"/>
      <c r="L40" s="769"/>
    </row>
    <row r="41" spans="1:12" ht="21" customHeight="1">
      <c r="A41" s="597">
        <v>40</v>
      </c>
      <c r="B41" s="598" t="s">
        <v>4639</v>
      </c>
      <c r="C41" s="598" t="str">
        <f ca="1">IFERROR(__xludf.DUMMYFUNCTION("GOOGLETRANSLATE(D41,""auto"")"),"泰國風情")</f>
        <v>泰國風情</v>
      </c>
      <c r="D41" s="598" t="s">
        <v>4640</v>
      </c>
      <c r="E41" s="598" t="s">
        <v>4641</v>
      </c>
      <c r="F41" s="700" t="s">
        <v>4641</v>
      </c>
      <c r="G41" s="702"/>
      <c r="I41" s="769"/>
      <c r="J41" s="769"/>
      <c r="K41" s="769"/>
      <c r="L41" s="769"/>
    </row>
    <row r="42" spans="1:12" ht="21" customHeight="1">
      <c r="A42" s="597">
        <v>41</v>
      </c>
      <c r="B42" s="598" t="s">
        <v>4642</v>
      </c>
      <c r="C42" s="598" t="str">
        <f ca="1">IFERROR(__xludf.DUMMYFUNCTION("GOOGLETRANSLATE(D42,""auto"")"),"海洋浪花")</f>
        <v>海洋浪花</v>
      </c>
      <c r="D42" s="598" t="s">
        <v>890</v>
      </c>
      <c r="E42" s="598" t="s">
        <v>4643</v>
      </c>
      <c r="F42" s="700" t="s">
        <v>4643</v>
      </c>
      <c r="G42" s="702"/>
      <c r="I42" s="769"/>
      <c r="J42" s="769"/>
      <c r="K42" s="769"/>
      <c r="L42" s="769"/>
    </row>
    <row r="43" spans="1:12" ht="21" customHeight="1">
      <c r="A43" s="597">
        <v>42</v>
      </c>
      <c r="B43" s="598" t="s">
        <v>4644</v>
      </c>
      <c r="C43" s="598" t="str">
        <f ca="1">IFERROR(__xludf.DUMMYFUNCTION("GOOGLETRANSLATE(D43,""auto"")"),"鳳凰")</f>
        <v>鳳凰</v>
      </c>
      <c r="D43" s="598" t="s">
        <v>4645</v>
      </c>
      <c r="E43" s="598" t="s">
        <v>4646</v>
      </c>
      <c r="F43" s="700" t="s">
        <v>4646</v>
      </c>
      <c r="G43" s="702"/>
      <c r="I43" s="769"/>
      <c r="J43" s="769"/>
      <c r="K43" s="769"/>
      <c r="L43" s="769"/>
    </row>
    <row r="44" spans="1:12" ht="21" customHeight="1">
      <c r="A44" s="597">
        <v>43</v>
      </c>
      <c r="B44" s="598" t="s">
        <v>4647</v>
      </c>
      <c r="C44" s="598" t="str">
        <f ca="1">IFERROR(__xludf.DUMMYFUNCTION("GOOGLETRANSLATE(D44,""auto"")"),"賞金獵人")</f>
        <v>賞金獵人</v>
      </c>
      <c r="D44" s="598" t="s">
        <v>4208</v>
      </c>
      <c r="E44" s="598" t="s">
        <v>4194</v>
      </c>
      <c r="F44" s="700" t="s">
        <v>4194</v>
      </c>
      <c r="G44" s="702"/>
      <c r="I44" s="769"/>
      <c r="J44" s="769"/>
      <c r="K44" s="769"/>
      <c r="L44" s="769"/>
    </row>
    <row r="45" spans="1:12" ht="21" customHeight="1">
      <c r="A45" s="597">
        <v>44</v>
      </c>
      <c r="B45" s="598" t="s">
        <v>4648</v>
      </c>
      <c r="C45" s="598" t="str">
        <f ca="1">IFERROR(__xludf.DUMMYFUNCTION("GOOGLETRANSLATE(D45,""auto"")"),"亞洲四虎")</f>
        <v>亞洲四虎</v>
      </c>
      <c r="D45" s="598" t="s">
        <v>4649</v>
      </c>
      <c r="E45" s="598" t="s">
        <v>4650</v>
      </c>
      <c r="F45" s="700" t="s">
        <v>4651</v>
      </c>
      <c r="G45" s="702"/>
      <c r="I45" s="769"/>
      <c r="J45" s="769"/>
      <c r="K45" s="769"/>
      <c r="L45" s="769"/>
    </row>
    <row r="46" spans="1:12" ht="21" customHeight="1">
      <c r="A46" s="597">
        <v>45</v>
      </c>
      <c r="B46" s="598" t="s">
        <v>4652</v>
      </c>
      <c r="C46" s="598" t="str">
        <f ca="1">IFERROR(__xludf.DUMMYFUNCTION("GOOGLETRANSLATE(D46,""auto"")"),"海盜傳奇")</f>
        <v>海盜傳奇</v>
      </c>
      <c r="D46" s="598" t="s">
        <v>4653</v>
      </c>
      <c r="E46" s="598" t="s">
        <v>4654</v>
      </c>
      <c r="F46" s="700" t="s">
        <v>4655</v>
      </c>
      <c r="G46" s="702"/>
    </row>
    <row r="47" spans="1:12" ht="21" customHeight="1">
      <c r="A47" s="597">
        <v>46</v>
      </c>
      <c r="B47" s="598" t="s">
        <v>4656</v>
      </c>
      <c r="C47" s="598" t="str">
        <f ca="1">IFERROR(__xludf.DUMMYFUNCTION("GOOGLETRANSLATE(D47,""auto"")"),"神秘之沙")</f>
        <v>神秘之沙</v>
      </c>
      <c r="D47" s="598" t="s">
        <v>917</v>
      </c>
      <c r="E47" s="598" t="s">
        <v>4657</v>
      </c>
      <c r="F47" s="703" t="s">
        <v>4658</v>
      </c>
      <c r="G47" s="702"/>
    </row>
    <row r="48" spans="1:12" ht="30" customHeight="1">
      <c r="A48" s="508" t="s">
        <v>152</v>
      </c>
      <c r="B48" s="444" t="s">
        <v>4548</v>
      </c>
      <c r="C48" s="444" t="s">
        <v>1506</v>
      </c>
      <c r="D48" s="444" t="s">
        <v>1507</v>
      </c>
      <c r="E48" s="444" t="s">
        <v>1508</v>
      </c>
      <c r="F48" s="319"/>
      <c r="G48" s="319"/>
    </row>
    <row r="49" spans="1:7" ht="16.5" customHeight="1">
      <c r="A49" s="588">
        <v>47</v>
      </c>
      <c r="B49" s="460" t="s">
        <v>4659</v>
      </c>
      <c r="C49" s="691" t="s">
        <v>383</v>
      </c>
      <c r="D49" s="694" t="s">
        <v>1340</v>
      </c>
      <c r="E49" s="692" t="s">
        <v>4660</v>
      </c>
      <c r="F49" s="692" t="s">
        <v>4660</v>
      </c>
      <c r="G49" s="319"/>
    </row>
    <row r="50" spans="1:7" ht="16.5" customHeight="1">
      <c r="A50" s="588">
        <v>48</v>
      </c>
      <c r="B50" s="460" t="s">
        <v>4661</v>
      </c>
      <c r="C50" s="691" t="s">
        <v>398</v>
      </c>
      <c r="D50" s="691" t="s">
        <v>1343</v>
      </c>
      <c r="E50" s="704" t="s">
        <v>4662</v>
      </c>
      <c r="F50" s="704" t="s">
        <v>4662</v>
      </c>
      <c r="G50" s="319"/>
    </row>
    <row r="51" spans="1:7" ht="16.5" customHeight="1">
      <c r="A51" s="588">
        <v>49</v>
      </c>
      <c r="B51" s="460" t="s">
        <v>4663</v>
      </c>
      <c r="C51" s="691" t="s">
        <v>412</v>
      </c>
      <c r="D51" s="691" t="s">
        <v>1346</v>
      </c>
      <c r="E51" s="704" t="s">
        <v>4664</v>
      </c>
      <c r="F51" s="704" t="s">
        <v>4664</v>
      </c>
      <c r="G51" s="319"/>
    </row>
    <row r="52" spans="1:7" ht="16.5" customHeight="1">
      <c r="A52" s="588">
        <v>50</v>
      </c>
      <c r="B52" s="460" t="s">
        <v>4665</v>
      </c>
      <c r="C52" s="691" t="s">
        <v>461</v>
      </c>
      <c r="D52" s="691" t="s">
        <v>1349</v>
      </c>
      <c r="E52" s="704" t="s">
        <v>4666</v>
      </c>
      <c r="F52" s="704" t="s">
        <v>4666</v>
      </c>
      <c r="G52" s="319"/>
    </row>
    <row r="53" spans="1:7" ht="16.5" customHeight="1">
      <c r="A53" s="550"/>
      <c r="G53" s="319"/>
    </row>
    <row r="54" spans="1:7" ht="32.25" customHeight="1">
      <c r="A54" s="705" t="s">
        <v>160</v>
      </c>
      <c r="B54" s="487" t="s">
        <v>4548</v>
      </c>
      <c r="C54" s="444" t="s">
        <v>1506</v>
      </c>
      <c r="D54" s="444" t="s">
        <v>1507</v>
      </c>
      <c r="E54" s="444" t="s">
        <v>1508</v>
      </c>
      <c r="F54" s="319"/>
      <c r="G54" s="319"/>
    </row>
    <row r="55" spans="1:7" ht="15" customHeight="1">
      <c r="A55" s="597">
        <v>1</v>
      </c>
      <c r="B55" s="359" t="s">
        <v>4667</v>
      </c>
      <c r="C55" s="359" t="s">
        <v>943</v>
      </c>
      <c r="D55" s="359" t="s">
        <v>1451</v>
      </c>
      <c r="E55" s="359" t="s">
        <v>4668</v>
      </c>
      <c r="F55" s="359" t="s">
        <v>4668</v>
      </c>
      <c r="G55" s="319"/>
    </row>
    <row r="56" spans="1:7" ht="15" customHeight="1">
      <c r="A56" s="597">
        <v>2</v>
      </c>
      <c r="B56" s="359" t="s">
        <v>4669</v>
      </c>
      <c r="C56" s="359" t="s">
        <v>950</v>
      </c>
      <c r="D56" s="359" t="s">
        <v>950</v>
      </c>
      <c r="E56" s="359" t="s">
        <v>4670</v>
      </c>
      <c r="F56" s="359" t="s">
        <v>4670</v>
      </c>
      <c r="G56" s="319"/>
    </row>
    <row r="57" spans="1:7" ht="15" customHeight="1">
      <c r="A57" s="597">
        <v>3</v>
      </c>
      <c r="B57" s="359" t="s">
        <v>4671</v>
      </c>
      <c r="C57" s="359" t="s">
        <v>735</v>
      </c>
      <c r="D57" s="359" t="s">
        <v>1261</v>
      </c>
      <c r="E57" s="359" t="s">
        <v>4672</v>
      </c>
      <c r="F57" s="359" t="s">
        <v>4672</v>
      </c>
      <c r="G57" s="319"/>
    </row>
    <row r="58" spans="1:7" ht="15" customHeight="1">
      <c r="A58" s="597">
        <v>4</v>
      </c>
      <c r="B58" s="359" t="s">
        <v>4673</v>
      </c>
      <c r="C58" s="359" t="s">
        <v>958</v>
      </c>
      <c r="D58" s="359" t="s">
        <v>1466</v>
      </c>
      <c r="E58" s="359" t="s">
        <v>4674</v>
      </c>
      <c r="F58" s="359" t="s">
        <v>4674</v>
      </c>
      <c r="G58" s="319"/>
    </row>
    <row r="59" spans="1:7" ht="15" customHeight="1">
      <c r="A59" s="597">
        <v>5</v>
      </c>
      <c r="B59" s="359" t="s">
        <v>4675</v>
      </c>
      <c r="C59" s="359" t="s">
        <v>974</v>
      </c>
      <c r="D59" s="359" t="s">
        <v>1469</v>
      </c>
      <c r="E59" s="359" t="s">
        <v>4676</v>
      </c>
      <c r="F59" s="359" t="s">
        <v>4676</v>
      </c>
      <c r="G59" s="319"/>
    </row>
    <row r="60" spans="1:7" ht="15" customHeight="1">
      <c r="A60" s="597">
        <v>6</v>
      </c>
      <c r="B60" s="359" t="s">
        <v>4677</v>
      </c>
      <c r="C60" s="359" t="s">
        <v>976</v>
      </c>
      <c r="D60" s="359" t="s">
        <v>1472</v>
      </c>
      <c r="E60" s="359" t="s">
        <v>4678</v>
      </c>
      <c r="F60" s="359" t="s">
        <v>4678</v>
      </c>
      <c r="G60" s="319"/>
    </row>
    <row r="61" spans="1:7" ht="15" customHeight="1">
      <c r="A61" s="597">
        <v>7</v>
      </c>
      <c r="B61" s="359" t="s">
        <v>4679</v>
      </c>
      <c r="C61" s="359" t="s">
        <v>981</v>
      </c>
      <c r="D61" s="359" t="s">
        <v>1476</v>
      </c>
      <c r="E61" s="359" t="s">
        <v>4680</v>
      </c>
      <c r="F61" s="359" t="s">
        <v>4680</v>
      </c>
      <c r="G61" s="319"/>
    </row>
    <row r="62" spans="1:7" ht="15" customHeight="1">
      <c r="A62" s="597">
        <v>8</v>
      </c>
      <c r="B62" s="359" t="s">
        <v>4681</v>
      </c>
      <c r="C62" s="359" t="s">
        <v>986</v>
      </c>
      <c r="D62" s="359" t="s">
        <v>1479</v>
      </c>
      <c r="E62" s="359" t="s">
        <v>4682</v>
      </c>
      <c r="F62" s="359" t="s">
        <v>4682</v>
      </c>
      <c r="G62" s="319"/>
    </row>
    <row r="63" spans="1:7" ht="15" customHeight="1">
      <c r="A63" s="597">
        <v>9</v>
      </c>
      <c r="B63" s="359" t="s">
        <v>4683</v>
      </c>
      <c r="C63" s="359" t="s">
        <v>990</v>
      </c>
      <c r="D63" s="359" t="s">
        <v>990</v>
      </c>
      <c r="E63" s="359" t="s">
        <v>4684</v>
      </c>
      <c r="F63" s="359" t="s">
        <v>4684</v>
      </c>
      <c r="G63" s="319"/>
    </row>
    <row r="64" spans="1:7" ht="15" customHeight="1">
      <c r="A64" s="597">
        <v>10</v>
      </c>
      <c r="B64" s="359" t="s">
        <v>4685</v>
      </c>
      <c r="C64" s="359" t="s">
        <v>993</v>
      </c>
      <c r="D64" s="359" t="s">
        <v>993</v>
      </c>
      <c r="E64" s="359" t="s">
        <v>4686</v>
      </c>
      <c r="F64" s="359" t="s">
        <v>4686</v>
      </c>
      <c r="G64" s="319"/>
    </row>
    <row r="65" spans="1:7" ht="15" customHeight="1">
      <c r="A65" s="597">
        <v>11</v>
      </c>
      <c r="B65" s="359" t="s">
        <v>4687</v>
      </c>
      <c r="C65" s="359" t="s">
        <v>994</v>
      </c>
      <c r="D65" s="359" t="s">
        <v>994</v>
      </c>
      <c r="E65" s="359" t="s">
        <v>4688</v>
      </c>
      <c r="F65" s="359" t="s">
        <v>4688</v>
      </c>
      <c r="G65" s="319"/>
    </row>
    <row r="66" spans="1:7" ht="15" customHeight="1">
      <c r="A66" s="597">
        <v>12</v>
      </c>
      <c r="B66" s="359" t="s">
        <v>4689</v>
      </c>
      <c r="C66" s="359" t="s">
        <v>996</v>
      </c>
      <c r="D66" s="359" t="s">
        <v>996</v>
      </c>
      <c r="E66" s="359" t="s">
        <v>4690</v>
      </c>
      <c r="F66" s="359" t="s">
        <v>4690</v>
      </c>
      <c r="G66" s="319"/>
    </row>
    <row r="67" spans="1:7" ht="15" customHeight="1">
      <c r="A67" s="597">
        <v>13</v>
      </c>
      <c r="B67" s="359" t="s">
        <v>4691</v>
      </c>
      <c r="C67" s="359" t="s">
        <v>997</v>
      </c>
      <c r="D67" s="359" t="s">
        <v>1481</v>
      </c>
      <c r="E67" s="359" t="s">
        <v>4692</v>
      </c>
      <c r="F67" s="359" t="s">
        <v>4692</v>
      </c>
      <c r="G67" s="319"/>
    </row>
    <row r="68" spans="1:7" ht="15" customHeight="1">
      <c r="A68" s="597">
        <v>14</v>
      </c>
      <c r="B68" s="359" t="s">
        <v>4693</v>
      </c>
      <c r="C68" s="359" t="s">
        <v>998</v>
      </c>
      <c r="D68" s="359" t="s">
        <v>1482</v>
      </c>
      <c r="E68" s="359" t="s">
        <v>4694</v>
      </c>
      <c r="F68" s="359" t="s">
        <v>4694</v>
      </c>
      <c r="G68" s="319"/>
    </row>
    <row r="69" spans="1:7" ht="16.5" customHeight="1">
      <c r="A69" s="706"/>
      <c r="C69" s="307"/>
      <c r="D69" s="307"/>
      <c r="E69" s="307"/>
    </row>
    <row r="70" spans="1:7" ht="16.5" customHeight="1">
      <c r="A70" s="550"/>
    </row>
    <row r="71" spans="1:7" ht="16.5" customHeight="1">
      <c r="A71" s="707" t="s">
        <v>2385</v>
      </c>
    </row>
    <row r="72" spans="1:7" ht="16.5" customHeight="1">
      <c r="A72" s="550"/>
    </row>
    <row r="73" spans="1:7" ht="16.5" customHeight="1">
      <c r="A73" s="550"/>
    </row>
    <row r="74" spans="1:7" ht="16.5" customHeight="1">
      <c r="A74" s="550"/>
    </row>
    <row r="75" spans="1:7" ht="16.5" customHeight="1">
      <c r="A75" s="550"/>
    </row>
    <row r="76" spans="1:7" ht="16.5" customHeight="1">
      <c r="A76" s="550"/>
    </row>
    <row r="77" spans="1:7" ht="16.5" customHeight="1">
      <c r="A77" s="550"/>
    </row>
    <row r="78" spans="1:7" ht="16.5" customHeight="1">
      <c r="A78" s="550"/>
    </row>
    <row r="79" spans="1:7" ht="16.5" customHeight="1">
      <c r="A79" s="550"/>
    </row>
    <row r="80" spans="1:7" ht="16.5" customHeight="1">
      <c r="A80" s="550"/>
    </row>
    <row r="81" spans="1:1" ht="16.5" customHeight="1">
      <c r="A81" s="550"/>
    </row>
    <row r="82" spans="1:1" ht="16.5" customHeight="1">
      <c r="A82" s="550"/>
    </row>
    <row r="83" spans="1:1" ht="16.5" customHeight="1">
      <c r="A83" s="550"/>
    </row>
    <row r="84" spans="1:1" ht="16.5" customHeight="1">
      <c r="A84" s="550"/>
    </row>
    <row r="85" spans="1:1" ht="16.5" customHeight="1">
      <c r="A85" s="550"/>
    </row>
    <row r="86" spans="1:1" ht="16.5" customHeight="1">
      <c r="A86" s="550"/>
    </row>
    <row r="87" spans="1:1" ht="16.5" customHeight="1">
      <c r="A87" s="550"/>
    </row>
    <row r="88" spans="1:1" ht="16.5" customHeight="1">
      <c r="A88" s="550"/>
    </row>
    <row r="89" spans="1:1" ht="16.5" customHeight="1">
      <c r="A89" s="550"/>
    </row>
    <row r="90" spans="1:1" ht="16.5" customHeight="1">
      <c r="A90" s="550"/>
    </row>
    <row r="91" spans="1:1" ht="16.5" customHeight="1">
      <c r="A91" s="550"/>
    </row>
    <row r="92" spans="1:1" ht="16.5" customHeight="1">
      <c r="A92" s="550"/>
    </row>
    <row r="93" spans="1:1" ht="16.5" customHeight="1">
      <c r="A93" s="550"/>
    </row>
    <row r="94" spans="1:1" ht="16.5" customHeight="1">
      <c r="A94" s="550"/>
    </row>
    <row r="95" spans="1:1" ht="16.5" customHeight="1">
      <c r="A95" s="550"/>
    </row>
    <row r="96" spans="1:1" ht="16.5" customHeight="1">
      <c r="A96" s="550"/>
    </row>
    <row r="97" spans="1:1" ht="16.5" customHeight="1">
      <c r="A97" s="550"/>
    </row>
    <row r="98" spans="1:1" ht="16.5" customHeight="1">
      <c r="A98" s="550"/>
    </row>
    <row r="99" spans="1:1" ht="16.5" customHeight="1">
      <c r="A99" s="550"/>
    </row>
    <row r="100" spans="1:1" ht="16.5" customHeight="1">
      <c r="A100" s="550"/>
    </row>
    <row r="101" spans="1:1" ht="16.5" customHeight="1">
      <c r="A101" s="550"/>
    </row>
    <row r="102" spans="1:1" ht="16.5" customHeight="1">
      <c r="A102" s="550"/>
    </row>
    <row r="103" spans="1:1" ht="16.5" customHeight="1">
      <c r="A103" s="550"/>
    </row>
    <row r="104" spans="1:1" ht="16.5" customHeight="1">
      <c r="A104" s="550"/>
    </row>
    <row r="105" spans="1:1" ht="16.5" customHeight="1">
      <c r="A105" s="550"/>
    </row>
    <row r="106" spans="1:1" ht="16.5" customHeight="1">
      <c r="A106" s="550"/>
    </row>
    <row r="107" spans="1:1" ht="16.5" customHeight="1">
      <c r="A107" s="550"/>
    </row>
    <row r="108" spans="1:1" ht="16.5" customHeight="1">
      <c r="A108" s="550"/>
    </row>
    <row r="109" spans="1:1" ht="16.5" customHeight="1">
      <c r="A109" s="550"/>
    </row>
    <row r="110" spans="1:1" ht="16.5" customHeight="1">
      <c r="A110" s="550"/>
    </row>
    <row r="111" spans="1:1" ht="16.5" customHeight="1">
      <c r="A111" s="550"/>
    </row>
    <row r="112" spans="1:1" ht="16.5" customHeight="1">
      <c r="A112" s="550"/>
    </row>
    <row r="113" spans="1:1" ht="16.5" customHeight="1">
      <c r="A113" s="550"/>
    </row>
    <row r="114" spans="1:1" ht="16.5" customHeight="1">
      <c r="A114" s="550"/>
    </row>
    <row r="115" spans="1:1" ht="16.5" customHeight="1">
      <c r="A115" s="550"/>
    </row>
    <row r="116" spans="1:1" ht="16.5" customHeight="1">
      <c r="A116" s="550"/>
    </row>
    <row r="117" spans="1:1" ht="16.5" customHeight="1">
      <c r="A117" s="550"/>
    </row>
    <row r="118" spans="1:1" ht="16.5" customHeight="1">
      <c r="A118" s="550"/>
    </row>
    <row r="119" spans="1:1" ht="16.5" customHeight="1">
      <c r="A119" s="550"/>
    </row>
    <row r="120" spans="1:1" ht="16.5" customHeight="1">
      <c r="A120" s="550"/>
    </row>
    <row r="121" spans="1:1" ht="16.5" customHeight="1">
      <c r="A121" s="550"/>
    </row>
    <row r="122" spans="1:1" ht="16.5" customHeight="1">
      <c r="A122" s="550"/>
    </row>
    <row r="123" spans="1:1" ht="16.5" customHeight="1">
      <c r="A123" s="550"/>
    </row>
    <row r="124" spans="1:1" ht="16.5" customHeight="1">
      <c r="A124" s="550"/>
    </row>
    <row r="125" spans="1:1" ht="16.5" customHeight="1">
      <c r="A125" s="550"/>
    </row>
    <row r="126" spans="1:1" ht="16.5" customHeight="1">
      <c r="A126" s="550"/>
    </row>
    <row r="127" spans="1:1" ht="16.5" customHeight="1">
      <c r="A127" s="550"/>
    </row>
    <row r="128" spans="1:1" ht="16.5" customHeight="1">
      <c r="A128" s="550"/>
    </row>
    <row r="129" spans="1:1" ht="16.5" customHeight="1">
      <c r="A129" s="550"/>
    </row>
    <row r="130" spans="1:1" ht="16.5" customHeight="1">
      <c r="A130" s="550"/>
    </row>
    <row r="131" spans="1:1" ht="16.5" customHeight="1">
      <c r="A131" s="550"/>
    </row>
    <row r="132" spans="1:1" ht="16.5" customHeight="1">
      <c r="A132" s="550"/>
    </row>
    <row r="133" spans="1:1" ht="16.5" customHeight="1">
      <c r="A133" s="550"/>
    </row>
    <row r="134" spans="1:1" ht="16.5" customHeight="1">
      <c r="A134" s="550"/>
    </row>
    <row r="135" spans="1:1" ht="16.5" customHeight="1">
      <c r="A135" s="550"/>
    </row>
    <row r="136" spans="1:1" ht="16.5" customHeight="1">
      <c r="A136" s="550"/>
    </row>
    <row r="137" spans="1:1" ht="16.5" customHeight="1">
      <c r="A137" s="550"/>
    </row>
    <row r="138" spans="1:1" ht="16.5" customHeight="1">
      <c r="A138" s="550"/>
    </row>
    <row r="139" spans="1:1" ht="16.5" customHeight="1">
      <c r="A139" s="550"/>
    </row>
    <row r="140" spans="1:1" ht="16.5" customHeight="1">
      <c r="A140" s="550"/>
    </row>
    <row r="141" spans="1:1" ht="16.5" customHeight="1">
      <c r="A141" s="550"/>
    </row>
    <row r="142" spans="1:1" ht="16.5" customHeight="1">
      <c r="A142" s="550"/>
    </row>
    <row r="143" spans="1:1" ht="16.5" customHeight="1">
      <c r="A143" s="550"/>
    </row>
    <row r="144" spans="1:1" ht="16.5" customHeight="1">
      <c r="A144" s="550"/>
    </row>
    <row r="145" spans="1:1" ht="16.5" customHeight="1">
      <c r="A145" s="550"/>
    </row>
    <row r="146" spans="1:1" ht="16.5" customHeight="1">
      <c r="A146" s="550"/>
    </row>
    <row r="147" spans="1:1" ht="16.5" customHeight="1">
      <c r="A147" s="550"/>
    </row>
    <row r="148" spans="1:1" ht="16.5" customHeight="1">
      <c r="A148" s="550"/>
    </row>
    <row r="149" spans="1:1" ht="16.5" customHeight="1">
      <c r="A149" s="550"/>
    </row>
    <row r="150" spans="1:1" ht="16.5" customHeight="1">
      <c r="A150" s="550"/>
    </row>
    <row r="151" spans="1:1" ht="16.5" customHeight="1">
      <c r="A151" s="550"/>
    </row>
    <row r="152" spans="1:1" ht="16.5" customHeight="1">
      <c r="A152" s="550"/>
    </row>
    <row r="153" spans="1:1" ht="16.5" customHeight="1">
      <c r="A153" s="550"/>
    </row>
    <row r="154" spans="1:1" ht="16.5" customHeight="1">
      <c r="A154" s="550"/>
    </row>
    <row r="155" spans="1:1" ht="16.5" customHeight="1">
      <c r="A155" s="550"/>
    </row>
    <row r="156" spans="1:1" ht="16.5" customHeight="1">
      <c r="A156" s="550"/>
    </row>
    <row r="157" spans="1:1" ht="16.5" customHeight="1">
      <c r="A157" s="550"/>
    </row>
    <row r="158" spans="1:1" ht="16.5" customHeight="1">
      <c r="A158" s="550"/>
    </row>
    <row r="159" spans="1:1" ht="16.5" customHeight="1">
      <c r="A159" s="550"/>
    </row>
    <row r="160" spans="1:1" ht="16.5" customHeight="1">
      <c r="A160" s="550"/>
    </row>
    <row r="161" spans="1:1" ht="16.5" customHeight="1">
      <c r="A161" s="550"/>
    </row>
    <row r="162" spans="1:1" ht="16.5" customHeight="1">
      <c r="A162" s="550"/>
    </row>
    <row r="163" spans="1:1" ht="16.5" customHeight="1">
      <c r="A163" s="550"/>
    </row>
    <row r="164" spans="1:1" ht="16.5" customHeight="1">
      <c r="A164" s="550"/>
    </row>
    <row r="165" spans="1:1" ht="16.5" customHeight="1">
      <c r="A165" s="550"/>
    </row>
    <row r="166" spans="1:1" ht="16.5" customHeight="1">
      <c r="A166" s="550"/>
    </row>
    <row r="167" spans="1:1" ht="16.5" customHeight="1">
      <c r="A167" s="550"/>
    </row>
    <row r="168" spans="1:1" ht="16.5" customHeight="1">
      <c r="A168" s="550"/>
    </row>
    <row r="169" spans="1:1" ht="16.5" customHeight="1">
      <c r="A169" s="550"/>
    </row>
    <row r="170" spans="1:1" ht="16.5" customHeight="1">
      <c r="A170" s="550"/>
    </row>
    <row r="171" spans="1:1" ht="16.5" customHeight="1">
      <c r="A171" s="550"/>
    </row>
    <row r="172" spans="1:1" ht="16.5" customHeight="1">
      <c r="A172" s="550"/>
    </row>
    <row r="173" spans="1:1" ht="16.5" customHeight="1">
      <c r="A173" s="550"/>
    </row>
    <row r="174" spans="1:1" ht="16.5" customHeight="1">
      <c r="A174" s="550"/>
    </row>
    <row r="175" spans="1:1" ht="16.5" customHeight="1">
      <c r="A175" s="550"/>
    </row>
    <row r="176" spans="1:1" ht="16.5" customHeight="1">
      <c r="A176" s="550"/>
    </row>
    <row r="177" spans="1:1" ht="16.5" customHeight="1">
      <c r="A177" s="550"/>
    </row>
    <row r="178" spans="1:1" ht="16.5" customHeight="1">
      <c r="A178" s="550"/>
    </row>
    <row r="179" spans="1:1" ht="16.5" customHeight="1">
      <c r="A179" s="550"/>
    </row>
    <row r="180" spans="1:1" ht="16.5" customHeight="1">
      <c r="A180" s="550"/>
    </row>
    <row r="181" spans="1:1" ht="16.5" customHeight="1">
      <c r="A181" s="550"/>
    </row>
    <row r="182" spans="1:1" ht="16.5" customHeight="1">
      <c r="A182" s="550"/>
    </row>
    <row r="183" spans="1:1" ht="16.5" customHeight="1">
      <c r="A183" s="550"/>
    </row>
    <row r="184" spans="1:1" ht="16.5" customHeight="1">
      <c r="A184" s="550"/>
    </row>
    <row r="185" spans="1:1" ht="16.5" customHeight="1">
      <c r="A185" s="550"/>
    </row>
    <row r="186" spans="1:1" ht="16.5" customHeight="1">
      <c r="A186" s="550"/>
    </row>
    <row r="187" spans="1:1" ht="16.5" customHeight="1">
      <c r="A187" s="550"/>
    </row>
    <row r="188" spans="1:1" ht="16.5" customHeight="1">
      <c r="A188" s="550"/>
    </row>
    <row r="189" spans="1:1" ht="16.5" customHeight="1">
      <c r="A189" s="550"/>
    </row>
    <row r="190" spans="1:1" ht="16.5" customHeight="1">
      <c r="A190" s="550"/>
    </row>
    <row r="191" spans="1:1" ht="16.5" customHeight="1">
      <c r="A191" s="550"/>
    </row>
    <row r="192" spans="1:1" ht="16.5" customHeight="1">
      <c r="A192" s="550"/>
    </row>
    <row r="193" spans="1:1" ht="16.5" customHeight="1">
      <c r="A193" s="550"/>
    </row>
    <row r="194" spans="1:1" ht="16.5" customHeight="1">
      <c r="A194" s="550"/>
    </row>
    <row r="195" spans="1:1" ht="16.5" customHeight="1">
      <c r="A195" s="550"/>
    </row>
    <row r="196" spans="1:1" ht="16.5" customHeight="1">
      <c r="A196" s="550"/>
    </row>
    <row r="197" spans="1:1" ht="16.5" customHeight="1">
      <c r="A197" s="550"/>
    </row>
    <row r="198" spans="1:1" ht="16.5" customHeight="1">
      <c r="A198" s="550"/>
    </row>
    <row r="199" spans="1:1" ht="16.5" customHeight="1">
      <c r="A199" s="550"/>
    </row>
    <row r="200" spans="1:1" ht="16.5" customHeight="1">
      <c r="A200" s="550"/>
    </row>
    <row r="201" spans="1:1" ht="16.5" customHeight="1">
      <c r="A201" s="550"/>
    </row>
    <row r="202" spans="1:1" ht="16.5" customHeight="1">
      <c r="A202" s="550"/>
    </row>
    <row r="203" spans="1:1" ht="16.5" customHeight="1">
      <c r="A203" s="550"/>
    </row>
    <row r="204" spans="1:1" ht="16.5" customHeight="1">
      <c r="A204" s="550"/>
    </row>
    <row r="205" spans="1:1" ht="16.5" customHeight="1">
      <c r="A205" s="550"/>
    </row>
    <row r="206" spans="1:1" ht="16.5" customHeight="1">
      <c r="A206" s="550"/>
    </row>
    <row r="207" spans="1:1" ht="16.5" customHeight="1">
      <c r="A207" s="550"/>
    </row>
    <row r="208" spans="1:1" ht="16.5" customHeight="1">
      <c r="A208" s="550"/>
    </row>
    <row r="209" spans="1:1" ht="16.5" customHeight="1">
      <c r="A209" s="550"/>
    </row>
    <row r="210" spans="1:1" ht="16.5" customHeight="1">
      <c r="A210" s="550"/>
    </row>
    <row r="211" spans="1:1" ht="16.5" customHeight="1">
      <c r="A211" s="550"/>
    </row>
    <row r="212" spans="1:1" ht="16.5" customHeight="1">
      <c r="A212" s="550"/>
    </row>
    <row r="213" spans="1:1" ht="16.5" customHeight="1">
      <c r="A213" s="550"/>
    </row>
    <row r="214" spans="1:1" ht="16.5" customHeight="1">
      <c r="A214" s="550"/>
    </row>
    <row r="215" spans="1:1" ht="16.5" customHeight="1">
      <c r="A215" s="550"/>
    </row>
    <row r="216" spans="1:1" ht="16.5" customHeight="1">
      <c r="A216" s="550"/>
    </row>
    <row r="217" spans="1:1" ht="16.5" customHeight="1">
      <c r="A217" s="550"/>
    </row>
    <row r="218" spans="1:1" ht="16.5" customHeight="1">
      <c r="A218" s="550"/>
    </row>
    <row r="219" spans="1:1" ht="16.5" customHeight="1">
      <c r="A219" s="550"/>
    </row>
    <row r="220" spans="1:1" ht="16.5" customHeight="1">
      <c r="A220" s="550"/>
    </row>
    <row r="221" spans="1:1" ht="16.5" customHeight="1">
      <c r="A221" s="550"/>
    </row>
    <row r="222" spans="1:1" ht="16.5" customHeight="1">
      <c r="A222" s="550"/>
    </row>
    <row r="223" spans="1:1" ht="16.5" customHeight="1">
      <c r="A223" s="550"/>
    </row>
    <row r="224" spans="1:1" ht="16.5" customHeight="1">
      <c r="A224" s="550"/>
    </row>
    <row r="225" spans="1:1" ht="16.5" customHeight="1">
      <c r="A225" s="550"/>
    </row>
    <row r="226" spans="1:1" ht="16.5" customHeight="1">
      <c r="A226" s="550"/>
    </row>
    <row r="227" spans="1:1" ht="16.5" customHeight="1">
      <c r="A227" s="550"/>
    </row>
    <row r="228" spans="1:1" ht="16.5" customHeight="1">
      <c r="A228" s="550"/>
    </row>
    <row r="229" spans="1:1" ht="16.5" customHeight="1">
      <c r="A229" s="550"/>
    </row>
    <row r="230" spans="1:1" ht="16.5" customHeight="1">
      <c r="A230" s="550"/>
    </row>
    <row r="231" spans="1:1" ht="16.5" customHeight="1">
      <c r="A231" s="550"/>
    </row>
    <row r="232" spans="1:1" ht="16.5" customHeight="1">
      <c r="A232" s="550"/>
    </row>
    <row r="233" spans="1:1" ht="16.5" customHeight="1">
      <c r="A233" s="550"/>
    </row>
    <row r="234" spans="1:1" ht="16.5" customHeight="1">
      <c r="A234" s="550"/>
    </row>
    <row r="235" spans="1:1" ht="16.5" customHeight="1">
      <c r="A235" s="550"/>
    </row>
    <row r="236" spans="1:1" ht="16.5" customHeight="1">
      <c r="A236" s="550"/>
    </row>
    <row r="237" spans="1:1" ht="16.5" customHeight="1">
      <c r="A237" s="550"/>
    </row>
    <row r="238" spans="1:1" ht="16.5" customHeight="1">
      <c r="A238" s="550"/>
    </row>
    <row r="239" spans="1:1" ht="16.5" customHeight="1">
      <c r="A239" s="550"/>
    </row>
    <row r="240" spans="1:1" ht="16.5" customHeight="1">
      <c r="A240" s="550"/>
    </row>
    <row r="241" spans="1:1" ht="16.5" customHeight="1">
      <c r="A241" s="550"/>
    </row>
    <row r="242" spans="1:1" ht="16.5" customHeight="1">
      <c r="A242" s="550"/>
    </row>
    <row r="243" spans="1:1" ht="16.5" customHeight="1">
      <c r="A243" s="550"/>
    </row>
    <row r="244" spans="1:1" ht="16.5" customHeight="1">
      <c r="A244" s="550"/>
    </row>
    <row r="245" spans="1:1" ht="16.5" customHeight="1">
      <c r="A245" s="550"/>
    </row>
    <row r="246" spans="1:1" ht="16.5" customHeight="1">
      <c r="A246" s="550"/>
    </row>
    <row r="247" spans="1:1" ht="16.5" customHeight="1">
      <c r="A247" s="550"/>
    </row>
    <row r="248" spans="1:1" ht="16.5" customHeight="1">
      <c r="A248" s="550"/>
    </row>
    <row r="249" spans="1:1" ht="16.5" customHeight="1">
      <c r="A249" s="550"/>
    </row>
    <row r="250" spans="1:1" ht="16.5" customHeight="1">
      <c r="A250" s="550"/>
    </row>
    <row r="251" spans="1:1" ht="16.5" customHeight="1">
      <c r="A251" s="550"/>
    </row>
    <row r="252" spans="1:1" ht="16.5" customHeight="1">
      <c r="A252" s="550"/>
    </row>
    <row r="253" spans="1:1" ht="16.5" customHeight="1">
      <c r="A253" s="550"/>
    </row>
    <row r="254" spans="1:1" ht="16.5" customHeight="1">
      <c r="A254" s="550"/>
    </row>
    <row r="255" spans="1:1" ht="16.5" customHeight="1">
      <c r="A255" s="550"/>
    </row>
    <row r="256" spans="1:1" ht="16.5" customHeight="1">
      <c r="A256" s="550"/>
    </row>
    <row r="257" spans="1:1" ht="16.5" customHeight="1">
      <c r="A257" s="550"/>
    </row>
    <row r="258" spans="1:1" ht="16.5" customHeight="1">
      <c r="A258" s="550"/>
    </row>
    <row r="259" spans="1:1" ht="16.5" customHeight="1">
      <c r="A259" s="550"/>
    </row>
    <row r="260" spans="1:1" ht="16.5" customHeight="1">
      <c r="A260" s="550"/>
    </row>
    <row r="261" spans="1:1" ht="16.5" customHeight="1">
      <c r="A261" s="550"/>
    </row>
    <row r="262" spans="1:1" ht="16.5" customHeight="1">
      <c r="A262" s="550"/>
    </row>
    <row r="263" spans="1:1" ht="16.5" customHeight="1">
      <c r="A263" s="550"/>
    </row>
    <row r="264" spans="1:1" ht="16.5" customHeight="1">
      <c r="A264" s="550"/>
    </row>
    <row r="265" spans="1:1" ht="16.5" customHeight="1">
      <c r="A265" s="550"/>
    </row>
    <row r="266" spans="1:1" ht="16.5" customHeight="1">
      <c r="A266" s="550"/>
    </row>
    <row r="267" spans="1:1" ht="16.5" customHeight="1">
      <c r="A267" s="550"/>
    </row>
    <row r="268" spans="1:1" ht="16.5" customHeight="1">
      <c r="A268" s="550"/>
    </row>
    <row r="269" spans="1:1" ht="16.5" customHeight="1">
      <c r="A269" s="550"/>
    </row>
    <row r="270" spans="1:1" ht="16.5" customHeight="1">
      <c r="A270" s="550"/>
    </row>
    <row r="271" spans="1:1" ht="16.5" customHeight="1">
      <c r="A271" s="550"/>
    </row>
    <row r="272" spans="1:1" ht="16.5" customHeight="1">
      <c r="A272" s="550"/>
    </row>
    <row r="273" spans="1:1" ht="16.5" customHeight="1">
      <c r="A273" s="550"/>
    </row>
    <row r="274" spans="1:1" ht="16.5" customHeight="1">
      <c r="A274" s="550"/>
    </row>
    <row r="275" spans="1:1" ht="16.5" customHeight="1">
      <c r="A275" s="550"/>
    </row>
    <row r="276" spans="1:1" ht="16.5" customHeight="1">
      <c r="A276" s="550"/>
    </row>
    <row r="277" spans="1:1" ht="16.5" customHeight="1">
      <c r="A277" s="550"/>
    </row>
    <row r="278" spans="1:1" ht="16.5" customHeight="1">
      <c r="A278" s="550"/>
    </row>
    <row r="279" spans="1:1" ht="16.5" customHeight="1">
      <c r="A279" s="550"/>
    </row>
    <row r="280" spans="1:1" ht="16.5" customHeight="1">
      <c r="A280" s="550"/>
    </row>
    <row r="281" spans="1:1" ht="16.5" customHeight="1">
      <c r="A281" s="550"/>
    </row>
    <row r="282" spans="1:1" ht="16.5" customHeight="1">
      <c r="A282" s="550"/>
    </row>
    <row r="283" spans="1:1" ht="16.5" customHeight="1">
      <c r="A283" s="550"/>
    </row>
    <row r="284" spans="1:1" ht="16.5" customHeight="1">
      <c r="A284" s="550"/>
    </row>
    <row r="285" spans="1:1" ht="16.5" customHeight="1">
      <c r="A285" s="550"/>
    </row>
    <row r="286" spans="1:1" ht="16.5" customHeight="1">
      <c r="A286" s="550"/>
    </row>
    <row r="287" spans="1:1" ht="16.5" customHeight="1">
      <c r="A287" s="550"/>
    </row>
    <row r="288" spans="1:1" ht="16.5" customHeight="1">
      <c r="A288" s="550"/>
    </row>
    <row r="289" spans="1:1" ht="16.5" customHeight="1">
      <c r="A289" s="550"/>
    </row>
    <row r="290" spans="1:1" ht="16.5" customHeight="1">
      <c r="A290" s="550"/>
    </row>
    <row r="291" spans="1:1" ht="16.5" customHeight="1">
      <c r="A291" s="550"/>
    </row>
    <row r="292" spans="1:1" ht="16.5" customHeight="1">
      <c r="A292" s="550"/>
    </row>
    <row r="293" spans="1:1" ht="16.5" customHeight="1">
      <c r="A293" s="550"/>
    </row>
    <row r="294" spans="1:1" ht="16.5" customHeight="1">
      <c r="A294" s="550"/>
    </row>
    <row r="295" spans="1:1" ht="16.5" customHeight="1">
      <c r="A295" s="550"/>
    </row>
    <row r="296" spans="1:1" ht="16.5" customHeight="1">
      <c r="A296" s="550"/>
    </row>
    <row r="297" spans="1:1" ht="16.5" customHeight="1">
      <c r="A297" s="550"/>
    </row>
    <row r="298" spans="1:1" ht="16.5" customHeight="1">
      <c r="A298" s="550"/>
    </row>
    <row r="299" spans="1:1" ht="16.5" customHeight="1">
      <c r="A299" s="550"/>
    </row>
    <row r="300" spans="1:1" ht="16.5" customHeight="1">
      <c r="A300" s="550"/>
    </row>
    <row r="301" spans="1:1" ht="16.5" customHeight="1">
      <c r="A301" s="550"/>
    </row>
    <row r="302" spans="1:1" ht="16.5" customHeight="1">
      <c r="A302" s="550"/>
    </row>
    <row r="303" spans="1:1" ht="16.5" customHeight="1">
      <c r="A303" s="550"/>
    </row>
    <row r="304" spans="1:1" ht="16.5" customHeight="1">
      <c r="A304" s="550"/>
    </row>
    <row r="305" spans="1:1" ht="16.5" customHeight="1">
      <c r="A305" s="550"/>
    </row>
    <row r="306" spans="1:1" ht="16.5" customHeight="1">
      <c r="A306" s="550"/>
    </row>
    <row r="307" spans="1:1" ht="16.5" customHeight="1">
      <c r="A307" s="550"/>
    </row>
    <row r="308" spans="1:1" ht="16.5" customHeight="1">
      <c r="A308" s="550"/>
    </row>
    <row r="309" spans="1:1" ht="16.5" customHeight="1">
      <c r="A309" s="550"/>
    </row>
    <row r="310" spans="1:1" ht="16.5" customHeight="1">
      <c r="A310" s="550"/>
    </row>
    <row r="311" spans="1:1" ht="16.5" customHeight="1">
      <c r="A311" s="550"/>
    </row>
    <row r="312" spans="1:1" ht="16.5" customHeight="1">
      <c r="A312" s="550"/>
    </row>
    <row r="313" spans="1:1" ht="16.5" customHeight="1">
      <c r="A313" s="550"/>
    </row>
    <row r="314" spans="1:1" ht="16.5" customHeight="1">
      <c r="A314" s="550"/>
    </row>
    <row r="315" spans="1:1" ht="16.5" customHeight="1">
      <c r="A315" s="550"/>
    </row>
    <row r="316" spans="1:1" ht="16.5" customHeight="1">
      <c r="A316" s="550"/>
    </row>
    <row r="317" spans="1:1" ht="16.5" customHeight="1">
      <c r="A317" s="550"/>
    </row>
    <row r="318" spans="1:1" ht="16.5" customHeight="1">
      <c r="A318" s="550"/>
    </row>
    <row r="319" spans="1:1" ht="16.5" customHeight="1">
      <c r="A319" s="550"/>
    </row>
    <row r="320" spans="1:1" ht="16.5" customHeight="1">
      <c r="A320" s="550"/>
    </row>
    <row r="321" spans="1:1" ht="16.5" customHeight="1">
      <c r="A321" s="550"/>
    </row>
    <row r="322" spans="1:1" ht="16.5" customHeight="1">
      <c r="A322" s="550"/>
    </row>
    <row r="323" spans="1:1" ht="16.5" customHeight="1">
      <c r="A323" s="550"/>
    </row>
    <row r="324" spans="1:1" ht="16.5" customHeight="1">
      <c r="A324" s="550"/>
    </row>
    <row r="325" spans="1:1" ht="16.5" customHeight="1">
      <c r="A325" s="550"/>
    </row>
    <row r="326" spans="1:1" ht="16.5" customHeight="1">
      <c r="A326" s="550"/>
    </row>
    <row r="327" spans="1:1" ht="16.5" customHeight="1">
      <c r="A327" s="550"/>
    </row>
    <row r="328" spans="1:1" ht="16.5" customHeight="1">
      <c r="A328" s="550"/>
    </row>
    <row r="329" spans="1:1" ht="16.5" customHeight="1">
      <c r="A329" s="550"/>
    </row>
    <row r="330" spans="1:1" ht="16.5" customHeight="1">
      <c r="A330" s="550"/>
    </row>
    <row r="331" spans="1:1" ht="16.5" customHeight="1">
      <c r="A331" s="550"/>
    </row>
    <row r="332" spans="1:1" ht="16.5" customHeight="1">
      <c r="A332" s="550"/>
    </row>
    <row r="333" spans="1:1" ht="16.5" customHeight="1">
      <c r="A333" s="550"/>
    </row>
    <row r="334" spans="1:1" ht="16.5" customHeight="1">
      <c r="A334" s="550"/>
    </row>
    <row r="335" spans="1:1" ht="16.5" customHeight="1">
      <c r="A335" s="550"/>
    </row>
    <row r="336" spans="1:1" ht="16.5" customHeight="1">
      <c r="A336" s="550"/>
    </row>
    <row r="337" spans="1:1" ht="16.5" customHeight="1">
      <c r="A337" s="550"/>
    </row>
    <row r="338" spans="1:1" ht="16.5" customHeight="1">
      <c r="A338" s="550"/>
    </row>
    <row r="339" spans="1:1" ht="16.5" customHeight="1">
      <c r="A339" s="550"/>
    </row>
    <row r="340" spans="1:1" ht="16.5" customHeight="1">
      <c r="A340" s="550"/>
    </row>
    <row r="341" spans="1:1" ht="16.5" customHeight="1">
      <c r="A341" s="550"/>
    </row>
    <row r="342" spans="1:1" ht="16.5" customHeight="1">
      <c r="A342" s="550"/>
    </row>
    <row r="343" spans="1:1" ht="16.5" customHeight="1">
      <c r="A343" s="550"/>
    </row>
    <row r="344" spans="1:1" ht="16.5" customHeight="1">
      <c r="A344" s="550"/>
    </row>
    <row r="345" spans="1:1" ht="16.5" customHeight="1">
      <c r="A345" s="550"/>
    </row>
    <row r="346" spans="1:1" ht="16.5" customHeight="1">
      <c r="A346" s="550"/>
    </row>
    <row r="347" spans="1:1" ht="16.5" customHeight="1">
      <c r="A347" s="550"/>
    </row>
    <row r="348" spans="1:1" ht="16.5" customHeight="1">
      <c r="A348" s="550"/>
    </row>
    <row r="349" spans="1:1" ht="16.5" customHeight="1">
      <c r="A349" s="550"/>
    </row>
    <row r="350" spans="1:1" ht="16.5" customHeight="1">
      <c r="A350" s="550"/>
    </row>
    <row r="351" spans="1:1" ht="16.5" customHeight="1">
      <c r="A351" s="550"/>
    </row>
    <row r="352" spans="1:1" ht="16.5" customHeight="1">
      <c r="A352" s="550"/>
    </row>
    <row r="353" spans="1:1" ht="16.5" customHeight="1">
      <c r="A353" s="550"/>
    </row>
    <row r="354" spans="1:1" ht="16.5" customHeight="1">
      <c r="A354" s="550"/>
    </row>
    <row r="355" spans="1:1" ht="16.5" customHeight="1">
      <c r="A355" s="550"/>
    </row>
    <row r="356" spans="1:1" ht="16.5" customHeight="1">
      <c r="A356" s="550"/>
    </row>
    <row r="357" spans="1:1" ht="16.5" customHeight="1">
      <c r="A357" s="550"/>
    </row>
    <row r="358" spans="1:1" ht="16.5" customHeight="1">
      <c r="A358" s="550"/>
    </row>
    <row r="359" spans="1:1" ht="16.5" customHeight="1">
      <c r="A359" s="550"/>
    </row>
    <row r="360" spans="1:1" ht="16.5" customHeight="1">
      <c r="A360" s="550"/>
    </row>
    <row r="361" spans="1:1" ht="16.5" customHeight="1">
      <c r="A361" s="550"/>
    </row>
    <row r="362" spans="1:1" ht="16.5" customHeight="1">
      <c r="A362" s="550"/>
    </row>
    <row r="363" spans="1:1" ht="16.5" customHeight="1">
      <c r="A363" s="550"/>
    </row>
    <row r="364" spans="1:1" ht="16.5" customHeight="1">
      <c r="A364" s="550"/>
    </row>
    <row r="365" spans="1:1" ht="16.5" customHeight="1">
      <c r="A365" s="550"/>
    </row>
    <row r="366" spans="1:1" ht="16.5" customHeight="1">
      <c r="A366" s="550"/>
    </row>
    <row r="367" spans="1:1" ht="16.5" customHeight="1">
      <c r="A367" s="550"/>
    </row>
    <row r="368" spans="1:1" ht="16.5" customHeight="1">
      <c r="A368" s="550"/>
    </row>
    <row r="369" spans="1:1" ht="16.5" customHeight="1">
      <c r="A369" s="550"/>
    </row>
    <row r="370" spans="1:1" ht="16.5" customHeight="1">
      <c r="A370" s="550"/>
    </row>
    <row r="371" spans="1:1" ht="16.5" customHeight="1">
      <c r="A371" s="550"/>
    </row>
    <row r="372" spans="1:1" ht="16.5" customHeight="1">
      <c r="A372" s="550"/>
    </row>
    <row r="373" spans="1:1" ht="16.5" customHeight="1">
      <c r="A373" s="550"/>
    </row>
    <row r="374" spans="1:1" ht="16.5" customHeight="1">
      <c r="A374" s="550"/>
    </row>
    <row r="375" spans="1:1" ht="16.5" customHeight="1">
      <c r="A375" s="550"/>
    </row>
    <row r="376" spans="1:1" ht="16.5" customHeight="1">
      <c r="A376" s="550"/>
    </row>
    <row r="377" spans="1:1" ht="16.5" customHeight="1">
      <c r="A377" s="550"/>
    </row>
    <row r="378" spans="1:1" ht="16.5" customHeight="1">
      <c r="A378" s="550"/>
    </row>
    <row r="379" spans="1:1" ht="16.5" customHeight="1">
      <c r="A379" s="550"/>
    </row>
    <row r="380" spans="1:1" ht="16.5" customHeight="1">
      <c r="A380" s="550"/>
    </row>
    <row r="381" spans="1:1" ht="16.5" customHeight="1">
      <c r="A381" s="550"/>
    </row>
    <row r="382" spans="1:1" ht="16.5" customHeight="1">
      <c r="A382" s="550"/>
    </row>
    <row r="383" spans="1:1" ht="16.5" customHeight="1">
      <c r="A383" s="550"/>
    </row>
    <row r="384" spans="1:1" ht="16.5" customHeight="1">
      <c r="A384" s="550"/>
    </row>
    <row r="385" spans="1:1" ht="16.5" customHeight="1">
      <c r="A385" s="550"/>
    </row>
    <row r="386" spans="1:1" ht="16.5" customHeight="1">
      <c r="A386" s="550"/>
    </row>
    <row r="387" spans="1:1" ht="16.5" customHeight="1">
      <c r="A387" s="550"/>
    </row>
    <row r="388" spans="1:1" ht="16.5" customHeight="1">
      <c r="A388" s="550"/>
    </row>
    <row r="389" spans="1:1" ht="16.5" customHeight="1">
      <c r="A389" s="550"/>
    </row>
    <row r="390" spans="1:1" ht="16.5" customHeight="1">
      <c r="A390" s="550"/>
    </row>
    <row r="391" spans="1:1" ht="16.5" customHeight="1">
      <c r="A391" s="550"/>
    </row>
    <row r="392" spans="1:1" ht="16.5" customHeight="1">
      <c r="A392" s="550"/>
    </row>
    <row r="393" spans="1:1" ht="16.5" customHeight="1">
      <c r="A393" s="550"/>
    </row>
    <row r="394" spans="1:1" ht="16.5" customHeight="1">
      <c r="A394" s="550"/>
    </row>
    <row r="395" spans="1:1" ht="16.5" customHeight="1">
      <c r="A395" s="550"/>
    </row>
    <row r="396" spans="1:1" ht="16.5" customHeight="1">
      <c r="A396" s="550"/>
    </row>
    <row r="397" spans="1:1" ht="16.5" customHeight="1">
      <c r="A397" s="550"/>
    </row>
    <row r="398" spans="1:1" ht="16.5" customHeight="1">
      <c r="A398" s="550"/>
    </row>
    <row r="399" spans="1:1" ht="16.5" customHeight="1">
      <c r="A399" s="550"/>
    </row>
    <row r="400" spans="1:1" ht="16.5" customHeight="1">
      <c r="A400" s="550"/>
    </row>
    <row r="401" spans="1:1" ht="16.5" customHeight="1">
      <c r="A401" s="550"/>
    </row>
    <row r="402" spans="1:1" ht="16.5" customHeight="1">
      <c r="A402" s="550"/>
    </row>
    <row r="403" spans="1:1" ht="16.5" customHeight="1">
      <c r="A403" s="550"/>
    </row>
    <row r="404" spans="1:1" ht="16.5" customHeight="1">
      <c r="A404" s="550"/>
    </row>
    <row r="405" spans="1:1" ht="16.5" customHeight="1">
      <c r="A405" s="550"/>
    </row>
    <row r="406" spans="1:1" ht="16.5" customHeight="1">
      <c r="A406" s="550"/>
    </row>
    <row r="407" spans="1:1" ht="16.5" customHeight="1">
      <c r="A407" s="550"/>
    </row>
    <row r="408" spans="1:1" ht="16.5" customHeight="1">
      <c r="A408" s="550"/>
    </row>
    <row r="409" spans="1:1" ht="16.5" customHeight="1">
      <c r="A409" s="550"/>
    </row>
    <row r="410" spans="1:1" ht="16.5" customHeight="1">
      <c r="A410" s="550"/>
    </row>
    <row r="411" spans="1:1" ht="16.5" customHeight="1">
      <c r="A411" s="550"/>
    </row>
    <row r="412" spans="1:1" ht="16.5" customHeight="1">
      <c r="A412" s="550"/>
    </row>
    <row r="413" spans="1:1" ht="16.5" customHeight="1">
      <c r="A413" s="550"/>
    </row>
    <row r="414" spans="1:1" ht="16.5" customHeight="1">
      <c r="A414" s="550"/>
    </row>
    <row r="415" spans="1:1" ht="16.5" customHeight="1">
      <c r="A415" s="550"/>
    </row>
    <row r="416" spans="1:1" ht="16.5" customHeight="1">
      <c r="A416" s="550"/>
    </row>
    <row r="417" spans="1:1" ht="16.5" customHeight="1">
      <c r="A417" s="550"/>
    </row>
    <row r="418" spans="1:1" ht="16.5" customHeight="1">
      <c r="A418" s="550"/>
    </row>
    <row r="419" spans="1:1" ht="16.5" customHeight="1">
      <c r="A419" s="550"/>
    </row>
    <row r="420" spans="1:1" ht="16.5" customHeight="1">
      <c r="A420" s="550"/>
    </row>
    <row r="421" spans="1:1" ht="16.5" customHeight="1">
      <c r="A421" s="550"/>
    </row>
    <row r="422" spans="1:1" ht="16.5" customHeight="1">
      <c r="A422" s="550"/>
    </row>
    <row r="423" spans="1:1" ht="16.5" customHeight="1">
      <c r="A423" s="550"/>
    </row>
    <row r="424" spans="1:1" ht="16.5" customHeight="1">
      <c r="A424" s="550"/>
    </row>
    <row r="425" spans="1:1" ht="16.5" customHeight="1">
      <c r="A425" s="550"/>
    </row>
    <row r="426" spans="1:1" ht="16.5" customHeight="1">
      <c r="A426" s="550"/>
    </row>
    <row r="427" spans="1:1" ht="16.5" customHeight="1">
      <c r="A427" s="550"/>
    </row>
    <row r="428" spans="1:1" ht="16.5" customHeight="1">
      <c r="A428" s="550"/>
    </row>
    <row r="429" spans="1:1" ht="16.5" customHeight="1">
      <c r="A429" s="550"/>
    </row>
    <row r="430" spans="1:1" ht="16.5" customHeight="1">
      <c r="A430" s="550"/>
    </row>
    <row r="431" spans="1:1" ht="16.5" customHeight="1">
      <c r="A431" s="550"/>
    </row>
    <row r="432" spans="1:1" ht="16.5" customHeight="1">
      <c r="A432" s="550"/>
    </row>
    <row r="433" spans="1:1" ht="16.5" customHeight="1">
      <c r="A433" s="550"/>
    </row>
    <row r="434" spans="1:1" ht="16.5" customHeight="1">
      <c r="A434" s="550"/>
    </row>
    <row r="435" spans="1:1" ht="16.5" customHeight="1">
      <c r="A435" s="550"/>
    </row>
    <row r="436" spans="1:1" ht="16.5" customHeight="1">
      <c r="A436" s="550"/>
    </row>
    <row r="437" spans="1:1" ht="16.5" customHeight="1">
      <c r="A437" s="550"/>
    </row>
    <row r="438" spans="1:1" ht="16.5" customHeight="1">
      <c r="A438" s="550"/>
    </row>
    <row r="439" spans="1:1" ht="16.5" customHeight="1">
      <c r="A439" s="550"/>
    </row>
    <row r="440" spans="1:1" ht="16.5" customHeight="1">
      <c r="A440" s="550"/>
    </row>
    <row r="441" spans="1:1" ht="16.5" customHeight="1">
      <c r="A441" s="550"/>
    </row>
    <row r="442" spans="1:1" ht="16.5" customHeight="1">
      <c r="A442" s="550"/>
    </row>
    <row r="443" spans="1:1" ht="16.5" customHeight="1">
      <c r="A443" s="550"/>
    </row>
    <row r="444" spans="1:1" ht="16.5" customHeight="1">
      <c r="A444" s="550"/>
    </row>
    <row r="445" spans="1:1" ht="16.5" customHeight="1">
      <c r="A445" s="550"/>
    </row>
    <row r="446" spans="1:1" ht="16.5" customHeight="1">
      <c r="A446" s="550"/>
    </row>
    <row r="447" spans="1:1" ht="16.5" customHeight="1">
      <c r="A447" s="550"/>
    </row>
    <row r="448" spans="1:1" ht="16.5" customHeight="1">
      <c r="A448" s="550"/>
    </row>
    <row r="449" spans="1:1" ht="16.5" customHeight="1">
      <c r="A449" s="550"/>
    </row>
    <row r="450" spans="1:1" ht="16.5" customHeight="1">
      <c r="A450" s="550"/>
    </row>
    <row r="451" spans="1:1" ht="16.5" customHeight="1">
      <c r="A451" s="550"/>
    </row>
    <row r="452" spans="1:1" ht="16.5" customHeight="1">
      <c r="A452" s="550"/>
    </row>
    <row r="453" spans="1:1" ht="16.5" customHeight="1">
      <c r="A453" s="550"/>
    </row>
    <row r="454" spans="1:1" ht="16.5" customHeight="1">
      <c r="A454" s="550"/>
    </row>
    <row r="455" spans="1:1" ht="16.5" customHeight="1">
      <c r="A455" s="550"/>
    </row>
    <row r="456" spans="1:1" ht="16.5" customHeight="1">
      <c r="A456" s="550"/>
    </row>
    <row r="457" spans="1:1" ht="16.5" customHeight="1">
      <c r="A457" s="550"/>
    </row>
    <row r="458" spans="1:1" ht="16.5" customHeight="1">
      <c r="A458" s="550"/>
    </row>
    <row r="459" spans="1:1" ht="16.5" customHeight="1">
      <c r="A459" s="550"/>
    </row>
    <row r="460" spans="1:1" ht="16.5" customHeight="1">
      <c r="A460" s="550"/>
    </row>
    <row r="461" spans="1:1" ht="16.5" customHeight="1">
      <c r="A461" s="550"/>
    </row>
    <row r="462" spans="1:1" ht="16.5" customHeight="1">
      <c r="A462" s="550"/>
    </row>
    <row r="463" spans="1:1" ht="16.5" customHeight="1">
      <c r="A463" s="550"/>
    </row>
    <row r="464" spans="1:1" ht="16.5" customHeight="1">
      <c r="A464" s="550"/>
    </row>
    <row r="465" spans="1:1" ht="16.5" customHeight="1">
      <c r="A465" s="550"/>
    </row>
    <row r="466" spans="1:1" ht="16.5" customHeight="1">
      <c r="A466" s="550"/>
    </row>
    <row r="467" spans="1:1" ht="16.5" customHeight="1">
      <c r="A467" s="550"/>
    </row>
    <row r="468" spans="1:1" ht="16.5" customHeight="1">
      <c r="A468" s="550"/>
    </row>
    <row r="469" spans="1:1" ht="16.5" customHeight="1">
      <c r="A469" s="550"/>
    </row>
    <row r="470" spans="1:1" ht="16.5" customHeight="1">
      <c r="A470" s="550"/>
    </row>
    <row r="471" spans="1:1" ht="16.5" customHeight="1">
      <c r="A471" s="550"/>
    </row>
    <row r="472" spans="1:1" ht="16.5" customHeight="1">
      <c r="A472" s="550"/>
    </row>
    <row r="473" spans="1:1" ht="16.5" customHeight="1">
      <c r="A473" s="550"/>
    </row>
    <row r="474" spans="1:1" ht="16.5" customHeight="1">
      <c r="A474" s="550"/>
    </row>
    <row r="475" spans="1:1" ht="16.5" customHeight="1">
      <c r="A475" s="550"/>
    </row>
    <row r="476" spans="1:1" ht="16.5" customHeight="1">
      <c r="A476" s="550"/>
    </row>
    <row r="477" spans="1:1" ht="16.5" customHeight="1">
      <c r="A477" s="550"/>
    </row>
    <row r="478" spans="1:1" ht="16.5" customHeight="1">
      <c r="A478" s="550"/>
    </row>
    <row r="479" spans="1:1" ht="16.5" customHeight="1">
      <c r="A479" s="550"/>
    </row>
    <row r="480" spans="1:1" ht="16.5" customHeight="1">
      <c r="A480" s="550"/>
    </row>
    <row r="481" spans="1:1" ht="16.5" customHeight="1">
      <c r="A481" s="550"/>
    </row>
    <row r="482" spans="1:1" ht="16.5" customHeight="1">
      <c r="A482" s="550"/>
    </row>
    <row r="483" spans="1:1" ht="16.5" customHeight="1">
      <c r="A483" s="550"/>
    </row>
    <row r="484" spans="1:1" ht="16.5" customHeight="1">
      <c r="A484" s="550"/>
    </row>
    <row r="485" spans="1:1" ht="16.5" customHeight="1">
      <c r="A485" s="550"/>
    </row>
    <row r="486" spans="1:1" ht="16.5" customHeight="1">
      <c r="A486" s="550"/>
    </row>
    <row r="487" spans="1:1" ht="16.5" customHeight="1">
      <c r="A487" s="550"/>
    </row>
    <row r="488" spans="1:1" ht="16.5" customHeight="1">
      <c r="A488" s="550"/>
    </row>
    <row r="489" spans="1:1" ht="16.5" customHeight="1">
      <c r="A489" s="550"/>
    </row>
    <row r="490" spans="1:1" ht="16.5" customHeight="1">
      <c r="A490" s="550"/>
    </row>
    <row r="491" spans="1:1" ht="16.5" customHeight="1">
      <c r="A491" s="550"/>
    </row>
    <row r="492" spans="1:1" ht="16.5" customHeight="1">
      <c r="A492" s="550"/>
    </row>
    <row r="493" spans="1:1" ht="16.5" customHeight="1">
      <c r="A493" s="550"/>
    </row>
    <row r="494" spans="1:1" ht="16.5" customHeight="1">
      <c r="A494" s="550"/>
    </row>
    <row r="495" spans="1:1" ht="16.5" customHeight="1">
      <c r="A495" s="550"/>
    </row>
    <row r="496" spans="1:1" ht="16.5" customHeight="1">
      <c r="A496" s="550"/>
    </row>
    <row r="497" spans="1:1" ht="16.5" customHeight="1">
      <c r="A497" s="550"/>
    </row>
    <row r="498" spans="1:1" ht="16.5" customHeight="1">
      <c r="A498" s="550"/>
    </row>
    <row r="499" spans="1:1" ht="16.5" customHeight="1">
      <c r="A499" s="550"/>
    </row>
    <row r="500" spans="1:1" ht="16.5" customHeight="1">
      <c r="A500" s="550"/>
    </row>
    <row r="501" spans="1:1" ht="16.5" customHeight="1">
      <c r="A501" s="550"/>
    </row>
    <row r="502" spans="1:1" ht="16.5" customHeight="1">
      <c r="A502" s="550"/>
    </row>
    <row r="503" spans="1:1" ht="16.5" customHeight="1">
      <c r="A503" s="550"/>
    </row>
    <row r="504" spans="1:1" ht="16.5" customHeight="1">
      <c r="A504" s="550"/>
    </row>
    <row r="505" spans="1:1" ht="16.5" customHeight="1">
      <c r="A505" s="550"/>
    </row>
    <row r="506" spans="1:1" ht="16.5" customHeight="1">
      <c r="A506" s="550"/>
    </row>
    <row r="507" spans="1:1" ht="16.5" customHeight="1">
      <c r="A507" s="550"/>
    </row>
    <row r="508" spans="1:1" ht="16.5" customHeight="1">
      <c r="A508" s="550"/>
    </row>
    <row r="509" spans="1:1" ht="16.5" customHeight="1">
      <c r="A509" s="550"/>
    </row>
    <row r="510" spans="1:1" ht="16.5" customHeight="1">
      <c r="A510" s="550"/>
    </row>
    <row r="511" spans="1:1" ht="16.5" customHeight="1">
      <c r="A511" s="550"/>
    </row>
    <row r="512" spans="1:1" ht="16.5" customHeight="1">
      <c r="A512" s="550"/>
    </row>
    <row r="513" spans="1:1" ht="16.5" customHeight="1">
      <c r="A513" s="550"/>
    </row>
    <row r="514" spans="1:1" ht="16.5" customHeight="1">
      <c r="A514" s="550"/>
    </row>
    <row r="515" spans="1:1" ht="16.5" customHeight="1">
      <c r="A515" s="550"/>
    </row>
    <row r="516" spans="1:1" ht="16.5" customHeight="1">
      <c r="A516" s="550"/>
    </row>
    <row r="517" spans="1:1" ht="16.5" customHeight="1">
      <c r="A517" s="550"/>
    </row>
    <row r="518" spans="1:1" ht="16.5" customHeight="1">
      <c r="A518" s="550"/>
    </row>
    <row r="519" spans="1:1" ht="16.5" customHeight="1">
      <c r="A519" s="550"/>
    </row>
    <row r="520" spans="1:1" ht="16.5" customHeight="1">
      <c r="A520" s="550"/>
    </row>
    <row r="521" spans="1:1" ht="16.5" customHeight="1">
      <c r="A521" s="550"/>
    </row>
    <row r="522" spans="1:1" ht="16.5" customHeight="1">
      <c r="A522" s="550"/>
    </row>
    <row r="523" spans="1:1" ht="16.5" customHeight="1">
      <c r="A523" s="550"/>
    </row>
    <row r="524" spans="1:1" ht="16.5" customHeight="1">
      <c r="A524" s="550"/>
    </row>
    <row r="525" spans="1:1" ht="16.5" customHeight="1">
      <c r="A525" s="550"/>
    </row>
    <row r="526" spans="1:1" ht="16.5" customHeight="1">
      <c r="A526" s="550"/>
    </row>
    <row r="527" spans="1:1" ht="16.5" customHeight="1">
      <c r="A527" s="550"/>
    </row>
    <row r="528" spans="1:1" ht="16.5" customHeight="1">
      <c r="A528" s="550"/>
    </row>
    <row r="529" spans="1:1" ht="16.5" customHeight="1">
      <c r="A529" s="550"/>
    </row>
    <row r="530" spans="1:1" ht="16.5" customHeight="1">
      <c r="A530" s="550"/>
    </row>
    <row r="531" spans="1:1" ht="16.5" customHeight="1">
      <c r="A531" s="550"/>
    </row>
    <row r="532" spans="1:1" ht="16.5" customHeight="1">
      <c r="A532" s="550"/>
    </row>
    <row r="533" spans="1:1" ht="16.5" customHeight="1">
      <c r="A533" s="550"/>
    </row>
    <row r="534" spans="1:1" ht="16.5" customHeight="1">
      <c r="A534" s="550"/>
    </row>
    <row r="535" spans="1:1" ht="16.5" customHeight="1">
      <c r="A535" s="550"/>
    </row>
    <row r="536" spans="1:1" ht="16.5" customHeight="1">
      <c r="A536" s="550"/>
    </row>
    <row r="537" spans="1:1" ht="16.5" customHeight="1">
      <c r="A537" s="550"/>
    </row>
    <row r="538" spans="1:1" ht="16.5" customHeight="1">
      <c r="A538" s="550"/>
    </row>
    <row r="539" spans="1:1" ht="16.5" customHeight="1">
      <c r="A539" s="550"/>
    </row>
    <row r="540" spans="1:1" ht="16.5" customHeight="1">
      <c r="A540" s="550"/>
    </row>
    <row r="541" spans="1:1" ht="16.5" customHeight="1">
      <c r="A541" s="550"/>
    </row>
    <row r="542" spans="1:1" ht="16.5" customHeight="1">
      <c r="A542" s="550"/>
    </row>
    <row r="543" spans="1:1" ht="16.5" customHeight="1">
      <c r="A543" s="550"/>
    </row>
    <row r="544" spans="1:1" ht="16.5" customHeight="1">
      <c r="A544" s="550"/>
    </row>
    <row r="545" spans="1:1" ht="16.5" customHeight="1">
      <c r="A545" s="550"/>
    </row>
    <row r="546" spans="1:1" ht="16.5" customHeight="1">
      <c r="A546" s="550"/>
    </row>
    <row r="547" spans="1:1" ht="16.5" customHeight="1">
      <c r="A547" s="550"/>
    </row>
    <row r="548" spans="1:1" ht="16.5" customHeight="1">
      <c r="A548" s="550"/>
    </row>
    <row r="549" spans="1:1" ht="16.5" customHeight="1">
      <c r="A549" s="550"/>
    </row>
    <row r="550" spans="1:1" ht="16.5" customHeight="1">
      <c r="A550" s="550"/>
    </row>
    <row r="551" spans="1:1" ht="16.5" customHeight="1">
      <c r="A551" s="550"/>
    </row>
    <row r="552" spans="1:1" ht="16.5" customHeight="1">
      <c r="A552" s="550"/>
    </row>
    <row r="553" spans="1:1" ht="16.5" customHeight="1">
      <c r="A553" s="550"/>
    </row>
    <row r="554" spans="1:1" ht="16.5" customHeight="1">
      <c r="A554" s="550"/>
    </row>
    <row r="555" spans="1:1" ht="16.5" customHeight="1">
      <c r="A555" s="550"/>
    </row>
    <row r="556" spans="1:1" ht="16.5" customHeight="1">
      <c r="A556" s="550"/>
    </row>
    <row r="557" spans="1:1" ht="16.5" customHeight="1">
      <c r="A557" s="550"/>
    </row>
    <row r="558" spans="1:1" ht="16.5" customHeight="1">
      <c r="A558" s="550"/>
    </row>
    <row r="559" spans="1:1" ht="16.5" customHeight="1">
      <c r="A559" s="550"/>
    </row>
    <row r="560" spans="1:1" ht="16.5" customHeight="1">
      <c r="A560" s="550"/>
    </row>
    <row r="561" spans="1:1" ht="16.5" customHeight="1">
      <c r="A561" s="550"/>
    </row>
    <row r="562" spans="1:1" ht="16.5" customHeight="1">
      <c r="A562" s="550"/>
    </row>
    <row r="563" spans="1:1" ht="16.5" customHeight="1">
      <c r="A563" s="550"/>
    </row>
    <row r="564" spans="1:1" ht="16.5" customHeight="1">
      <c r="A564" s="550"/>
    </row>
    <row r="565" spans="1:1" ht="16.5" customHeight="1">
      <c r="A565" s="550"/>
    </row>
    <row r="566" spans="1:1" ht="16.5" customHeight="1">
      <c r="A566" s="550"/>
    </row>
    <row r="567" spans="1:1" ht="16.5" customHeight="1">
      <c r="A567" s="550"/>
    </row>
    <row r="568" spans="1:1" ht="16.5" customHeight="1">
      <c r="A568" s="550"/>
    </row>
    <row r="569" spans="1:1" ht="16.5" customHeight="1">
      <c r="A569" s="550"/>
    </row>
    <row r="570" spans="1:1" ht="16.5" customHeight="1">
      <c r="A570" s="550"/>
    </row>
    <row r="571" spans="1:1" ht="16.5" customHeight="1">
      <c r="A571" s="550"/>
    </row>
    <row r="572" spans="1:1" ht="16.5" customHeight="1">
      <c r="A572" s="550"/>
    </row>
    <row r="573" spans="1:1" ht="16.5" customHeight="1">
      <c r="A573" s="550"/>
    </row>
    <row r="574" spans="1:1" ht="16.5" customHeight="1">
      <c r="A574" s="550"/>
    </row>
    <row r="575" spans="1:1" ht="16.5" customHeight="1">
      <c r="A575" s="550"/>
    </row>
    <row r="576" spans="1:1" ht="16.5" customHeight="1">
      <c r="A576" s="550"/>
    </row>
    <row r="577" spans="1:1" ht="16.5" customHeight="1">
      <c r="A577" s="550"/>
    </row>
    <row r="578" spans="1:1" ht="16.5" customHeight="1">
      <c r="A578" s="550"/>
    </row>
    <row r="579" spans="1:1" ht="16.5" customHeight="1">
      <c r="A579" s="550"/>
    </row>
    <row r="580" spans="1:1" ht="16.5" customHeight="1">
      <c r="A580" s="550"/>
    </row>
    <row r="581" spans="1:1" ht="16.5" customHeight="1">
      <c r="A581" s="550"/>
    </row>
    <row r="582" spans="1:1" ht="16.5" customHeight="1">
      <c r="A582" s="550"/>
    </row>
    <row r="583" spans="1:1" ht="16.5" customHeight="1">
      <c r="A583" s="550"/>
    </row>
    <row r="584" spans="1:1" ht="16.5" customHeight="1">
      <c r="A584" s="550"/>
    </row>
    <row r="585" spans="1:1" ht="16.5" customHeight="1">
      <c r="A585" s="550"/>
    </row>
    <row r="586" spans="1:1" ht="16.5" customHeight="1">
      <c r="A586" s="550"/>
    </row>
    <row r="587" spans="1:1" ht="16.5" customHeight="1">
      <c r="A587" s="550"/>
    </row>
    <row r="588" spans="1:1" ht="16.5" customHeight="1">
      <c r="A588" s="550"/>
    </row>
    <row r="589" spans="1:1" ht="16.5" customHeight="1">
      <c r="A589" s="550"/>
    </row>
    <row r="590" spans="1:1" ht="16.5" customHeight="1">
      <c r="A590" s="550"/>
    </row>
    <row r="591" spans="1:1" ht="16.5" customHeight="1">
      <c r="A591" s="550"/>
    </row>
    <row r="592" spans="1:1" ht="16.5" customHeight="1">
      <c r="A592" s="550"/>
    </row>
    <row r="593" spans="1:1" ht="16.5" customHeight="1">
      <c r="A593" s="550"/>
    </row>
    <row r="594" spans="1:1" ht="16.5" customHeight="1">
      <c r="A594" s="550"/>
    </row>
    <row r="595" spans="1:1" ht="16.5" customHeight="1">
      <c r="A595" s="550"/>
    </row>
    <row r="596" spans="1:1" ht="16.5" customHeight="1">
      <c r="A596" s="550"/>
    </row>
    <row r="597" spans="1:1" ht="16.5" customHeight="1">
      <c r="A597" s="550"/>
    </row>
    <row r="598" spans="1:1" ht="16.5" customHeight="1">
      <c r="A598" s="550"/>
    </row>
    <row r="599" spans="1:1" ht="16.5" customHeight="1">
      <c r="A599" s="550"/>
    </row>
    <row r="600" spans="1:1" ht="16.5" customHeight="1">
      <c r="A600" s="550"/>
    </row>
    <row r="601" spans="1:1" ht="16.5" customHeight="1">
      <c r="A601" s="550"/>
    </row>
    <row r="602" spans="1:1" ht="16.5" customHeight="1">
      <c r="A602" s="550"/>
    </row>
    <row r="603" spans="1:1" ht="16.5" customHeight="1">
      <c r="A603" s="550"/>
    </row>
    <row r="604" spans="1:1" ht="16.5" customHeight="1">
      <c r="A604" s="550"/>
    </row>
    <row r="605" spans="1:1" ht="16.5" customHeight="1">
      <c r="A605" s="550"/>
    </row>
    <row r="606" spans="1:1" ht="16.5" customHeight="1">
      <c r="A606" s="550"/>
    </row>
    <row r="607" spans="1:1" ht="16.5" customHeight="1">
      <c r="A607" s="550"/>
    </row>
    <row r="608" spans="1:1" ht="16.5" customHeight="1">
      <c r="A608" s="550"/>
    </row>
    <row r="609" spans="1:1" ht="16.5" customHeight="1">
      <c r="A609" s="550"/>
    </row>
    <row r="610" spans="1:1" ht="16.5" customHeight="1">
      <c r="A610" s="550"/>
    </row>
    <row r="611" spans="1:1" ht="16.5" customHeight="1">
      <c r="A611" s="550"/>
    </row>
    <row r="612" spans="1:1" ht="16.5" customHeight="1">
      <c r="A612" s="550"/>
    </row>
    <row r="613" spans="1:1" ht="16.5" customHeight="1">
      <c r="A613" s="550"/>
    </row>
    <row r="614" spans="1:1" ht="16.5" customHeight="1">
      <c r="A614" s="550"/>
    </row>
    <row r="615" spans="1:1" ht="16.5" customHeight="1">
      <c r="A615" s="550"/>
    </row>
    <row r="616" spans="1:1" ht="16.5" customHeight="1">
      <c r="A616" s="550"/>
    </row>
    <row r="617" spans="1:1" ht="16.5" customHeight="1">
      <c r="A617" s="550"/>
    </row>
    <row r="618" spans="1:1" ht="16.5" customHeight="1">
      <c r="A618" s="550"/>
    </row>
    <row r="619" spans="1:1" ht="16.5" customHeight="1">
      <c r="A619" s="550"/>
    </row>
    <row r="620" spans="1:1" ht="16.5" customHeight="1">
      <c r="A620" s="550"/>
    </row>
    <row r="621" spans="1:1" ht="16.5" customHeight="1">
      <c r="A621" s="550"/>
    </row>
    <row r="622" spans="1:1" ht="16.5" customHeight="1">
      <c r="A622" s="550"/>
    </row>
    <row r="623" spans="1:1" ht="16.5" customHeight="1">
      <c r="A623" s="550"/>
    </row>
    <row r="624" spans="1:1" ht="16.5" customHeight="1">
      <c r="A624" s="550"/>
    </row>
    <row r="625" spans="1:1" ht="16.5" customHeight="1">
      <c r="A625" s="550"/>
    </row>
    <row r="626" spans="1:1" ht="16.5" customHeight="1">
      <c r="A626" s="550"/>
    </row>
    <row r="627" spans="1:1" ht="16.5" customHeight="1">
      <c r="A627" s="550"/>
    </row>
    <row r="628" spans="1:1" ht="16.5" customHeight="1">
      <c r="A628" s="550"/>
    </row>
    <row r="629" spans="1:1" ht="16.5" customHeight="1">
      <c r="A629" s="550"/>
    </row>
    <row r="630" spans="1:1" ht="16.5" customHeight="1">
      <c r="A630" s="550"/>
    </row>
    <row r="631" spans="1:1" ht="16.5" customHeight="1">
      <c r="A631" s="550"/>
    </row>
    <row r="632" spans="1:1" ht="16.5" customHeight="1">
      <c r="A632" s="550"/>
    </row>
    <row r="633" spans="1:1" ht="16.5" customHeight="1">
      <c r="A633" s="550"/>
    </row>
    <row r="634" spans="1:1" ht="16.5" customHeight="1">
      <c r="A634" s="550"/>
    </row>
    <row r="635" spans="1:1" ht="16.5" customHeight="1">
      <c r="A635" s="550"/>
    </row>
    <row r="636" spans="1:1" ht="16.5" customHeight="1">
      <c r="A636" s="550"/>
    </row>
    <row r="637" spans="1:1" ht="16.5" customHeight="1">
      <c r="A637" s="550"/>
    </row>
    <row r="638" spans="1:1" ht="16.5" customHeight="1">
      <c r="A638" s="550"/>
    </row>
    <row r="639" spans="1:1" ht="16.5" customHeight="1">
      <c r="A639" s="550"/>
    </row>
    <row r="640" spans="1:1" ht="16.5" customHeight="1">
      <c r="A640" s="550"/>
    </row>
    <row r="641" spans="1:1" ht="16.5" customHeight="1">
      <c r="A641" s="550"/>
    </row>
    <row r="642" spans="1:1" ht="16.5" customHeight="1">
      <c r="A642" s="550"/>
    </row>
    <row r="643" spans="1:1" ht="16.5" customHeight="1">
      <c r="A643" s="550"/>
    </row>
    <row r="644" spans="1:1" ht="16.5" customHeight="1">
      <c r="A644" s="550"/>
    </row>
    <row r="645" spans="1:1" ht="16.5" customHeight="1">
      <c r="A645" s="550"/>
    </row>
    <row r="646" spans="1:1" ht="16.5" customHeight="1">
      <c r="A646" s="550"/>
    </row>
    <row r="647" spans="1:1" ht="16.5" customHeight="1">
      <c r="A647" s="550"/>
    </row>
    <row r="648" spans="1:1" ht="16.5" customHeight="1">
      <c r="A648" s="550"/>
    </row>
    <row r="649" spans="1:1" ht="16.5" customHeight="1">
      <c r="A649" s="550"/>
    </row>
    <row r="650" spans="1:1" ht="16.5" customHeight="1">
      <c r="A650" s="550"/>
    </row>
    <row r="651" spans="1:1" ht="16.5" customHeight="1">
      <c r="A651" s="550"/>
    </row>
    <row r="652" spans="1:1" ht="16.5" customHeight="1">
      <c r="A652" s="550"/>
    </row>
    <row r="653" spans="1:1" ht="16.5" customHeight="1">
      <c r="A653" s="550"/>
    </row>
    <row r="654" spans="1:1" ht="16.5" customHeight="1">
      <c r="A654" s="550"/>
    </row>
    <row r="655" spans="1:1" ht="16.5" customHeight="1">
      <c r="A655" s="550"/>
    </row>
    <row r="656" spans="1:1" ht="16.5" customHeight="1">
      <c r="A656" s="550"/>
    </row>
    <row r="657" spans="1:1" ht="16.5" customHeight="1">
      <c r="A657" s="550"/>
    </row>
    <row r="658" spans="1:1" ht="16.5" customHeight="1">
      <c r="A658" s="550"/>
    </row>
    <row r="659" spans="1:1" ht="16.5" customHeight="1">
      <c r="A659" s="550"/>
    </row>
    <row r="660" spans="1:1" ht="16.5" customHeight="1">
      <c r="A660" s="550"/>
    </row>
    <row r="661" spans="1:1" ht="16.5" customHeight="1">
      <c r="A661" s="550"/>
    </row>
    <row r="662" spans="1:1" ht="16.5" customHeight="1">
      <c r="A662" s="550"/>
    </row>
    <row r="663" spans="1:1" ht="16.5" customHeight="1">
      <c r="A663" s="550"/>
    </row>
    <row r="664" spans="1:1" ht="16.5" customHeight="1">
      <c r="A664" s="550"/>
    </row>
    <row r="665" spans="1:1" ht="16.5" customHeight="1">
      <c r="A665" s="550"/>
    </row>
    <row r="666" spans="1:1" ht="16.5" customHeight="1">
      <c r="A666" s="550"/>
    </row>
    <row r="667" spans="1:1" ht="16.5" customHeight="1">
      <c r="A667" s="550"/>
    </row>
    <row r="668" spans="1:1" ht="16.5" customHeight="1">
      <c r="A668" s="550"/>
    </row>
    <row r="669" spans="1:1" ht="16.5" customHeight="1">
      <c r="A669" s="550"/>
    </row>
    <row r="670" spans="1:1" ht="16.5" customHeight="1">
      <c r="A670" s="550"/>
    </row>
    <row r="671" spans="1:1" ht="16.5" customHeight="1">
      <c r="A671" s="550"/>
    </row>
    <row r="672" spans="1:1" ht="16.5" customHeight="1">
      <c r="A672" s="550"/>
    </row>
    <row r="673" spans="1:1" ht="16.5" customHeight="1">
      <c r="A673" s="550"/>
    </row>
    <row r="674" spans="1:1" ht="16.5" customHeight="1">
      <c r="A674" s="550"/>
    </row>
    <row r="675" spans="1:1" ht="16.5" customHeight="1">
      <c r="A675" s="550"/>
    </row>
    <row r="676" spans="1:1" ht="16.5" customHeight="1">
      <c r="A676" s="550"/>
    </row>
    <row r="677" spans="1:1" ht="16.5" customHeight="1">
      <c r="A677" s="550"/>
    </row>
    <row r="678" spans="1:1" ht="16.5" customHeight="1">
      <c r="A678" s="550"/>
    </row>
    <row r="679" spans="1:1" ht="16.5" customHeight="1">
      <c r="A679" s="550"/>
    </row>
    <row r="680" spans="1:1" ht="16.5" customHeight="1">
      <c r="A680" s="550"/>
    </row>
    <row r="681" spans="1:1" ht="16.5" customHeight="1">
      <c r="A681" s="550"/>
    </row>
    <row r="682" spans="1:1" ht="16.5" customHeight="1">
      <c r="A682" s="550"/>
    </row>
    <row r="683" spans="1:1" ht="16.5" customHeight="1">
      <c r="A683" s="550"/>
    </row>
    <row r="684" spans="1:1" ht="16.5" customHeight="1">
      <c r="A684" s="550"/>
    </row>
    <row r="685" spans="1:1" ht="16.5" customHeight="1">
      <c r="A685" s="550"/>
    </row>
    <row r="686" spans="1:1" ht="16.5" customHeight="1">
      <c r="A686" s="550"/>
    </row>
    <row r="687" spans="1:1" ht="16.5" customHeight="1">
      <c r="A687" s="550"/>
    </row>
    <row r="688" spans="1:1" ht="16.5" customHeight="1">
      <c r="A688" s="550"/>
    </row>
    <row r="689" spans="1:1" ht="16.5" customHeight="1">
      <c r="A689" s="550"/>
    </row>
    <row r="690" spans="1:1" ht="16.5" customHeight="1">
      <c r="A690" s="550"/>
    </row>
    <row r="691" spans="1:1" ht="16.5" customHeight="1">
      <c r="A691" s="550"/>
    </row>
    <row r="692" spans="1:1" ht="16.5" customHeight="1">
      <c r="A692" s="550"/>
    </row>
    <row r="693" spans="1:1" ht="16.5" customHeight="1">
      <c r="A693" s="550"/>
    </row>
    <row r="694" spans="1:1" ht="16.5" customHeight="1">
      <c r="A694" s="550"/>
    </row>
    <row r="695" spans="1:1" ht="16.5" customHeight="1">
      <c r="A695" s="550"/>
    </row>
    <row r="696" spans="1:1" ht="16.5" customHeight="1">
      <c r="A696" s="550"/>
    </row>
    <row r="697" spans="1:1" ht="16.5" customHeight="1">
      <c r="A697" s="550"/>
    </row>
    <row r="698" spans="1:1" ht="16.5" customHeight="1">
      <c r="A698" s="550"/>
    </row>
    <row r="699" spans="1:1" ht="16.5" customHeight="1">
      <c r="A699" s="550"/>
    </row>
    <row r="700" spans="1:1" ht="16.5" customHeight="1">
      <c r="A700" s="550"/>
    </row>
    <row r="701" spans="1:1" ht="16.5" customHeight="1">
      <c r="A701" s="550"/>
    </row>
    <row r="702" spans="1:1" ht="16.5" customHeight="1">
      <c r="A702" s="550"/>
    </row>
    <row r="703" spans="1:1" ht="16.5" customHeight="1">
      <c r="A703" s="550"/>
    </row>
    <row r="704" spans="1:1" ht="16.5" customHeight="1">
      <c r="A704" s="550"/>
    </row>
    <row r="705" spans="1:1" ht="16.5" customHeight="1">
      <c r="A705" s="550"/>
    </row>
    <row r="706" spans="1:1" ht="16.5" customHeight="1">
      <c r="A706" s="550"/>
    </row>
    <row r="707" spans="1:1" ht="16.5" customHeight="1">
      <c r="A707" s="550"/>
    </row>
    <row r="708" spans="1:1" ht="16.5" customHeight="1">
      <c r="A708" s="550"/>
    </row>
    <row r="709" spans="1:1" ht="16.5" customHeight="1">
      <c r="A709" s="550"/>
    </row>
    <row r="710" spans="1:1" ht="16.5" customHeight="1">
      <c r="A710" s="550"/>
    </row>
    <row r="711" spans="1:1" ht="16.5" customHeight="1">
      <c r="A711" s="550"/>
    </row>
    <row r="712" spans="1:1" ht="16.5" customHeight="1">
      <c r="A712" s="550"/>
    </row>
    <row r="713" spans="1:1" ht="16.5" customHeight="1">
      <c r="A713" s="550"/>
    </row>
    <row r="714" spans="1:1" ht="16.5" customHeight="1">
      <c r="A714" s="550"/>
    </row>
    <row r="715" spans="1:1" ht="16.5" customHeight="1">
      <c r="A715" s="550"/>
    </row>
    <row r="716" spans="1:1" ht="16.5" customHeight="1">
      <c r="A716" s="550"/>
    </row>
    <row r="717" spans="1:1" ht="16.5" customHeight="1">
      <c r="A717" s="550"/>
    </row>
    <row r="718" spans="1:1" ht="16.5" customHeight="1">
      <c r="A718" s="550"/>
    </row>
    <row r="719" spans="1:1" ht="16.5" customHeight="1">
      <c r="A719" s="550"/>
    </row>
    <row r="720" spans="1:1" ht="16.5" customHeight="1">
      <c r="A720" s="550"/>
    </row>
    <row r="721" spans="1:1" ht="16.5" customHeight="1">
      <c r="A721" s="550"/>
    </row>
    <row r="722" spans="1:1" ht="16.5" customHeight="1">
      <c r="A722" s="550"/>
    </row>
    <row r="723" spans="1:1" ht="16.5" customHeight="1">
      <c r="A723" s="550"/>
    </row>
    <row r="724" spans="1:1" ht="16.5" customHeight="1">
      <c r="A724" s="550"/>
    </row>
    <row r="725" spans="1:1" ht="16.5" customHeight="1">
      <c r="A725" s="550"/>
    </row>
    <row r="726" spans="1:1" ht="16.5" customHeight="1">
      <c r="A726" s="550"/>
    </row>
    <row r="727" spans="1:1" ht="16.5" customHeight="1">
      <c r="A727" s="550"/>
    </row>
    <row r="728" spans="1:1" ht="16.5" customHeight="1">
      <c r="A728" s="550"/>
    </row>
    <row r="729" spans="1:1" ht="16.5" customHeight="1">
      <c r="A729" s="550"/>
    </row>
    <row r="730" spans="1:1" ht="16.5" customHeight="1">
      <c r="A730" s="550"/>
    </row>
    <row r="731" spans="1:1" ht="16.5" customHeight="1">
      <c r="A731" s="550"/>
    </row>
    <row r="732" spans="1:1" ht="16.5" customHeight="1">
      <c r="A732" s="550"/>
    </row>
    <row r="733" spans="1:1" ht="16.5" customHeight="1">
      <c r="A733" s="550"/>
    </row>
    <row r="734" spans="1:1" ht="16.5" customHeight="1">
      <c r="A734" s="550"/>
    </row>
    <row r="735" spans="1:1" ht="16.5" customHeight="1">
      <c r="A735" s="550"/>
    </row>
    <row r="736" spans="1:1" ht="16.5" customHeight="1">
      <c r="A736" s="550"/>
    </row>
    <row r="737" spans="1:1" ht="16.5" customHeight="1">
      <c r="A737" s="550"/>
    </row>
    <row r="738" spans="1:1" ht="16.5" customHeight="1">
      <c r="A738" s="550"/>
    </row>
    <row r="739" spans="1:1" ht="16.5" customHeight="1">
      <c r="A739" s="550"/>
    </row>
    <row r="740" spans="1:1" ht="16.5" customHeight="1">
      <c r="A740" s="550"/>
    </row>
    <row r="741" spans="1:1" ht="16.5" customHeight="1">
      <c r="A741" s="550"/>
    </row>
    <row r="742" spans="1:1" ht="16.5" customHeight="1">
      <c r="A742" s="550"/>
    </row>
    <row r="743" spans="1:1" ht="16.5" customHeight="1">
      <c r="A743" s="550"/>
    </row>
    <row r="744" spans="1:1" ht="16.5" customHeight="1">
      <c r="A744" s="550"/>
    </row>
    <row r="745" spans="1:1" ht="16.5" customHeight="1">
      <c r="A745" s="550"/>
    </row>
    <row r="746" spans="1:1" ht="16.5" customHeight="1">
      <c r="A746" s="550"/>
    </row>
    <row r="747" spans="1:1" ht="16.5" customHeight="1">
      <c r="A747" s="550"/>
    </row>
    <row r="748" spans="1:1" ht="16.5" customHeight="1">
      <c r="A748" s="550"/>
    </row>
    <row r="749" spans="1:1" ht="16.5" customHeight="1">
      <c r="A749" s="550"/>
    </row>
    <row r="750" spans="1:1" ht="16.5" customHeight="1">
      <c r="A750" s="550"/>
    </row>
    <row r="751" spans="1:1" ht="16.5" customHeight="1">
      <c r="A751" s="550"/>
    </row>
    <row r="752" spans="1:1" ht="16.5" customHeight="1">
      <c r="A752" s="550"/>
    </row>
    <row r="753" spans="1:1" ht="16.5" customHeight="1">
      <c r="A753" s="550"/>
    </row>
    <row r="754" spans="1:1" ht="16.5" customHeight="1">
      <c r="A754" s="550"/>
    </row>
    <row r="755" spans="1:1" ht="16.5" customHeight="1">
      <c r="A755" s="550"/>
    </row>
    <row r="756" spans="1:1" ht="16.5" customHeight="1">
      <c r="A756" s="550"/>
    </row>
    <row r="757" spans="1:1" ht="16.5" customHeight="1">
      <c r="A757" s="550"/>
    </row>
    <row r="758" spans="1:1" ht="16.5" customHeight="1">
      <c r="A758" s="550"/>
    </row>
    <row r="759" spans="1:1" ht="16.5" customHeight="1">
      <c r="A759" s="550"/>
    </row>
    <row r="760" spans="1:1" ht="16.5" customHeight="1">
      <c r="A760" s="550"/>
    </row>
    <row r="761" spans="1:1" ht="16.5" customHeight="1">
      <c r="A761" s="550"/>
    </row>
    <row r="762" spans="1:1" ht="16.5" customHeight="1">
      <c r="A762" s="550"/>
    </row>
    <row r="763" spans="1:1" ht="16.5" customHeight="1">
      <c r="A763" s="550"/>
    </row>
    <row r="764" spans="1:1" ht="16.5" customHeight="1">
      <c r="A764" s="550"/>
    </row>
    <row r="765" spans="1:1" ht="16.5" customHeight="1">
      <c r="A765" s="550"/>
    </row>
    <row r="766" spans="1:1" ht="16.5" customHeight="1">
      <c r="A766" s="550"/>
    </row>
    <row r="767" spans="1:1" ht="16.5" customHeight="1">
      <c r="A767" s="550"/>
    </row>
    <row r="768" spans="1:1" ht="16.5" customHeight="1">
      <c r="A768" s="550"/>
    </row>
    <row r="769" spans="1:1" ht="16.5" customHeight="1">
      <c r="A769" s="550"/>
    </row>
    <row r="770" spans="1:1" ht="16.5" customHeight="1">
      <c r="A770" s="550"/>
    </row>
    <row r="771" spans="1:1" ht="16.5" customHeight="1">
      <c r="A771" s="550"/>
    </row>
    <row r="772" spans="1:1" ht="16.5" customHeight="1">
      <c r="A772" s="550"/>
    </row>
    <row r="773" spans="1:1" ht="16.5" customHeight="1">
      <c r="A773" s="550"/>
    </row>
    <row r="774" spans="1:1" ht="16.5" customHeight="1">
      <c r="A774" s="550"/>
    </row>
    <row r="775" spans="1:1" ht="16.5" customHeight="1">
      <c r="A775" s="550"/>
    </row>
    <row r="776" spans="1:1" ht="16.5" customHeight="1">
      <c r="A776" s="550"/>
    </row>
    <row r="777" spans="1:1" ht="16.5" customHeight="1">
      <c r="A777" s="550"/>
    </row>
    <row r="778" spans="1:1" ht="16.5" customHeight="1">
      <c r="A778" s="550"/>
    </row>
    <row r="779" spans="1:1" ht="16.5" customHeight="1">
      <c r="A779" s="550"/>
    </row>
    <row r="780" spans="1:1" ht="16.5" customHeight="1">
      <c r="A780" s="550"/>
    </row>
    <row r="781" spans="1:1" ht="16.5" customHeight="1">
      <c r="A781" s="550"/>
    </row>
    <row r="782" spans="1:1" ht="16.5" customHeight="1">
      <c r="A782" s="550"/>
    </row>
    <row r="783" spans="1:1" ht="16.5" customHeight="1">
      <c r="A783" s="550"/>
    </row>
    <row r="784" spans="1:1" ht="16.5" customHeight="1">
      <c r="A784" s="550"/>
    </row>
    <row r="785" spans="1:1" ht="16.5" customHeight="1">
      <c r="A785" s="550"/>
    </row>
    <row r="786" spans="1:1" ht="16.5" customHeight="1">
      <c r="A786" s="550"/>
    </row>
    <row r="787" spans="1:1" ht="16.5" customHeight="1">
      <c r="A787" s="550"/>
    </row>
    <row r="788" spans="1:1" ht="16.5" customHeight="1">
      <c r="A788" s="550"/>
    </row>
    <row r="789" spans="1:1" ht="16.5" customHeight="1">
      <c r="A789" s="550"/>
    </row>
    <row r="790" spans="1:1" ht="16.5" customHeight="1">
      <c r="A790" s="550"/>
    </row>
    <row r="791" spans="1:1" ht="16.5" customHeight="1">
      <c r="A791" s="550"/>
    </row>
    <row r="792" spans="1:1" ht="16.5" customHeight="1">
      <c r="A792" s="550"/>
    </row>
    <row r="793" spans="1:1" ht="16.5" customHeight="1">
      <c r="A793" s="550"/>
    </row>
    <row r="794" spans="1:1" ht="16.5" customHeight="1">
      <c r="A794" s="550"/>
    </row>
    <row r="795" spans="1:1" ht="16.5" customHeight="1">
      <c r="A795" s="550"/>
    </row>
    <row r="796" spans="1:1" ht="16.5" customHeight="1">
      <c r="A796" s="550"/>
    </row>
    <row r="797" spans="1:1" ht="16.5" customHeight="1">
      <c r="A797" s="550"/>
    </row>
    <row r="798" spans="1:1" ht="16.5" customHeight="1">
      <c r="A798" s="550"/>
    </row>
    <row r="799" spans="1:1" ht="16.5" customHeight="1">
      <c r="A799" s="550"/>
    </row>
    <row r="800" spans="1:1" ht="16.5" customHeight="1">
      <c r="A800" s="550"/>
    </row>
    <row r="801" spans="1:1" ht="16.5" customHeight="1">
      <c r="A801" s="550"/>
    </row>
    <row r="802" spans="1:1" ht="16.5" customHeight="1">
      <c r="A802" s="550"/>
    </row>
    <row r="803" spans="1:1" ht="16.5" customHeight="1">
      <c r="A803" s="550"/>
    </row>
    <row r="804" spans="1:1" ht="16.5" customHeight="1">
      <c r="A804" s="550"/>
    </row>
    <row r="805" spans="1:1" ht="16.5" customHeight="1">
      <c r="A805" s="550"/>
    </row>
    <row r="806" spans="1:1" ht="16.5" customHeight="1">
      <c r="A806" s="550"/>
    </row>
    <row r="807" spans="1:1" ht="16.5" customHeight="1">
      <c r="A807" s="550"/>
    </row>
    <row r="808" spans="1:1" ht="16.5" customHeight="1">
      <c r="A808" s="550"/>
    </row>
    <row r="809" spans="1:1" ht="16.5" customHeight="1">
      <c r="A809" s="550"/>
    </row>
    <row r="810" spans="1:1" ht="16.5" customHeight="1">
      <c r="A810" s="550"/>
    </row>
    <row r="811" spans="1:1" ht="16.5" customHeight="1">
      <c r="A811" s="550"/>
    </row>
    <row r="812" spans="1:1" ht="16.5" customHeight="1">
      <c r="A812" s="550"/>
    </row>
    <row r="813" spans="1:1" ht="16.5" customHeight="1">
      <c r="A813" s="550"/>
    </row>
    <row r="814" spans="1:1" ht="16.5" customHeight="1">
      <c r="A814" s="550"/>
    </row>
    <row r="815" spans="1:1" ht="16.5" customHeight="1">
      <c r="A815" s="550"/>
    </row>
    <row r="816" spans="1:1" ht="16.5" customHeight="1">
      <c r="A816" s="550"/>
    </row>
    <row r="817" spans="1:1" ht="16.5" customHeight="1">
      <c r="A817" s="550"/>
    </row>
    <row r="818" spans="1:1" ht="16.5" customHeight="1">
      <c r="A818" s="550"/>
    </row>
    <row r="819" spans="1:1" ht="16.5" customHeight="1">
      <c r="A819" s="550"/>
    </row>
    <row r="820" spans="1:1" ht="16.5" customHeight="1">
      <c r="A820" s="550"/>
    </row>
    <row r="821" spans="1:1" ht="16.5" customHeight="1">
      <c r="A821" s="550"/>
    </row>
    <row r="822" spans="1:1" ht="16.5" customHeight="1">
      <c r="A822" s="550"/>
    </row>
    <row r="823" spans="1:1" ht="16.5" customHeight="1">
      <c r="A823" s="550"/>
    </row>
    <row r="824" spans="1:1" ht="16.5" customHeight="1">
      <c r="A824" s="550"/>
    </row>
    <row r="825" spans="1:1" ht="16.5" customHeight="1">
      <c r="A825" s="550"/>
    </row>
    <row r="826" spans="1:1" ht="16.5" customHeight="1">
      <c r="A826" s="550"/>
    </row>
    <row r="827" spans="1:1" ht="16.5" customHeight="1">
      <c r="A827" s="550"/>
    </row>
    <row r="828" spans="1:1" ht="16.5" customHeight="1">
      <c r="A828" s="550"/>
    </row>
    <row r="829" spans="1:1" ht="16.5" customHeight="1">
      <c r="A829" s="550"/>
    </row>
    <row r="830" spans="1:1" ht="16.5" customHeight="1">
      <c r="A830" s="550"/>
    </row>
    <row r="831" spans="1:1" ht="16.5" customHeight="1">
      <c r="A831" s="550"/>
    </row>
    <row r="832" spans="1:1" ht="16.5" customHeight="1">
      <c r="A832" s="550"/>
    </row>
    <row r="833" spans="1:1" ht="16.5" customHeight="1">
      <c r="A833" s="550"/>
    </row>
    <row r="834" spans="1:1" ht="16.5" customHeight="1">
      <c r="A834" s="550"/>
    </row>
    <row r="835" spans="1:1" ht="16.5" customHeight="1">
      <c r="A835" s="550"/>
    </row>
    <row r="836" spans="1:1" ht="16.5" customHeight="1">
      <c r="A836" s="550"/>
    </row>
    <row r="837" spans="1:1" ht="16.5" customHeight="1">
      <c r="A837" s="550"/>
    </row>
    <row r="838" spans="1:1" ht="16.5" customHeight="1">
      <c r="A838" s="550"/>
    </row>
    <row r="839" spans="1:1" ht="16.5" customHeight="1">
      <c r="A839" s="550"/>
    </row>
    <row r="840" spans="1:1" ht="16.5" customHeight="1">
      <c r="A840" s="550"/>
    </row>
    <row r="841" spans="1:1" ht="16.5" customHeight="1">
      <c r="A841" s="550"/>
    </row>
    <row r="842" spans="1:1" ht="16.5" customHeight="1">
      <c r="A842" s="550"/>
    </row>
    <row r="843" spans="1:1" ht="16.5" customHeight="1">
      <c r="A843" s="550"/>
    </row>
    <row r="844" spans="1:1" ht="16.5" customHeight="1">
      <c r="A844" s="550"/>
    </row>
    <row r="845" spans="1:1" ht="16.5" customHeight="1">
      <c r="A845" s="550"/>
    </row>
    <row r="846" spans="1:1" ht="16.5" customHeight="1">
      <c r="A846" s="550"/>
    </row>
    <row r="847" spans="1:1" ht="16.5" customHeight="1">
      <c r="A847" s="550"/>
    </row>
    <row r="848" spans="1:1" ht="16.5" customHeight="1">
      <c r="A848" s="550"/>
    </row>
    <row r="849" spans="1:1" ht="16.5" customHeight="1">
      <c r="A849" s="550"/>
    </row>
    <row r="850" spans="1:1" ht="16.5" customHeight="1">
      <c r="A850" s="550"/>
    </row>
    <row r="851" spans="1:1" ht="16.5" customHeight="1">
      <c r="A851" s="550"/>
    </row>
    <row r="852" spans="1:1" ht="16.5" customHeight="1">
      <c r="A852" s="550"/>
    </row>
    <row r="853" spans="1:1" ht="16.5" customHeight="1">
      <c r="A853" s="550"/>
    </row>
    <row r="854" spans="1:1" ht="16.5" customHeight="1">
      <c r="A854" s="550"/>
    </row>
    <row r="855" spans="1:1" ht="16.5" customHeight="1">
      <c r="A855" s="550"/>
    </row>
    <row r="856" spans="1:1" ht="16.5" customHeight="1">
      <c r="A856" s="550"/>
    </row>
    <row r="857" spans="1:1" ht="16.5" customHeight="1">
      <c r="A857" s="550"/>
    </row>
    <row r="858" spans="1:1" ht="16.5" customHeight="1">
      <c r="A858" s="550"/>
    </row>
    <row r="859" spans="1:1" ht="16.5" customHeight="1">
      <c r="A859" s="550"/>
    </row>
    <row r="860" spans="1:1" ht="16.5" customHeight="1">
      <c r="A860" s="550"/>
    </row>
    <row r="861" spans="1:1" ht="16.5" customHeight="1">
      <c r="A861" s="550"/>
    </row>
    <row r="862" spans="1:1" ht="16.5" customHeight="1">
      <c r="A862" s="550"/>
    </row>
    <row r="863" spans="1:1" ht="16.5" customHeight="1">
      <c r="A863" s="550"/>
    </row>
    <row r="864" spans="1:1" ht="16.5" customHeight="1">
      <c r="A864" s="550"/>
    </row>
    <row r="865" spans="1:1" ht="16.5" customHeight="1">
      <c r="A865" s="550"/>
    </row>
    <row r="866" spans="1:1" ht="16.5" customHeight="1">
      <c r="A866" s="550"/>
    </row>
    <row r="867" spans="1:1" ht="16.5" customHeight="1">
      <c r="A867" s="550"/>
    </row>
    <row r="868" spans="1:1" ht="16.5" customHeight="1">
      <c r="A868" s="550"/>
    </row>
    <row r="869" spans="1:1" ht="16.5" customHeight="1">
      <c r="A869" s="550"/>
    </row>
    <row r="870" spans="1:1" ht="16.5" customHeight="1">
      <c r="A870" s="550"/>
    </row>
    <row r="871" spans="1:1" ht="16.5" customHeight="1">
      <c r="A871" s="550"/>
    </row>
    <row r="872" spans="1:1" ht="16.5" customHeight="1">
      <c r="A872" s="550"/>
    </row>
    <row r="873" spans="1:1" ht="16.5" customHeight="1">
      <c r="A873" s="550"/>
    </row>
    <row r="874" spans="1:1" ht="16.5" customHeight="1">
      <c r="A874" s="550"/>
    </row>
    <row r="875" spans="1:1" ht="16.5" customHeight="1">
      <c r="A875" s="550"/>
    </row>
    <row r="876" spans="1:1" ht="16.5" customHeight="1">
      <c r="A876" s="550"/>
    </row>
    <row r="877" spans="1:1" ht="16.5" customHeight="1">
      <c r="A877" s="550"/>
    </row>
    <row r="878" spans="1:1" ht="16.5" customHeight="1">
      <c r="A878" s="550"/>
    </row>
    <row r="879" spans="1:1" ht="16.5" customHeight="1">
      <c r="A879" s="550"/>
    </row>
    <row r="880" spans="1:1" ht="16.5" customHeight="1">
      <c r="A880" s="550"/>
    </row>
    <row r="881" spans="1:1" ht="16.5" customHeight="1">
      <c r="A881" s="550"/>
    </row>
    <row r="882" spans="1:1" ht="16.5" customHeight="1">
      <c r="A882" s="550"/>
    </row>
    <row r="883" spans="1:1" ht="16.5" customHeight="1">
      <c r="A883" s="550"/>
    </row>
    <row r="884" spans="1:1" ht="16.5" customHeight="1">
      <c r="A884" s="550"/>
    </row>
    <row r="885" spans="1:1" ht="16.5" customHeight="1">
      <c r="A885" s="550"/>
    </row>
    <row r="886" spans="1:1" ht="16.5" customHeight="1">
      <c r="A886" s="550"/>
    </row>
    <row r="887" spans="1:1" ht="16.5" customHeight="1">
      <c r="A887" s="550"/>
    </row>
    <row r="888" spans="1:1" ht="16.5" customHeight="1">
      <c r="A888" s="550"/>
    </row>
    <row r="889" spans="1:1" ht="16.5" customHeight="1">
      <c r="A889" s="550"/>
    </row>
    <row r="890" spans="1:1" ht="16.5" customHeight="1">
      <c r="A890" s="550"/>
    </row>
    <row r="891" spans="1:1" ht="16.5" customHeight="1">
      <c r="A891" s="550"/>
    </row>
    <row r="892" spans="1:1" ht="16.5" customHeight="1">
      <c r="A892" s="550"/>
    </row>
    <row r="893" spans="1:1" ht="16.5" customHeight="1">
      <c r="A893" s="550"/>
    </row>
    <row r="894" spans="1:1" ht="16.5" customHeight="1">
      <c r="A894" s="550"/>
    </row>
    <row r="895" spans="1:1" ht="16.5" customHeight="1">
      <c r="A895" s="550"/>
    </row>
    <row r="896" spans="1:1" ht="16.5" customHeight="1">
      <c r="A896" s="550"/>
    </row>
    <row r="897" spans="1:1" ht="16.5" customHeight="1">
      <c r="A897" s="550"/>
    </row>
    <row r="898" spans="1:1" ht="16.5" customHeight="1">
      <c r="A898" s="550"/>
    </row>
    <row r="899" spans="1:1" ht="16.5" customHeight="1">
      <c r="A899" s="550"/>
    </row>
    <row r="900" spans="1:1" ht="16.5" customHeight="1">
      <c r="A900" s="550"/>
    </row>
    <row r="901" spans="1:1" ht="16.5" customHeight="1">
      <c r="A901" s="550"/>
    </row>
    <row r="902" spans="1:1" ht="16.5" customHeight="1">
      <c r="A902" s="550"/>
    </row>
    <row r="903" spans="1:1" ht="16.5" customHeight="1">
      <c r="A903" s="550"/>
    </row>
    <row r="904" spans="1:1" ht="16.5" customHeight="1">
      <c r="A904" s="550"/>
    </row>
    <row r="905" spans="1:1" ht="16.5" customHeight="1">
      <c r="A905" s="550"/>
    </row>
    <row r="906" spans="1:1" ht="16.5" customHeight="1">
      <c r="A906" s="550"/>
    </row>
    <row r="907" spans="1:1" ht="16.5" customHeight="1">
      <c r="A907" s="550"/>
    </row>
    <row r="908" spans="1:1" ht="16.5" customHeight="1">
      <c r="A908" s="550"/>
    </row>
    <row r="909" spans="1:1" ht="16.5" customHeight="1">
      <c r="A909" s="550"/>
    </row>
    <row r="910" spans="1:1" ht="16.5" customHeight="1">
      <c r="A910" s="550"/>
    </row>
    <row r="911" spans="1:1" ht="16.5" customHeight="1">
      <c r="A911" s="550"/>
    </row>
    <row r="912" spans="1:1" ht="16.5" customHeight="1">
      <c r="A912" s="550"/>
    </row>
    <row r="913" spans="1:1" ht="16.5" customHeight="1">
      <c r="A913" s="550"/>
    </row>
    <row r="914" spans="1:1" ht="16.5" customHeight="1">
      <c r="A914" s="550"/>
    </row>
    <row r="915" spans="1:1" ht="16.5" customHeight="1">
      <c r="A915" s="550"/>
    </row>
    <row r="916" spans="1:1" ht="16.5" customHeight="1">
      <c r="A916" s="550"/>
    </row>
    <row r="917" spans="1:1" ht="16.5" customHeight="1">
      <c r="A917" s="550"/>
    </row>
    <row r="918" spans="1:1" ht="16.5" customHeight="1">
      <c r="A918" s="550"/>
    </row>
    <row r="919" spans="1:1" ht="16.5" customHeight="1">
      <c r="A919" s="550"/>
    </row>
    <row r="920" spans="1:1" ht="16.5" customHeight="1">
      <c r="A920" s="550"/>
    </row>
    <row r="921" spans="1:1" ht="16.5" customHeight="1">
      <c r="A921" s="550"/>
    </row>
    <row r="922" spans="1:1" ht="16.5" customHeight="1">
      <c r="A922" s="550"/>
    </row>
    <row r="923" spans="1:1" ht="16.5" customHeight="1">
      <c r="A923" s="550"/>
    </row>
    <row r="924" spans="1:1" ht="16.5" customHeight="1">
      <c r="A924" s="550"/>
    </row>
    <row r="925" spans="1:1" ht="16.5" customHeight="1">
      <c r="A925" s="550"/>
    </row>
    <row r="926" spans="1:1" ht="16.5" customHeight="1">
      <c r="A926" s="550"/>
    </row>
    <row r="927" spans="1:1" ht="16.5" customHeight="1">
      <c r="A927" s="550"/>
    </row>
    <row r="928" spans="1:1" ht="16.5" customHeight="1">
      <c r="A928" s="550"/>
    </row>
    <row r="929" spans="1:1" ht="16.5" customHeight="1">
      <c r="A929" s="550"/>
    </row>
    <row r="930" spans="1:1" ht="16.5" customHeight="1">
      <c r="A930" s="550"/>
    </row>
    <row r="931" spans="1:1" ht="16.5" customHeight="1">
      <c r="A931" s="550"/>
    </row>
    <row r="932" spans="1:1" ht="16.5" customHeight="1">
      <c r="A932" s="550"/>
    </row>
    <row r="933" spans="1:1" ht="16.5" customHeight="1">
      <c r="A933" s="550"/>
    </row>
    <row r="934" spans="1:1" ht="16.5" customHeight="1">
      <c r="A934" s="550"/>
    </row>
    <row r="935" spans="1:1" ht="16.5" customHeight="1">
      <c r="A935" s="550"/>
    </row>
    <row r="936" spans="1:1" ht="16.5" customHeight="1">
      <c r="A936" s="550"/>
    </row>
    <row r="937" spans="1:1" ht="16.5" customHeight="1">
      <c r="A937" s="550"/>
    </row>
    <row r="938" spans="1:1" ht="16.5" customHeight="1">
      <c r="A938" s="550"/>
    </row>
    <row r="939" spans="1:1" ht="16.5" customHeight="1">
      <c r="A939" s="550"/>
    </row>
    <row r="940" spans="1:1" ht="16.5" customHeight="1">
      <c r="A940" s="550"/>
    </row>
    <row r="941" spans="1:1" ht="16.5" customHeight="1">
      <c r="A941" s="550"/>
    </row>
    <row r="942" spans="1:1" ht="16.5" customHeight="1">
      <c r="A942" s="550"/>
    </row>
    <row r="943" spans="1:1" ht="16.5" customHeight="1">
      <c r="A943" s="550"/>
    </row>
    <row r="944" spans="1:1" ht="16.5" customHeight="1">
      <c r="A944" s="550"/>
    </row>
    <row r="945" spans="1:1" ht="16.5" customHeight="1">
      <c r="A945" s="550"/>
    </row>
    <row r="946" spans="1:1" ht="16.5" customHeight="1">
      <c r="A946" s="550"/>
    </row>
    <row r="947" spans="1:1" ht="16.5" customHeight="1">
      <c r="A947" s="550"/>
    </row>
    <row r="948" spans="1:1" ht="16.5" customHeight="1">
      <c r="A948" s="550"/>
    </row>
    <row r="949" spans="1:1" ht="16.5" customHeight="1">
      <c r="A949" s="550"/>
    </row>
    <row r="950" spans="1:1" ht="16.5" customHeight="1">
      <c r="A950" s="550"/>
    </row>
    <row r="951" spans="1:1" ht="16.5" customHeight="1">
      <c r="A951" s="550"/>
    </row>
    <row r="952" spans="1:1" ht="16.5" customHeight="1">
      <c r="A952" s="550"/>
    </row>
    <row r="953" spans="1:1" ht="16.5" customHeight="1">
      <c r="A953" s="550"/>
    </row>
    <row r="954" spans="1:1" ht="16.5" customHeight="1">
      <c r="A954" s="550"/>
    </row>
    <row r="955" spans="1:1" ht="16.5" customHeight="1">
      <c r="A955" s="550"/>
    </row>
    <row r="956" spans="1:1" ht="16.5" customHeight="1">
      <c r="A956" s="550"/>
    </row>
    <row r="957" spans="1:1" ht="16.5" customHeight="1">
      <c r="A957" s="550"/>
    </row>
    <row r="958" spans="1:1" ht="16.5" customHeight="1">
      <c r="A958" s="550"/>
    </row>
    <row r="959" spans="1:1" ht="16.5" customHeight="1">
      <c r="A959" s="550"/>
    </row>
    <row r="960" spans="1:1" ht="16.5" customHeight="1">
      <c r="A960" s="550"/>
    </row>
    <row r="961" spans="1:1" ht="16.5" customHeight="1">
      <c r="A961" s="550"/>
    </row>
    <row r="962" spans="1:1" ht="16.5" customHeight="1">
      <c r="A962" s="550"/>
    </row>
    <row r="963" spans="1:1" ht="16.5" customHeight="1">
      <c r="A963" s="550"/>
    </row>
    <row r="964" spans="1:1" ht="16.5" customHeight="1">
      <c r="A964" s="550"/>
    </row>
    <row r="965" spans="1:1" ht="16.5" customHeight="1">
      <c r="A965" s="550"/>
    </row>
    <row r="966" spans="1:1" ht="16.5" customHeight="1">
      <c r="A966" s="550"/>
    </row>
    <row r="967" spans="1:1" ht="16.5" customHeight="1">
      <c r="A967" s="550"/>
    </row>
    <row r="968" spans="1:1" ht="16.5" customHeight="1">
      <c r="A968" s="550"/>
    </row>
    <row r="969" spans="1:1" ht="16.5" customHeight="1">
      <c r="A969" s="550"/>
    </row>
    <row r="970" spans="1:1" ht="16.5" customHeight="1">
      <c r="A970" s="550"/>
    </row>
    <row r="971" spans="1:1" ht="16.5" customHeight="1">
      <c r="A971" s="550"/>
    </row>
    <row r="972" spans="1:1" ht="16.5" customHeight="1">
      <c r="A972" s="550"/>
    </row>
    <row r="973" spans="1:1" ht="16.5" customHeight="1">
      <c r="A973" s="550"/>
    </row>
    <row r="974" spans="1:1" ht="16.5" customHeight="1">
      <c r="A974" s="550"/>
    </row>
    <row r="975" spans="1:1" ht="16.5" customHeight="1">
      <c r="A975" s="550"/>
    </row>
    <row r="976" spans="1:1" ht="16.5" customHeight="1">
      <c r="A976" s="550"/>
    </row>
    <row r="977" spans="1:1" ht="16.5" customHeight="1">
      <c r="A977" s="550"/>
    </row>
    <row r="978" spans="1:1" ht="16.5" customHeight="1">
      <c r="A978" s="550"/>
    </row>
    <row r="979" spans="1:1" ht="16.5" customHeight="1">
      <c r="A979" s="550"/>
    </row>
    <row r="980" spans="1:1" ht="16.5" customHeight="1">
      <c r="A980" s="550"/>
    </row>
    <row r="981" spans="1:1" ht="16.5" customHeight="1">
      <c r="A981" s="550"/>
    </row>
    <row r="982" spans="1:1" ht="16.5" customHeight="1">
      <c r="A982" s="550"/>
    </row>
    <row r="983" spans="1:1" ht="16.5" customHeight="1">
      <c r="A983" s="550"/>
    </row>
    <row r="984" spans="1:1" ht="16.5" customHeight="1">
      <c r="A984" s="550"/>
    </row>
    <row r="985" spans="1:1" ht="16.5" customHeight="1">
      <c r="A985" s="550"/>
    </row>
    <row r="986" spans="1:1" ht="16.5" customHeight="1">
      <c r="A986" s="550"/>
    </row>
    <row r="987" spans="1:1" ht="16.5" customHeight="1">
      <c r="A987" s="550"/>
    </row>
    <row r="988" spans="1:1" ht="16.5" customHeight="1">
      <c r="A988" s="550"/>
    </row>
    <row r="989" spans="1:1" ht="16.5" customHeight="1">
      <c r="A989" s="550"/>
    </row>
    <row r="990" spans="1:1" ht="16.5" customHeight="1">
      <c r="A990" s="550"/>
    </row>
    <row r="991" spans="1:1" ht="16.5" customHeight="1">
      <c r="A991" s="550"/>
    </row>
    <row r="992" spans="1:1" ht="16.5" customHeight="1">
      <c r="A992" s="550"/>
    </row>
    <row r="993" spans="1:1" ht="16.5" customHeight="1">
      <c r="A993" s="550"/>
    </row>
    <row r="994" spans="1:1" ht="16.5" customHeight="1">
      <c r="A994" s="550"/>
    </row>
    <row r="995" spans="1:1" ht="16.5" customHeight="1">
      <c r="A995" s="550"/>
    </row>
    <row r="996" spans="1:1" ht="16.5" customHeight="1">
      <c r="A996" s="550"/>
    </row>
    <row r="997" spans="1:1" ht="16.5" customHeight="1">
      <c r="A997" s="550"/>
    </row>
    <row r="998" spans="1:1" ht="16.5" customHeight="1">
      <c r="A998" s="550"/>
    </row>
    <row r="999" spans="1:1" ht="16.5" customHeight="1">
      <c r="A999" s="550"/>
    </row>
    <row r="1000" spans="1:1" ht="16.5" customHeight="1">
      <c r="A1000" s="550"/>
    </row>
    <row r="1001" spans="1:1" ht="16.5" customHeight="1">
      <c r="A1001" s="550"/>
    </row>
    <row r="1002" spans="1:1" ht="16.5" customHeight="1">
      <c r="A1002" s="550"/>
    </row>
    <row r="1003" spans="1:1" ht="16.5" customHeight="1">
      <c r="A1003" s="550"/>
    </row>
    <row r="1004" spans="1:1" ht="16.5" customHeight="1">
      <c r="A1004" s="550"/>
    </row>
    <row r="1005" spans="1:1" ht="16.5" customHeight="1">
      <c r="A1005" s="550"/>
    </row>
    <row r="1006" spans="1:1" ht="16.5" customHeight="1">
      <c r="A1006" s="550"/>
    </row>
    <row r="1007" spans="1:1" ht="16.5" customHeight="1">
      <c r="A1007" s="550"/>
    </row>
    <row r="1008" spans="1:1" ht="16.5" customHeight="1">
      <c r="A1008" s="550"/>
    </row>
    <row r="1009" spans="1:1" ht="16.5" customHeight="1">
      <c r="A1009" s="550"/>
    </row>
    <row r="1010" spans="1:1" ht="16.5" customHeight="1">
      <c r="A1010" s="550"/>
    </row>
    <row r="1011" spans="1:1" ht="16.5" customHeight="1">
      <c r="A1011" s="550"/>
    </row>
    <row r="1012" spans="1:1" ht="16.5" customHeight="1">
      <c r="A1012" s="550"/>
    </row>
    <row r="1013" spans="1:1" ht="16.5" customHeight="1">
      <c r="A1013" s="550"/>
    </row>
    <row r="1014" spans="1:1" ht="16.5" customHeight="1">
      <c r="A1014" s="550"/>
    </row>
    <row r="1015" spans="1:1" ht="16.5" customHeight="1">
      <c r="A1015" s="550"/>
    </row>
    <row r="1016" spans="1:1" ht="16.5" customHeight="1">
      <c r="A1016" s="550"/>
    </row>
  </sheetData>
  <mergeCells count="1">
    <mergeCell ref="I38:L45"/>
  </mergeCells>
  <phoneticPr fontId="109" type="noConversion"/>
  <conditionalFormatting sqref="B1:B1016">
    <cfRule type="expression" dxfId="0" priority="1">
      <formula>"重覆"</formula>
    </cfRule>
  </conditionalFormatting>
  <hyperlinks>
    <hyperlink ref="A71" r:id="rId1"/>
  </hyperlinks>
  <pageMargins left="0.7" right="0.7" top="0.75" bottom="0.75" header="0" footer="0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1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6.75" customWidth="1"/>
    <col min="2" max="2" width="13.75" customWidth="1"/>
    <col min="3" max="3" width="12.125" customWidth="1"/>
    <col min="4" max="4" width="13.75" customWidth="1"/>
    <col min="5" max="5" width="17.5" customWidth="1"/>
    <col min="6" max="6" width="14.5" customWidth="1"/>
    <col min="7" max="7" width="10" customWidth="1"/>
    <col min="8" max="8" width="10.5" customWidth="1"/>
    <col min="9" max="9" width="19.75" customWidth="1"/>
    <col min="10" max="10" width="15.125" customWidth="1"/>
    <col min="11" max="26" width="6.75" customWidth="1"/>
  </cols>
  <sheetData>
    <row r="1" spans="1:8" ht="16.5" customHeight="1">
      <c r="A1" s="487" t="s">
        <v>151</v>
      </c>
      <c r="B1" s="487" t="s">
        <v>2949</v>
      </c>
      <c r="C1" s="444" t="s">
        <v>1506</v>
      </c>
      <c r="D1" s="444" t="s">
        <v>1507</v>
      </c>
      <c r="E1" s="444" t="s">
        <v>1508</v>
      </c>
      <c r="F1" s="320"/>
    </row>
    <row r="2" spans="1:8" ht="18.75" customHeight="1">
      <c r="A2" s="708">
        <v>1</v>
      </c>
      <c r="B2" s="709" t="s">
        <v>4695</v>
      </c>
      <c r="C2" s="710" t="s">
        <v>315</v>
      </c>
      <c r="D2" s="710" t="s">
        <v>4696</v>
      </c>
      <c r="E2" s="710" t="s">
        <v>4697</v>
      </c>
      <c r="F2" s="657"/>
      <c r="G2" s="293"/>
    </row>
    <row r="3" spans="1:8" ht="18.75" customHeight="1">
      <c r="A3" s="708">
        <v>2</v>
      </c>
      <c r="B3" s="709" t="s">
        <v>4698</v>
      </c>
      <c r="C3" s="710" t="s">
        <v>441</v>
      </c>
      <c r="D3" s="710" t="s">
        <v>4699</v>
      </c>
      <c r="E3" s="710" t="s">
        <v>4700</v>
      </c>
      <c r="F3" s="657"/>
      <c r="G3" s="594"/>
    </row>
    <row r="4" spans="1:8" ht="18.75" customHeight="1">
      <c r="A4" s="708">
        <v>3</v>
      </c>
      <c r="B4" s="709" t="s">
        <v>4701</v>
      </c>
      <c r="C4" s="710" t="s">
        <v>451</v>
      </c>
      <c r="D4" s="710" t="s">
        <v>4702</v>
      </c>
      <c r="E4" s="710" t="s">
        <v>4703</v>
      </c>
      <c r="G4" s="594"/>
    </row>
    <row r="5" spans="1:8" ht="18.75" customHeight="1">
      <c r="A5" s="708">
        <v>4</v>
      </c>
      <c r="B5" s="709" t="s">
        <v>4704</v>
      </c>
      <c r="C5" s="710" t="s">
        <v>462</v>
      </c>
      <c r="D5" s="710" t="s">
        <v>4705</v>
      </c>
      <c r="E5" s="710" t="s">
        <v>4706</v>
      </c>
      <c r="G5" s="594"/>
    </row>
    <row r="6" spans="1:8" ht="18.75" customHeight="1">
      <c r="A6" s="708">
        <v>5</v>
      </c>
      <c r="B6" s="709" t="s">
        <v>4707</v>
      </c>
      <c r="C6" s="710" t="s">
        <v>471</v>
      </c>
      <c r="D6" s="710" t="s">
        <v>4708</v>
      </c>
      <c r="E6" s="710" t="s">
        <v>4709</v>
      </c>
      <c r="F6" s="657"/>
      <c r="G6" s="594"/>
    </row>
    <row r="7" spans="1:8" ht="18.75" customHeight="1">
      <c r="A7" s="708">
        <v>6</v>
      </c>
      <c r="B7" s="709" t="s">
        <v>4710</v>
      </c>
      <c r="C7" s="710" t="s">
        <v>480</v>
      </c>
      <c r="D7" s="710" t="s">
        <v>4711</v>
      </c>
      <c r="E7" s="710" t="s">
        <v>4712</v>
      </c>
      <c r="F7" s="657"/>
      <c r="G7" s="594"/>
    </row>
    <row r="8" spans="1:8" ht="18.75" customHeight="1">
      <c r="A8" s="708">
        <v>7</v>
      </c>
      <c r="B8" s="711" t="s">
        <v>4713</v>
      </c>
      <c r="C8" s="514" t="s">
        <v>329</v>
      </c>
      <c r="D8" s="515" t="s">
        <v>681</v>
      </c>
      <c r="E8" s="514" t="s">
        <v>4714</v>
      </c>
      <c r="F8" s="657"/>
      <c r="G8" s="712"/>
    </row>
    <row r="9" spans="1:8" ht="18.75" customHeight="1">
      <c r="A9" s="708">
        <v>8</v>
      </c>
      <c r="B9" s="711" t="s">
        <v>4715</v>
      </c>
      <c r="C9" s="514" t="s">
        <v>345</v>
      </c>
      <c r="D9" s="515" t="s">
        <v>1318</v>
      </c>
      <c r="E9" s="514" t="s">
        <v>4716</v>
      </c>
      <c r="F9" s="657"/>
      <c r="G9" s="594"/>
    </row>
    <row r="10" spans="1:8" ht="18.75" customHeight="1">
      <c r="A10" s="708">
        <v>9</v>
      </c>
      <c r="B10" s="711" t="s">
        <v>4717</v>
      </c>
      <c r="C10" s="514" t="s">
        <v>356</v>
      </c>
      <c r="D10" s="515" t="s">
        <v>1165</v>
      </c>
      <c r="E10" s="514" t="s">
        <v>4718</v>
      </c>
      <c r="F10" s="664"/>
      <c r="G10" s="293"/>
    </row>
    <row r="11" spans="1:8" ht="18.75" customHeight="1">
      <c r="A11" s="708">
        <v>10</v>
      </c>
      <c r="B11" s="711" t="s">
        <v>4719</v>
      </c>
      <c r="C11" s="514" t="s">
        <v>370</v>
      </c>
      <c r="D11" s="713" t="s">
        <v>1312</v>
      </c>
      <c r="E11" s="514" t="s">
        <v>4720</v>
      </c>
      <c r="F11" s="664"/>
      <c r="G11" s="293"/>
    </row>
    <row r="12" spans="1:8" ht="18.75" customHeight="1">
      <c r="A12" s="708">
        <v>11</v>
      </c>
      <c r="B12" s="711" t="s">
        <v>4721</v>
      </c>
      <c r="C12" s="514" t="s">
        <v>384</v>
      </c>
      <c r="D12" s="713" t="s">
        <v>1121</v>
      </c>
      <c r="E12" s="514" t="s">
        <v>4722</v>
      </c>
      <c r="F12" s="664"/>
      <c r="G12" s="293"/>
    </row>
    <row r="13" spans="1:8" ht="18.75" customHeight="1">
      <c r="A13" s="708">
        <v>12</v>
      </c>
      <c r="B13" s="711" t="s">
        <v>4723</v>
      </c>
      <c r="C13" s="514" t="s">
        <v>399</v>
      </c>
      <c r="D13" s="515" t="s">
        <v>1232</v>
      </c>
      <c r="E13" s="514" t="s">
        <v>4724</v>
      </c>
      <c r="F13" s="664"/>
      <c r="G13" s="293"/>
    </row>
    <row r="14" spans="1:8" ht="18.75" customHeight="1">
      <c r="A14" s="708">
        <v>13</v>
      </c>
      <c r="B14" s="711" t="s">
        <v>4725</v>
      </c>
      <c r="C14" s="514" t="s">
        <v>413</v>
      </c>
      <c r="D14" s="515" t="s">
        <v>4726</v>
      </c>
      <c r="E14" s="514" t="s">
        <v>4727</v>
      </c>
      <c r="F14" s="714"/>
      <c r="G14" s="184"/>
      <c r="H14" s="715"/>
    </row>
    <row r="15" spans="1:8" ht="18.75" customHeight="1">
      <c r="A15" s="708">
        <v>14</v>
      </c>
      <c r="B15" s="711" t="s">
        <v>4728</v>
      </c>
      <c r="C15" s="716" t="s">
        <v>569</v>
      </c>
      <c r="D15" s="717" t="s">
        <v>1132</v>
      </c>
      <c r="E15" s="514" t="s">
        <v>3106</v>
      </c>
      <c r="F15" s="714"/>
      <c r="G15" s="184"/>
      <c r="H15" s="715"/>
    </row>
    <row r="16" spans="1:8" ht="18.75" customHeight="1">
      <c r="A16" s="708">
        <v>15</v>
      </c>
      <c r="B16" s="711" t="s">
        <v>4729</v>
      </c>
      <c r="C16" s="716" t="s">
        <v>303</v>
      </c>
      <c r="D16" s="717" t="s">
        <v>2405</v>
      </c>
      <c r="E16" s="514" t="s">
        <v>2406</v>
      </c>
      <c r="F16" s="714"/>
      <c r="G16" s="184"/>
      <c r="H16" s="715"/>
    </row>
    <row r="17" spans="1:8" ht="18.75" customHeight="1">
      <c r="A17" s="708">
        <v>16</v>
      </c>
      <c r="B17" s="711" t="s">
        <v>4730</v>
      </c>
      <c r="C17" s="514" t="s">
        <v>357</v>
      </c>
      <c r="D17" s="713" t="s">
        <v>1207</v>
      </c>
      <c r="E17" s="514" t="s">
        <v>4731</v>
      </c>
      <c r="F17" s="714"/>
      <c r="G17" s="184"/>
      <c r="H17" s="715"/>
    </row>
    <row r="18" spans="1:8" ht="18.75" customHeight="1">
      <c r="A18" s="708">
        <v>17</v>
      </c>
      <c r="B18" s="711" t="s">
        <v>4732</v>
      </c>
      <c r="C18" s="514" t="s">
        <v>617</v>
      </c>
      <c r="D18" s="713" t="s">
        <v>617</v>
      </c>
      <c r="E18" s="514" t="s">
        <v>4733</v>
      </c>
      <c r="F18" s="714"/>
      <c r="G18" s="184"/>
      <c r="H18" s="715"/>
    </row>
    <row r="19" spans="1:8" ht="18.75" customHeight="1">
      <c r="A19" s="708">
        <v>18</v>
      </c>
      <c r="B19" s="711" t="s">
        <v>4734</v>
      </c>
      <c r="C19" s="514" t="s">
        <v>632</v>
      </c>
      <c r="D19" s="515" t="s">
        <v>4735</v>
      </c>
      <c r="E19" s="514" t="s">
        <v>4736</v>
      </c>
      <c r="F19" s="714"/>
      <c r="G19" s="184"/>
      <c r="H19" s="715"/>
    </row>
    <row r="20" spans="1:8" ht="18.75" customHeight="1">
      <c r="A20" s="708">
        <v>19</v>
      </c>
      <c r="B20" s="711" t="s">
        <v>4737</v>
      </c>
      <c r="C20" s="514" t="s">
        <v>647</v>
      </c>
      <c r="D20" s="713" t="s">
        <v>4738</v>
      </c>
      <c r="E20" s="514" t="s">
        <v>4739</v>
      </c>
      <c r="F20" s="714"/>
      <c r="G20" s="184"/>
      <c r="H20" s="715"/>
    </row>
    <row r="21" spans="1:8" ht="18.75" customHeight="1">
      <c r="A21" s="708">
        <v>20</v>
      </c>
      <c r="B21" s="711" t="s">
        <v>4740</v>
      </c>
      <c r="C21" s="514" t="s">
        <v>662</v>
      </c>
      <c r="D21" s="515" t="s">
        <v>662</v>
      </c>
      <c r="E21" s="514" t="s">
        <v>4741</v>
      </c>
      <c r="F21" s="714"/>
      <c r="G21" s="184"/>
      <c r="H21" s="715"/>
    </row>
    <row r="22" spans="1:8" ht="18.75" customHeight="1">
      <c r="A22" s="708">
        <v>21</v>
      </c>
      <c r="B22" s="711" t="s">
        <v>4742</v>
      </c>
      <c r="C22" s="515" t="s">
        <v>375</v>
      </c>
      <c r="D22" s="515" t="s">
        <v>1156</v>
      </c>
      <c r="E22" s="514" t="s">
        <v>4743</v>
      </c>
      <c r="F22" s="714"/>
      <c r="G22" s="184"/>
      <c r="H22" s="715"/>
    </row>
    <row r="23" spans="1:8" ht="18.75" customHeight="1">
      <c r="A23" s="708">
        <v>22</v>
      </c>
      <c r="B23" s="711" t="s">
        <v>4744</v>
      </c>
      <c r="C23" s="716" t="s">
        <v>690</v>
      </c>
      <c r="D23" s="717" t="s">
        <v>1284</v>
      </c>
      <c r="E23" s="514" t="s">
        <v>4745</v>
      </c>
      <c r="F23" s="714"/>
      <c r="G23" s="184"/>
      <c r="H23" s="715"/>
    </row>
    <row r="24" spans="1:8" ht="18.75" customHeight="1">
      <c r="A24" s="708">
        <v>23</v>
      </c>
      <c r="B24" s="711" t="s">
        <v>4746</v>
      </c>
      <c r="C24" s="514" t="s">
        <v>705</v>
      </c>
      <c r="D24" s="515" t="s">
        <v>1300</v>
      </c>
      <c r="E24" s="514" t="s">
        <v>469</v>
      </c>
      <c r="F24" s="714"/>
      <c r="G24" s="184"/>
      <c r="H24" s="715"/>
    </row>
    <row r="25" spans="1:8" ht="18.75" customHeight="1">
      <c r="A25" s="708">
        <v>24</v>
      </c>
      <c r="B25" s="711" t="s">
        <v>4747</v>
      </c>
      <c r="C25" s="514" t="s">
        <v>718</v>
      </c>
      <c r="D25" s="515" t="s">
        <v>4748</v>
      </c>
      <c r="E25" s="514" t="s">
        <v>4749</v>
      </c>
      <c r="F25" s="714"/>
      <c r="G25" s="184"/>
      <c r="H25" s="715"/>
    </row>
    <row r="26" spans="1:8" ht="18.75" customHeight="1">
      <c r="A26" s="708">
        <v>25</v>
      </c>
      <c r="B26" s="711" t="s">
        <v>4750</v>
      </c>
      <c r="C26" s="514" t="s">
        <v>733</v>
      </c>
      <c r="D26" s="713" t="s">
        <v>4751</v>
      </c>
      <c r="E26" s="514" t="s">
        <v>4752</v>
      </c>
      <c r="F26" s="714"/>
      <c r="G26" s="184"/>
      <c r="H26" s="715"/>
    </row>
    <row r="27" spans="1:8" ht="18.75" customHeight="1">
      <c r="A27" s="708">
        <v>26</v>
      </c>
      <c r="B27" s="711" t="s">
        <v>4753</v>
      </c>
      <c r="C27" s="514" t="s">
        <v>748</v>
      </c>
      <c r="D27" s="713" t="s">
        <v>1306</v>
      </c>
      <c r="E27" s="514" t="s">
        <v>4754</v>
      </c>
      <c r="F27" s="714"/>
      <c r="G27" s="184"/>
      <c r="H27" s="715"/>
    </row>
    <row r="28" spans="1:8" ht="18.75" customHeight="1">
      <c r="A28" s="708">
        <v>27</v>
      </c>
      <c r="B28" s="711" t="s">
        <v>4755</v>
      </c>
      <c r="C28" s="514" t="s">
        <v>762</v>
      </c>
      <c r="D28" s="713" t="s">
        <v>1251</v>
      </c>
      <c r="E28" s="514" t="s">
        <v>4756</v>
      </c>
      <c r="F28" s="714"/>
      <c r="G28" s="184"/>
      <c r="H28" s="715"/>
    </row>
    <row r="29" spans="1:8" ht="18.75" customHeight="1">
      <c r="A29" s="708">
        <v>28</v>
      </c>
      <c r="B29" s="711" t="s">
        <v>4757</v>
      </c>
      <c r="C29" s="514" t="s">
        <v>774</v>
      </c>
      <c r="D29" s="713" t="s">
        <v>4758</v>
      </c>
      <c r="E29" s="514" t="s">
        <v>4759</v>
      </c>
      <c r="F29" s="714"/>
      <c r="G29" s="184"/>
      <c r="H29" s="715"/>
    </row>
    <row r="30" spans="1:8" ht="18.75" customHeight="1">
      <c r="A30" s="708">
        <v>29</v>
      </c>
      <c r="B30" s="711" t="s">
        <v>4760</v>
      </c>
      <c r="C30" s="514" t="s">
        <v>787</v>
      </c>
      <c r="D30" s="713" t="s">
        <v>1291</v>
      </c>
      <c r="E30" s="514" t="s">
        <v>4761</v>
      </c>
      <c r="F30" s="714"/>
      <c r="G30" s="184"/>
      <c r="H30" s="715"/>
    </row>
    <row r="31" spans="1:8" ht="18.75" customHeight="1">
      <c r="A31" s="708">
        <v>30</v>
      </c>
      <c r="B31" s="711" t="s">
        <v>4762</v>
      </c>
      <c r="C31" s="514" t="s">
        <v>174</v>
      </c>
      <c r="D31" s="713" t="s">
        <v>1151</v>
      </c>
      <c r="E31" s="514" t="s">
        <v>2428</v>
      </c>
      <c r="F31" s="714"/>
      <c r="G31" s="718"/>
      <c r="H31" s="715"/>
    </row>
    <row r="32" spans="1:8" ht="18.75" customHeight="1">
      <c r="A32" s="708">
        <v>31</v>
      </c>
      <c r="B32" s="711" t="s">
        <v>4763</v>
      </c>
      <c r="C32" s="514" t="s">
        <v>810</v>
      </c>
      <c r="D32" s="713" t="s">
        <v>4764</v>
      </c>
      <c r="E32" s="514" t="s">
        <v>4765</v>
      </c>
      <c r="F32" s="714"/>
      <c r="G32" s="184"/>
      <c r="H32" s="715"/>
    </row>
    <row r="33" spans="1:8" ht="18.75" customHeight="1">
      <c r="A33" s="708">
        <v>32</v>
      </c>
      <c r="B33" s="711" t="s">
        <v>4766</v>
      </c>
      <c r="C33" s="514" t="s">
        <v>819</v>
      </c>
      <c r="D33" s="713" t="s">
        <v>1259</v>
      </c>
      <c r="E33" s="514" t="s">
        <v>4767</v>
      </c>
      <c r="F33" s="714"/>
      <c r="G33" s="184"/>
      <c r="H33" s="715"/>
    </row>
    <row r="34" spans="1:8" ht="18.75" customHeight="1">
      <c r="A34" s="708">
        <v>33</v>
      </c>
      <c r="B34" s="711" t="s">
        <v>4768</v>
      </c>
      <c r="C34" s="514" t="s">
        <v>827</v>
      </c>
      <c r="D34" s="713" t="s">
        <v>827</v>
      </c>
      <c r="E34" s="514" t="s">
        <v>4769</v>
      </c>
      <c r="F34" s="714"/>
      <c r="G34" s="718"/>
      <c r="H34" s="715"/>
    </row>
    <row r="35" spans="1:8" ht="18.75" customHeight="1">
      <c r="A35" s="708">
        <v>34</v>
      </c>
      <c r="B35" s="711" t="s">
        <v>4770</v>
      </c>
      <c r="C35" s="514" t="s">
        <v>836</v>
      </c>
      <c r="D35" s="713" t="s">
        <v>1224</v>
      </c>
      <c r="E35" s="514" t="s">
        <v>4771</v>
      </c>
      <c r="F35" s="714"/>
      <c r="G35" s="184"/>
      <c r="H35" s="715"/>
    </row>
    <row r="36" spans="1:8" ht="18.75" customHeight="1">
      <c r="A36" s="708">
        <v>35</v>
      </c>
      <c r="B36" s="711" t="s">
        <v>4772</v>
      </c>
      <c r="C36" s="514" t="s">
        <v>845</v>
      </c>
      <c r="D36" s="713" t="s">
        <v>1269</v>
      </c>
      <c r="E36" s="514" t="s">
        <v>4773</v>
      </c>
      <c r="F36" s="714"/>
      <c r="G36" s="184"/>
      <c r="H36" s="715"/>
    </row>
    <row r="37" spans="1:8" ht="18.75" customHeight="1">
      <c r="A37" s="708">
        <v>36</v>
      </c>
      <c r="B37" s="711" t="s">
        <v>4774</v>
      </c>
      <c r="C37" s="470" t="s">
        <v>854</v>
      </c>
      <c r="D37" s="719" t="s">
        <v>4775</v>
      </c>
      <c r="E37" s="470" t="s">
        <v>4776</v>
      </c>
      <c r="F37" s="714"/>
      <c r="G37" s="184"/>
      <c r="H37" s="715"/>
    </row>
    <row r="38" spans="1:8" ht="18.75" customHeight="1">
      <c r="F38" s="714"/>
      <c r="G38" s="184"/>
      <c r="H38" s="715"/>
    </row>
    <row r="39" spans="1:8" ht="18.75" customHeight="1">
      <c r="F39" s="714"/>
      <c r="H39" s="720"/>
    </row>
    <row r="41" spans="1:8" ht="17.25">
      <c r="A41" s="721"/>
      <c r="B41" s="720"/>
      <c r="C41" s="722"/>
      <c r="D41" s="723"/>
      <c r="E41" s="722"/>
      <c r="F41" s="724"/>
    </row>
    <row r="42" spans="1:8" ht="32.25" customHeight="1">
      <c r="A42" s="725" t="s">
        <v>160</v>
      </c>
      <c r="B42" s="443" t="s">
        <v>2949</v>
      </c>
      <c r="C42" s="444" t="s">
        <v>1506</v>
      </c>
      <c r="D42" s="444" t="s">
        <v>1507</v>
      </c>
      <c r="E42" s="444" t="s">
        <v>1508</v>
      </c>
      <c r="F42" s="319"/>
    </row>
    <row r="43" spans="1:8" ht="16.5">
      <c r="A43" s="726">
        <v>1</v>
      </c>
      <c r="B43" s="343" t="s">
        <v>4777</v>
      </c>
      <c r="C43" s="727" t="s">
        <v>944</v>
      </c>
      <c r="D43" s="366" t="s">
        <v>1452</v>
      </c>
      <c r="E43" s="356" t="s">
        <v>4778</v>
      </c>
      <c r="F43" s="319"/>
    </row>
    <row r="44" spans="1:8" ht="16.5">
      <c r="A44" s="726">
        <v>2</v>
      </c>
      <c r="B44" s="343" t="s">
        <v>4779</v>
      </c>
      <c r="C44" s="727" t="s">
        <v>951</v>
      </c>
      <c r="D44" s="366" t="s">
        <v>1459</v>
      </c>
      <c r="E44" s="356" t="s">
        <v>4780</v>
      </c>
      <c r="F44" s="319"/>
    </row>
    <row r="45" spans="1:8" ht="15.75">
      <c r="A45" s="728">
        <v>3</v>
      </c>
      <c r="B45" s="358" t="s">
        <v>4781</v>
      </c>
      <c r="C45" s="355" t="s">
        <v>971</v>
      </c>
      <c r="D45" s="355" t="s">
        <v>1463</v>
      </c>
      <c r="E45" s="355" t="s">
        <v>4782</v>
      </c>
      <c r="F45" s="319"/>
    </row>
    <row r="46" spans="1:8" ht="15.75">
      <c r="A46" s="728">
        <v>4</v>
      </c>
      <c r="B46" s="358" t="s">
        <v>4783</v>
      </c>
      <c r="C46" s="355" t="s">
        <v>972</v>
      </c>
      <c r="D46" s="355" t="s">
        <v>1467</v>
      </c>
      <c r="E46" s="355" t="s">
        <v>4784</v>
      </c>
      <c r="F46" s="319"/>
    </row>
    <row r="47" spans="1:8" ht="15.75">
      <c r="A47" s="728">
        <v>5</v>
      </c>
      <c r="B47" s="358" t="s">
        <v>4785</v>
      </c>
      <c r="C47" s="355" t="s">
        <v>975</v>
      </c>
      <c r="D47" s="355" t="s">
        <v>1470</v>
      </c>
      <c r="E47" s="355" t="s">
        <v>4786</v>
      </c>
      <c r="F47" s="319"/>
    </row>
    <row r="48" spans="1:8" ht="18.75" customHeight="1">
      <c r="A48" s="728">
        <v>6</v>
      </c>
      <c r="B48" s="358" t="s">
        <v>4787</v>
      </c>
      <c r="C48" s="355" t="s">
        <v>977</v>
      </c>
      <c r="D48" s="355" t="s">
        <v>1473</v>
      </c>
      <c r="E48" s="355" t="s">
        <v>4788</v>
      </c>
      <c r="F48" s="319"/>
    </row>
    <row r="49" spans="1:6" ht="16.5" customHeight="1">
      <c r="A49" s="728">
        <v>7</v>
      </c>
      <c r="B49" s="358" t="s">
        <v>4789</v>
      </c>
      <c r="C49" s="355" t="s">
        <v>982</v>
      </c>
      <c r="D49" s="355" t="s">
        <v>1477</v>
      </c>
      <c r="E49" s="355" t="s">
        <v>4790</v>
      </c>
      <c r="F49" s="319"/>
    </row>
    <row r="50" spans="1:6" ht="16.5" customHeight="1"/>
    <row r="51" spans="1:6" ht="16.5" customHeight="1">
      <c r="B51" s="442" t="s">
        <v>2385</v>
      </c>
    </row>
    <row r="52" spans="1:6" ht="16.5" customHeight="1"/>
    <row r="53" spans="1:6" ht="16.5" customHeight="1">
      <c r="A53" s="879" t="s">
        <v>4791</v>
      </c>
      <c r="B53" s="769"/>
      <c r="C53" s="769"/>
      <c r="D53" s="769"/>
      <c r="E53" s="769"/>
      <c r="F53" s="769"/>
    </row>
    <row r="54" spans="1:6" ht="16.5" customHeight="1">
      <c r="A54" s="729"/>
      <c r="B54" s="730" t="s">
        <v>4792</v>
      </c>
      <c r="C54" s="731" t="s">
        <v>4793</v>
      </c>
      <c r="D54" s="731" t="s">
        <v>4794</v>
      </c>
      <c r="E54" s="731" t="s">
        <v>4795</v>
      </c>
      <c r="F54" s="732" t="s">
        <v>4796</v>
      </c>
    </row>
    <row r="55" spans="1:6" ht="16.5" customHeight="1">
      <c r="A55" s="729"/>
      <c r="B55" s="730" t="s">
        <v>4797</v>
      </c>
      <c r="C55" s="731" t="s">
        <v>4798</v>
      </c>
      <c r="D55" s="731" t="s">
        <v>4799</v>
      </c>
      <c r="E55" s="731" t="s">
        <v>4800</v>
      </c>
      <c r="F55" s="732" t="s">
        <v>4796</v>
      </c>
    </row>
    <row r="56" spans="1:6" ht="16.5" customHeight="1"/>
    <row r="57" spans="1:6" ht="16.5" customHeight="1"/>
    <row r="58" spans="1:6" ht="16.5" customHeight="1"/>
    <row r="59" spans="1:6" ht="16.5" customHeight="1"/>
    <row r="60" spans="1:6" ht="16.5" customHeight="1"/>
    <row r="61" spans="1:6" ht="16.5" customHeight="1"/>
    <row r="62" spans="1:6" ht="16.5" customHeight="1"/>
    <row r="63" spans="1:6" ht="16.5" customHeight="1"/>
    <row r="64" spans="1:6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</sheetData>
  <autoFilter ref="A1:F1021"/>
  <mergeCells count="1">
    <mergeCell ref="A53:F53"/>
  </mergeCells>
  <phoneticPr fontId="109" type="noConversion"/>
  <hyperlinks>
    <hyperlink ref="B51" r:id="rId1"/>
  </hyperlinks>
  <pageMargins left="0.7" right="0.7" top="0.75" bottom="0.75" header="0" footer="0"/>
  <pageSetup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4"/>
  <sheetViews>
    <sheetView workbookViewId="0"/>
  </sheetViews>
  <sheetFormatPr defaultColWidth="11.25" defaultRowHeight="15" customHeight="1"/>
  <cols>
    <col min="1" max="1" width="9.375" customWidth="1"/>
    <col min="2" max="2" width="8" customWidth="1"/>
    <col min="3" max="4" width="10.375" customWidth="1"/>
    <col min="5" max="5" width="16.5" customWidth="1"/>
    <col min="6" max="6" width="18.875" customWidth="1"/>
    <col min="7" max="7" width="9.375" customWidth="1"/>
    <col min="8" max="25" width="6.75" customWidth="1"/>
  </cols>
  <sheetData>
    <row r="1" spans="1:10">
      <c r="A1" s="443" t="s">
        <v>4801</v>
      </c>
      <c r="B1" s="733" t="s">
        <v>2949</v>
      </c>
      <c r="C1" s="444" t="s">
        <v>1506</v>
      </c>
      <c r="D1" s="444" t="s">
        <v>1507</v>
      </c>
      <c r="E1" s="444" t="s">
        <v>1508</v>
      </c>
      <c r="F1" s="423" t="s">
        <v>2152</v>
      </c>
      <c r="G1" s="320"/>
    </row>
    <row r="2" spans="1:10">
      <c r="A2" s="734">
        <v>1</v>
      </c>
      <c r="B2" s="735">
        <v>10032</v>
      </c>
      <c r="C2" s="736" t="s">
        <v>316</v>
      </c>
      <c r="D2" s="737" t="s">
        <v>4802</v>
      </c>
      <c r="E2" s="737" t="s">
        <v>4803</v>
      </c>
      <c r="F2" s="737" t="s">
        <v>4804</v>
      </c>
      <c r="G2" s="328"/>
    </row>
    <row r="3" spans="1:10">
      <c r="A3" s="734">
        <v>2</v>
      </c>
      <c r="B3" s="735">
        <v>10036</v>
      </c>
      <c r="C3" s="736" t="s">
        <v>330</v>
      </c>
      <c r="D3" s="737" t="s">
        <v>4805</v>
      </c>
      <c r="E3" s="737" t="s">
        <v>4806</v>
      </c>
      <c r="F3" s="737" t="s">
        <v>4807</v>
      </c>
      <c r="G3" s="328"/>
    </row>
    <row r="4" spans="1:10" ht="15" customHeight="1">
      <c r="A4" s="738">
        <v>3</v>
      </c>
      <c r="B4" s="343">
        <v>10001</v>
      </c>
      <c r="C4" s="356" t="s">
        <v>335</v>
      </c>
      <c r="D4" s="356" t="s">
        <v>1116</v>
      </c>
      <c r="E4" s="356" t="s">
        <v>4808</v>
      </c>
      <c r="F4" s="356" t="s">
        <v>4809</v>
      </c>
      <c r="G4" s="344"/>
    </row>
    <row r="5" spans="1:10" ht="15" customHeight="1">
      <c r="A5" s="738">
        <v>4</v>
      </c>
      <c r="B5" s="343">
        <v>10002</v>
      </c>
      <c r="C5" s="356" t="s">
        <v>357</v>
      </c>
      <c r="D5" s="356" t="s">
        <v>357</v>
      </c>
      <c r="E5" s="356" t="s">
        <v>4810</v>
      </c>
      <c r="F5" s="356" t="s">
        <v>4811</v>
      </c>
      <c r="G5" s="344"/>
    </row>
    <row r="6" spans="1:10" ht="15" customHeight="1">
      <c r="A6" s="738">
        <v>5</v>
      </c>
      <c r="B6" s="343">
        <v>10003</v>
      </c>
      <c r="C6" s="356" t="s">
        <v>371</v>
      </c>
      <c r="D6" s="356" t="s">
        <v>1233</v>
      </c>
      <c r="E6" s="356" t="s">
        <v>4812</v>
      </c>
      <c r="F6" s="356" t="s">
        <v>4813</v>
      </c>
      <c r="G6" s="739"/>
    </row>
    <row r="7" spans="1:10" ht="15" customHeight="1">
      <c r="A7" s="738">
        <v>6</v>
      </c>
      <c r="B7" s="343">
        <v>10004</v>
      </c>
      <c r="C7" s="356" t="s">
        <v>385</v>
      </c>
      <c r="D7" s="356" t="s">
        <v>1190</v>
      </c>
      <c r="E7" s="356" t="s">
        <v>4814</v>
      </c>
      <c r="F7" s="356" t="s">
        <v>4815</v>
      </c>
      <c r="G7" s="739"/>
    </row>
    <row r="8" spans="1:10" ht="15" customHeight="1">
      <c r="A8" s="738">
        <v>7</v>
      </c>
      <c r="B8" s="343">
        <v>10005</v>
      </c>
      <c r="C8" s="356" t="s">
        <v>400</v>
      </c>
      <c r="D8" s="356" t="s">
        <v>1133</v>
      </c>
      <c r="E8" s="356" t="s">
        <v>3270</v>
      </c>
      <c r="F8" s="356" t="s">
        <v>4816</v>
      </c>
      <c r="G8" s="344"/>
    </row>
    <row r="9" spans="1:10" ht="15" customHeight="1">
      <c r="A9" s="740">
        <v>8</v>
      </c>
      <c r="B9" s="358">
        <v>10006</v>
      </c>
      <c r="C9" s="355" t="s">
        <v>414</v>
      </c>
      <c r="D9" s="355" t="s">
        <v>1179</v>
      </c>
      <c r="E9" s="355" t="s">
        <v>4817</v>
      </c>
      <c r="F9" s="355" t="s">
        <v>4818</v>
      </c>
      <c r="G9" s="319"/>
    </row>
    <row r="10" spans="1:10" ht="15" customHeight="1">
      <c r="A10" s="740">
        <v>9</v>
      </c>
      <c r="B10" s="358">
        <v>10007</v>
      </c>
      <c r="C10" s="355" t="s">
        <v>503</v>
      </c>
      <c r="D10" s="355" t="s">
        <v>503</v>
      </c>
      <c r="E10" s="355" t="s">
        <v>3334</v>
      </c>
      <c r="F10" s="355" t="s">
        <v>4819</v>
      </c>
      <c r="G10" s="321"/>
    </row>
    <row r="11" spans="1:10" ht="15" customHeight="1">
      <c r="A11" s="740">
        <v>10</v>
      </c>
      <c r="B11" s="358">
        <v>10008</v>
      </c>
      <c r="C11" s="355" t="s">
        <v>516</v>
      </c>
      <c r="D11" s="355" t="s">
        <v>516</v>
      </c>
      <c r="E11" s="355" t="s">
        <v>4820</v>
      </c>
      <c r="F11" s="355" t="s">
        <v>4821</v>
      </c>
      <c r="G11" s="319"/>
      <c r="H11" s="513"/>
      <c r="I11" s="513"/>
      <c r="J11" s="513"/>
    </row>
    <row r="12" spans="1:10" ht="15" customHeight="1">
      <c r="A12" s="740">
        <v>11</v>
      </c>
      <c r="B12" s="358">
        <v>10009</v>
      </c>
      <c r="C12" s="355" t="s">
        <v>528</v>
      </c>
      <c r="D12" s="355" t="s">
        <v>528</v>
      </c>
      <c r="E12" s="355" t="s">
        <v>4822</v>
      </c>
      <c r="F12" s="355" t="s">
        <v>4823</v>
      </c>
      <c r="G12" s="321"/>
      <c r="H12" s="513"/>
      <c r="I12" s="513"/>
      <c r="J12" s="513"/>
    </row>
    <row r="13" spans="1:10" ht="15" customHeight="1">
      <c r="A13" s="740">
        <v>12</v>
      </c>
      <c r="B13" s="358">
        <v>10010</v>
      </c>
      <c r="C13" s="355" t="s">
        <v>542</v>
      </c>
      <c r="D13" s="355" t="s">
        <v>1157</v>
      </c>
      <c r="E13" s="355" t="s">
        <v>4824</v>
      </c>
      <c r="F13" s="355" t="s">
        <v>4825</v>
      </c>
      <c r="G13" s="319"/>
      <c r="H13" s="513"/>
      <c r="I13" s="513"/>
      <c r="J13" s="513"/>
    </row>
    <row r="14" spans="1:10" ht="15" customHeight="1">
      <c r="A14" s="740">
        <v>13</v>
      </c>
      <c r="B14" s="358">
        <v>10012</v>
      </c>
      <c r="C14" s="355" t="s">
        <v>555</v>
      </c>
      <c r="D14" s="355" t="s">
        <v>1215</v>
      </c>
      <c r="E14" s="355" t="s">
        <v>4826</v>
      </c>
      <c r="F14" s="355" t="s">
        <v>4827</v>
      </c>
      <c r="G14" s="321"/>
      <c r="H14" s="513"/>
      <c r="I14" s="513"/>
      <c r="J14" s="513"/>
    </row>
    <row r="15" spans="1:10" ht="15" customHeight="1">
      <c r="A15" s="740">
        <v>14</v>
      </c>
      <c r="B15" s="358">
        <v>10013</v>
      </c>
      <c r="C15" s="355" t="s">
        <v>570</v>
      </c>
      <c r="D15" s="355" t="s">
        <v>570</v>
      </c>
      <c r="E15" s="355" t="s">
        <v>4828</v>
      </c>
      <c r="F15" s="355" t="s">
        <v>4829</v>
      </c>
      <c r="G15" s="319"/>
      <c r="H15" s="513"/>
      <c r="I15" s="513"/>
      <c r="J15" s="513"/>
    </row>
    <row r="16" spans="1:10" ht="15" customHeight="1">
      <c r="A16" s="740">
        <v>15</v>
      </c>
      <c r="B16" s="358">
        <v>10015</v>
      </c>
      <c r="C16" s="355" t="s">
        <v>586</v>
      </c>
      <c r="D16" s="355" t="s">
        <v>1260</v>
      </c>
      <c r="E16" s="355" t="s">
        <v>4830</v>
      </c>
      <c r="F16" s="355" t="s">
        <v>4831</v>
      </c>
      <c r="G16" s="319"/>
      <c r="H16" s="513"/>
      <c r="I16" s="513"/>
      <c r="J16" s="513"/>
    </row>
    <row r="17" spans="1:10" ht="15" customHeight="1">
      <c r="A17" s="740">
        <v>16</v>
      </c>
      <c r="B17" s="358">
        <v>10016</v>
      </c>
      <c r="C17" s="355" t="s">
        <v>602</v>
      </c>
      <c r="D17" s="355" t="s">
        <v>1225</v>
      </c>
      <c r="E17" s="355" t="s">
        <v>4832</v>
      </c>
      <c r="F17" s="355" t="s">
        <v>4833</v>
      </c>
      <c r="G17" s="321"/>
      <c r="H17" s="513"/>
      <c r="I17" s="513"/>
      <c r="J17" s="513"/>
    </row>
    <row r="18" spans="1:10" ht="15" customHeight="1">
      <c r="A18" s="740">
        <v>17</v>
      </c>
      <c r="B18" s="358">
        <v>10018</v>
      </c>
      <c r="C18" s="355" t="s">
        <v>618</v>
      </c>
      <c r="D18" s="355" t="s">
        <v>1242</v>
      </c>
      <c r="E18" s="355" t="s">
        <v>4834</v>
      </c>
      <c r="F18" s="355" t="s">
        <v>4835</v>
      </c>
      <c r="G18" s="321"/>
      <c r="H18" s="513"/>
      <c r="I18" s="513"/>
      <c r="J18" s="513"/>
    </row>
    <row r="19" spans="1:10" ht="15" customHeight="1">
      <c r="A19" s="740">
        <v>18</v>
      </c>
      <c r="B19" s="358">
        <v>10019</v>
      </c>
      <c r="C19" s="355" t="s">
        <v>633</v>
      </c>
      <c r="D19" s="355" t="s">
        <v>1199</v>
      </c>
      <c r="E19" s="355" t="s">
        <v>4836</v>
      </c>
      <c r="F19" s="355" t="s">
        <v>4837</v>
      </c>
      <c r="G19" s="321"/>
    </row>
    <row r="20" spans="1:10" ht="15" customHeight="1">
      <c r="A20" s="740">
        <v>19</v>
      </c>
      <c r="B20" s="358">
        <v>10020</v>
      </c>
      <c r="C20" s="355" t="s">
        <v>648</v>
      </c>
      <c r="D20" s="355" t="s">
        <v>1270</v>
      </c>
      <c r="E20" s="355" t="s">
        <v>4838</v>
      </c>
      <c r="F20" s="355" t="s">
        <v>4839</v>
      </c>
      <c r="G20" s="319"/>
    </row>
    <row r="21" spans="1:10" ht="15" customHeight="1">
      <c r="A21" s="740">
        <v>20</v>
      </c>
      <c r="B21" s="358">
        <v>10021</v>
      </c>
      <c r="C21" s="355" t="s">
        <v>403</v>
      </c>
      <c r="D21" s="355" t="s">
        <v>360</v>
      </c>
      <c r="E21" s="355" t="s">
        <v>3111</v>
      </c>
      <c r="F21" s="355" t="s">
        <v>4840</v>
      </c>
      <c r="G21" s="319"/>
    </row>
    <row r="22" spans="1:10" ht="15" customHeight="1">
      <c r="A22" s="740">
        <v>21</v>
      </c>
      <c r="B22" s="358">
        <v>10022</v>
      </c>
      <c r="C22" s="355" t="s">
        <v>676</v>
      </c>
      <c r="D22" s="355" t="s">
        <v>676</v>
      </c>
      <c r="E22" s="355" t="s">
        <v>4841</v>
      </c>
      <c r="F22" s="355" t="s">
        <v>4842</v>
      </c>
      <c r="G22" s="319"/>
    </row>
    <row r="23" spans="1:10">
      <c r="A23" s="740">
        <v>22</v>
      </c>
      <c r="B23" s="358">
        <v>10023</v>
      </c>
      <c r="C23" s="630" t="s">
        <v>691</v>
      </c>
      <c r="D23" s="630" t="s">
        <v>1122</v>
      </c>
      <c r="E23" s="630" t="s">
        <v>4843</v>
      </c>
      <c r="F23" s="630" t="s">
        <v>4844</v>
      </c>
      <c r="G23" s="319"/>
    </row>
    <row r="24" spans="1:10">
      <c r="A24" s="740">
        <v>23</v>
      </c>
      <c r="B24" s="358">
        <v>10025</v>
      </c>
      <c r="C24" s="630" t="s">
        <v>706</v>
      </c>
      <c r="D24" s="630" t="s">
        <v>1114</v>
      </c>
      <c r="E24" s="630" t="s">
        <v>4845</v>
      </c>
      <c r="F24" s="630" t="s">
        <v>4846</v>
      </c>
      <c r="G24" s="319"/>
    </row>
    <row r="25" spans="1:10" ht="15" customHeight="1">
      <c r="A25" s="740">
        <v>24</v>
      </c>
      <c r="B25" s="358">
        <v>10029</v>
      </c>
      <c r="C25" s="355" t="s">
        <v>719</v>
      </c>
      <c r="D25" s="355" t="s">
        <v>4847</v>
      </c>
      <c r="E25" s="355" t="s">
        <v>4848</v>
      </c>
      <c r="F25" s="355" t="s">
        <v>4849</v>
      </c>
      <c r="G25" s="319"/>
    </row>
    <row r="26" spans="1:10" ht="15" customHeight="1">
      <c r="A26" s="740">
        <v>25</v>
      </c>
      <c r="B26" s="358">
        <v>10030</v>
      </c>
      <c r="C26" s="355" t="s">
        <v>734</v>
      </c>
      <c r="D26" s="355" t="s">
        <v>4850</v>
      </c>
      <c r="E26" s="355" t="s">
        <v>4851</v>
      </c>
      <c r="F26" s="355" t="s">
        <v>4852</v>
      </c>
      <c r="G26" s="319"/>
    </row>
    <row r="27" spans="1:10" ht="15" customHeight="1">
      <c r="A27" s="740">
        <v>26</v>
      </c>
      <c r="B27" s="358">
        <v>20002</v>
      </c>
      <c r="C27" s="355" t="s">
        <v>749</v>
      </c>
      <c r="D27" s="355" t="s">
        <v>1292</v>
      </c>
      <c r="E27" s="355" t="s">
        <v>4853</v>
      </c>
      <c r="F27" s="355" t="s">
        <v>4854</v>
      </c>
      <c r="G27" s="319"/>
    </row>
    <row r="28" spans="1:10">
      <c r="A28" s="741"/>
      <c r="B28" s="742"/>
      <c r="C28" s="743"/>
      <c r="D28" s="743"/>
      <c r="E28" s="743"/>
      <c r="F28" s="743"/>
    </row>
    <row r="29" spans="1:10">
      <c r="A29" s="744" t="s">
        <v>4855</v>
      </c>
      <c r="B29" s="745" t="s">
        <v>2949</v>
      </c>
      <c r="C29" s="444" t="s">
        <v>1506</v>
      </c>
      <c r="D29" s="444" t="s">
        <v>1507</v>
      </c>
      <c r="E29" s="444" t="s">
        <v>1508</v>
      </c>
      <c r="F29" s="423" t="s">
        <v>2152</v>
      </c>
    </row>
    <row r="30" spans="1:10">
      <c r="A30" s="746">
        <v>1</v>
      </c>
      <c r="B30" s="358">
        <v>501</v>
      </c>
      <c r="C30" s="630" t="s">
        <v>945</v>
      </c>
      <c r="D30" s="630" t="s">
        <v>1453</v>
      </c>
      <c r="E30" s="630" t="s">
        <v>3206</v>
      </c>
      <c r="F30" s="630" t="s">
        <v>4856</v>
      </c>
    </row>
    <row r="31" spans="1:10">
      <c r="A31" s="746">
        <v>2</v>
      </c>
      <c r="B31" s="358">
        <v>502</v>
      </c>
      <c r="C31" s="630" t="s">
        <v>952</v>
      </c>
      <c r="D31" s="630" t="s">
        <v>1460</v>
      </c>
      <c r="E31" s="630" t="s">
        <v>4857</v>
      </c>
      <c r="F31" s="630" t="s">
        <v>4858</v>
      </c>
    </row>
    <row r="32" spans="1:10">
      <c r="B32" s="82"/>
    </row>
    <row r="33" spans="2:2">
      <c r="B33" s="747" t="s">
        <v>3532</v>
      </c>
    </row>
    <row r="34" spans="2:2">
      <c r="B34" s="82"/>
    </row>
    <row r="35" spans="2:2">
      <c r="B35" s="82"/>
    </row>
    <row r="36" spans="2:2">
      <c r="B36" s="82"/>
    </row>
    <row r="37" spans="2:2">
      <c r="B37" s="82"/>
    </row>
    <row r="38" spans="2:2">
      <c r="B38" s="82"/>
    </row>
    <row r="39" spans="2:2">
      <c r="B39" s="82"/>
    </row>
    <row r="40" spans="2:2" ht="15.75">
      <c r="B40" s="82"/>
    </row>
    <row r="41" spans="2:2" ht="15.75">
      <c r="B41" s="82"/>
    </row>
    <row r="42" spans="2:2" ht="15.75">
      <c r="B42" s="82"/>
    </row>
    <row r="43" spans="2:2" ht="15.75">
      <c r="B43" s="82"/>
    </row>
    <row r="44" spans="2:2" ht="15.75">
      <c r="B44" s="82"/>
    </row>
    <row r="45" spans="2:2" ht="15.75">
      <c r="B45" s="82"/>
    </row>
    <row r="46" spans="2:2" ht="15.75">
      <c r="B46" s="82"/>
    </row>
    <row r="47" spans="2:2" ht="15.75">
      <c r="B47" s="82"/>
    </row>
    <row r="48" spans="2:2" ht="15.75">
      <c r="B48" s="82"/>
    </row>
    <row r="49" spans="2:2" ht="15.75">
      <c r="B49" s="82"/>
    </row>
    <row r="50" spans="2:2" ht="15.75">
      <c r="B50" s="82"/>
    </row>
    <row r="51" spans="2:2" ht="15.75">
      <c r="B51" s="82"/>
    </row>
    <row r="52" spans="2:2" ht="15.75">
      <c r="B52" s="82"/>
    </row>
    <row r="53" spans="2:2" ht="15.75">
      <c r="B53" s="82"/>
    </row>
    <row r="54" spans="2:2" ht="15.75">
      <c r="B54" s="82"/>
    </row>
    <row r="55" spans="2:2" ht="15.75">
      <c r="B55" s="82"/>
    </row>
    <row r="56" spans="2:2" ht="15.75">
      <c r="B56" s="82"/>
    </row>
    <row r="57" spans="2:2" ht="15.75">
      <c r="B57" s="82"/>
    </row>
    <row r="58" spans="2:2" ht="15.75">
      <c r="B58" s="82"/>
    </row>
    <row r="59" spans="2:2" ht="15.75">
      <c r="B59" s="82"/>
    </row>
    <row r="60" spans="2:2" ht="15.75">
      <c r="B60" s="82"/>
    </row>
    <row r="61" spans="2:2" ht="15.75">
      <c r="B61" s="82"/>
    </row>
    <row r="62" spans="2:2" ht="15.75">
      <c r="B62" s="82"/>
    </row>
    <row r="63" spans="2:2" ht="15.75">
      <c r="B63" s="82"/>
    </row>
    <row r="64" spans="2:2" ht="15.75">
      <c r="B64" s="82"/>
    </row>
    <row r="65" spans="2:2" ht="15.75">
      <c r="B65" s="82"/>
    </row>
    <row r="66" spans="2:2" ht="15.75">
      <c r="B66" s="82"/>
    </row>
    <row r="67" spans="2:2" ht="15.75">
      <c r="B67" s="82"/>
    </row>
    <row r="68" spans="2:2" ht="15.75">
      <c r="B68" s="82"/>
    </row>
    <row r="69" spans="2:2" ht="15.75">
      <c r="B69" s="82"/>
    </row>
    <row r="70" spans="2:2" ht="15.75">
      <c r="B70" s="82"/>
    </row>
    <row r="71" spans="2:2" ht="15.75">
      <c r="B71" s="82"/>
    </row>
    <row r="72" spans="2:2" ht="15.75">
      <c r="B72" s="82"/>
    </row>
    <row r="73" spans="2:2" ht="15.75">
      <c r="B73" s="82"/>
    </row>
    <row r="74" spans="2:2" ht="15.75">
      <c r="B74" s="82"/>
    </row>
    <row r="75" spans="2:2" ht="15.75">
      <c r="B75" s="82"/>
    </row>
    <row r="76" spans="2:2" ht="15.75">
      <c r="B76" s="82"/>
    </row>
    <row r="77" spans="2:2" ht="15.75">
      <c r="B77" s="82"/>
    </row>
    <row r="78" spans="2:2" ht="15.75">
      <c r="B78" s="82"/>
    </row>
    <row r="79" spans="2:2" ht="15.75">
      <c r="B79" s="82"/>
    </row>
    <row r="80" spans="2:2" ht="15.75">
      <c r="B80" s="82"/>
    </row>
    <row r="81" spans="2:2" ht="15.75">
      <c r="B81" s="82"/>
    </row>
    <row r="82" spans="2:2" ht="15.75">
      <c r="B82" s="82"/>
    </row>
    <row r="83" spans="2:2" ht="15.75">
      <c r="B83" s="82"/>
    </row>
    <row r="84" spans="2:2" ht="15.75">
      <c r="B84" s="82"/>
    </row>
    <row r="85" spans="2:2" ht="15.75">
      <c r="B85" s="82"/>
    </row>
    <row r="86" spans="2:2" ht="15.75">
      <c r="B86" s="82"/>
    </row>
    <row r="87" spans="2:2" ht="15.75">
      <c r="B87" s="82"/>
    </row>
    <row r="88" spans="2:2" ht="15.75">
      <c r="B88" s="82"/>
    </row>
    <row r="89" spans="2:2" ht="15.75">
      <c r="B89" s="82"/>
    </row>
    <row r="90" spans="2:2" ht="15.75">
      <c r="B90" s="82"/>
    </row>
    <row r="91" spans="2:2" ht="15.75">
      <c r="B91" s="82"/>
    </row>
    <row r="92" spans="2:2" ht="15.75">
      <c r="B92" s="82"/>
    </row>
    <row r="93" spans="2:2" ht="15.75">
      <c r="B93" s="82"/>
    </row>
    <row r="94" spans="2:2" ht="15.75">
      <c r="B94" s="82"/>
    </row>
    <row r="95" spans="2:2" ht="15.75">
      <c r="B95" s="82"/>
    </row>
    <row r="96" spans="2:2" ht="15.75">
      <c r="B96" s="82"/>
    </row>
    <row r="97" spans="2:2" ht="15.75">
      <c r="B97" s="82"/>
    </row>
    <row r="98" spans="2:2" ht="15.75">
      <c r="B98" s="82"/>
    </row>
    <row r="99" spans="2:2" ht="15.75">
      <c r="B99" s="82"/>
    </row>
    <row r="100" spans="2:2" ht="15.75">
      <c r="B100" s="82"/>
    </row>
    <row r="101" spans="2:2" ht="15.75">
      <c r="B101" s="82"/>
    </row>
    <row r="102" spans="2:2" ht="15.75">
      <c r="B102" s="82"/>
    </row>
    <row r="103" spans="2:2" ht="15.75">
      <c r="B103" s="82"/>
    </row>
    <row r="104" spans="2:2" ht="15.75">
      <c r="B104" s="82"/>
    </row>
    <row r="105" spans="2:2" ht="15.75">
      <c r="B105" s="82"/>
    </row>
    <row r="106" spans="2:2" ht="15.75">
      <c r="B106" s="82"/>
    </row>
    <row r="107" spans="2:2" ht="15.75">
      <c r="B107" s="82"/>
    </row>
    <row r="108" spans="2:2" ht="15.75">
      <c r="B108" s="82"/>
    </row>
    <row r="109" spans="2:2" ht="15.75">
      <c r="B109" s="82"/>
    </row>
    <row r="110" spans="2:2" ht="15.75">
      <c r="B110" s="82"/>
    </row>
    <row r="111" spans="2:2" ht="15.75">
      <c r="B111" s="82"/>
    </row>
    <row r="112" spans="2:2" ht="15.75">
      <c r="B112" s="82"/>
    </row>
    <row r="113" spans="2:2" ht="15.75">
      <c r="B113" s="82"/>
    </row>
    <row r="114" spans="2:2" ht="15.75">
      <c r="B114" s="82"/>
    </row>
    <row r="115" spans="2:2" ht="15.75">
      <c r="B115" s="82"/>
    </row>
    <row r="116" spans="2:2" ht="15.75">
      <c r="B116" s="82"/>
    </row>
    <row r="117" spans="2:2" ht="15.75">
      <c r="B117" s="82"/>
    </row>
    <row r="118" spans="2:2" ht="15.75">
      <c r="B118" s="82"/>
    </row>
    <row r="119" spans="2:2" ht="15.75">
      <c r="B119" s="82"/>
    </row>
    <row r="120" spans="2:2" ht="15.75">
      <c r="B120" s="82"/>
    </row>
    <row r="121" spans="2:2" ht="15.75">
      <c r="B121" s="82"/>
    </row>
    <row r="122" spans="2:2" ht="15.75">
      <c r="B122" s="82"/>
    </row>
    <row r="123" spans="2:2" ht="15.75">
      <c r="B123" s="82"/>
    </row>
    <row r="124" spans="2:2" ht="15.75">
      <c r="B124" s="82"/>
    </row>
    <row r="125" spans="2:2" ht="15.75">
      <c r="B125" s="82"/>
    </row>
    <row r="126" spans="2:2" ht="15.75">
      <c r="B126" s="82"/>
    </row>
    <row r="127" spans="2:2" ht="15.75">
      <c r="B127" s="82"/>
    </row>
    <row r="128" spans="2:2" ht="15.75">
      <c r="B128" s="82"/>
    </row>
    <row r="129" spans="2:2" ht="15.75">
      <c r="B129" s="82"/>
    </row>
    <row r="130" spans="2:2" ht="15.75">
      <c r="B130" s="82"/>
    </row>
    <row r="131" spans="2:2" ht="15.75">
      <c r="B131" s="82"/>
    </row>
    <row r="132" spans="2:2" ht="15.75">
      <c r="B132" s="82"/>
    </row>
    <row r="133" spans="2:2" ht="15.75">
      <c r="B133" s="82"/>
    </row>
    <row r="134" spans="2:2" ht="15.75">
      <c r="B134" s="82"/>
    </row>
    <row r="135" spans="2:2" ht="15.75">
      <c r="B135" s="82"/>
    </row>
    <row r="136" spans="2:2" ht="15.75">
      <c r="B136" s="82"/>
    </row>
    <row r="137" spans="2:2" ht="15.75">
      <c r="B137" s="82"/>
    </row>
    <row r="138" spans="2:2" ht="15.75">
      <c r="B138" s="82"/>
    </row>
    <row r="139" spans="2:2" ht="15.75">
      <c r="B139" s="82"/>
    </row>
    <row r="140" spans="2:2" ht="15.75">
      <c r="B140" s="82"/>
    </row>
    <row r="141" spans="2:2" ht="15.75">
      <c r="B141" s="82"/>
    </row>
    <row r="142" spans="2:2" ht="15.75">
      <c r="B142" s="82"/>
    </row>
    <row r="143" spans="2:2" ht="15.75">
      <c r="B143" s="82"/>
    </row>
    <row r="144" spans="2:2" ht="15.75">
      <c r="B144" s="82"/>
    </row>
    <row r="145" spans="2:2" ht="15.75">
      <c r="B145" s="82"/>
    </row>
    <row r="146" spans="2:2" ht="15.75">
      <c r="B146" s="82"/>
    </row>
    <row r="147" spans="2:2" ht="15.75">
      <c r="B147" s="82"/>
    </row>
    <row r="148" spans="2:2" ht="15.75">
      <c r="B148" s="82"/>
    </row>
    <row r="149" spans="2:2" ht="15.75">
      <c r="B149" s="82"/>
    </row>
    <row r="150" spans="2:2" ht="15.75">
      <c r="B150" s="82"/>
    </row>
    <row r="151" spans="2:2" ht="15.75">
      <c r="B151" s="82"/>
    </row>
    <row r="152" spans="2:2" ht="15.75">
      <c r="B152" s="82"/>
    </row>
    <row r="153" spans="2:2" ht="15.75">
      <c r="B153" s="82"/>
    </row>
    <row r="154" spans="2:2" ht="15.75">
      <c r="B154" s="82"/>
    </row>
    <row r="155" spans="2:2" ht="15.75">
      <c r="B155" s="82"/>
    </row>
    <row r="156" spans="2:2" ht="15.75">
      <c r="B156" s="82"/>
    </row>
    <row r="157" spans="2:2" ht="15.75">
      <c r="B157" s="82"/>
    </row>
    <row r="158" spans="2:2" ht="15.75">
      <c r="B158" s="82"/>
    </row>
    <row r="159" spans="2:2" ht="15.75">
      <c r="B159" s="82"/>
    </row>
    <row r="160" spans="2:2" ht="15.75">
      <c r="B160" s="82"/>
    </row>
    <row r="161" spans="2:2" ht="15.75">
      <c r="B161" s="82"/>
    </row>
    <row r="162" spans="2:2" ht="15.75">
      <c r="B162" s="82"/>
    </row>
    <row r="163" spans="2:2" ht="15.75">
      <c r="B163" s="82"/>
    </row>
    <row r="164" spans="2:2" ht="15.75">
      <c r="B164" s="82"/>
    </row>
    <row r="165" spans="2:2" ht="15.75">
      <c r="B165" s="82"/>
    </row>
    <row r="166" spans="2:2" ht="15.75">
      <c r="B166" s="82"/>
    </row>
    <row r="167" spans="2:2" ht="15.75">
      <c r="B167" s="82"/>
    </row>
    <row r="168" spans="2:2" ht="15.75">
      <c r="B168" s="82"/>
    </row>
    <row r="169" spans="2:2" ht="15.75">
      <c r="B169" s="82"/>
    </row>
    <row r="170" spans="2:2" ht="15.75">
      <c r="B170" s="82"/>
    </row>
    <row r="171" spans="2:2" ht="15.75">
      <c r="B171" s="82"/>
    </row>
    <row r="172" spans="2:2" ht="15.75">
      <c r="B172" s="82"/>
    </row>
    <row r="173" spans="2:2" ht="15.75">
      <c r="B173" s="82"/>
    </row>
    <row r="174" spans="2:2" ht="15.75">
      <c r="B174" s="82"/>
    </row>
    <row r="175" spans="2:2" ht="15.75">
      <c r="B175" s="82"/>
    </row>
    <row r="176" spans="2:2" ht="15.75">
      <c r="B176" s="82"/>
    </row>
    <row r="177" spans="2:2" ht="15.75">
      <c r="B177" s="82"/>
    </row>
    <row r="178" spans="2:2" ht="15.75">
      <c r="B178" s="82"/>
    </row>
    <row r="179" spans="2:2" ht="15.75">
      <c r="B179" s="82"/>
    </row>
    <row r="180" spans="2:2" ht="15.75">
      <c r="B180" s="82"/>
    </row>
    <row r="181" spans="2:2" ht="15.75">
      <c r="B181" s="82"/>
    </row>
    <row r="182" spans="2:2" ht="15.75">
      <c r="B182" s="82"/>
    </row>
    <row r="183" spans="2:2" ht="15.75">
      <c r="B183" s="82"/>
    </row>
    <row r="184" spans="2:2" ht="15.75">
      <c r="B184" s="82"/>
    </row>
    <row r="185" spans="2:2" ht="15.75">
      <c r="B185" s="82"/>
    </row>
    <row r="186" spans="2:2" ht="15.75">
      <c r="B186" s="82"/>
    </row>
    <row r="187" spans="2:2" ht="15.75">
      <c r="B187" s="82"/>
    </row>
    <row r="188" spans="2:2" ht="15.75">
      <c r="B188" s="82"/>
    </row>
    <row r="189" spans="2:2" ht="15.75">
      <c r="B189" s="82"/>
    </row>
    <row r="190" spans="2:2" ht="15.75">
      <c r="B190" s="82"/>
    </row>
    <row r="191" spans="2:2" ht="15.75">
      <c r="B191" s="82"/>
    </row>
    <row r="192" spans="2:2" ht="15.75">
      <c r="B192" s="82"/>
    </row>
    <row r="193" spans="2:2" ht="15.75">
      <c r="B193" s="82"/>
    </row>
    <row r="194" spans="2:2" ht="15.75">
      <c r="B194" s="82"/>
    </row>
    <row r="195" spans="2:2" ht="15.75">
      <c r="B195" s="82"/>
    </row>
    <row r="196" spans="2:2" ht="15.75">
      <c r="B196" s="82"/>
    </row>
    <row r="197" spans="2:2" ht="15.75">
      <c r="B197" s="82"/>
    </row>
    <row r="198" spans="2:2" ht="15.75">
      <c r="B198" s="82"/>
    </row>
    <row r="199" spans="2:2" ht="15.75">
      <c r="B199" s="82"/>
    </row>
    <row r="200" spans="2:2" ht="15.75">
      <c r="B200" s="82"/>
    </row>
    <row r="201" spans="2:2" ht="15.75">
      <c r="B201" s="82"/>
    </row>
    <row r="202" spans="2:2" ht="15.75">
      <c r="B202" s="82"/>
    </row>
    <row r="203" spans="2:2" ht="15.75">
      <c r="B203" s="82"/>
    </row>
    <row r="204" spans="2:2" ht="15.75">
      <c r="B204" s="82"/>
    </row>
    <row r="205" spans="2:2" ht="15.75">
      <c r="B205" s="82"/>
    </row>
    <row r="206" spans="2:2" ht="15.75">
      <c r="B206" s="82"/>
    </row>
    <row r="207" spans="2:2" ht="15.75">
      <c r="B207" s="82"/>
    </row>
    <row r="208" spans="2:2" ht="15.75">
      <c r="B208" s="82"/>
    </row>
    <row r="209" spans="2:2" ht="15.75">
      <c r="B209" s="82"/>
    </row>
    <row r="210" spans="2:2" ht="15.75">
      <c r="B210" s="82"/>
    </row>
    <row r="211" spans="2:2" ht="15.75">
      <c r="B211" s="82"/>
    </row>
    <row r="212" spans="2:2" ht="15.75">
      <c r="B212" s="82"/>
    </row>
    <row r="213" spans="2:2" ht="15.75">
      <c r="B213" s="82"/>
    </row>
    <row r="214" spans="2:2" ht="15.75">
      <c r="B214" s="82"/>
    </row>
    <row r="215" spans="2:2" ht="15.75">
      <c r="B215" s="82"/>
    </row>
    <row r="216" spans="2:2" ht="15.75">
      <c r="B216" s="82"/>
    </row>
    <row r="217" spans="2:2" ht="15.75">
      <c r="B217" s="82"/>
    </row>
    <row r="218" spans="2:2" ht="15.75">
      <c r="B218" s="82"/>
    </row>
    <row r="219" spans="2:2" ht="15.75">
      <c r="B219" s="82"/>
    </row>
    <row r="220" spans="2:2" ht="15.75">
      <c r="B220" s="82"/>
    </row>
    <row r="221" spans="2:2" ht="15.75">
      <c r="B221" s="82"/>
    </row>
    <row r="222" spans="2:2" ht="15.75">
      <c r="B222" s="82"/>
    </row>
    <row r="223" spans="2:2" ht="15.75">
      <c r="B223" s="82"/>
    </row>
    <row r="224" spans="2:2" ht="15.75">
      <c r="B224" s="82"/>
    </row>
    <row r="225" spans="2:2" ht="15.75">
      <c r="B225" s="82"/>
    </row>
    <row r="226" spans="2:2" ht="15.75">
      <c r="B226" s="82"/>
    </row>
    <row r="227" spans="2:2" ht="15.75">
      <c r="B227" s="82"/>
    </row>
    <row r="228" spans="2:2" ht="15.75">
      <c r="B228" s="82"/>
    </row>
    <row r="229" spans="2:2" ht="15.75">
      <c r="B229" s="82"/>
    </row>
    <row r="230" spans="2:2" ht="15.75">
      <c r="B230" s="82"/>
    </row>
    <row r="231" spans="2:2" ht="15.75">
      <c r="B231" s="82"/>
    </row>
    <row r="232" spans="2:2" ht="15.75">
      <c r="B232" s="82"/>
    </row>
    <row r="233" spans="2:2" ht="15.75">
      <c r="B233" s="82"/>
    </row>
    <row r="234" spans="2:2" ht="15.75">
      <c r="B234" s="82"/>
    </row>
    <row r="235" spans="2:2" ht="15.75">
      <c r="B235" s="82"/>
    </row>
    <row r="236" spans="2:2" ht="15.75">
      <c r="B236" s="82"/>
    </row>
    <row r="237" spans="2:2" ht="15.75">
      <c r="B237" s="82"/>
    </row>
    <row r="238" spans="2:2" ht="15.75">
      <c r="B238" s="82"/>
    </row>
    <row r="239" spans="2:2" ht="15.75">
      <c r="B239" s="82"/>
    </row>
    <row r="240" spans="2:2" ht="15.75">
      <c r="B240" s="82"/>
    </row>
    <row r="241" spans="2:2" ht="15.75">
      <c r="B241" s="82"/>
    </row>
    <row r="242" spans="2:2" ht="15.75">
      <c r="B242" s="82"/>
    </row>
    <row r="243" spans="2:2" ht="15.75">
      <c r="B243" s="82"/>
    </row>
    <row r="244" spans="2:2" ht="15.75">
      <c r="B244" s="82"/>
    </row>
    <row r="245" spans="2:2" ht="15.75">
      <c r="B245" s="82"/>
    </row>
    <row r="246" spans="2:2" ht="15.75">
      <c r="B246" s="82"/>
    </row>
    <row r="247" spans="2:2" ht="15.75">
      <c r="B247" s="82"/>
    </row>
    <row r="248" spans="2:2" ht="15.75">
      <c r="B248" s="82"/>
    </row>
    <row r="249" spans="2:2" ht="15.75">
      <c r="B249" s="82"/>
    </row>
    <row r="250" spans="2:2" ht="15.75">
      <c r="B250" s="82"/>
    </row>
    <row r="251" spans="2:2" ht="15.75">
      <c r="B251" s="82"/>
    </row>
    <row r="252" spans="2:2" ht="15.75">
      <c r="B252" s="82"/>
    </row>
    <row r="253" spans="2:2" ht="15.75">
      <c r="B253" s="82"/>
    </row>
    <row r="254" spans="2:2" ht="15.75">
      <c r="B254" s="82"/>
    </row>
    <row r="255" spans="2:2" ht="15.75">
      <c r="B255" s="82"/>
    </row>
    <row r="256" spans="2:2" ht="15.75">
      <c r="B256" s="82"/>
    </row>
    <row r="257" spans="2:2" ht="15.75">
      <c r="B257" s="82"/>
    </row>
    <row r="258" spans="2:2" ht="15.75">
      <c r="B258" s="82"/>
    </row>
    <row r="259" spans="2:2" ht="15.75">
      <c r="B259" s="82"/>
    </row>
    <row r="260" spans="2:2" ht="15.75">
      <c r="B260" s="82"/>
    </row>
    <row r="261" spans="2:2" ht="15.75">
      <c r="B261" s="82"/>
    </row>
    <row r="262" spans="2:2" ht="15.75">
      <c r="B262" s="82"/>
    </row>
    <row r="263" spans="2:2" ht="15.75">
      <c r="B263" s="82"/>
    </row>
    <row r="264" spans="2:2" ht="15.75">
      <c r="B264" s="82"/>
    </row>
    <row r="265" spans="2:2" ht="15.75">
      <c r="B265" s="82"/>
    </row>
    <row r="266" spans="2:2" ht="15.75">
      <c r="B266" s="82"/>
    </row>
    <row r="267" spans="2:2" ht="15.75">
      <c r="B267" s="82"/>
    </row>
    <row r="268" spans="2:2" ht="15.75">
      <c r="B268" s="82"/>
    </row>
    <row r="269" spans="2:2" ht="15.75">
      <c r="B269" s="82"/>
    </row>
    <row r="270" spans="2:2" ht="15.75">
      <c r="B270" s="82"/>
    </row>
    <row r="271" spans="2:2" ht="15.75">
      <c r="B271" s="82"/>
    </row>
    <row r="272" spans="2:2" ht="15.75">
      <c r="B272" s="82"/>
    </row>
    <row r="273" spans="2:2" ht="15.75">
      <c r="B273" s="82"/>
    </row>
    <row r="274" spans="2:2" ht="15.75">
      <c r="B274" s="82"/>
    </row>
    <row r="275" spans="2:2" ht="15.75">
      <c r="B275" s="82"/>
    </row>
    <row r="276" spans="2:2" ht="15.75">
      <c r="B276" s="82"/>
    </row>
    <row r="277" spans="2:2" ht="15.75">
      <c r="B277" s="82"/>
    </row>
    <row r="278" spans="2:2" ht="15.75">
      <c r="B278" s="82"/>
    </row>
    <row r="279" spans="2:2" ht="15.75">
      <c r="B279" s="82"/>
    </row>
    <row r="280" spans="2:2" ht="15.75">
      <c r="B280" s="82"/>
    </row>
    <row r="281" spans="2:2" ht="15.75">
      <c r="B281" s="82"/>
    </row>
    <row r="282" spans="2:2" ht="15.75">
      <c r="B282" s="82"/>
    </row>
    <row r="283" spans="2:2" ht="15.75">
      <c r="B283" s="82"/>
    </row>
    <row r="284" spans="2:2" ht="15.75">
      <c r="B284" s="82"/>
    </row>
    <row r="285" spans="2:2" ht="15.75">
      <c r="B285" s="82"/>
    </row>
    <row r="286" spans="2:2" ht="15.75">
      <c r="B286" s="82"/>
    </row>
    <row r="287" spans="2:2" ht="15.75">
      <c r="B287" s="82"/>
    </row>
    <row r="288" spans="2:2" ht="15.75">
      <c r="B288" s="82"/>
    </row>
    <row r="289" spans="2:2" ht="15.75">
      <c r="B289" s="82"/>
    </row>
    <row r="290" spans="2:2" ht="15.75">
      <c r="B290" s="82"/>
    </row>
    <row r="291" spans="2:2" ht="15.75">
      <c r="B291" s="82"/>
    </row>
    <row r="292" spans="2:2" ht="15.75">
      <c r="B292" s="82"/>
    </row>
    <row r="293" spans="2:2" ht="15.75">
      <c r="B293" s="82"/>
    </row>
    <row r="294" spans="2:2" ht="15.75">
      <c r="B294" s="82"/>
    </row>
    <row r="295" spans="2:2" ht="15.75">
      <c r="B295" s="82"/>
    </row>
    <row r="296" spans="2:2" ht="15.75">
      <c r="B296" s="82"/>
    </row>
    <row r="297" spans="2:2" ht="15.75">
      <c r="B297" s="82"/>
    </row>
    <row r="298" spans="2:2" ht="15.75">
      <c r="B298" s="82"/>
    </row>
    <row r="299" spans="2:2" ht="15.75">
      <c r="B299" s="82"/>
    </row>
    <row r="300" spans="2:2" ht="15.75">
      <c r="B300" s="82"/>
    </row>
    <row r="301" spans="2:2" ht="15.75">
      <c r="B301" s="82"/>
    </row>
    <row r="302" spans="2:2" ht="15.75">
      <c r="B302" s="82"/>
    </row>
    <row r="303" spans="2:2" ht="15.75">
      <c r="B303" s="82"/>
    </row>
    <row r="304" spans="2:2" ht="15.75">
      <c r="B304" s="82"/>
    </row>
    <row r="305" spans="2:2" ht="15.75">
      <c r="B305" s="82"/>
    </row>
    <row r="306" spans="2:2" ht="15.75">
      <c r="B306" s="82"/>
    </row>
    <row r="307" spans="2:2" ht="15.75">
      <c r="B307" s="82"/>
    </row>
    <row r="308" spans="2:2" ht="15.75">
      <c r="B308" s="82"/>
    </row>
    <row r="309" spans="2:2" ht="15.75">
      <c r="B309" s="82"/>
    </row>
    <row r="310" spans="2:2" ht="15.75">
      <c r="B310" s="82"/>
    </row>
    <row r="311" spans="2:2" ht="15.75">
      <c r="B311" s="82"/>
    </row>
    <row r="312" spans="2:2" ht="15.75">
      <c r="B312" s="82"/>
    </row>
    <row r="313" spans="2:2" ht="15.75">
      <c r="B313" s="82"/>
    </row>
    <row r="314" spans="2:2" ht="15.75">
      <c r="B314" s="82"/>
    </row>
    <row r="315" spans="2:2" ht="15.75">
      <c r="B315" s="82"/>
    </row>
    <row r="316" spans="2:2" ht="15.75">
      <c r="B316" s="82"/>
    </row>
    <row r="317" spans="2:2" ht="15.75">
      <c r="B317" s="82"/>
    </row>
    <row r="318" spans="2:2" ht="15.75">
      <c r="B318" s="82"/>
    </row>
    <row r="319" spans="2:2" ht="15.75">
      <c r="B319" s="82"/>
    </row>
    <row r="320" spans="2:2" ht="15.75">
      <c r="B320" s="82"/>
    </row>
    <row r="321" spans="2:2" ht="15.75">
      <c r="B321" s="82"/>
    </row>
    <row r="322" spans="2:2" ht="15.75">
      <c r="B322" s="82"/>
    </row>
    <row r="323" spans="2:2" ht="15.75">
      <c r="B323" s="82"/>
    </row>
    <row r="324" spans="2:2" ht="15.75">
      <c r="B324" s="82"/>
    </row>
    <row r="325" spans="2:2" ht="15.75">
      <c r="B325" s="82"/>
    </row>
    <row r="326" spans="2:2" ht="15.75">
      <c r="B326" s="82"/>
    </row>
    <row r="327" spans="2:2" ht="15.75">
      <c r="B327" s="82"/>
    </row>
    <row r="328" spans="2:2" ht="15.75">
      <c r="B328" s="82"/>
    </row>
    <row r="329" spans="2:2" ht="15.75">
      <c r="B329" s="82"/>
    </row>
    <row r="330" spans="2:2" ht="15.75">
      <c r="B330" s="82"/>
    </row>
    <row r="331" spans="2:2" ht="15.75">
      <c r="B331" s="82"/>
    </row>
    <row r="332" spans="2:2" ht="15.75">
      <c r="B332" s="82"/>
    </row>
    <row r="333" spans="2:2" ht="15.75">
      <c r="B333" s="82"/>
    </row>
    <row r="334" spans="2:2" ht="15.75">
      <c r="B334" s="82"/>
    </row>
    <row r="335" spans="2:2" ht="15.75">
      <c r="B335" s="82"/>
    </row>
    <row r="336" spans="2:2" ht="15.75">
      <c r="B336" s="82"/>
    </row>
    <row r="337" spans="2:2" ht="15.75">
      <c r="B337" s="82"/>
    </row>
    <row r="338" spans="2:2" ht="15.75">
      <c r="B338" s="82"/>
    </row>
    <row r="339" spans="2:2" ht="15.75">
      <c r="B339" s="82"/>
    </row>
    <row r="340" spans="2:2" ht="15.75">
      <c r="B340" s="82"/>
    </row>
    <row r="341" spans="2:2" ht="15.75">
      <c r="B341" s="82"/>
    </row>
    <row r="342" spans="2:2" ht="15.75">
      <c r="B342" s="82"/>
    </row>
    <row r="343" spans="2:2" ht="15.75">
      <c r="B343" s="82"/>
    </row>
    <row r="344" spans="2:2" ht="15.75">
      <c r="B344" s="82"/>
    </row>
    <row r="345" spans="2:2" ht="15.75">
      <c r="B345" s="82"/>
    </row>
    <row r="346" spans="2:2" ht="15.75">
      <c r="B346" s="82"/>
    </row>
    <row r="347" spans="2:2" ht="15.75">
      <c r="B347" s="82"/>
    </row>
    <row r="348" spans="2:2" ht="15.75">
      <c r="B348" s="82"/>
    </row>
    <row r="349" spans="2:2" ht="15.75">
      <c r="B349" s="82"/>
    </row>
    <row r="350" spans="2:2" ht="15.75">
      <c r="B350" s="82"/>
    </row>
    <row r="351" spans="2:2" ht="15.75">
      <c r="B351" s="82"/>
    </row>
    <row r="352" spans="2:2" ht="15.75">
      <c r="B352" s="82"/>
    </row>
    <row r="353" spans="2:2" ht="15.75">
      <c r="B353" s="82"/>
    </row>
    <row r="354" spans="2:2" ht="15.75">
      <c r="B354" s="82"/>
    </row>
    <row r="355" spans="2:2" ht="15.75">
      <c r="B355" s="82"/>
    </row>
    <row r="356" spans="2:2" ht="15.75">
      <c r="B356" s="82"/>
    </row>
    <row r="357" spans="2:2" ht="15.75">
      <c r="B357" s="82"/>
    </row>
    <row r="358" spans="2:2" ht="15.75">
      <c r="B358" s="82"/>
    </row>
    <row r="359" spans="2:2" ht="15.75">
      <c r="B359" s="82"/>
    </row>
    <row r="360" spans="2:2" ht="15.75">
      <c r="B360" s="82"/>
    </row>
    <row r="361" spans="2:2" ht="15.75">
      <c r="B361" s="82"/>
    </row>
    <row r="362" spans="2:2" ht="15.75">
      <c r="B362" s="82"/>
    </row>
    <row r="363" spans="2:2" ht="15.75">
      <c r="B363" s="82"/>
    </row>
    <row r="364" spans="2:2" ht="15.75">
      <c r="B364" s="82"/>
    </row>
    <row r="365" spans="2:2" ht="15.75">
      <c r="B365" s="82"/>
    </row>
    <row r="366" spans="2:2" ht="15.75">
      <c r="B366" s="82"/>
    </row>
    <row r="367" spans="2:2" ht="15.75">
      <c r="B367" s="82"/>
    </row>
    <row r="368" spans="2:2" ht="15.75">
      <c r="B368" s="82"/>
    </row>
    <row r="369" spans="2:2" ht="15.75">
      <c r="B369" s="82"/>
    </row>
    <row r="370" spans="2:2" ht="15.75">
      <c r="B370" s="82"/>
    </row>
    <row r="371" spans="2:2" ht="15.75">
      <c r="B371" s="82"/>
    </row>
    <row r="372" spans="2:2" ht="15.75">
      <c r="B372" s="82"/>
    </row>
    <row r="373" spans="2:2" ht="15.75">
      <c r="B373" s="82"/>
    </row>
    <row r="374" spans="2:2" ht="15.75">
      <c r="B374" s="82"/>
    </row>
    <row r="375" spans="2:2" ht="15.75">
      <c r="B375" s="82"/>
    </row>
    <row r="376" spans="2:2" ht="15.75">
      <c r="B376" s="82"/>
    </row>
    <row r="377" spans="2:2" ht="15.75">
      <c r="B377" s="82"/>
    </row>
    <row r="378" spans="2:2" ht="15.75">
      <c r="B378" s="82"/>
    </row>
    <row r="379" spans="2:2" ht="15.75">
      <c r="B379" s="82"/>
    </row>
    <row r="380" spans="2:2" ht="15.75">
      <c r="B380" s="82"/>
    </row>
    <row r="381" spans="2:2" ht="15.75">
      <c r="B381" s="82"/>
    </row>
    <row r="382" spans="2:2" ht="15.75">
      <c r="B382" s="82"/>
    </row>
    <row r="383" spans="2:2" ht="15.75">
      <c r="B383" s="82"/>
    </row>
    <row r="384" spans="2:2" ht="15.75">
      <c r="B384" s="82"/>
    </row>
    <row r="385" spans="2:2" ht="15.75">
      <c r="B385" s="82"/>
    </row>
    <row r="386" spans="2:2" ht="15.75">
      <c r="B386" s="82"/>
    </row>
    <row r="387" spans="2:2" ht="15.75">
      <c r="B387" s="82"/>
    </row>
    <row r="388" spans="2:2" ht="15.75">
      <c r="B388" s="82"/>
    </row>
    <row r="389" spans="2:2" ht="15.75">
      <c r="B389" s="82"/>
    </row>
    <row r="390" spans="2:2" ht="15.75">
      <c r="B390" s="82"/>
    </row>
    <row r="391" spans="2:2" ht="15.75">
      <c r="B391" s="82"/>
    </row>
    <row r="392" spans="2:2" ht="15.75">
      <c r="B392" s="82"/>
    </row>
    <row r="393" spans="2:2" ht="15.75">
      <c r="B393" s="82"/>
    </row>
    <row r="394" spans="2:2" ht="15.75">
      <c r="B394" s="82"/>
    </row>
    <row r="395" spans="2:2" ht="15.75">
      <c r="B395" s="82"/>
    </row>
    <row r="396" spans="2:2" ht="15.75">
      <c r="B396" s="82"/>
    </row>
    <row r="397" spans="2:2" ht="15.75">
      <c r="B397" s="82"/>
    </row>
    <row r="398" spans="2:2" ht="15.75">
      <c r="B398" s="82"/>
    </row>
    <row r="399" spans="2:2" ht="15.75">
      <c r="B399" s="82"/>
    </row>
    <row r="400" spans="2:2" ht="15.75">
      <c r="B400" s="82"/>
    </row>
    <row r="401" spans="2:2" ht="15.75">
      <c r="B401" s="82"/>
    </row>
    <row r="402" spans="2:2" ht="15.75">
      <c r="B402" s="82"/>
    </row>
    <row r="403" spans="2:2" ht="15.75">
      <c r="B403" s="82"/>
    </row>
    <row r="404" spans="2:2" ht="15.75">
      <c r="B404" s="82"/>
    </row>
    <row r="405" spans="2:2" ht="15.75">
      <c r="B405" s="82"/>
    </row>
    <row r="406" spans="2:2" ht="15.75">
      <c r="B406" s="82"/>
    </row>
    <row r="407" spans="2:2" ht="15.75">
      <c r="B407" s="82"/>
    </row>
    <row r="408" spans="2:2" ht="15.75">
      <c r="B408" s="82"/>
    </row>
    <row r="409" spans="2:2" ht="15.75">
      <c r="B409" s="82"/>
    </row>
    <row r="410" spans="2:2" ht="15.75">
      <c r="B410" s="82"/>
    </row>
    <row r="411" spans="2:2" ht="15.75">
      <c r="B411" s="82"/>
    </row>
    <row r="412" spans="2:2" ht="15.75">
      <c r="B412" s="82"/>
    </row>
    <row r="413" spans="2:2" ht="15.75">
      <c r="B413" s="82"/>
    </row>
    <row r="414" spans="2:2" ht="15.75">
      <c r="B414" s="82"/>
    </row>
    <row r="415" spans="2:2" ht="15.75">
      <c r="B415" s="82"/>
    </row>
    <row r="416" spans="2:2" ht="15.75">
      <c r="B416" s="82"/>
    </row>
    <row r="417" spans="2:2" ht="15.75">
      <c r="B417" s="82"/>
    </row>
    <row r="418" spans="2:2" ht="15.75">
      <c r="B418" s="82"/>
    </row>
    <row r="419" spans="2:2" ht="15.75">
      <c r="B419" s="82"/>
    </row>
    <row r="420" spans="2:2" ht="15.75">
      <c r="B420" s="82"/>
    </row>
    <row r="421" spans="2:2" ht="15.75">
      <c r="B421" s="82"/>
    </row>
    <row r="422" spans="2:2" ht="15.75">
      <c r="B422" s="82"/>
    </row>
    <row r="423" spans="2:2" ht="15.75">
      <c r="B423" s="82"/>
    </row>
    <row r="424" spans="2:2" ht="15.75">
      <c r="B424" s="82"/>
    </row>
    <row r="425" spans="2:2" ht="15.75">
      <c r="B425" s="82"/>
    </row>
    <row r="426" spans="2:2" ht="15.75">
      <c r="B426" s="82"/>
    </row>
    <row r="427" spans="2:2" ht="15.75">
      <c r="B427" s="82"/>
    </row>
    <row r="428" spans="2:2" ht="15.75">
      <c r="B428" s="82"/>
    </row>
    <row r="429" spans="2:2" ht="15.75">
      <c r="B429" s="82"/>
    </row>
    <row r="430" spans="2:2" ht="15.75">
      <c r="B430" s="82"/>
    </row>
    <row r="431" spans="2:2" ht="15.75">
      <c r="B431" s="82"/>
    </row>
    <row r="432" spans="2:2" ht="15.75">
      <c r="B432" s="82"/>
    </row>
    <row r="433" spans="2:2" ht="15.75">
      <c r="B433" s="82"/>
    </row>
    <row r="434" spans="2:2" ht="15.75">
      <c r="B434" s="82"/>
    </row>
    <row r="435" spans="2:2" ht="15.75">
      <c r="B435" s="82"/>
    </row>
    <row r="436" spans="2:2" ht="15.75">
      <c r="B436" s="82"/>
    </row>
    <row r="437" spans="2:2" ht="15.75">
      <c r="B437" s="82"/>
    </row>
    <row r="438" spans="2:2" ht="15.75">
      <c r="B438" s="82"/>
    </row>
    <row r="439" spans="2:2" ht="15.75">
      <c r="B439" s="82"/>
    </row>
    <row r="440" spans="2:2" ht="15.75">
      <c r="B440" s="82"/>
    </row>
    <row r="441" spans="2:2" ht="15.75">
      <c r="B441" s="82"/>
    </row>
    <row r="442" spans="2:2" ht="15.75">
      <c r="B442" s="82"/>
    </row>
    <row r="443" spans="2:2" ht="15.75">
      <c r="B443" s="82"/>
    </row>
    <row r="444" spans="2:2" ht="15.75">
      <c r="B444" s="82"/>
    </row>
    <row r="445" spans="2:2" ht="15.75">
      <c r="B445" s="82"/>
    </row>
    <row r="446" spans="2:2" ht="15.75">
      <c r="B446" s="82"/>
    </row>
    <row r="447" spans="2:2" ht="15.75">
      <c r="B447" s="82"/>
    </row>
    <row r="448" spans="2:2" ht="15.75">
      <c r="B448" s="82"/>
    </row>
    <row r="449" spans="2:2" ht="15.75">
      <c r="B449" s="82"/>
    </row>
    <row r="450" spans="2:2" ht="15.75">
      <c r="B450" s="82"/>
    </row>
    <row r="451" spans="2:2" ht="15.75">
      <c r="B451" s="82"/>
    </row>
    <row r="452" spans="2:2" ht="15.75">
      <c r="B452" s="82"/>
    </row>
    <row r="453" spans="2:2" ht="15.75">
      <c r="B453" s="82"/>
    </row>
    <row r="454" spans="2:2" ht="15.75">
      <c r="B454" s="82"/>
    </row>
    <row r="455" spans="2:2" ht="15.75">
      <c r="B455" s="82"/>
    </row>
    <row r="456" spans="2:2" ht="15.75">
      <c r="B456" s="82"/>
    </row>
    <row r="457" spans="2:2" ht="15.75">
      <c r="B457" s="82"/>
    </row>
    <row r="458" spans="2:2" ht="15.75">
      <c r="B458" s="82"/>
    </row>
    <row r="459" spans="2:2" ht="15.75">
      <c r="B459" s="82"/>
    </row>
    <row r="460" spans="2:2" ht="15.75">
      <c r="B460" s="82"/>
    </row>
    <row r="461" spans="2:2" ht="15.75">
      <c r="B461" s="82"/>
    </row>
    <row r="462" spans="2:2" ht="15.75">
      <c r="B462" s="82"/>
    </row>
    <row r="463" spans="2:2" ht="15.75">
      <c r="B463" s="82"/>
    </row>
    <row r="464" spans="2:2" ht="15.75">
      <c r="B464" s="82"/>
    </row>
    <row r="465" spans="2:2" ht="15.75">
      <c r="B465" s="82"/>
    </row>
    <row r="466" spans="2:2" ht="15.75">
      <c r="B466" s="82"/>
    </row>
    <row r="467" spans="2:2" ht="15.75">
      <c r="B467" s="82"/>
    </row>
    <row r="468" spans="2:2" ht="15.75">
      <c r="B468" s="82"/>
    </row>
    <row r="469" spans="2:2" ht="15.75">
      <c r="B469" s="82"/>
    </row>
    <row r="470" spans="2:2" ht="15.75">
      <c r="B470" s="82"/>
    </row>
    <row r="471" spans="2:2" ht="15.75">
      <c r="B471" s="82"/>
    </row>
    <row r="472" spans="2:2" ht="15.75">
      <c r="B472" s="82"/>
    </row>
    <row r="473" spans="2:2" ht="15.75">
      <c r="B473" s="82"/>
    </row>
    <row r="474" spans="2:2" ht="15.75">
      <c r="B474" s="82"/>
    </row>
    <row r="475" spans="2:2" ht="15.75">
      <c r="B475" s="82"/>
    </row>
    <row r="476" spans="2:2" ht="15.75">
      <c r="B476" s="82"/>
    </row>
    <row r="477" spans="2:2" ht="15.75">
      <c r="B477" s="82"/>
    </row>
    <row r="478" spans="2:2" ht="15.75">
      <c r="B478" s="82"/>
    </row>
    <row r="479" spans="2:2" ht="15.75">
      <c r="B479" s="82"/>
    </row>
    <row r="480" spans="2:2" ht="15.75">
      <c r="B480" s="82"/>
    </row>
    <row r="481" spans="2:2" ht="15.75">
      <c r="B481" s="82"/>
    </row>
    <row r="482" spans="2:2" ht="15.75">
      <c r="B482" s="82"/>
    </row>
    <row r="483" spans="2:2" ht="15.75">
      <c r="B483" s="82"/>
    </row>
    <row r="484" spans="2:2" ht="15.75">
      <c r="B484" s="82"/>
    </row>
    <row r="485" spans="2:2" ht="15.75">
      <c r="B485" s="82"/>
    </row>
    <row r="486" spans="2:2" ht="15.75">
      <c r="B486" s="82"/>
    </row>
    <row r="487" spans="2:2" ht="15.75">
      <c r="B487" s="82"/>
    </row>
    <row r="488" spans="2:2" ht="15.75">
      <c r="B488" s="82"/>
    </row>
    <row r="489" spans="2:2" ht="15.75">
      <c r="B489" s="82"/>
    </row>
    <row r="490" spans="2:2" ht="15.75">
      <c r="B490" s="82"/>
    </row>
    <row r="491" spans="2:2" ht="15.75">
      <c r="B491" s="82"/>
    </row>
    <row r="492" spans="2:2" ht="15.75">
      <c r="B492" s="82"/>
    </row>
    <row r="493" spans="2:2" ht="15.75">
      <c r="B493" s="82"/>
    </row>
    <row r="494" spans="2:2" ht="15.75">
      <c r="B494" s="82"/>
    </row>
    <row r="495" spans="2:2" ht="15.75">
      <c r="B495" s="82"/>
    </row>
    <row r="496" spans="2:2" ht="15.75">
      <c r="B496" s="82"/>
    </row>
    <row r="497" spans="2:2" ht="15.75">
      <c r="B497" s="82"/>
    </row>
    <row r="498" spans="2:2" ht="15.75">
      <c r="B498" s="82"/>
    </row>
    <row r="499" spans="2:2" ht="15.75">
      <c r="B499" s="82"/>
    </row>
    <row r="500" spans="2:2" ht="15.75">
      <c r="B500" s="82"/>
    </row>
    <row r="501" spans="2:2" ht="15.75">
      <c r="B501" s="82"/>
    </row>
    <row r="502" spans="2:2" ht="15.75">
      <c r="B502" s="82"/>
    </row>
    <row r="503" spans="2:2" ht="15.75">
      <c r="B503" s="82"/>
    </row>
    <row r="504" spans="2:2" ht="15.75">
      <c r="B504" s="82"/>
    </row>
    <row r="505" spans="2:2" ht="15.75">
      <c r="B505" s="82"/>
    </row>
    <row r="506" spans="2:2" ht="15.75">
      <c r="B506" s="82"/>
    </row>
    <row r="507" spans="2:2" ht="15.75">
      <c r="B507" s="82"/>
    </row>
    <row r="508" spans="2:2" ht="15.75">
      <c r="B508" s="82"/>
    </row>
    <row r="509" spans="2:2" ht="15.75">
      <c r="B509" s="82"/>
    </row>
    <row r="510" spans="2:2" ht="15.75">
      <c r="B510" s="82"/>
    </row>
    <row r="511" spans="2:2" ht="15.75">
      <c r="B511" s="82"/>
    </row>
    <row r="512" spans="2:2" ht="15.75">
      <c r="B512" s="82"/>
    </row>
    <row r="513" spans="2:2" ht="15.75">
      <c r="B513" s="82"/>
    </row>
    <row r="514" spans="2:2" ht="15.75">
      <c r="B514" s="82"/>
    </row>
    <row r="515" spans="2:2" ht="15.75">
      <c r="B515" s="82"/>
    </row>
    <row r="516" spans="2:2" ht="15.75">
      <c r="B516" s="82"/>
    </row>
    <row r="517" spans="2:2" ht="15.75">
      <c r="B517" s="82"/>
    </row>
    <row r="518" spans="2:2" ht="15.75">
      <c r="B518" s="82"/>
    </row>
    <row r="519" spans="2:2" ht="15.75">
      <c r="B519" s="82"/>
    </row>
    <row r="520" spans="2:2" ht="15.75">
      <c r="B520" s="82"/>
    </row>
    <row r="521" spans="2:2" ht="15.75">
      <c r="B521" s="82"/>
    </row>
    <row r="522" spans="2:2" ht="15.75">
      <c r="B522" s="82"/>
    </row>
    <row r="523" spans="2:2" ht="15.75">
      <c r="B523" s="82"/>
    </row>
    <row r="524" spans="2:2" ht="15.75">
      <c r="B524" s="82"/>
    </row>
    <row r="525" spans="2:2" ht="15.75">
      <c r="B525" s="82"/>
    </row>
    <row r="526" spans="2:2" ht="15.75">
      <c r="B526" s="82"/>
    </row>
    <row r="527" spans="2:2" ht="15.75">
      <c r="B527" s="82"/>
    </row>
    <row r="528" spans="2:2" ht="15.75">
      <c r="B528" s="82"/>
    </row>
    <row r="529" spans="2:2" ht="15.75">
      <c r="B529" s="82"/>
    </row>
    <row r="530" spans="2:2" ht="15.75">
      <c r="B530" s="82"/>
    </row>
    <row r="531" spans="2:2" ht="15.75">
      <c r="B531" s="82"/>
    </row>
    <row r="532" spans="2:2" ht="15.75">
      <c r="B532" s="82"/>
    </row>
    <row r="533" spans="2:2" ht="15.75">
      <c r="B533" s="82"/>
    </row>
    <row r="534" spans="2:2" ht="15.75">
      <c r="B534" s="82"/>
    </row>
    <row r="535" spans="2:2" ht="15.75">
      <c r="B535" s="82"/>
    </row>
    <row r="536" spans="2:2" ht="15.75">
      <c r="B536" s="82"/>
    </row>
    <row r="537" spans="2:2" ht="15.75">
      <c r="B537" s="82"/>
    </row>
    <row r="538" spans="2:2" ht="15.75">
      <c r="B538" s="82"/>
    </row>
    <row r="539" spans="2:2" ht="15.75">
      <c r="B539" s="82"/>
    </row>
    <row r="540" spans="2:2" ht="15.75">
      <c r="B540" s="82"/>
    </row>
    <row r="541" spans="2:2" ht="15.75">
      <c r="B541" s="82"/>
    </row>
    <row r="542" spans="2:2" ht="15.75">
      <c r="B542" s="82"/>
    </row>
    <row r="543" spans="2:2" ht="15.75">
      <c r="B543" s="82"/>
    </row>
    <row r="544" spans="2:2" ht="15.75">
      <c r="B544" s="82"/>
    </row>
    <row r="545" spans="2:2" ht="15.75">
      <c r="B545" s="82"/>
    </row>
    <row r="546" spans="2:2" ht="15.75">
      <c r="B546" s="82"/>
    </row>
    <row r="547" spans="2:2" ht="15.75">
      <c r="B547" s="82"/>
    </row>
    <row r="548" spans="2:2" ht="15.75">
      <c r="B548" s="82"/>
    </row>
    <row r="549" spans="2:2" ht="15.75">
      <c r="B549" s="82"/>
    </row>
    <row r="550" spans="2:2" ht="15.75">
      <c r="B550" s="82"/>
    </row>
    <row r="551" spans="2:2" ht="15.75">
      <c r="B551" s="82"/>
    </row>
    <row r="552" spans="2:2" ht="15.75">
      <c r="B552" s="82"/>
    </row>
    <row r="553" spans="2:2" ht="15.75">
      <c r="B553" s="82"/>
    </row>
    <row r="554" spans="2:2" ht="15.75">
      <c r="B554" s="82"/>
    </row>
    <row r="555" spans="2:2" ht="15.75">
      <c r="B555" s="82"/>
    </row>
    <row r="556" spans="2:2" ht="15.75">
      <c r="B556" s="82"/>
    </row>
    <row r="557" spans="2:2" ht="15.75">
      <c r="B557" s="82"/>
    </row>
    <row r="558" spans="2:2" ht="15.75">
      <c r="B558" s="82"/>
    </row>
    <row r="559" spans="2:2" ht="15.75">
      <c r="B559" s="82"/>
    </row>
    <row r="560" spans="2:2" ht="15.75">
      <c r="B560" s="82"/>
    </row>
    <row r="561" spans="2:2" ht="15.75">
      <c r="B561" s="82"/>
    </row>
    <row r="562" spans="2:2" ht="15.75">
      <c r="B562" s="82"/>
    </row>
    <row r="563" spans="2:2" ht="15.75">
      <c r="B563" s="82"/>
    </row>
    <row r="564" spans="2:2" ht="15.75">
      <c r="B564" s="82"/>
    </row>
    <row r="565" spans="2:2" ht="15.75">
      <c r="B565" s="82"/>
    </row>
    <row r="566" spans="2:2" ht="15.75">
      <c r="B566" s="82"/>
    </row>
    <row r="567" spans="2:2" ht="15.75">
      <c r="B567" s="82"/>
    </row>
    <row r="568" spans="2:2" ht="15.75">
      <c r="B568" s="82"/>
    </row>
    <row r="569" spans="2:2" ht="15.75">
      <c r="B569" s="82"/>
    </row>
    <row r="570" spans="2:2" ht="15.75">
      <c r="B570" s="82"/>
    </row>
    <row r="571" spans="2:2" ht="15.75">
      <c r="B571" s="82"/>
    </row>
    <row r="572" spans="2:2" ht="15.75">
      <c r="B572" s="82"/>
    </row>
    <row r="573" spans="2:2" ht="15.75">
      <c r="B573" s="82"/>
    </row>
    <row r="574" spans="2:2" ht="15.75">
      <c r="B574" s="82"/>
    </row>
    <row r="575" spans="2:2" ht="15.75">
      <c r="B575" s="82"/>
    </row>
    <row r="576" spans="2:2" ht="15.75">
      <c r="B576" s="82"/>
    </row>
    <row r="577" spans="2:2" ht="15.75">
      <c r="B577" s="82"/>
    </row>
    <row r="578" spans="2:2" ht="15.75">
      <c r="B578" s="82"/>
    </row>
    <row r="579" spans="2:2" ht="15.75">
      <c r="B579" s="82"/>
    </row>
    <row r="580" spans="2:2" ht="15.75">
      <c r="B580" s="82"/>
    </row>
    <row r="581" spans="2:2" ht="15.75">
      <c r="B581" s="82"/>
    </row>
    <row r="582" spans="2:2" ht="15.75">
      <c r="B582" s="82"/>
    </row>
    <row r="583" spans="2:2" ht="15.75">
      <c r="B583" s="82"/>
    </row>
    <row r="584" spans="2:2" ht="15.75">
      <c r="B584" s="82"/>
    </row>
    <row r="585" spans="2:2" ht="15.75">
      <c r="B585" s="82"/>
    </row>
    <row r="586" spans="2:2" ht="15.75">
      <c r="B586" s="82"/>
    </row>
    <row r="587" spans="2:2" ht="15.75">
      <c r="B587" s="82"/>
    </row>
    <row r="588" spans="2:2" ht="15.75">
      <c r="B588" s="82"/>
    </row>
    <row r="589" spans="2:2" ht="15.75">
      <c r="B589" s="82"/>
    </row>
    <row r="590" spans="2:2" ht="15.75">
      <c r="B590" s="82"/>
    </row>
    <row r="591" spans="2:2" ht="15.75">
      <c r="B591" s="82"/>
    </row>
    <row r="592" spans="2:2" ht="15.75">
      <c r="B592" s="82"/>
    </row>
    <row r="593" spans="2:2" ht="15.75">
      <c r="B593" s="82"/>
    </row>
    <row r="594" spans="2:2" ht="15.75">
      <c r="B594" s="82"/>
    </row>
    <row r="595" spans="2:2" ht="15.75">
      <c r="B595" s="82"/>
    </row>
    <row r="596" spans="2:2" ht="15.75">
      <c r="B596" s="82"/>
    </row>
    <row r="597" spans="2:2" ht="15.75">
      <c r="B597" s="82"/>
    </row>
    <row r="598" spans="2:2" ht="15.75">
      <c r="B598" s="82"/>
    </row>
    <row r="599" spans="2:2" ht="15.75">
      <c r="B599" s="82"/>
    </row>
    <row r="600" spans="2:2" ht="15.75">
      <c r="B600" s="82"/>
    </row>
    <row r="601" spans="2:2" ht="15.75">
      <c r="B601" s="82"/>
    </row>
    <row r="602" spans="2:2" ht="15.75">
      <c r="B602" s="82"/>
    </row>
    <row r="603" spans="2:2" ht="15.75">
      <c r="B603" s="82"/>
    </row>
    <row r="604" spans="2:2" ht="15.75">
      <c r="B604" s="82"/>
    </row>
    <row r="605" spans="2:2" ht="15.75">
      <c r="B605" s="82"/>
    </row>
    <row r="606" spans="2:2" ht="15.75">
      <c r="B606" s="82"/>
    </row>
    <row r="607" spans="2:2" ht="15.75">
      <c r="B607" s="82"/>
    </row>
    <row r="608" spans="2:2" ht="15.75">
      <c r="B608" s="82"/>
    </row>
    <row r="609" spans="2:2" ht="15.75">
      <c r="B609" s="82"/>
    </row>
    <row r="610" spans="2:2" ht="15.75">
      <c r="B610" s="82"/>
    </row>
    <row r="611" spans="2:2" ht="15.75">
      <c r="B611" s="82"/>
    </row>
    <row r="612" spans="2:2" ht="15.75">
      <c r="B612" s="82"/>
    </row>
    <row r="613" spans="2:2" ht="15.75">
      <c r="B613" s="82"/>
    </row>
    <row r="614" spans="2:2" ht="15.75">
      <c r="B614" s="82"/>
    </row>
    <row r="615" spans="2:2" ht="15.75">
      <c r="B615" s="82"/>
    </row>
    <row r="616" spans="2:2" ht="15.75">
      <c r="B616" s="82"/>
    </row>
    <row r="617" spans="2:2" ht="15.75">
      <c r="B617" s="82"/>
    </row>
    <row r="618" spans="2:2" ht="15.75">
      <c r="B618" s="82"/>
    </row>
    <row r="619" spans="2:2" ht="15.75">
      <c r="B619" s="82"/>
    </row>
    <row r="620" spans="2:2" ht="15.75">
      <c r="B620" s="82"/>
    </row>
    <row r="621" spans="2:2" ht="15.75">
      <c r="B621" s="82"/>
    </row>
    <row r="622" spans="2:2" ht="15.75">
      <c r="B622" s="82"/>
    </row>
    <row r="623" spans="2:2" ht="15.75">
      <c r="B623" s="82"/>
    </row>
    <row r="624" spans="2:2" ht="15.75">
      <c r="B624" s="82"/>
    </row>
    <row r="625" spans="2:2" ht="15.75">
      <c r="B625" s="82"/>
    </row>
    <row r="626" spans="2:2" ht="15.75">
      <c r="B626" s="82"/>
    </row>
    <row r="627" spans="2:2" ht="15.75">
      <c r="B627" s="82"/>
    </row>
    <row r="628" spans="2:2" ht="15.75">
      <c r="B628" s="82"/>
    </row>
    <row r="629" spans="2:2" ht="15.75">
      <c r="B629" s="82"/>
    </row>
    <row r="630" spans="2:2" ht="15.75">
      <c r="B630" s="82"/>
    </row>
    <row r="631" spans="2:2" ht="15.75">
      <c r="B631" s="82"/>
    </row>
    <row r="632" spans="2:2" ht="15.75">
      <c r="B632" s="82"/>
    </row>
    <row r="633" spans="2:2" ht="15.75">
      <c r="B633" s="82"/>
    </row>
    <row r="634" spans="2:2" ht="15.75">
      <c r="B634" s="82"/>
    </row>
    <row r="635" spans="2:2" ht="15.75">
      <c r="B635" s="82"/>
    </row>
    <row r="636" spans="2:2" ht="15.75">
      <c r="B636" s="82"/>
    </row>
    <row r="637" spans="2:2" ht="15.75">
      <c r="B637" s="82"/>
    </row>
    <row r="638" spans="2:2" ht="15.75">
      <c r="B638" s="82"/>
    </row>
    <row r="639" spans="2:2" ht="15.75">
      <c r="B639" s="82"/>
    </row>
    <row r="640" spans="2:2" ht="15.75">
      <c r="B640" s="82"/>
    </row>
    <row r="641" spans="2:2" ht="15.75">
      <c r="B641" s="82"/>
    </row>
    <row r="642" spans="2:2" ht="15.75">
      <c r="B642" s="82"/>
    </row>
    <row r="643" spans="2:2" ht="15.75">
      <c r="B643" s="82"/>
    </row>
    <row r="644" spans="2:2" ht="15.75">
      <c r="B644" s="82"/>
    </row>
    <row r="645" spans="2:2" ht="15.75">
      <c r="B645" s="82"/>
    </row>
    <row r="646" spans="2:2" ht="15.75">
      <c r="B646" s="82"/>
    </row>
    <row r="647" spans="2:2" ht="15.75">
      <c r="B647" s="82"/>
    </row>
    <row r="648" spans="2:2" ht="15.75">
      <c r="B648" s="82"/>
    </row>
    <row r="649" spans="2:2" ht="15.75">
      <c r="B649" s="82"/>
    </row>
    <row r="650" spans="2:2" ht="15.75">
      <c r="B650" s="82"/>
    </row>
    <row r="651" spans="2:2" ht="15.75">
      <c r="B651" s="82"/>
    </row>
    <row r="652" spans="2:2" ht="15.75">
      <c r="B652" s="82"/>
    </row>
    <row r="653" spans="2:2" ht="15.75">
      <c r="B653" s="82"/>
    </row>
    <row r="654" spans="2:2" ht="15.75">
      <c r="B654" s="82"/>
    </row>
    <row r="655" spans="2:2" ht="15.75">
      <c r="B655" s="82"/>
    </row>
    <row r="656" spans="2:2" ht="15.75">
      <c r="B656" s="82"/>
    </row>
    <row r="657" spans="2:2" ht="15.75">
      <c r="B657" s="82"/>
    </row>
    <row r="658" spans="2:2" ht="15.75">
      <c r="B658" s="82"/>
    </row>
    <row r="659" spans="2:2" ht="15.75">
      <c r="B659" s="82"/>
    </row>
    <row r="660" spans="2:2" ht="15.75">
      <c r="B660" s="82"/>
    </row>
    <row r="661" spans="2:2" ht="15.75">
      <c r="B661" s="82"/>
    </row>
    <row r="662" spans="2:2" ht="15.75">
      <c r="B662" s="82"/>
    </row>
    <row r="663" spans="2:2" ht="15.75">
      <c r="B663" s="82"/>
    </row>
    <row r="664" spans="2:2" ht="15.75">
      <c r="B664" s="82"/>
    </row>
    <row r="665" spans="2:2" ht="15.75">
      <c r="B665" s="82"/>
    </row>
    <row r="666" spans="2:2" ht="15.75">
      <c r="B666" s="82"/>
    </row>
    <row r="667" spans="2:2" ht="15.75">
      <c r="B667" s="82"/>
    </row>
    <row r="668" spans="2:2" ht="15.75">
      <c r="B668" s="82"/>
    </row>
    <row r="669" spans="2:2" ht="15.75">
      <c r="B669" s="82"/>
    </row>
    <row r="670" spans="2:2" ht="15.75">
      <c r="B670" s="82"/>
    </row>
    <row r="671" spans="2:2" ht="15.75">
      <c r="B671" s="82"/>
    </row>
    <row r="672" spans="2:2" ht="15.75">
      <c r="B672" s="82"/>
    </row>
    <row r="673" spans="2:2" ht="15.75">
      <c r="B673" s="82"/>
    </row>
    <row r="674" spans="2:2" ht="15.75">
      <c r="B674" s="82"/>
    </row>
    <row r="675" spans="2:2" ht="15.75">
      <c r="B675" s="82"/>
    </row>
    <row r="676" spans="2:2" ht="15.75">
      <c r="B676" s="82"/>
    </row>
    <row r="677" spans="2:2" ht="15.75">
      <c r="B677" s="82"/>
    </row>
    <row r="678" spans="2:2" ht="15.75">
      <c r="B678" s="82"/>
    </row>
    <row r="679" spans="2:2" ht="15.75">
      <c r="B679" s="82"/>
    </row>
    <row r="680" spans="2:2" ht="15.75">
      <c r="B680" s="82"/>
    </row>
    <row r="681" spans="2:2" ht="15.75">
      <c r="B681" s="82"/>
    </row>
    <row r="682" spans="2:2" ht="15.75">
      <c r="B682" s="82"/>
    </row>
    <row r="683" spans="2:2" ht="15.75">
      <c r="B683" s="82"/>
    </row>
    <row r="684" spans="2:2" ht="15.75">
      <c r="B684" s="82"/>
    </row>
    <row r="685" spans="2:2" ht="15.75">
      <c r="B685" s="82"/>
    </row>
    <row r="686" spans="2:2" ht="15.75">
      <c r="B686" s="82"/>
    </row>
    <row r="687" spans="2:2" ht="15.75">
      <c r="B687" s="82"/>
    </row>
    <row r="688" spans="2:2" ht="15.75">
      <c r="B688" s="82"/>
    </row>
    <row r="689" spans="2:2" ht="15.75">
      <c r="B689" s="82"/>
    </row>
    <row r="690" spans="2:2" ht="15.75">
      <c r="B690" s="82"/>
    </row>
    <row r="691" spans="2:2" ht="15.75">
      <c r="B691" s="82"/>
    </row>
    <row r="692" spans="2:2" ht="15.75">
      <c r="B692" s="82"/>
    </row>
    <row r="693" spans="2:2" ht="15.75">
      <c r="B693" s="82"/>
    </row>
    <row r="694" spans="2:2" ht="15.75">
      <c r="B694" s="82"/>
    </row>
    <row r="695" spans="2:2" ht="15.75">
      <c r="B695" s="82"/>
    </row>
    <row r="696" spans="2:2" ht="15.75">
      <c r="B696" s="82"/>
    </row>
    <row r="697" spans="2:2" ht="15.75">
      <c r="B697" s="82"/>
    </row>
    <row r="698" spans="2:2" ht="15.75">
      <c r="B698" s="82"/>
    </row>
    <row r="699" spans="2:2" ht="15.75">
      <c r="B699" s="82"/>
    </row>
    <row r="700" spans="2:2" ht="15.75">
      <c r="B700" s="82"/>
    </row>
    <row r="701" spans="2:2" ht="15.75">
      <c r="B701" s="82"/>
    </row>
    <row r="702" spans="2:2" ht="15.75">
      <c r="B702" s="82"/>
    </row>
    <row r="703" spans="2:2" ht="15.75">
      <c r="B703" s="82"/>
    </row>
    <row r="704" spans="2:2" ht="15.75">
      <c r="B704" s="82"/>
    </row>
    <row r="705" spans="2:2" ht="15.75">
      <c r="B705" s="82"/>
    </row>
    <row r="706" spans="2:2" ht="15.75">
      <c r="B706" s="82"/>
    </row>
    <row r="707" spans="2:2" ht="15.75">
      <c r="B707" s="82"/>
    </row>
    <row r="708" spans="2:2" ht="15.75">
      <c r="B708" s="82"/>
    </row>
    <row r="709" spans="2:2" ht="15.75">
      <c r="B709" s="82"/>
    </row>
    <row r="710" spans="2:2" ht="15.75">
      <c r="B710" s="82"/>
    </row>
    <row r="711" spans="2:2" ht="15.75">
      <c r="B711" s="82"/>
    </row>
    <row r="712" spans="2:2" ht="15.75">
      <c r="B712" s="82"/>
    </row>
    <row r="713" spans="2:2" ht="15.75">
      <c r="B713" s="82"/>
    </row>
    <row r="714" spans="2:2" ht="15.75">
      <c r="B714" s="82"/>
    </row>
    <row r="715" spans="2:2" ht="15.75">
      <c r="B715" s="82"/>
    </row>
    <row r="716" spans="2:2" ht="15.75">
      <c r="B716" s="82"/>
    </row>
    <row r="717" spans="2:2" ht="15.75">
      <c r="B717" s="82"/>
    </row>
    <row r="718" spans="2:2" ht="15.75">
      <c r="B718" s="82"/>
    </row>
    <row r="719" spans="2:2" ht="15.75">
      <c r="B719" s="82"/>
    </row>
    <row r="720" spans="2:2" ht="15.75">
      <c r="B720" s="82"/>
    </row>
    <row r="721" spans="2:2" ht="15.75">
      <c r="B721" s="82"/>
    </row>
    <row r="722" spans="2:2" ht="15.75">
      <c r="B722" s="82"/>
    </row>
    <row r="723" spans="2:2" ht="15.75">
      <c r="B723" s="82"/>
    </row>
    <row r="724" spans="2:2" ht="15.75">
      <c r="B724" s="82"/>
    </row>
    <row r="725" spans="2:2" ht="15.75">
      <c r="B725" s="82"/>
    </row>
    <row r="726" spans="2:2" ht="15.75">
      <c r="B726" s="82"/>
    </row>
    <row r="727" spans="2:2" ht="15.75">
      <c r="B727" s="82"/>
    </row>
    <row r="728" spans="2:2" ht="15.75">
      <c r="B728" s="82"/>
    </row>
    <row r="729" spans="2:2" ht="15.75">
      <c r="B729" s="82"/>
    </row>
    <row r="730" spans="2:2" ht="15.75">
      <c r="B730" s="82"/>
    </row>
    <row r="731" spans="2:2" ht="15.75">
      <c r="B731" s="82"/>
    </row>
    <row r="732" spans="2:2" ht="15.75">
      <c r="B732" s="82"/>
    </row>
    <row r="733" spans="2:2" ht="15.75">
      <c r="B733" s="82"/>
    </row>
    <row r="734" spans="2:2" ht="15.75">
      <c r="B734" s="82"/>
    </row>
    <row r="735" spans="2:2" ht="15.75">
      <c r="B735" s="82"/>
    </row>
    <row r="736" spans="2:2" ht="15.75">
      <c r="B736" s="82"/>
    </row>
    <row r="737" spans="2:2" ht="15.75">
      <c r="B737" s="82"/>
    </row>
    <row r="738" spans="2:2" ht="15.75">
      <c r="B738" s="82"/>
    </row>
    <row r="739" spans="2:2" ht="15.75">
      <c r="B739" s="82"/>
    </row>
    <row r="740" spans="2:2" ht="15.75">
      <c r="B740" s="82"/>
    </row>
    <row r="741" spans="2:2" ht="15.75">
      <c r="B741" s="82"/>
    </row>
    <row r="742" spans="2:2" ht="15.75">
      <c r="B742" s="82"/>
    </row>
    <row r="743" spans="2:2" ht="15.75">
      <c r="B743" s="82"/>
    </row>
    <row r="744" spans="2:2" ht="15.75">
      <c r="B744" s="82"/>
    </row>
    <row r="745" spans="2:2" ht="15.75">
      <c r="B745" s="82"/>
    </row>
    <row r="746" spans="2:2" ht="15.75">
      <c r="B746" s="82"/>
    </row>
    <row r="747" spans="2:2" ht="15.75">
      <c r="B747" s="82"/>
    </row>
    <row r="748" spans="2:2" ht="15.75">
      <c r="B748" s="82"/>
    </row>
    <row r="749" spans="2:2" ht="15.75">
      <c r="B749" s="82"/>
    </row>
    <row r="750" spans="2:2" ht="15.75">
      <c r="B750" s="82"/>
    </row>
    <row r="751" spans="2:2" ht="15.75">
      <c r="B751" s="82"/>
    </row>
    <row r="752" spans="2:2" ht="15.75">
      <c r="B752" s="82"/>
    </row>
    <row r="753" spans="2:2" ht="15.75">
      <c r="B753" s="82"/>
    </row>
    <row r="754" spans="2:2" ht="15.75">
      <c r="B754" s="82"/>
    </row>
    <row r="755" spans="2:2" ht="15.75">
      <c r="B755" s="82"/>
    </row>
    <row r="756" spans="2:2" ht="15.75">
      <c r="B756" s="82"/>
    </row>
    <row r="757" spans="2:2" ht="15.75">
      <c r="B757" s="82"/>
    </row>
    <row r="758" spans="2:2" ht="15.75">
      <c r="B758" s="82"/>
    </row>
    <row r="759" spans="2:2" ht="15.75">
      <c r="B759" s="82"/>
    </row>
    <row r="760" spans="2:2" ht="15.75">
      <c r="B760" s="82"/>
    </row>
    <row r="761" spans="2:2" ht="15.75">
      <c r="B761" s="82"/>
    </row>
    <row r="762" spans="2:2" ht="15.75">
      <c r="B762" s="82"/>
    </row>
    <row r="763" spans="2:2" ht="15.75">
      <c r="B763" s="82"/>
    </row>
    <row r="764" spans="2:2" ht="15.75">
      <c r="B764" s="82"/>
    </row>
    <row r="765" spans="2:2" ht="15.75">
      <c r="B765" s="82"/>
    </row>
    <row r="766" spans="2:2" ht="15.75">
      <c r="B766" s="82"/>
    </row>
    <row r="767" spans="2:2" ht="15.75">
      <c r="B767" s="82"/>
    </row>
    <row r="768" spans="2:2" ht="15.75">
      <c r="B768" s="82"/>
    </row>
    <row r="769" spans="2:2" ht="15.75">
      <c r="B769" s="82"/>
    </row>
    <row r="770" spans="2:2" ht="15.75">
      <c r="B770" s="82"/>
    </row>
    <row r="771" spans="2:2" ht="15.75">
      <c r="B771" s="82"/>
    </row>
    <row r="772" spans="2:2" ht="15.75">
      <c r="B772" s="82"/>
    </row>
    <row r="773" spans="2:2" ht="15.75">
      <c r="B773" s="82"/>
    </row>
    <row r="774" spans="2:2" ht="15.75">
      <c r="B774" s="82"/>
    </row>
    <row r="775" spans="2:2" ht="15.75">
      <c r="B775" s="82"/>
    </row>
    <row r="776" spans="2:2" ht="15.75">
      <c r="B776" s="82"/>
    </row>
    <row r="777" spans="2:2" ht="15.75">
      <c r="B777" s="82"/>
    </row>
    <row r="778" spans="2:2" ht="15.75">
      <c r="B778" s="82"/>
    </row>
    <row r="779" spans="2:2" ht="15.75">
      <c r="B779" s="82"/>
    </row>
    <row r="780" spans="2:2" ht="15.75">
      <c r="B780" s="82"/>
    </row>
    <row r="781" spans="2:2" ht="15.75">
      <c r="B781" s="82"/>
    </row>
    <row r="782" spans="2:2" ht="15.75">
      <c r="B782" s="82"/>
    </row>
    <row r="783" spans="2:2" ht="15.75">
      <c r="B783" s="82"/>
    </row>
    <row r="784" spans="2:2" ht="15.75">
      <c r="B784" s="82"/>
    </row>
    <row r="785" spans="2:2" ht="15.75">
      <c r="B785" s="82"/>
    </row>
    <row r="786" spans="2:2" ht="15.75">
      <c r="B786" s="82"/>
    </row>
    <row r="787" spans="2:2" ht="15.75">
      <c r="B787" s="82"/>
    </row>
    <row r="788" spans="2:2" ht="15.75">
      <c r="B788" s="82"/>
    </row>
    <row r="789" spans="2:2" ht="15.75">
      <c r="B789" s="82"/>
    </row>
    <row r="790" spans="2:2" ht="15.75">
      <c r="B790" s="82"/>
    </row>
    <row r="791" spans="2:2" ht="15.75">
      <c r="B791" s="82"/>
    </row>
    <row r="792" spans="2:2" ht="15.75">
      <c r="B792" s="82"/>
    </row>
    <row r="793" spans="2:2" ht="15.75">
      <c r="B793" s="82"/>
    </row>
    <row r="794" spans="2:2" ht="15.75">
      <c r="B794" s="82"/>
    </row>
    <row r="795" spans="2:2" ht="15.75">
      <c r="B795" s="82"/>
    </row>
    <row r="796" spans="2:2" ht="15.75">
      <c r="B796" s="82"/>
    </row>
    <row r="797" spans="2:2" ht="15.75">
      <c r="B797" s="82"/>
    </row>
    <row r="798" spans="2:2" ht="15.75">
      <c r="B798" s="82"/>
    </row>
    <row r="799" spans="2:2" ht="15.75">
      <c r="B799" s="82"/>
    </row>
    <row r="800" spans="2:2" ht="15.75">
      <c r="B800" s="82"/>
    </row>
    <row r="801" spans="2:2" ht="15.75">
      <c r="B801" s="82"/>
    </row>
    <row r="802" spans="2:2" ht="15.75">
      <c r="B802" s="82"/>
    </row>
    <row r="803" spans="2:2" ht="15.75">
      <c r="B803" s="82"/>
    </row>
    <row r="804" spans="2:2" ht="15.75">
      <c r="B804" s="82"/>
    </row>
    <row r="805" spans="2:2" ht="15.75">
      <c r="B805" s="82"/>
    </row>
    <row r="806" spans="2:2" ht="15.75">
      <c r="B806" s="82"/>
    </row>
    <row r="807" spans="2:2" ht="15.75">
      <c r="B807" s="82"/>
    </row>
    <row r="808" spans="2:2" ht="15.75">
      <c r="B808" s="82"/>
    </row>
    <row r="809" spans="2:2" ht="15.75">
      <c r="B809" s="82"/>
    </row>
    <row r="810" spans="2:2" ht="15.75">
      <c r="B810" s="82"/>
    </row>
    <row r="811" spans="2:2" ht="15.75">
      <c r="B811" s="82"/>
    </row>
    <row r="812" spans="2:2" ht="15.75">
      <c r="B812" s="82"/>
    </row>
    <row r="813" spans="2:2" ht="15.75">
      <c r="B813" s="82"/>
    </row>
    <row r="814" spans="2:2" ht="15.75">
      <c r="B814" s="82"/>
    </row>
    <row r="815" spans="2:2" ht="15.75">
      <c r="B815" s="82"/>
    </row>
    <row r="816" spans="2:2" ht="15.75">
      <c r="B816" s="82"/>
    </row>
    <row r="817" spans="2:2" ht="15.75">
      <c r="B817" s="82"/>
    </row>
    <row r="818" spans="2:2" ht="15.75">
      <c r="B818" s="82"/>
    </row>
    <row r="819" spans="2:2" ht="15.75">
      <c r="B819" s="82"/>
    </row>
    <row r="820" spans="2:2" ht="15.75">
      <c r="B820" s="82"/>
    </row>
    <row r="821" spans="2:2" ht="15.75">
      <c r="B821" s="82"/>
    </row>
    <row r="822" spans="2:2" ht="15.75">
      <c r="B822" s="82"/>
    </row>
    <row r="823" spans="2:2" ht="15.75">
      <c r="B823" s="82"/>
    </row>
    <row r="824" spans="2:2" ht="15.75">
      <c r="B824" s="82"/>
    </row>
    <row r="825" spans="2:2" ht="15.75">
      <c r="B825" s="82"/>
    </row>
    <row r="826" spans="2:2" ht="15.75">
      <c r="B826" s="82"/>
    </row>
    <row r="827" spans="2:2" ht="15.75">
      <c r="B827" s="82"/>
    </row>
    <row r="828" spans="2:2" ht="15.75">
      <c r="B828" s="82"/>
    </row>
    <row r="829" spans="2:2" ht="15.75">
      <c r="B829" s="82"/>
    </row>
    <row r="830" spans="2:2" ht="15.75">
      <c r="B830" s="82"/>
    </row>
    <row r="831" spans="2:2" ht="15.75">
      <c r="B831" s="82"/>
    </row>
    <row r="832" spans="2:2" ht="15.75">
      <c r="B832" s="82"/>
    </row>
    <row r="833" spans="2:2" ht="15.75">
      <c r="B833" s="82"/>
    </row>
    <row r="834" spans="2:2" ht="15.75">
      <c r="B834" s="82"/>
    </row>
    <row r="835" spans="2:2" ht="15.75">
      <c r="B835" s="82"/>
    </row>
    <row r="836" spans="2:2" ht="15.75">
      <c r="B836" s="82"/>
    </row>
    <row r="837" spans="2:2" ht="15.75">
      <c r="B837" s="82"/>
    </row>
    <row r="838" spans="2:2" ht="15.75">
      <c r="B838" s="82"/>
    </row>
    <row r="839" spans="2:2" ht="15.75">
      <c r="B839" s="82"/>
    </row>
    <row r="840" spans="2:2" ht="15.75">
      <c r="B840" s="82"/>
    </row>
    <row r="841" spans="2:2" ht="15.75">
      <c r="B841" s="82"/>
    </row>
    <row r="842" spans="2:2" ht="15.75">
      <c r="B842" s="82"/>
    </row>
    <row r="843" spans="2:2" ht="15.75">
      <c r="B843" s="82"/>
    </row>
    <row r="844" spans="2:2" ht="15.75">
      <c r="B844" s="82"/>
    </row>
    <row r="845" spans="2:2" ht="15.75">
      <c r="B845" s="82"/>
    </row>
    <row r="846" spans="2:2" ht="15.75">
      <c r="B846" s="82"/>
    </row>
    <row r="847" spans="2:2" ht="15.75">
      <c r="B847" s="82"/>
    </row>
    <row r="848" spans="2:2" ht="15.75">
      <c r="B848" s="82"/>
    </row>
    <row r="849" spans="2:2" ht="15.75">
      <c r="B849" s="82"/>
    </row>
    <row r="850" spans="2:2" ht="15.75">
      <c r="B850" s="82"/>
    </row>
    <row r="851" spans="2:2" ht="15.75">
      <c r="B851" s="82"/>
    </row>
    <row r="852" spans="2:2" ht="15.75">
      <c r="B852" s="82"/>
    </row>
    <row r="853" spans="2:2" ht="15.75">
      <c r="B853" s="82"/>
    </row>
    <row r="854" spans="2:2" ht="15.75">
      <c r="B854" s="82"/>
    </row>
    <row r="855" spans="2:2" ht="15.75">
      <c r="B855" s="82"/>
    </row>
    <row r="856" spans="2:2" ht="15.75">
      <c r="B856" s="82"/>
    </row>
    <row r="857" spans="2:2" ht="15.75">
      <c r="B857" s="82"/>
    </row>
    <row r="858" spans="2:2" ht="15.75">
      <c r="B858" s="82"/>
    </row>
    <row r="859" spans="2:2" ht="15.75">
      <c r="B859" s="82"/>
    </row>
    <row r="860" spans="2:2" ht="15.75">
      <c r="B860" s="82"/>
    </row>
    <row r="861" spans="2:2" ht="15.75">
      <c r="B861" s="82"/>
    </row>
    <row r="862" spans="2:2" ht="15.75">
      <c r="B862" s="82"/>
    </row>
    <row r="863" spans="2:2" ht="15.75">
      <c r="B863" s="82"/>
    </row>
    <row r="864" spans="2:2" ht="15.75">
      <c r="B864" s="82"/>
    </row>
    <row r="865" spans="2:2" ht="15.75">
      <c r="B865" s="82"/>
    </row>
    <row r="866" spans="2:2" ht="15.75">
      <c r="B866" s="82"/>
    </row>
    <row r="867" spans="2:2" ht="15.75">
      <c r="B867" s="82"/>
    </row>
    <row r="868" spans="2:2" ht="15.75">
      <c r="B868" s="82"/>
    </row>
    <row r="869" spans="2:2" ht="15.75">
      <c r="B869" s="82"/>
    </row>
    <row r="870" spans="2:2" ht="15.75">
      <c r="B870" s="82"/>
    </row>
    <row r="871" spans="2:2" ht="15.75">
      <c r="B871" s="82"/>
    </row>
    <row r="872" spans="2:2" ht="15.75">
      <c r="B872" s="82"/>
    </row>
    <row r="873" spans="2:2" ht="15.75">
      <c r="B873" s="82"/>
    </row>
    <row r="874" spans="2:2" ht="15.75">
      <c r="B874" s="82"/>
    </row>
    <row r="875" spans="2:2" ht="15.75">
      <c r="B875" s="82"/>
    </row>
    <row r="876" spans="2:2" ht="15.75">
      <c r="B876" s="82"/>
    </row>
    <row r="877" spans="2:2" ht="15.75">
      <c r="B877" s="82"/>
    </row>
    <row r="878" spans="2:2" ht="15.75">
      <c r="B878" s="82"/>
    </row>
    <row r="879" spans="2:2" ht="15.75">
      <c r="B879" s="82"/>
    </row>
    <row r="880" spans="2:2" ht="15.75">
      <c r="B880" s="82"/>
    </row>
    <row r="881" spans="2:2" ht="15.75">
      <c r="B881" s="82"/>
    </row>
    <row r="882" spans="2:2" ht="15.75">
      <c r="B882" s="82"/>
    </row>
    <row r="883" spans="2:2" ht="15.75">
      <c r="B883" s="82"/>
    </row>
    <row r="884" spans="2:2" ht="15.75">
      <c r="B884" s="82"/>
    </row>
    <row r="885" spans="2:2" ht="15.75">
      <c r="B885" s="82"/>
    </row>
    <row r="886" spans="2:2" ht="15.75">
      <c r="B886" s="82"/>
    </row>
    <row r="887" spans="2:2" ht="15.75">
      <c r="B887" s="82"/>
    </row>
    <row r="888" spans="2:2" ht="15.75">
      <c r="B888" s="82"/>
    </row>
    <row r="889" spans="2:2" ht="15.75">
      <c r="B889" s="82"/>
    </row>
    <row r="890" spans="2:2" ht="15.75">
      <c r="B890" s="82"/>
    </row>
    <row r="891" spans="2:2" ht="15.75">
      <c r="B891" s="82"/>
    </row>
    <row r="892" spans="2:2" ht="15.75">
      <c r="B892" s="82"/>
    </row>
    <row r="893" spans="2:2" ht="15.75">
      <c r="B893" s="82"/>
    </row>
    <row r="894" spans="2:2" ht="15.75">
      <c r="B894" s="82"/>
    </row>
    <row r="895" spans="2:2" ht="15.75">
      <c r="B895" s="82"/>
    </row>
    <row r="896" spans="2:2" ht="15.75">
      <c r="B896" s="82"/>
    </row>
    <row r="897" spans="2:2" ht="15.75">
      <c r="B897" s="82"/>
    </row>
    <row r="898" spans="2:2" ht="15.75">
      <c r="B898" s="82"/>
    </row>
    <row r="899" spans="2:2" ht="15.75">
      <c r="B899" s="82"/>
    </row>
    <row r="900" spans="2:2" ht="15.75">
      <c r="B900" s="82"/>
    </row>
    <row r="901" spans="2:2" ht="15.75">
      <c r="B901" s="82"/>
    </row>
    <row r="902" spans="2:2" ht="15.75">
      <c r="B902" s="82"/>
    </row>
    <row r="903" spans="2:2" ht="15.75">
      <c r="B903" s="82"/>
    </row>
    <row r="904" spans="2:2" ht="15.75">
      <c r="B904" s="82"/>
    </row>
    <row r="905" spans="2:2" ht="15.75">
      <c r="B905" s="82"/>
    </row>
    <row r="906" spans="2:2" ht="15.75">
      <c r="B906" s="82"/>
    </row>
    <row r="907" spans="2:2" ht="15.75">
      <c r="B907" s="82"/>
    </row>
    <row r="908" spans="2:2" ht="15.75">
      <c r="B908" s="82"/>
    </row>
    <row r="909" spans="2:2" ht="15.75">
      <c r="B909" s="82"/>
    </row>
    <row r="910" spans="2:2" ht="15.75">
      <c r="B910" s="82"/>
    </row>
    <row r="911" spans="2:2" ht="15.75">
      <c r="B911" s="82"/>
    </row>
    <row r="912" spans="2:2" ht="15.75">
      <c r="B912" s="82"/>
    </row>
    <row r="913" spans="2:2" ht="15.75">
      <c r="B913" s="82"/>
    </row>
    <row r="914" spans="2:2" ht="15.75">
      <c r="B914" s="82"/>
    </row>
    <row r="915" spans="2:2" ht="15.75">
      <c r="B915" s="82"/>
    </row>
    <row r="916" spans="2:2" ht="15.75">
      <c r="B916" s="82"/>
    </row>
    <row r="917" spans="2:2" ht="15.75">
      <c r="B917" s="82"/>
    </row>
    <row r="918" spans="2:2" ht="15.75">
      <c r="B918" s="82"/>
    </row>
    <row r="919" spans="2:2" ht="15.75">
      <c r="B919" s="82"/>
    </row>
    <row r="920" spans="2:2" ht="15.75">
      <c r="B920" s="82"/>
    </row>
    <row r="921" spans="2:2" ht="15.75">
      <c r="B921" s="82"/>
    </row>
    <row r="922" spans="2:2" ht="15.75">
      <c r="B922" s="82"/>
    </row>
    <row r="923" spans="2:2" ht="15.75">
      <c r="B923" s="82"/>
    </row>
    <row r="924" spans="2:2" ht="15.75">
      <c r="B924" s="82"/>
    </row>
    <row r="925" spans="2:2" ht="15.75">
      <c r="B925" s="82"/>
    </row>
    <row r="926" spans="2:2" ht="15.75">
      <c r="B926" s="82"/>
    </row>
    <row r="927" spans="2:2" ht="15.75">
      <c r="B927" s="82"/>
    </row>
    <row r="928" spans="2:2" ht="15.75">
      <c r="B928" s="82"/>
    </row>
    <row r="929" spans="2:2" ht="15.75">
      <c r="B929" s="82"/>
    </row>
    <row r="930" spans="2:2" ht="15.75">
      <c r="B930" s="82"/>
    </row>
    <row r="931" spans="2:2" ht="15.75">
      <c r="B931" s="82"/>
    </row>
    <row r="932" spans="2:2" ht="15.75">
      <c r="B932" s="82"/>
    </row>
    <row r="933" spans="2:2" ht="15.75">
      <c r="B933" s="82"/>
    </row>
    <row r="934" spans="2:2" ht="15.75">
      <c r="B934" s="82"/>
    </row>
    <row r="935" spans="2:2" ht="15.75">
      <c r="B935" s="82"/>
    </row>
    <row r="936" spans="2:2" ht="15.75">
      <c r="B936" s="82"/>
    </row>
    <row r="937" spans="2:2" ht="15.75">
      <c r="B937" s="82"/>
    </row>
    <row r="938" spans="2:2" ht="15.75">
      <c r="B938" s="82"/>
    </row>
    <row r="939" spans="2:2" ht="15.75">
      <c r="B939" s="82"/>
    </row>
    <row r="940" spans="2:2" ht="15.75">
      <c r="B940" s="82"/>
    </row>
    <row r="941" spans="2:2" ht="15.75">
      <c r="B941" s="82"/>
    </row>
    <row r="942" spans="2:2" ht="15.75">
      <c r="B942" s="82"/>
    </row>
    <row r="943" spans="2:2" ht="15.75">
      <c r="B943" s="82"/>
    </row>
    <row r="944" spans="2:2" ht="15.75">
      <c r="B944" s="82"/>
    </row>
    <row r="945" spans="2:2" ht="15.75">
      <c r="B945" s="82"/>
    </row>
    <row r="946" spans="2:2" ht="15.75">
      <c r="B946" s="82"/>
    </row>
    <row r="947" spans="2:2" ht="15.75">
      <c r="B947" s="82"/>
    </row>
    <row r="948" spans="2:2" ht="15.75">
      <c r="B948" s="82"/>
    </row>
    <row r="949" spans="2:2" ht="15.75">
      <c r="B949" s="82"/>
    </row>
    <row r="950" spans="2:2" ht="15.75">
      <c r="B950" s="82"/>
    </row>
    <row r="951" spans="2:2" ht="15.75">
      <c r="B951" s="82"/>
    </row>
    <row r="952" spans="2:2" ht="15.75">
      <c r="B952" s="82"/>
    </row>
    <row r="953" spans="2:2" ht="15.75">
      <c r="B953" s="82"/>
    </row>
    <row r="954" spans="2:2" ht="15.75">
      <c r="B954" s="82"/>
    </row>
    <row r="955" spans="2:2" ht="15.75">
      <c r="B955" s="82"/>
    </row>
    <row r="956" spans="2:2" ht="15.75">
      <c r="B956" s="82"/>
    </row>
    <row r="957" spans="2:2" ht="15.75">
      <c r="B957" s="82"/>
    </row>
    <row r="958" spans="2:2" ht="15.75">
      <c r="B958" s="82"/>
    </row>
    <row r="959" spans="2:2" ht="15.75">
      <c r="B959" s="82"/>
    </row>
    <row r="960" spans="2:2" ht="15.75">
      <c r="B960" s="82"/>
    </row>
    <row r="961" spans="2:2" ht="15.75">
      <c r="B961" s="82"/>
    </row>
    <row r="962" spans="2:2" ht="15.75">
      <c r="B962" s="82"/>
    </row>
    <row r="963" spans="2:2" ht="15.75">
      <c r="B963" s="82"/>
    </row>
    <row r="964" spans="2:2" ht="15.75">
      <c r="B964" s="82"/>
    </row>
    <row r="965" spans="2:2" ht="15.75">
      <c r="B965" s="82"/>
    </row>
    <row r="966" spans="2:2" ht="15.75">
      <c r="B966" s="82"/>
    </row>
    <row r="967" spans="2:2" ht="15.75">
      <c r="B967" s="82"/>
    </row>
    <row r="968" spans="2:2" ht="15.75">
      <c r="B968" s="82"/>
    </row>
    <row r="969" spans="2:2" ht="15.75">
      <c r="B969" s="82"/>
    </row>
    <row r="970" spans="2:2" ht="15.75">
      <c r="B970" s="82"/>
    </row>
    <row r="971" spans="2:2" ht="15.75">
      <c r="B971" s="82"/>
    </row>
    <row r="972" spans="2:2" ht="15.75">
      <c r="B972" s="82"/>
    </row>
    <row r="973" spans="2:2" ht="15.75">
      <c r="B973" s="82"/>
    </row>
    <row r="974" spans="2:2" ht="15.75">
      <c r="B974" s="82"/>
    </row>
    <row r="975" spans="2:2" ht="15.75">
      <c r="B975" s="82"/>
    </row>
    <row r="976" spans="2:2" ht="15.75">
      <c r="B976" s="82"/>
    </row>
    <row r="977" spans="2:2" ht="15.75">
      <c r="B977" s="82"/>
    </row>
    <row r="978" spans="2:2" ht="15.75">
      <c r="B978" s="82"/>
    </row>
    <row r="979" spans="2:2" ht="15.75">
      <c r="B979" s="82"/>
    </row>
    <row r="980" spans="2:2" ht="15.75">
      <c r="B980" s="82"/>
    </row>
    <row r="981" spans="2:2" ht="15.75">
      <c r="B981" s="82"/>
    </row>
    <row r="982" spans="2:2" ht="15.75">
      <c r="B982" s="82"/>
    </row>
    <row r="983" spans="2:2" ht="15.75">
      <c r="B983" s="82"/>
    </row>
    <row r="984" spans="2:2" ht="15.75">
      <c r="B984" s="82"/>
    </row>
    <row r="985" spans="2:2" ht="15.75">
      <c r="B985" s="82"/>
    </row>
    <row r="986" spans="2:2" ht="15.75">
      <c r="B986" s="82"/>
    </row>
    <row r="987" spans="2:2" ht="15.75">
      <c r="B987" s="82"/>
    </row>
    <row r="988" spans="2:2" ht="15.75">
      <c r="B988" s="82"/>
    </row>
    <row r="989" spans="2:2" ht="15.75">
      <c r="B989" s="82"/>
    </row>
    <row r="990" spans="2:2" ht="15.75">
      <c r="B990" s="82"/>
    </row>
    <row r="991" spans="2:2" ht="15.75">
      <c r="B991" s="82"/>
    </row>
    <row r="992" spans="2:2" ht="15.75">
      <c r="B992" s="82"/>
    </row>
    <row r="993" spans="2:2" ht="15.75">
      <c r="B993" s="82"/>
    </row>
    <row r="994" spans="2:2" ht="15.75">
      <c r="B994" s="82"/>
    </row>
    <row r="995" spans="2:2" ht="15.75">
      <c r="B995" s="82"/>
    </row>
    <row r="996" spans="2:2" ht="15.75">
      <c r="B996" s="82"/>
    </row>
    <row r="997" spans="2:2" ht="15.75">
      <c r="B997" s="82"/>
    </row>
    <row r="998" spans="2:2" ht="15.75">
      <c r="B998" s="82"/>
    </row>
    <row r="999" spans="2:2" ht="15.75">
      <c r="B999" s="82"/>
    </row>
    <row r="1000" spans="2:2" ht="15.75">
      <c r="B1000" s="82"/>
    </row>
    <row r="1001" spans="2:2" ht="15.75">
      <c r="B1001" s="82"/>
    </row>
    <row r="1002" spans="2:2" ht="15.75">
      <c r="B1002" s="82"/>
    </row>
    <row r="1003" spans="2:2" ht="15.75">
      <c r="B1003" s="82"/>
    </row>
    <row r="1004" spans="2:2" ht="15.75">
      <c r="B1004" s="82"/>
    </row>
  </sheetData>
  <phoneticPr fontId="109" type="noConversion"/>
  <hyperlinks>
    <hyperlink ref="B33" r:id="rId1"/>
  </hyperlinks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"/>
  <sheetViews>
    <sheetView workbookViewId="0"/>
  </sheetViews>
  <sheetFormatPr defaultColWidth="11.25" defaultRowHeight="15" customHeight="1"/>
  <cols>
    <col min="1" max="1" width="6.75" customWidth="1"/>
    <col min="2" max="2" width="8" customWidth="1"/>
    <col min="3" max="3" width="12.625" customWidth="1"/>
    <col min="4" max="4" width="12.375" customWidth="1"/>
    <col min="5" max="5" width="16.75" customWidth="1"/>
    <col min="6" max="6" width="11.5" customWidth="1"/>
    <col min="7" max="7" width="6.75" customWidth="1"/>
    <col min="8" max="8" width="21.75" customWidth="1"/>
    <col min="9" max="26" width="6.75" customWidth="1"/>
  </cols>
  <sheetData>
    <row r="1" spans="1:10" ht="16.5" customHeight="1">
      <c r="A1" s="733" t="s">
        <v>151</v>
      </c>
      <c r="B1" s="733" t="s">
        <v>2949</v>
      </c>
      <c r="C1" s="444" t="s">
        <v>1506</v>
      </c>
      <c r="D1" s="444" t="s">
        <v>1507</v>
      </c>
      <c r="E1" s="444" t="s">
        <v>1508</v>
      </c>
      <c r="F1" s="320"/>
      <c r="H1" s="10"/>
    </row>
    <row r="2" spans="1:10" ht="16.5" customHeight="1">
      <c r="A2" s="685">
        <v>1</v>
      </c>
      <c r="B2" s="748">
        <v>57</v>
      </c>
      <c r="C2" s="749" t="s">
        <v>180</v>
      </c>
      <c r="D2" s="748" t="s">
        <v>4859</v>
      </c>
      <c r="E2" s="748" t="s">
        <v>4860</v>
      </c>
      <c r="F2" s="664"/>
    </row>
    <row r="3" spans="1:10" ht="16.5" customHeight="1">
      <c r="A3" s="685">
        <v>2</v>
      </c>
      <c r="B3" s="748">
        <v>56</v>
      </c>
      <c r="C3" s="748" t="s">
        <v>331</v>
      </c>
      <c r="D3" s="748" t="s">
        <v>4861</v>
      </c>
      <c r="E3" s="748" t="s">
        <v>4862</v>
      </c>
      <c r="F3" s="664"/>
    </row>
    <row r="4" spans="1:10" ht="16.5" customHeight="1">
      <c r="A4" s="685">
        <v>3</v>
      </c>
      <c r="B4" s="748">
        <v>58</v>
      </c>
      <c r="C4" s="749" t="s">
        <v>182</v>
      </c>
      <c r="D4" s="748" t="s">
        <v>4863</v>
      </c>
      <c r="E4" s="748" t="s">
        <v>4864</v>
      </c>
      <c r="F4" s="664"/>
    </row>
    <row r="5" spans="1:10" ht="16.5" customHeight="1">
      <c r="A5" s="685">
        <v>4</v>
      </c>
      <c r="B5" s="748">
        <v>25</v>
      </c>
      <c r="C5" s="749" t="s">
        <v>358</v>
      </c>
      <c r="D5" s="748" t="s">
        <v>1123</v>
      </c>
      <c r="E5" s="748" t="s">
        <v>4865</v>
      </c>
      <c r="F5" s="319"/>
    </row>
    <row r="6" spans="1:10" ht="16.5" customHeight="1">
      <c r="A6" s="685">
        <v>5</v>
      </c>
      <c r="B6" s="748">
        <v>4</v>
      </c>
      <c r="C6" s="749" t="s">
        <v>372</v>
      </c>
      <c r="D6" s="748" t="s">
        <v>372</v>
      </c>
      <c r="E6" s="748" t="s">
        <v>4866</v>
      </c>
      <c r="F6" s="319"/>
      <c r="G6" s="890" t="s">
        <v>4867</v>
      </c>
      <c r="H6" s="769"/>
      <c r="I6" s="769"/>
      <c r="J6" s="769"/>
    </row>
    <row r="7" spans="1:10" ht="16.5" customHeight="1">
      <c r="A7" s="685">
        <v>6</v>
      </c>
      <c r="B7" s="748">
        <v>28</v>
      </c>
      <c r="C7" s="749" t="s">
        <v>386</v>
      </c>
      <c r="D7" s="748" t="s">
        <v>1141</v>
      </c>
      <c r="E7" s="748" t="s">
        <v>4868</v>
      </c>
      <c r="F7" s="319"/>
      <c r="G7" s="769"/>
      <c r="H7" s="769"/>
      <c r="I7" s="769"/>
      <c r="J7" s="769"/>
    </row>
    <row r="8" spans="1:10" ht="16.5" customHeight="1">
      <c r="A8" s="685">
        <v>7</v>
      </c>
      <c r="B8" s="748">
        <v>8</v>
      </c>
      <c r="C8" s="749" t="s">
        <v>401</v>
      </c>
      <c r="D8" s="749" t="s">
        <v>401</v>
      </c>
      <c r="E8" s="749" t="s">
        <v>4869</v>
      </c>
      <c r="F8" s="319"/>
      <c r="G8" s="769"/>
      <c r="H8" s="769"/>
      <c r="I8" s="769"/>
      <c r="J8" s="769"/>
    </row>
    <row r="9" spans="1:10" ht="16.5" customHeight="1">
      <c r="A9" s="685">
        <v>8</v>
      </c>
      <c r="B9" s="748">
        <v>40</v>
      </c>
      <c r="C9" s="749" t="s">
        <v>415</v>
      </c>
      <c r="D9" s="749" t="s">
        <v>1134</v>
      </c>
      <c r="E9" s="749" t="s">
        <v>4870</v>
      </c>
      <c r="F9" s="319"/>
      <c r="G9" s="769"/>
      <c r="H9" s="769"/>
      <c r="I9" s="769"/>
      <c r="J9" s="769"/>
    </row>
    <row r="10" spans="1:10" ht="16.5" customHeight="1">
      <c r="A10" s="685">
        <v>9</v>
      </c>
      <c r="B10" s="748">
        <v>55</v>
      </c>
      <c r="C10" s="749" t="s">
        <v>504</v>
      </c>
      <c r="D10" s="749" t="s">
        <v>4871</v>
      </c>
      <c r="E10" s="749" t="s">
        <v>4872</v>
      </c>
      <c r="F10" s="319"/>
      <c r="G10" s="769"/>
      <c r="H10" s="769"/>
      <c r="I10" s="769"/>
      <c r="J10" s="769"/>
    </row>
    <row r="11" spans="1:10" ht="16.5" customHeight="1">
      <c r="A11" s="685">
        <v>10</v>
      </c>
      <c r="B11" s="748">
        <v>2003</v>
      </c>
      <c r="C11" s="749" t="s">
        <v>329</v>
      </c>
      <c r="D11" s="749" t="s">
        <v>681</v>
      </c>
      <c r="E11" s="749" t="s">
        <v>4873</v>
      </c>
      <c r="F11" s="319"/>
      <c r="G11" s="769"/>
      <c r="H11" s="769"/>
      <c r="I11" s="769"/>
      <c r="J11" s="769"/>
    </row>
    <row r="12" spans="1:10" ht="16.5" customHeight="1">
      <c r="A12" s="685">
        <v>11</v>
      </c>
      <c r="B12" s="748">
        <v>19</v>
      </c>
      <c r="C12" s="749" t="s">
        <v>529</v>
      </c>
      <c r="D12" s="750" t="s">
        <v>1234</v>
      </c>
      <c r="E12" s="750" t="s">
        <v>4874</v>
      </c>
      <c r="F12" s="319"/>
      <c r="G12" s="769"/>
      <c r="H12" s="769"/>
      <c r="I12" s="769"/>
      <c r="J12" s="769"/>
    </row>
    <row r="13" spans="1:10" ht="16.5" customHeight="1">
      <c r="A13" s="685">
        <v>12</v>
      </c>
      <c r="B13" s="748">
        <v>3</v>
      </c>
      <c r="C13" s="749">
        <v>777</v>
      </c>
      <c r="D13" s="750">
        <v>777</v>
      </c>
      <c r="E13" s="750">
        <v>777</v>
      </c>
      <c r="F13" s="319"/>
      <c r="G13" s="769"/>
      <c r="H13" s="769"/>
      <c r="I13" s="769"/>
      <c r="J13" s="769"/>
    </row>
    <row r="14" spans="1:10" ht="16.5" customHeight="1">
      <c r="A14" s="685">
        <v>13</v>
      </c>
      <c r="B14" s="748">
        <v>2009</v>
      </c>
      <c r="C14" s="749" t="s">
        <v>556</v>
      </c>
      <c r="D14" s="750" t="s">
        <v>4875</v>
      </c>
      <c r="E14" s="750" t="s">
        <v>4876</v>
      </c>
      <c r="F14" s="319"/>
    </row>
    <row r="15" spans="1:10" ht="16.5" customHeight="1">
      <c r="A15" s="685">
        <v>14</v>
      </c>
      <c r="B15" s="748">
        <v>5</v>
      </c>
      <c r="C15" s="749" t="s">
        <v>571</v>
      </c>
      <c r="D15" s="750" t="s">
        <v>1243</v>
      </c>
      <c r="E15" s="750" t="s">
        <v>4877</v>
      </c>
      <c r="F15" s="319"/>
    </row>
    <row r="16" spans="1:10" ht="16.5" customHeight="1">
      <c r="A16" s="685">
        <v>15</v>
      </c>
      <c r="B16" s="748">
        <v>12</v>
      </c>
      <c r="C16" s="749" t="s">
        <v>587</v>
      </c>
      <c r="D16" s="750" t="s">
        <v>4878</v>
      </c>
      <c r="E16" s="750" t="s">
        <v>4879</v>
      </c>
      <c r="F16" s="319"/>
    </row>
    <row r="17" spans="1:8" ht="16.5" customHeight="1">
      <c r="A17" s="685">
        <v>16</v>
      </c>
      <c r="B17" s="748">
        <v>117</v>
      </c>
      <c r="C17" s="749" t="s">
        <v>603</v>
      </c>
      <c r="D17" s="750" t="s">
        <v>1150</v>
      </c>
      <c r="E17" s="750" t="s">
        <v>4880</v>
      </c>
      <c r="F17" s="319"/>
    </row>
    <row r="18" spans="1:8" ht="16.5" customHeight="1">
      <c r="A18" s="685">
        <v>17</v>
      </c>
      <c r="B18" s="748">
        <v>42</v>
      </c>
      <c r="C18" s="749" t="s">
        <v>619</v>
      </c>
      <c r="D18" s="750" t="s">
        <v>619</v>
      </c>
      <c r="E18" s="750" t="s">
        <v>4881</v>
      </c>
      <c r="F18" s="319"/>
    </row>
    <row r="19" spans="1:8" ht="16.5" customHeight="1">
      <c r="A19" s="685">
        <v>18</v>
      </c>
      <c r="B19" s="748">
        <v>36</v>
      </c>
      <c r="C19" s="749" t="s">
        <v>634</v>
      </c>
      <c r="D19" s="750" t="s">
        <v>1172</v>
      </c>
      <c r="E19" s="750" t="s">
        <v>4882</v>
      </c>
      <c r="F19" s="319"/>
    </row>
    <row r="20" spans="1:8" ht="16.5" customHeight="1">
      <c r="A20" s="685">
        <v>19</v>
      </c>
      <c r="B20" s="748">
        <v>14</v>
      </c>
      <c r="C20" s="749" t="s">
        <v>649</v>
      </c>
      <c r="D20" s="750" t="s">
        <v>1180</v>
      </c>
      <c r="E20" s="750" t="s">
        <v>4883</v>
      </c>
      <c r="F20" s="319"/>
    </row>
    <row r="21" spans="1:8" ht="16.5" customHeight="1">
      <c r="A21" s="685">
        <v>20</v>
      </c>
      <c r="B21" s="748">
        <v>45</v>
      </c>
      <c r="C21" s="748" t="s">
        <v>663</v>
      </c>
      <c r="D21" s="750" t="s">
        <v>663</v>
      </c>
      <c r="E21" s="750" t="s">
        <v>4884</v>
      </c>
      <c r="F21" s="319"/>
    </row>
    <row r="22" spans="1:8" ht="16.5" customHeight="1">
      <c r="A22" s="685">
        <v>21</v>
      </c>
      <c r="B22" s="748">
        <v>41</v>
      </c>
      <c r="C22" s="749" t="s">
        <v>677</v>
      </c>
      <c r="D22" s="750" t="s">
        <v>677</v>
      </c>
      <c r="E22" s="750" t="s">
        <v>4885</v>
      </c>
      <c r="F22" s="664"/>
    </row>
    <row r="23" spans="1:8" ht="16.5" customHeight="1">
      <c r="A23" s="685">
        <v>22</v>
      </c>
      <c r="B23" s="748">
        <v>39</v>
      </c>
      <c r="C23" s="749" t="s">
        <v>692</v>
      </c>
      <c r="D23" s="750" t="s">
        <v>1216</v>
      </c>
      <c r="E23" s="750" t="s">
        <v>4886</v>
      </c>
      <c r="F23" s="664"/>
    </row>
    <row r="24" spans="1:8" ht="16.5" customHeight="1">
      <c r="A24" s="685">
        <v>23</v>
      </c>
      <c r="B24" s="748">
        <v>27</v>
      </c>
      <c r="C24" s="749" t="s">
        <v>707</v>
      </c>
      <c r="D24" s="750" t="s">
        <v>1226</v>
      </c>
      <c r="E24" s="750" t="s">
        <v>4887</v>
      </c>
      <c r="F24" s="664"/>
    </row>
    <row r="25" spans="1:8" ht="16.5" customHeight="1">
      <c r="A25" s="685">
        <v>24</v>
      </c>
      <c r="B25" s="748">
        <v>7</v>
      </c>
      <c r="C25" s="749" t="s">
        <v>720</v>
      </c>
      <c r="D25" s="750" t="s">
        <v>1252</v>
      </c>
      <c r="E25" s="750" t="s">
        <v>4888</v>
      </c>
      <c r="F25" s="664"/>
    </row>
    <row r="26" spans="1:8" ht="16.5" customHeight="1">
      <c r="A26" s="685">
        <v>25</v>
      </c>
      <c r="B26" s="748">
        <v>10</v>
      </c>
      <c r="C26" s="749" t="s">
        <v>735</v>
      </c>
      <c r="D26" s="750" t="s">
        <v>1261</v>
      </c>
      <c r="E26" s="750" t="s">
        <v>4889</v>
      </c>
      <c r="F26" s="664"/>
    </row>
    <row r="27" spans="1:8" ht="16.5" customHeight="1">
      <c r="A27" s="685">
        <v>26</v>
      </c>
      <c r="B27" s="748">
        <v>22</v>
      </c>
      <c r="C27" s="749" t="s">
        <v>750</v>
      </c>
      <c r="D27" s="750" t="s">
        <v>750</v>
      </c>
      <c r="E27" s="750" t="s">
        <v>4890</v>
      </c>
      <c r="F27" s="664"/>
    </row>
    <row r="28" spans="1:8" ht="16.5" customHeight="1">
      <c r="A28" s="685">
        <v>27</v>
      </c>
      <c r="B28" s="748">
        <v>9</v>
      </c>
      <c r="C28" s="749" t="s">
        <v>732</v>
      </c>
      <c r="D28" s="750" t="s">
        <v>1277</v>
      </c>
      <c r="E28" s="750" t="s">
        <v>4891</v>
      </c>
      <c r="F28" s="664"/>
    </row>
    <row r="29" spans="1:8" ht="16.5" customHeight="1">
      <c r="A29" s="685">
        <v>28</v>
      </c>
      <c r="B29" s="748">
        <v>51</v>
      </c>
      <c r="C29" s="749" t="s">
        <v>775</v>
      </c>
      <c r="D29" s="750" t="s">
        <v>775</v>
      </c>
      <c r="E29" s="750" t="s">
        <v>4892</v>
      </c>
      <c r="F29" s="664"/>
    </row>
    <row r="30" spans="1:8" ht="16.5" customHeight="1">
      <c r="A30" s="685">
        <v>29</v>
      </c>
      <c r="B30" s="748">
        <v>13</v>
      </c>
      <c r="C30" s="749" t="s">
        <v>788</v>
      </c>
      <c r="D30" s="750" t="s">
        <v>4893</v>
      </c>
      <c r="E30" s="750" t="s">
        <v>4894</v>
      </c>
      <c r="F30" s="664"/>
    </row>
    <row r="31" spans="1:8" ht="16.5" customHeight="1">
      <c r="A31" s="685">
        <v>30</v>
      </c>
      <c r="B31" s="748">
        <v>38</v>
      </c>
      <c r="C31" s="749" t="s">
        <v>4895</v>
      </c>
      <c r="D31" s="750" t="s">
        <v>4896</v>
      </c>
      <c r="E31" s="750" t="s">
        <v>4897</v>
      </c>
      <c r="F31" s="664"/>
    </row>
    <row r="32" spans="1:8" ht="16.5" customHeight="1">
      <c r="A32" s="82"/>
      <c r="B32" s="82"/>
      <c r="C32" s="82"/>
      <c r="D32" s="82"/>
      <c r="E32" s="82"/>
      <c r="H32" s="10" t="s">
        <v>4898</v>
      </c>
    </row>
    <row r="33" spans="1:5" ht="16.5" customHeight="1">
      <c r="A33" s="82"/>
      <c r="B33" s="747" t="s">
        <v>3532</v>
      </c>
      <c r="C33" s="82"/>
      <c r="D33" s="82"/>
      <c r="E33" s="82"/>
    </row>
    <row r="34" spans="1:5" ht="16.5" customHeight="1">
      <c r="A34" s="82"/>
      <c r="B34" s="747" t="s">
        <v>4899</v>
      </c>
      <c r="C34" s="82"/>
      <c r="D34" s="82"/>
      <c r="E34" s="82"/>
    </row>
    <row r="35" spans="1:5" ht="16.5" customHeight="1">
      <c r="A35" s="82"/>
      <c r="B35" s="82"/>
      <c r="C35" s="82"/>
      <c r="D35" s="82"/>
      <c r="E35" s="82"/>
    </row>
    <row r="36" spans="1:5" ht="16.5" customHeight="1">
      <c r="A36" s="82"/>
      <c r="B36" s="82"/>
      <c r="C36" s="82"/>
      <c r="D36" s="82"/>
      <c r="E36" s="82"/>
    </row>
    <row r="37" spans="1:5" ht="16.5" customHeight="1">
      <c r="A37" s="82"/>
      <c r="B37" s="82"/>
      <c r="C37" s="82"/>
      <c r="D37" s="82"/>
      <c r="E37" s="82"/>
    </row>
    <row r="38" spans="1:5" ht="16.5" customHeight="1">
      <c r="A38" s="82"/>
      <c r="B38" s="82"/>
      <c r="C38" s="82"/>
      <c r="D38" s="82"/>
      <c r="E38" s="82"/>
    </row>
    <row r="39" spans="1:5" ht="16.5" customHeight="1">
      <c r="A39" s="82"/>
      <c r="B39" s="82"/>
      <c r="C39" s="82"/>
      <c r="D39" s="82"/>
      <c r="E39" s="82"/>
    </row>
    <row r="40" spans="1:5" ht="16.5" customHeight="1">
      <c r="A40" s="82"/>
      <c r="B40" s="82"/>
      <c r="C40" s="82"/>
      <c r="D40" s="82"/>
      <c r="E40" s="82"/>
    </row>
    <row r="41" spans="1:5" ht="16.5" customHeight="1">
      <c r="A41" s="82"/>
      <c r="B41" s="82"/>
      <c r="C41" s="82"/>
      <c r="D41" s="82"/>
      <c r="E41" s="82"/>
    </row>
    <row r="42" spans="1:5" ht="16.5" customHeight="1">
      <c r="A42" s="82"/>
      <c r="B42" s="82"/>
      <c r="C42" s="82"/>
      <c r="D42" s="82"/>
      <c r="E42" s="82"/>
    </row>
    <row r="43" spans="1:5" ht="16.5" customHeight="1">
      <c r="A43" s="82"/>
      <c r="B43" s="82"/>
      <c r="C43" s="82"/>
      <c r="D43" s="82"/>
      <c r="E43" s="82"/>
    </row>
    <row r="44" spans="1:5" ht="16.5" customHeight="1">
      <c r="A44" s="82"/>
      <c r="B44" s="82"/>
      <c r="C44" s="82"/>
      <c r="D44" s="82"/>
      <c r="E44" s="82"/>
    </row>
    <row r="45" spans="1:5" ht="16.5" customHeight="1">
      <c r="A45" s="82"/>
      <c r="B45" s="82"/>
      <c r="C45" s="82"/>
      <c r="D45" s="82"/>
      <c r="E45" s="82"/>
    </row>
    <row r="46" spans="1:5" ht="16.5" customHeight="1">
      <c r="A46" s="82"/>
      <c r="B46" s="82"/>
      <c r="C46" s="82"/>
      <c r="D46" s="82"/>
      <c r="E46" s="82"/>
    </row>
    <row r="47" spans="1:5" ht="16.5" customHeight="1">
      <c r="A47" s="82"/>
      <c r="B47" s="82"/>
      <c r="C47" s="82"/>
      <c r="D47" s="82"/>
      <c r="E47" s="82"/>
    </row>
    <row r="48" spans="1:5" ht="16.5" customHeight="1">
      <c r="A48" s="82"/>
      <c r="B48" s="82"/>
      <c r="C48" s="82"/>
      <c r="D48" s="82"/>
      <c r="E48" s="82"/>
    </row>
    <row r="49" spans="1:5" ht="16.5" customHeight="1">
      <c r="A49" s="82"/>
      <c r="B49" s="82"/>
      <c r="C49" s="82"/>
      <c r="D49" s="82"/>
      <c r="E49" s="82"/>
    </row>
    <row r="50" spans="1:5" ht="16.5" customHeight="1">
      <c r="A50" s="82"/>
      <c r="B50" s="82"/>
      <c r="C50" s="82"/>
      <c r="D50" s="82"/>
      <c r="E50" s="82"/>
    </row>
    <row r="51" spans="1:5" ht="16.5" customHeight="1">
      <c r="A51" s="82"/>
      <c r="B51" s="82"/>
      <c r="C51" s="82"/>
      <c r="D51" s="82"/>
      <c r="E51" s="82"/>
    </row>
    <row r="52" spans="1:5" ht="16.5" customHeight="1">
      <c r="A52" s="82"/>
      <c r="B52" s="82"/>
      <c r="C52" s="82"/>
      <c r="D52" s="82"/>
      <c r="E52" s="82"/>
    </row>
    <row r="53" spans="1:5" ht="16.5" customHeight="1">
      <c r="A53" s="82"/>
      <c r="B53" s="82"/>
      <c r="C53" s="82"/>
      <c r="D53" s="82"/>
      <c r="E53" s="82"/>
    </row>
    <row r="54" spans="1:5" ht="16.5" customHeight="1">
      <c r="A54" s="82"/>
      <c r="B54" s="82"/>
      <c r="C54" s="82"/>
      <c r="D54" s="82"/>
      <c r="E54" s="82"/>
    </row>
    <row r="55" spans="1:5" ht="16.5" customHeight="1">
      <c r="A55" s="82"/>
      <c r="B55" s="82"/>
      <c r="C55" s="82"/>
      <c r="D55" s="82"/>
      <c r="E55" s="82"/>
    </row>
    <row r="56" spans="1:5" ht="16.5" customHeight="1">
      <c r="A56" s="82"/>
      <c r="B56" s="82"/>
      <c r="C56" s="82"/>
      <c r="D56" s="82"/>
      <c r="E56" s="82"/>
    </row>
    <row r="57" spans="1:5" ht="16.5" customHeight="1">
      <c r="A57" s="82"/>
      <c r="B57" s="82"/>
      <c r="C57" s="82"/>
      <c r="D57" s="82"/>
      <c r="E57" s="82"/>
    </row>
    <row r="58" spans="1:5" ht="16.5" customHeight="1">
      <c r="A58" s="82"/>
      <c r="B58" s="82"/>
      <c r="C58" s="82"/>
      <c r="D58" s="82"/>
      <c r="E58" s="82"/>
    </row>
    <row r="59" spans="1:5" ht="16.5" customHeight="1">
      <c r="A59" s="82"/>
      <c r="B59" s="82"/>
      <c r="C59" s="82"/>
      <c r="D59" s="82"/>
      <c r="E59" s="82"/>
    </row>
    <row r="60" spans="1:5" ht="16.5" customHeight="1">
      <c r="A60" s="82"/>
      <c r="B60" s="82"/>
      <c r="C60" s="82"/>
      <c r="D60" s="82"/>
      <c r="E60" s="82"/>
    </row>
    <row r="61" spans="1:5" ht="16.5" customHeight="1">
      <c r="A61" s="82"/>
      <c r="B61" s="82"/>
      <c r="C61" s="82"/>
      <c r="D61" s="82"/>
      <c r="E61" s="82"/>
    </row>
    <row r="62" spans="1:5" ht="16.5" customHeight="1">
      <c r="A62" s="82"/>
      <c r="B62" s="82"/>
      <c r="C62" s="82"/>
      <c r="D62" s="82"/>
      <c r="E62" s="82"/>
    </row>
    <row r="63" spans="1:5" ht="16.5" customHeight="1">
      <c r="A63" s="82"/>
      <c r="B63" s="82"/>
      <c r="C63" s="82"/>
      <c r="D63" s="82"/>
      <c r="E63" s="82"/>
    </row>
    <row r="64" spans="1:5" ht="16.5" customHeight="1">
      <c r="A64" s="82"/>
      <c r="B64" s="82"/>
      <c r="C64" s="82"/>
      <c r="D64" s="82"/>
      <c r="E64" s="82"/>
    </row>
    <row r="65" spans="1:5" ht="16.5" customHeight="1">
      <c r="A65" s="82"/>
      <c r="B65" s="82"/>
      <c r="C65" s="82"/>
      <c r="D65" s="82"/>
      <c r="E65" s="82"/>
    </row>
    <row r="66" spans="1:5" ht="16.5" customHeight="1">
      <c r="A66" s="82"/>
      <c r="B66" s="82"/>
      <c r="C66" s="82"/>
      <c r="D66" s="82"/>
      <c r="E66" s="82"/>
    </row>
    <row r="67" spans="1:5" ht="16.5" customHeight="1">
      <c r="A67" s="82"/>
      <c r="B67" s="82"/>
      <c r="C67" s="82"/>
      <c r="D67" s="82"/>
      <c r="E67" s="82"/>
    </row>
    <row r="68" spans="1:5" ht="16.5" customHeight="1">
      <c r="A68" s="82"/>
      <c r="B68" s="82"/>
      <c r="C68" s="82"/>
      <c r="D68" s="82"/>
      <c r="E68" s="82"/>
    </row>
    <row r="69" spans="1:5" ht="16.5" customHeight="1">
      <c r="A69" s="82"/>
      <c r="B69" s="82"/>
      <c r="C69" s="82"/>
      <c r="D69" s="82"/>
      <c r="E69" s="82"/>
    </row>
    <row r="70" spans="1:5" ht="16.5" customHeight="1">
      <c r="A70" s="82"/>
      <c r="B70" s="82"/>
      <c r="C70" s="82"/>
      <c r="D70" s="82"/>
      <c r="E70" s="82"/>
    </row>
    <row r="71" spans="1:5" ht="16.5" customHeight="1">
      <c r="A71" s="82"/>
      <c r="B71" s="82"/>
      <c r="C71" s="82"/>
      <c r="D71" s="82"/>
      <c r="E71" s="82"/>
    </row>
    <row r="72" spans="1:5" ht="16.5" customHeight="1">
      <c r="A72" s="82"/>
      <c r="B72" s="82"/>
      <c r="C72" s="82"/>
      <c r="D72" s="82"/>
      <c r="E72" s="82"/>
    </row>
    <row r="73" spans="1:5" ht="16.5" customHeight="1">
      <c r="A73" s="82"/>
      <c r="B73" s="82"/>
      <c r="C73" s="82"/>
      <c r="D73" s="82"/>
      <c r="E73" s="82"/>
    </row>
    <row r="74" spans="1:5" ht="16.5" customHeight="1">
      <c r="A74" s="82"/>
      <c r="B74" s="82"/>
      <c r="C74" s="82"/>
      <c r="D74" s="82"/>
      <c r="E74" s="82"/>
    </row>
    <row r="75" spans="1:5" ht="16.5" customHeight="1">
      <c r="A75" s="82"/>
      <c r="B75" s="82"/>
      <c r="C75" s="82"/>
      <c r="D75" s="82"/>
      <c r="E75" s="82"/>
    </row>
    <row r="76" spans="1:5" ht="16.5" customHeight="1">
      <c r="A76" s="82"/>
      <c r="B76" s="82"/>
      <c r="C76" s="82"/>
      <c r="D76" s="82"/>
      <c r="E76" s="82"/>
    </row>
    <row r="77" spans="1:5" ht="16.5" customHeight="1">
      <c r="A77" s="82"/>
      <c r="B77" s="82"/>
      <c r="C77" s="82"/>
      <c r="D77" s="82"/>
      <c r="E77" s="82"/>
    </row>
    <row r="78" spans="1:5" ht="16.5" customHeight="1">
      <c r="A78" s="82"/>
      <c r="B78" s="82"/>
      <c r="C78" s="82"/>
      <c r="D78" s="82"/>
      <c r="E78" s="82"/>
    </row>
    <row r="79" spans="1:5" ht="16.5" customHeight="1">
      <c r="A79" s="82"/>
      <c r="B79" s="82"/>
      <c r="C79" s="82"/>
      <c r="D79" s="82"/>
      <c r="E79" s="82"/>
    </row>
    <row r="80" spans="1:5" ht="16.5" customHeight="1">
      <c r="A80" s="82"/>
      <c r="B80" s="82"/>
      <c r="C80" s="82"/>
      <c r="D80" s="82"/>
      <c r="E80" s="82"/>
    </row>
    <row r="81" spans="1:5" ht="16.5" customHeight="1">
      <c r="A81" s="82"/>
      <c r="B81" s="82"/>
      <c r="C81" s="82"/>
      <c r="D81" s="82"/>
      <c r="E81" s="82"/>
    </row>
    <row r="82" spans="1:5" ht="16.5" customHeight="1">
      <c r="A82" s="82"/>
      <c r="B82" s="82"/>
      <c r="C82" s="82"/>
      <c r="D82" s="82"/>
      <c r="E82" s="82"/>
    </row>
    <row r="83" spans="1:5" ht="16.5" customHeight="1">
      <c r="A83" s="82"/>
      <c r="B83" s="82"/>
      <c r="C83" s="82"/>
      <c r="D83" s="82"/>
      <c r="E83" s="82"/>
    </row>
    <row r="84" spans="1:5" ht="16.5" customHeight="1">
      <c r="A84" s="82"/>
      <c r="B84" s="82"/>
      <c r="C84" s="82"/>
      <c r="D84" s="82"/>
      <c r="E84" s="82"/>
    </row>
    <row r="85" spans="1:5" ht="16.5" customHeight="1">
      <c r="A85" s="82"/>
      <c r="B85" s="82"/>
      <c r="C85" s="82"/>
      <c r="D85" s="82"/>
      <c r="E85" s="82"/>
    </row>
    <row r="86" spans="1:5" ht="16.5" customHeight="1">
      <c r="A86" s="82"/>
      <c r="B86" s="82"/>
      <c r="C86" s="82"/>
      <c r="D86" s="82"/>
      <c r="E86" s="82"/>
    </row>
    <row r="87" spans="1:5" ht="16.5" customHeight="1">
      <c r="A87" s="82"/>
      <c r="B87" s="82"/>
      <c r="C87" s="82"/>
      <c r="D87" s="82"/>
      <c r="E87" s="82"/>
    </row>
    <row r="88" spans="1:5" ht="16.5" customHeight="1">
      <c r="A88" s="82"/>
      <c r="B88" s="82"/>
      <c r="C88" s="82"/>
      <c r="D88" s="82"/>
      <c r="E88" s="82"/>
    </row>
    <row r="89" spans="1:5" ht="16.5" customHeight="1">
      <c r="A89" s="82"/>
      <c r="B89" s="82"/>
      <c r="C89" s="82"/>
      <c r="D89" s="82"/>
      <c r="E89" s="82"/>
    </row>
    <row r="90" spans="1:5" ht="16.5" customHeight="1">
      <c r="A90" s="82"/>
      <c r="B90" s="82"/>
      <c r="C90" s="82"/>
      <c r="D90" s="82"/>
      <c r="E90" s="82"/>
    </row>
    <row r="91" spans="1:5" ht="16.5" customHeight="1">
      <c r="A91" s="82"/>
      <c r="B91" s="82"/>
      <c r="C91" s="82"/>
      <c r="D91" s="82"/>
      <c r="E91" s="82"/>
    </row>
    <row r="92" spans="1:5" ht="16.5" customHeight="1">
      <c r="A92" s="82"/>
      <c r="B92" s="82"/>
      <c r="C92" s="82"/>
      <c r="D92" s="82"/>
      <c r="E92" s="82"/>
    </row>
    <row r="93" spans="1:5" ht="16.5" customHeight="1">
      <c r="A93" s="82"/>
      <c r="B93" s="82"/>
      <c r="C93" s="82"/>
      <c r="D93" s="82"/>
      <c r="E93" s="82"/>
    </row>
    <row r="94" spans="1:5" ht="16.5" customHeight="1">
      <c r="A94" s="82"/>
      <c r="B94" s="82"/>
      <c r="C94" s="82"/>
      <c r="D94" s="82"/>
      <c r="E94" s="82"/>
    </row>
    <row r="95" spans="1:5" ht="16.5" customHeight="1">
      <c r="A95" s="82"/>
      <c r="B95" s="82"/>
      <c r="C95" s="82"/>
      <c r="D95" s="82"/>
      <c r="E95" s="82"/>
    </row>
    <row r="96" spans="1:5" ht="16.5" customHeight="1">
      <c r="A96" s="82"/>
      <c r="B96" s="82"/>
      <c r="C96" s="82"/>
      <c r="D96" s="82"/>
      <c r="E96" s="82"/>
    </row>
    <row r="97" spans="1:5" ht="16.5" customHeight="1">
      <c r="A97" s="82"/>
      <c r="B97" s="82"/>
      <c r="C97" s="82"/>
      <c r="D97" s="82"/>
      <c r="E97" s="82"/>
    </row>
    <row r="98" spans="1:5" ht="16.5" customHeight="1">
      <c r="A98" s="82"/>
      <c r="B98" s="82"/>
      <c r="C98" s="82"/>
      <c r="D98" s="82"/>
      <c r="E98" s="82"/>
    </row>
    <row r="99" spans="1:5" ht="16.5" customHeight="1">
      <c r="A99" s="82"/>
      <c r="B99" s="82"/>
      <c r="C99" s="82"/>
      <c r="D99" s="82"/>
      <c r="E99" s="82"/>
    </row>
    <row r="100" spans="1:5" ht="16.5" customHeight="1">
      <c r="A100" s="82"/>
      <c r="B100" s="82"/>
      <c r="C100" s="82"/>
      <c r="D100" s="82"/>
      <c r="E100" s="82"/>
    </row>
    <row r="101" spans="1:5" ht="16.5" customHeight="1">
      <c r="A101" s="82"/>
      <c r="B101" s="82"/>
      <c r="C101" s="82"/>
      <c r="D101" s="82"/>
      <c r="E101" s="82"/>
    </row>
    <row r="102" spans="1:5" ht="16.5" customHeight="1">
      <c r="A102" s="82"/>
      <c r="B102" s="82"/>
      <c r="C102" s="82"/>
      <c r="D102" s="82"/>
      <c r="E102" s="82"/>
    </row>
    <row r="103" spans="1:5" ht="16.5" customHeight="1">
      <c r="A103" s="82"/>
      <c r="B103" s="82"/>
      <c r="C103" s="82"/>
      <c r="D103" s="82"/>
      <c r="E103" s="82"/>
    </row>
    <row r="104" spans="1:5" ht="16.5" customHeight="1">
      <c r="A104" s="82"/>
      <c r="B104" s="82"/>
      <c r="C104" s="82"/>
      <c r="D104" s="82"/>
      <c r="E104" s="82"/>
    </row>
    <row r="105" spans="1:5" ht="16.5" customHeight="1">
      <c r="A105" s="82"/>
      <c r="B105" s="82"/>
      <c r="C105" s="82"/>
      <c r="D105" s="82"/>
      <c r="E105" s="82"/>
    </row>
    <row r="106" spans="1:5" ht="16.5" customHeight="1">
      <c r="A106" s="82"/>
      <c r="B106" s="82"/>
      <c r="C106" s="82"/>
      <c r="D106" s="82"/>
      <c r="E106" s="82"/>
    </row>
    <row r="107" spans="1:5" ht="16.5" customHeight="1">
      <c r="A107" s="82"/>
      <c r="B107" s="82"/>
      <c r="C107" s="82"/>
      <c r="D107" s="82"/>
      <c r="E107" s="82"/>
    </row>
    <row r="108" spans="1:5" ht="16.5" customHeight="1">
      <c r="A108" s="82"/>
      <c r="B108" s="82"/>
      <c r="C108" s="82"/>
      <c r="D108" s="82"/>
      <c r="E108" s="82"/>
    </row>
    <row r="109" spans="1:5" ht="16.5" customHeight="1">
      <c r="A109" s="82"/>
      <c r="B109" s="82"/>
      <c r="C109" s="82"/>
      <c r="D109" s="82"/>
      <c r="E109" s="82"/>
    </row>
    <row r="110" spans="1:5" ht="16.5" customHeight="1">
      <c r="A110" s="82"/>
      <c r="B110" s="82"/>
      <c r="C110" s="82"/>
      <c r="D110" s="82"/>
      <c r="E110" s="82"/>
    </row>
    <row r="111" spans="1:5" ht="16.5" customHeight="1">
      <c r="A111" s="82"/>
      <c r="B111" s="82"/>
      <c r="C111" s="82"/>
      <c r="D111" s="82"/>
      <c r="E111" s="82"/>
    </row>
    <row r="112" spans="1:5" ht="16.5" customHeight="1">
      <c r="A112" s="82"/>
      <c r="B112" s="82"/>
      <c r="C112" s="82"/>
      <c r="D112" s="82"/>
      <c r="E112" s="82"/>
    </row>
    <row r="113" spans="1:5" ht="16.5" customHeight="1">
      <c r="A113" s="82"/>
      <c r="B113" s="82"/>
      <c r="C113" s="82"/>
      <c r="D113" s="82"/>
      <c r="E113" s="82"/>
    </row>
    <row r="114" spans="1:5" ht="16.5" customHeight="1">
      <c r="A114" s="82"/>
      <c r="B114" s="82"/>
      <c r="C114" s="82"/>
      <c r="D114" s="82"/>
      <c r="E114" s="82"/>
    </row>
    <row r="115" spans="1:5" ht="16.5" customHeight="1">
      <c r="A115" s="82"/>
      <c r="B115" s="82"/>
      <c r="C115" s="82"/>
      <c r="D115" s="82"/>
      <c r="E115" s="82"/>
    </row>
    <row r="116" spans="1:5" ht="16.5" customHeight="1">
      <c r="A116" s="82"/>
      <c r="B116" s="82"/>
      <c r="C116" s="82"/>
      <c r="D116" s="82"/>
      <c r="E116" s="82"/>
    </row>
    <row r="117" spans="1:5" ht="16.5" customHeight="1">
      <c r="A117" s="82"/>
      <c r="B117" s="82"/>
      <c r="C117" s="82"/>
      <c r="D117" s="82"/>
      <c r="E117" s="82"/>
    </row>
    <row r="118" spans="1:5" ht="16.5" customHeight="1">
      <c r="A118" s="82"/>
      <c r="B118" s="82"/>
      <c r="C118" s="82"/>
      <c r="D118" s="82"/>
      <c r="E118" s="82"/>
    </row>
    <row r="119" spans="1:5" ht="16.5" customHeight="1">
      <c r="A119" s="82"/>
      <c r="B119" s="82"/>
      <c r="C119" s="82"/>
      <c r="D119" s="82"/>
      <c r="E119" s="82"/>
    </row>
    <row r="120" spans="1:5" ht="16.5" customHeight="1">
      <c r="A120" s="82"/>
      <c r="B120" s="82"/>
      <c r="C120" s="82"/>
      <c r="D120" s="82"/>
      <c r="E120" s="82"/>
    </row>
    <row r="121" spans="1:5" ht="16.5" customHeight="1">
      <c r="A121" s="82"/>
      <c r="B121" s="82"/>
      <c r="C121" s="82"/>
      <c r="D121" s="82"/>
      <c r="E121" s="82"/>
    </row>
    <row r="122" spans="1:5" ht="16.5" customHeight="1">
      <c r="A122" s="82"/>
      <c r="B122" s="82"/>
      <c r="C122" s="82"/>
      <c r="D122" s="82"/>
      <c r="E122" s="82"/>
    </row>
    <row r="123" spans="1:5" ht="16.5" customHeight="1">
      <c r="A123" s="82"/>
      <c r="B123" s="82"/>
      <c r="C123" s="82"/>
      <c r="D123" s="82"/>
      <c r="E123" s="82"/>
    </row>
    <row r="124" spans="1:5" ht="16.5" customHeight="1">
      <c r="A124" s="82"/>
      <c r="B124" s="82"/>
      <c r="C124" s="82"/>
      <c r="D124" s="82"/>
      <c r="E124" s="82"/>
    </row>
    <row r="125" spans="1:5" ht="16.5" customHeight="1">
      <c r="A125" s="82"/>
      <c r="B125" s="82"/>
      <c r="C125" s="82"/>
      <c r="D125" s="82"/>
      <c r="E125" s="82"/>
    </row>
    <row r="126" spans="1:5" ht="16.5" customHeight="1">
      <c r="A126" s="82"/>
      <c r="B126" s="82"/>
      <c r="C126" s="82"/>
      <c r="D126" s="82"/>
      <c r="E126" s="82"/>
    </row>
    <row r="127" spans="1:5" ht="16.5" customHeight="1">
      <c r="A127" s="82"/>
      <c r="B127" s="82"/>
      <c r="C127" s="82"/>
      <c r="D127" s="82"/>
      <c r="E127" s="82"/>
    </row>
    <row r="128" spans="1:5" ht="16.5" customHeight="1">
      <c r="A128" s="82"/>
      <c r="B128" s="82"/>
      <c r="C128" s="82"/>
      <c r="D128" s="82"/>
      <c r="E128" s="82"/>
    </row>
    <row r="129" spans="1:5" ht="16.5" customHeight="1">
      <c r="A129" s="82"/>
      <c r="B129" s="82"/>
      <c r="C129" s="82"/>
      <c r="D129" s="82"/>
      <c r="E129" s="82"/>
    </row>
    <row r="130" spans="1:5" ht="16.5" customHeight="1">
      <c r="A130" s="82"/>
      <c r="B130" s="82"/>
      <c r="C130" s="82"/>
      <c r="D130" s="82"/>
      <c r="E130" s="82"/>
    </row>
    <row r="131" spans="1:5" ht="16.5" customHeight="1">
      <c r="A131" s="82"/>
      <c r="B131" s="82"/>
      <c r="C131" s="82"/>
      <c r="D131" s="82"/>
      <c r="E131" s="82"/>
    </row>
    <row r="132" spans="1:5" ht="16.5" customHeight="1">
      <c r="A132" s="82"/>
      <c r="B132" s="82"/>
      <c r="C132" s="82"/>
      <c r="D132" s="82"/>
      <c r="E132" s="82"/>
    </row>
    <row r="133" spans="1:5" ht="16.5" customHeight="1">
      <c r="A133" s="82"/>
      <c r="B133" s="82"/>
      <c r="C133" s="82"/>
      <c r="D133" s="82"/>
      <c r="E133" s="82"/>
    </row>
    <row r="134" spans="1:5" ht="16.5" customHeight="1">
      <c r="A134" s="82"/>
      <c r="B134" s="82"/>
      <c r="C134" s="82"/>
      <c r="D134" s="82"/>
      <c r="E134" s="82"/>
    </row>
    <row r="135" spans="1:5" ht="16.5" customHeight="1">
      <c r="A135" s="82"/>
      <c r="B135" s="82"/>
      <c r="C135" s="82"/>
      <c r="D135" s="82"/>
      <c r="E135" s="82"/>
    </row>
    <row r="136" spans="1:5" ht="16.5" customHeight="1">
      <c r="A136" s="82"/>
      <c r="B136" s="82"/>
      <c r="C136" s="82"/>
      <c r="D136" s="82"/>
      <c r="E136" s="82"/>
    </row>
    <row r="137" spans="1:5" ht="16.5" customHeight="1">
      <c r="A137" s="82"/>
      <c r="B137" s="82"/>
      <c r="C137" s="82"/>
      <c r="D137" s="82"/>
      <c r="E137" s="82"/>
    </row>
    <row r="138" spans="1:5" ht="16.5" customHeight="1">
      <c r="A138" s="82"/>
      <c r="B138" s="82"/>
      <c r="C138" s="82"/>
      <c r="D138" s="82"/>
      <c r="E138" s="82"/>
    </row>
    <row r="139" spans="1:5" ht="16.5" customHeight="1">
      <c r="A139" s="82"/>
      <c r="B139" s="82"/>
      <c r="C139" s="82"/>
      <c r="D139" s="82"/>
      <c r="E139" s="82"/>
    </row>
    <row r="140" spans="1:5" ht="16.5" customHeight="1">
      <c r="A140" s="82"/>
      <c r="B140" s="82"/>
      <c r="C140" s="82"/>
      <c r="D140" s="82"/>
      <c r="E140" s="82"/>
    </row>
    <row r="141" spans="1:5" ht="16.5" customHeight="1">
      <c r="A141" s="82"/>
      <c r="B141" s="82"/>
      <c r="C141" s="82"/>
      <c r="D141" s="82"/>
      <c r="E141" s="82"/>
    </row>
    <row r="142" spans="1:5" ht="16.5" customHeight="1">
      <c r="A142" s="82"/>
      <c r="B142" s="82"/>
      <c r="C142" s="82"/>
      <c r="D142" s="82"/>
      <c r="E142" s="82"/>
    </row>
    <row r="143" spans="1:5" ht="16.5" customHeight="1">
      <c r="A143" s="82"/>
      <c r="B143" s="82"/>
      <c r="C143" s="82"/>
      <c r="D143" s="82"/>
      <c r="E143" s="82"/>
    </row>
    <row r="144" spans="1:5" ht="16.5" customHeight="1">
      <c r="A144" s="82"/>
      <c r="B144" s="82"/>
      <c r="C144" s="82"/>
      <c r="D144" s="82"/>
      <c r="E144" s="82"/>
    </row>
    <row r="145" spans="1:5" ht="16.5" customHeight="1">
      <c r="A145" s="82"/>
      <c r="B145" s="82"/>
      <c r="C145" s="82"/>
      <c r="D145" s="82"/>
      <c r="E145" s="82"/>
    </row>
    <row r="146" spans="1:5" ht="16.5" customHeight="1">
      <c r="A146" s="82"/>
      <c r="B146" s="82"/>
      <c r="C146" s="82"/>
      <c r="D146" s="82"/>
      <c r="E146" s="82"/>
    </row>
    <row r="147" spans="1:5" ht="16.5" customHeight="1">
      <c r="A147" s="82"/>
      <c r="B147" s="82"/>
      <c r="C147" s="82"/>
      <c r="D147" s="82"/>
      <c r="E147" s="82"/>
    </row>
    <row r="148" spans="1:5" ht="16.5" customHeight="1">
      <c r="A148" s="82"/>
      <c r="B148" s="82"/>
      <c r="C148" s="82"/>
      <c r="D148" s="82"/>
      <c r="E148" s="82"/>
    </row>
    <row r="149" spans="1:5" ht="16.5" customHeight="1">
      <c r="A149" s="82"/>
      <c r="B149" s="82"/>
      <c r="C149" s="82"/>
      <c r="D149" s="82"/>
      <c r="E149" s="82"/>
    </row>
    <row r="150" spans="1:5" ht="16.5" customHeight="1">
      <c r="A150" s="82"/>
      <c r="B150" s="82"/>
      <c r="C150" s="82"/>
      <c r="D150" s="82"/>
      <c r="E150" s="82"/>
    </row>
    <row r="151" spans="1:5" ht="16.5" customHeight="1">
      <c r="A151" s="82"/>
      <c r="B151" s="82"/>
      <c r="C151" s="82"/>
      <c r="D151" s="82"/>
      <c r="E151" s="82"/>
    </row>
    <row r="152" spans="1:5" ht="16.5" customHeight="1">
      <c r="A152" s="82"/>
      <c r="B152" s="82"/>
      <c r="C152" s="82"/>
      <c r="D152" s="82"/>
      <c r="E152" s="82"/>
    </row>
    <row r="153" spans="1:5" ht="16.5" customHeight="1">
      <c r="A153" s="82"/>
      <c r="B153" s="82"/>
      <c r="C153" s="82"/>
      <c r="D153" s="82"/>
      <c r="E153" s="82"/>
    </row>
    <row r="154" spans="1:5" ht="16.5" customHeight="1">
      <c r="A154" s="82"/>
      <c r="B154" s="82"/>
      <c r="C154" s="82"/>
      <c r="D154" s="82"/>
      <c r="E154" s="82"/>
    </row>
    <row r="155" spans="1:5" ht="16.5" customHeight="1">
      <c r="A155" s="82"/>
      <c r="B155" s="82"/>
      <c r="C155" s="82"/>
      <c r="D155" s="82"/>
      <c r="E155" s="82"/>
    </row>
    <row r="156" spans="1:5" ht="16.5" customHeight="1">
      <c r="A156" s="82"/>
      <c r="B156" s="82"/>
      <c r="C156" s="82"/>
      <c r="D156" s="82"/>
      <c r="E156" s="82"/>
    </row>
    <row r="157" spans="1:5" ht="16.5" customHeight="1">
      <c r="A157" s="82"/>
      <c r="B157" s="82"/>
      <c r="C157" s="82"/>
      <c r="D157" s="82"/>
      <c r="E157" s="82"/>
    </row>
    <row r="158" spans="1:5" ht="16.5" customHeight="1">
      <c r="A158" s="82"/>
      <c r="B158" s="82"/>
      <c r="C158" s="82"/>
      <c r="D158" s="82"/>
      <c r="E158" s="82"/>
    </row>
    <row r="159" spans="1:5" ht="16.5" customHeight="1">
      <c r="A159" s="82"/>
      <c r="B159" s="82"/>
      <c r="C159" s="82"/>
      <c r="D159" s="82"/>
      <c r="E159" s="82"/>
    </row>
    <row r="160" spans="1:5" ht="16.5" customHeight="1">
      <c r="A160" s="82"/>
      <c r="B160" s="82"/>
      <c r="C160" s="82"/>
      <c r="D160" s="82"/>
      <c r="E160" s="82"/>
    </row>
    <row r="161" spans="1:5" ht="16.5" customHeight="1">
      <c r="A161" s="82"/>
      <c r="B161" s="82"/>
      <c r="C161" s="82"/>
      <c r="D161" s="82"/>
      <c r="E161" s="82"/>
    </row>
    <row r="162" spans="1:5" ht="16.5" customHeight="1">
      <c r="A162" s="82"/>
      <c r="B162" s="82"/>
      <c r="C162" s="82"/>
      <c r="D162" s="82"/>
      <c r="E162" s="82"/>
    </row>
    <row r="163" spans="1:5" ht="16.5" customHeight="1">
      <c r="A163" s="82"/>
      <c r="B163" s="82"/>
      <c r="C163" s="82"/>
      <c r="D163" s="82"/>
      <c r="E163" s="82"/>
    </row>
    <row r="164" spans="1:5" ht="16.5" customHeight="1">
      <c r="A164" s="82"/>
      <c r="B164" s="82"/>
      <c r="C164" s="82"/>
      <c r="D164" s="82"/>
      <c r="E164" s="82"/>
    </row>
    <row r="165" spans="1:5" ht="16.5" customHeight="1">
      <c r="A165" s="82"/>
      <c r="B165" s="82"/>
      <c r="C165" s="82"/>
      <c r="D165" s="82"/>
      <c r="E165" s="82"/>
    </row>
    <row r="166" spans="1:5" ht="16.5" customHeight="1">
      <c r="A166" s="82"/>
      <c r="B166" s="82"/>
      <c r="C166" s="82"/>
      <c r="D166" s="82"/>
      <c r="E166" s="82"/>
    </row>
    <row r="167" spans="1:5" ht="16.5" customHeight="1">
      <c r="A167" s="82"/>
      <c r="B167" s="82"/>
      <c r="C167" s="82"/>
      <c r="D167" s="82"/>
      <c r="E167" s="82"/>
    </row>
    <row r="168" spans="1:5" ht="16.5" customHeight="1">
      <c r="A168" s="82"/>
      <c r="B168" s="82"/>
      <c r="C168" s="82"/>
      <c r="D168" s="82"/>
      <c r="E168" s="82"/>
    </row>
    <row r="169" spans="1:5" ht="16.5" customHeight="1">
      <c r="A169" s="82"/>
      <c r="B169" s="82"/>
      <c r="C169" s="82"/>
      <c r="D169" s="82"/>
      <c r="E169" s="82"/>
    </row>
    <row r="170" spans="1:5" ht="16.5" customHeight="1">
      <c r="A170" s="82"/>
      <c r="B170" s="82"/>
      <c r="C170" s="82"/>
      <c r="D170" s="82"/>
      <c r="E170" s="82"/>
    </row>
    <row r="171" spans="1:5" ht="16.5" customHeight="1">
      <c r="A171" s="82"/>
      <c r="B171" s="82"/>
      <c r="C171" s="82"/>
      <c r="D171" s="82"/>
      <c r="E171" s="82"/>
    </row>
    <row r="172" spans="1:5" ht="16.5" customHeight="1">
      <c r="A172" s="82"/>
      <c r="B172" s="82"/>
      <c r="C172" s="82"/>
      <c r="D172" s="82"/>
      <c r="E172" s="82"/>
    </row>
    <row r="173" spans="1:5" ht="16.5" customHeight="1">
      <c r="A173" s="82"/>
      <c r="B173" s="82"/>
      <c r="C173" s="82"/>
      <c r="D173" s="82"/>
      <c r="E173" s="82"/>
    </row>
    <row r="174" spans="1:5" ht="16.5" customHeight="1">
      <c r="A174" s="82"/>
      <c r="B174" s="82"/>
      <c r="C174" s="82"/>
      <c r="D174" s="82"/>
      <c r="E174" s="82"/>
    </row>
    <row r="175" spans="1:5" ht="16.5" customHeight="1">
      <c r="A175" s="82"/>
      <c r="B175" s="82"/>
      <c r="C175" s="82"/>
      <c r="D175" s="82"/>
      <c r="E175" s="82"/>
    </row>
    <row r="176" spans="1:5" ht="16.5" customHeight="1">
      <c r="A176" s="82"/>
      <c r="B176" s="82"/>
      <c r="C176" s="82"/>
      <c r="D176" s="82"/>
      <c r="E176" s="82"/>
    </row>
    <row r="177" spans="1:5" ht="16.5" customHeight="1">
      <c r="A177" s="82"/>
      <c r="B177" s="82"/>
      <c r="C177" s="82"/>
      <c r="D177" s="82"/>
      <c r="E177" s="82"/>
    </row>
    <row r="178" spans="1:5" ht="16.5" customHeight="1">
      <c r="A178" s="82"/>
      <c r="B178" s="82"/>
      <c r="C178" s="82"/>
      <c r="D178" s="82"/>
      <c r="E178" s="82"/>
    </row>
    <row r="179" spans="1:5" ht="16.5" customHeight="1">
      <c r="A179" s="82"/>
      <c r="B179" s="82"/>
      <c r="C179" s="82"/>
      <c r="D179" s="82"/>
      <c r="E179" s="82"/>
    </row>
    <row r="180" spans="1:5" ht="16.5" customHeight="1">
      <c r="A180" s="82"/>
      <c r="B180" s="82"/>
      <c r="C180" s="82"/>
      <c r="D180" s="82"/>
      <c r="E180" s="82"/>
    </row>
    <row r="181" spans="1:5" ht="16.5" customHeight="1">
      <c r="A181" s="82"/>
      <c r="B181" s="82"/>
      <c r="C181" s="82"/>
      <c r="D181" s="82"/>
      <c r="E181" s="82"/>
    </row>
    <row r="182" spans="1:5" ht="16.5" customHeight="1">
      <c r="A182" s="82"/>
      <c r="B182" s="82"/>
      <c r="C182" s="82"/>
      <c r="D182" s="82"/>
      <c r="E182" s="82"/>
    </row>
    <row r="183" spans="1:5" ht="16.5" customHeight="1">
      <c r="A183" s="82"/>
      <c r="B183" s="82"/>
      <c r="C183" s="82"/>
      <c r="D183" s="82"/>
      <c r="E183" s="82"/>
    </row>
    <row r="184" spans="1:5" ht="16.5" customHeight="1">
      <c r="A184" s="82"/>
      <c r="B184" s="82"/>
      <c r="C184" s="82"/>
      <c r="D184" s="82"/>
      <c r="E184" s="82"/>
    </row>
    <row r="185" spans="1:5" ht="16.5" customHeight="1">
      <c r="A185" s="82"/>
      <c r="B185" s="82"/>
      <c r="C185" s="82"/>
      <c r="D185" s="82"/>
      <c r="E185" s="82"/>
    </row>
    <row r="186" spans="1:5" ht="16.5" customHeight="1">
      <c r="A186" s="82"/>
      <c r="B186" s="82"/>
      <c r="C186" s="82"/>
      <c r="D186" s="82"/>
      <c r="E186" s="82"/>
    </row>
    <row r="187" spans="1:5" ht="16.5" customHeight="1">
      <c r="A187" s="82"/>
      <c r="B187" s="82"/>
      <c r="C187" s="82"/>
      <c r="D187" s="82"/>
      <c r="E187" s="82"/>
    </row>
    <row r="188" spans="1:5" ht="16.5" customHeight="1">
      <c r="A188" s="82"/>
      <c r="B188" s="82"/>
      <c r="C188" s="82"/>
      <c r="D188" s="82"/>
      <c r="E188" s="82"/>
    </row>
    <row r="189" spans="1:5" ht="16.5" customHeight="1">
      <c r="A189" s="82"/>
      <c r="B189" s="82"/>
      <c r="C189" s="82"/>
      <c r="D189" s="82"/>
      <c r="E189" s="82"/>
    </row>
    <row r="190" spans="1:5" ht="16.5" customHeight="1">
      <c r="A190" s="82"/>
      <c r="B190" s="82"/>
      <c r="C190" s="82"/>
      <c r="D190" s="82"/>
      <c r="E190" s="82"/>
    </row>
    <row r="191" spans="1:5" ht="16.5" customHeight="1">
      <c r="A191" s="82"/>
      <c r="B191" s="82"/>
      <c r="C191" s="82"/>
      <c r="D191" s="82"/>
      <c r="E191" s="82"/>
    </row>
    <row r="192" spans="1:5" ht="16.5" customHeight="1">
      <c r="A192" s="82"/>
      <c r="B192" s="82"/>
      <c r="C192" s="82"/>
      <c r="D192" s="82"/>
      <c r="E192" s="82"/>
    </row>
    <row r="193" spans="1:5" ht="16.5" customHeight="1">
      <c r="A193" s="82"/>
      <c r="B193" s="82"/>
      <c r="C193" s="82"/>
      <c r="D193" s="82"/>
      <c r="E193" s="82"/>
    </row>
    <row r="194" spans="1:5" ht="16.5" customHeight="1">
      <c r="A194" s="82"/>
      <c r="B194" s="82"/>
      <c r="C194" s="82"/>
      <c r="D194" s="82"/>
      <c r="E194" s="82"/>
    </row>
    <row r="195" spans="1:5" ht="16.5" customHeight="1">
      <c r="A195" s="82"/>
      <c r="B195" s="82"/>
      <c r="C195" s="82"/>
      <c r="D195" s="82"/>
      <c r="E195" s="82"/>
    </row>
    <row r="196" spans="1:5" ht="16.5" customHeight="1">
      <c r="A196" s="82"/>
      <c r="B196" s="82"/>
      <c r="C196" s="82"/>
      <c r="D196" s="82"/>
      <c r="E196" s="82"/>
    </row>
    <row r="197" spans="1:5" ht="16.5" customHeight="1">
      <c r="A197" s="82"/>
      <c r="B197" s="82"/>
      <c r="C197" s="82"/>
      <c r="D197" s="82"/>
      <c r="E197" s="82"/>
    </row>
    <row r="198" spans="1:5" ht="16.5" customHeight="1">
      <c r="A198" s="82"/>
      <c r="B198" s="82"/>
      <c r="C198" s="82"/>
      <c r="D198" s="82"/>
      <c r="E198" s="82"/>
    </row>
    <row r="199" spans="1:5" ht="16.5" customHeight="1">
      <c r="A199" s="82"/>
      <c r="B199" s="82"/>
      <c r="C199" s="82"/>
      <c r="D199" s="82"/>
      <c r="E199" s="82"/>
    </row>
    <row r="200" spans="1:5" ht="16.5" customHeight="1">
      <c r="A200" s="82"/>
      <c r="B200" s="82"/>
      <c r="C200" s="82"/>
      <c r="D200" s="82"/>
      <c r="E200" s="82"/>
    </row>
    <row r="201" spans="1:5" ht="16.5" customHeight="1">
      <c r="A201" s="82"/>
      <c r="B201" s="82"/>
      <c r="C201" s="82"/>
      <c r="D201" s="82"/>
      <c r="E201" s="82"/>
    </row>
    <row r="202" spans="1:5" ht="16.5" customHeight="1">
      <c r="A202" s="82"/>
      <c r="B202" s="82"/>
      <c r="C202" s="82"/>
      <c r="D202" s="82"/>
      <c r="E202" s="82"/>
    </row>
    <row r="203" spans="1:5" ht="16.5" customHeight="1">
      <c r="A203" s="82"/>
      <c r="B203" s="82"/>
      <c r="C203" s="82"/>
      <c r="D203" s="82"/>
      <c r="E203" s="82"/>
    </row>
    <row r="204" spans="1:5" ht="16.5" customHeight="1">
      <c r="A204" s="82"/>
      <c r="B204" s="82"/>
      <c r="C204" s="82"/>
      <c r="D204" s="82"/>
      <c r="E204" s="82"/>
    </row>
    <row r="205" spans="1:5" ht="16.5" customHeight="1">
      <c r="A205" s="82"/>
      <c r="B205" s="82"/>
      <c r="C205" s="82"/>
      <c r="D205" s="82"/>
      <c r="E205" s="82"/>
    </row>
    <row r="206" spans="1:5" ht="16.5" customHeight="1">
      <c r="A206" s="82"/>
      <c r="B206" s="82"/>
      <c r="C206" s="82"/>
      <c r="D206" s="82"/>
      <c r="E206" s="82"/>
    </row>
    <row r="207" spans="1:5" ht="16.5" customHeight="1">
      <c r="A207" s="82"/>
      <c r="B207" s="82"/>
      <c r="C207" s="82"/>
      <c r="D207" s="82"/>
      <c r="E207" s="82"/>
    </row>
    <row r="208" spans="1:5" ht="16.5" customHeight="1">
      <c r="A208" s="82"/>
      <c r="B208" s="82"/>
      <c r="C208" s="82"/>
      <c r="D208" s="82"/>
      <c r="E208" s="82"/>
    </row>
    <row r="209" spans="1:5" ht="16.5" customHeight="1">
      <c r="A209" s="82"/>
      <c r="B209" s="82"/>
      <c r="C209" s="82"/>
      <c r="D209" s="82"/>
      <c r="E209" s="82"/>
    </row>
    <row r="210" spans="1:5" ht="16.5" customHeight="1">
      <c r="A210" s="82"/>
      <c r="B210" s="82"/>
      <c r="C210" s="82"/>
      <c r="D210" s="82"/>
      <c r="E210" s="82"/>
    </row>
    <row r="211" spans="1:5" ht="16.5" customHeight="1">
      <c r="A211" s="82"/>
      <c r="B211" s="82"/>
      <c r="C211" s="82"/>
      <c r="D211" s="82"/>
      <c r="E211" s="82"/>
    </row>
    <row r="212" spans="1:5" ht="16.5" customHeight="1">
      <c r="A212" s="82"/>
      <c r="B212" s="82"/>
      <c r="C212" s="82"/>
      <c r="D212" s="82"/>
      <c r="E212" s="82"/>
    </row>
    <row r="213" spans="1:5" ht="16.5" customHeight="1">
      <c r="A213" s="82"/>
      <c r="B213" s="82"/>
      <c r="C213" s="82"/>
      <c r="D213" s="82"/>
      <c r="E213" s="82"/>
    </row>
    <row r="214" spans="1:5" ht="16.5" customHeight="1">
      <c r="A214" s="82"/>
      <c r="B214" s="82"/>
      <c r="C214" s="82"/>
      <c r="D214" s="82"/>
      <c r="E214" s="82"/>
    </row>
    <row r="215" spans="1:5" ht="16.5" customHeight="1">
      <c r="A215" s="82"/>
      <c r="B215" s="82"/>
      <c r="C215" s="82"/>
      <c r="D215" s="82"/>
      <c r="E215" s="82"/>
    </row>
    <row r="216" spans="1:5" ht="16.5" customHeight="1">
      <c r="A216" s="82"/>
      <c r="B216" s="82"/>
      <c r="C216" s="82"/>
      <c r="D216" s="82"/>
      <c r="E216" s="82"/>
    </row>
    <row r="217" spans="1:5" ht="16.5" customHeight="1">
      <c r="A217" s="82"/>
      <c r="B217" s="82"/>
      <c r="C217" s="82"/>
      <c r="D217" s="82"/>
      <c r="E217" s="82"/>
    </row>
    <row r="218" spans="1:5" ht="16.5" customHeight="1">
      <c r="A218" s="82"/>
      <c r="B218" s="82"/>
      <c r="C218" s="82"/>
      <c r="D218" s="82"/>
      <c r="E218" s="82"/>
    </row>
    <row r="219" spans="1:5" ht="16.5" customHeight="1">
      <c r="A219" s="82"/>
      <c r="B219" s="82"/>
      <c r="C219" s="82"/>
      <c r="D219" s="82"/>
      <c r="E219" s="82"/>
    </row>
    <row r="220" spans="1:5" ht="16.5" customHeight="1">
      <c r="A220" s="82"/>
      <c r="B220" s="82"/>
      <c r="C220" s="82"/>
      <c r="D220" s="82"/>
      <c r="E220" s="82"/>
    </row>
    <row r="221" spans="1:5" ht="16.5" customHeight="1">
      <c r="A221" s="82"/>
      <c r="B221" s="82"/>
      <c r="C221" s="82"/>
      <c r="D221" s="82"/>
      <c r="E221" s="82"/>
    </row>
    <row r="222" spans="1:5" ht="16.5" customHeight="1">
      <c r="A222" s="82"/>
      <c r="B222" s="82"/>
      <c r="C222" s="82"/>
      <c r="D222" s="82"/>
      <c r="E222" s="82"/>
    </row>
    <row r="223" spans="1:5" ht="16.5" customHeight="1">
      <c r="A223" s="82"/>
      <c r="B223" s="82"/>
      <c r="C223" s="82"/>
      <c r="D223" s="82"/>
      <c r="E223" s="82"/>
    </row>
    <row r="224" spans="1:5" ht="16.5" customHeight="1">
      <c r="A224" s="82"/>
      <c r="B224" s="82"/>
      <c r="C224" s="82"/>
      <c r="D224" s="82"/>
      <c r="E224" s="82"/>
    </row>
    <row r="225" spans="1:5" ht="16.5" customHeight="1">
      <c r="A225" s="82"/>
      <c r="B225" s="82"/>
      <c r="C225" s="82"/>
      <c r="D225" s="82"/>
      <c r="E225" s="82"/>
    </row>
    <row r="226" spans="1:5" ht="16.5" customHeight="1">
      <c r="A226" s="82"/>
      <c r="B226" s="82"/>
      <c r="C226" s="82"/>
      <c r="D226" s="82"/>
      <c r="E226" s="82"/>
    </row>
    <row r="227" spans="1:5" ht="16.5" customHeight="1">
      <c r="A227" s="82"/>
      <c r="B227" s="82"/>
      <c r="C227" s="82"/>
      <c r="D227" s="82"/>
      <c r="E227" s="82"/>
    </row>
    <row r="228" spans="1:5" ht="16.5" customHeight="1">
      <c r="A228" s="82"/>
      <c r="B228" s="82"/>
      <c r="C228" s="82"/>
      <c r="D228" s="82"/>
      <c r="E228" s="82"/>
    </row>
    <row r="229" spans="1:5" ht="16.5" customHeight="1">
      <c r="A229" s="82"/>
      <c r="B229" s="82"/>
      <c r="C229" s="82"/>
      <c r="D229" s="82"/>
      <c r="E229" s="82"/>
    </row>
    <row r="230" spans="1:5" ht="16.5" customHeight="1">
      <c r="A230" s="82"/>
      <c r="B230" s="82"/>
      <c r="C230" s="82"/>
      <c r="D230" s="82"/>
      <c r="E230" s="82"/>
    </row>
    <row r="231" spans="1:5" ht="16.5" customHeight="1">
      <c r="A231" s="82"/>
      <c r="B231" s="82"/>
      <c r="C231" s="82"/>
      <c r="D231" s="82"/>
      <c r="E231" s="82"/>
    </row>
    <row r="232" spans="1:5" ht="16.5" customHeight="1">
      <c r="A232" s="82"/>
      <c r="B232" s="82"/>
      <c r="C232" s="82"/>
      <c r="D232" s="82"/>
      <c r="E232" s="82"/>
    </row>
    <row r="233" spans="1:5" ht="16.5" customHeight="1">
      <c r="A233" s="82"/>
      <c r="B233" s="82"/>
      <c r="C233" s="82"/>
      <c r="D233" s="82"/>
      <c r="E233" s="82"/>
    </row>
    <row r="234" spans="1:5" ht="16.5" customHeight="1">
      <c r="A234" s="82"/>
      <c r="B234" s="82"/>
      <c r="C234" s="82"/>
      <c r="D234" s="82"/>
      <c r="E234" s="82"/>
    </row>
    <row r="235" spans="1:5" ht="16.5" customHeight="1">
      <c r="A235" s="82"/>
      <c r="B235" s="82"/>
      <c r="C235" s="82"/>
      <c r="D235" s="82"/>
      <c r="E235" s="82"/>
    </row>
    <row r="236" spans="1:5" ht="16.5" customHeight="1">
      <c r="A236" s="82"/>
      <c r="B236" s="82"/>
      <c r="C236" s="82"/>
      <c r="D236" s="82"/>
      <c r="E236" s="82"/>
    </row>
    <row r="237" spans="1:5" ht="16.5" customHeight="1">
      <c r="A237" s="82"/>
      <c r="B237" s="82"/>
      <c r="C237" s="82"/>
      <c r="D237" s="82"/>
      <c r="E237" s="82"/>
    </row>
    <row r="238" spans="1:5" ht="16.5" customHeight="1">
      <c r="A238" s="82"/>
      <c r="B238" s="82"/>
      <c r="C238" s="82"/>
      <c r="D238" s="82"/>
      <c r="E238" s="82"/>
    </row>
    <row r="239" spans="1:5" ht="16.5" customHeight="1">
      <c r="A239" s="82"/>
      <c r="B239" s="82"/>
      <c r="C239" s="82"/>
      <c r="D239" s="82"/>
      <c r="E239" s="82"/>
    </row>
    <row r="240" spans="1:5" ht="16.5" customHeight="1">
      <c r="A240" s="82"/>
      <c r="B240" s="82"/>
      <c r="C240" s="82"/>
      <c r="D240" s="82"/>
      <c r="E240" s="82"/>
    </row>
    <row r="241" spans="1:5" ht="16.5" customHeight="1">
      <c r="A241" s="82"/>
      <c r="B241" s="82"/>
      <c r="C241" s="82"/>
      <c r="D241" s="82"/>
      <c r="E241" s="82"/>
    </row>
    <row r="242" spans="1:5" ht="16.5" customHeight="1">
      <c r="A242" s="82"/>
      <c r="B242" s="82"/>
      <c r="C242" s="82"/>
      <c r="D242" s="82"/>
      <c r="E242" s="82"/>
    </row>
    <row r="243" spans="1:5" ht="16.5" customHeight="1">
      <c r="A243" s="82"/>
      <c r="B243" s="82"/>
      <c r="C243" s="82"/>
      <c r="D243" s="82"/>
      <c r="E243" s="82"/>
    </row>
    <row r="244" spans="1:5" ht="16.5" customHeight="1">
      <c r="A244" s="82"/>
      <c r="B244" s="82"/>
      <c r="C244" s="82"/>
      <c r="D244" s="82"/>
      <c r="E244" s="82"/>
    </row>
    <row r="245" spans="1:5" ht="16.5" customHeight="1">
      <c r="A245" s="82"/>
      <c r="B245" s="82"/>
      <c r="C245" s="82"/>
      <c r="D245" s="82"/>
      <c r="E245" s="82"/>
    </row>
    <row r="246" spans="1:5" ht="16.5" customHeight="1">
      <c r="A246" s="82"/>
      <c r="B246" s="82"/>
      <c r="C246" s="82"/>
      <c r="D246" s="82"/>
      <c r="E246" s="82"/>
    </row>
    <row r="247" spans="1:5" ht="16.5" customHeight="1">
      <c r="A247" s="82"/>
      <c r="B247" s="82"/>
      <c r="C247" s="82"/>
      <c r="D247" s="82"/>
      <c r="E247" s="82"/>
    </row>
    <row r="248" spans="1:5" ht="16.5" customHeight="1">
      <c r="A248" s="82"/>
      <c r="B248" s="82"/>
      <c r="C248" s="82"/>
      <c r="D248" s="82"/>
      <c r="E248" s="82"/>
    </row>
    <row r="249" spans="1:5" ht="16.5" customHeight="1">
      <c r="A249" s="82"/>
      <c r="B249" s="82"/>
      <c r="C249" s="82"/>
      <c r="D249" s="82"/>
      <c r="E249" s="82"/>
    </row>
    <row r="250" spans="1:5" ht="16.5" customHeight="1">
      <c r="A250" s="82"/>
      <c r="B250" s="82"/>
      <c r="C250" s="82"/>
      <c r="D250" s="82"/>
      <c r="E250" s="82"/>
    </row>
    <row r="251" spans="1:5" ht="16.5" customHeight="1">
      <c r="A251" s="82"/>
      <c r="B251" s="82"/>
      <c r="C251" s="82"/>
      <c r="D251" s="82"/>
      <c r="E251" s="82"/>
    </row>
    <row r="252" spans="1:5" ht="16.5" customHeight="1">
      <c r="A252" s="82"/>
      <c r="B252" s="82"/>
      <c r="C252" s="82"/>
      <c r="D252" s="82"/>
      <c r="E252" s="82"/>
    </row>
    <row r="253" spans="1:5" ht="16.5" customHeight="1">
      <c r="A253" s="82"/>
      <c r="B253" s="82"/>
      <c r="C253" s="82"/>
      <c r="D253" s="82"/>
      <c r="E253" s="82"/>
    </row>
    <row r="254" spans="1:5" ht="16.5" customHeight="1">
      <c r="A254" s="82"/>
      <c r="B254" s="82"/>
      <c r="C254" s="82"/>
      <c r="D254" s="82"/>
      <c r="E254" s="82"/>
    </row>
    <row r="255" spans="1:5" ht="16.5" customHeight="1">
      <c r="A255" s="82"/>
      <c r="B255" s="82"/>
      <c r="C255" s="82"/>
      <c r="D255" s="82"/>
      <c r="E255" s="82"/>
    </row>
    <row r="256" spans="1:5" ht="16.5" customHeight="1">
      <c r="A256" s="82"/>
      <c r="B256" s="82"/>
      <c r="C256" s="82"/>
      <c r="D256" s="82"/>
      <c r="E256" s="82"/>
    </row>
    <row r="257" spans="1:5" ht="16.5" customHeight="1">
      <c r="A257" s="82"/>
      <c r="B257" s="82"/>
      <c r="C257" s="82"/>
      <c r="D257" s="82"/>
      <c r="E257" s="82"/>
    </row>
    <row r="258" spans="1:5" ht="16.5" customHeight="1">
      <c r="A258" s="82"/>
      <c r="B258" s="82"/>
      <c r="C258" s="82"/>
      <c r="D258" s="82"/>
      <c r="E258" s="82"/>
    </row>
    <row r="259" spans="1:5" ht="16.5" customHeight="1">
      <c r="A259" s="82"/>
      <c r="B259" s="82"/>
      <c r="C259" s="82"/>
      <c r="D259" s="82"/>
      <c r="E259" s="82"/>
    </row>
    <row r="260" spans="1:5" ht="16.5" customHeight="1">
      <c r="A260" s="82"/>
      <c r="B260" s="82"/>
      <c r="C260" s="82"/>
      <c r="D260" s="82"/>
      <c r="E260" s="82"/>
    </row>
    <row r="261" spans="1:5" ht="16.5" customHeight="1">
      <c r="A261" s="82"/>
      <c r="B261" s="82"/>
      <c r="C261" s="82"/>
      <c r="D261" s="82"/>
      <c r="E261" s="82"/>
    </row>
    <row r="262" spans="1:5" ht="16.5" customHeight="1">
      <c r="A262" s="82"/>
      <c r="B262" s="82"/>
      <c r="C262" s="82"/>
      <c r="D262" s="82"/>
      <c r="E262" s="82"/>
    </row>
    <row r="263" spans="1:5" ht="16.5" customHeight="1">
      <c r="A263" s="82"/>
      <c r="B263" s="82"/>
      <c r="C263" s="82"/>
      <c r="D263" s="82"/>
      <c r="E263" s="82"/>
    </row>
    <row r="264" spans="1:5" ht="16.5" customHeight="1">
      <c r="A264" s="82"/>
      <c r="B264" s="82"/>
      <c r="C264" s="82"/>
      <c r="D264" s="82"/>
      <c r="E264" s="82"/>
    </row>
    <row r="265" spans="1:5" ht="16.5" customHeight="1">
      <c r="A265" s="82"/>
      <c r="B265" s="82"/>
      <c r="C265" s="82"/>
      <c r="D265" s="82"/>
      <c r="E265" s="82"/>
    </row>
    <row r="266" spans="1:5" ht="16.5" customHeight="1">
      <c r="A266" s="82"/>
      <c r="B266" s="82"/>
      <c r="C266" s="82"/>
      <c r="D266" s="82"/>
      <c r="E266" s="82"/>
    </row>
    <row r="267" spans="1:5" ht="16.5" customHeight="1">
      <c r="A267" s="82"/>
      <c r="B267" s="82"/>
      <c r="C267" s="82"/>
      <c r="D267" s="82"/>
      <c r="E267" s="82"/>
    </row>
    <row r="268" spans="1:5" ht="16.5" customHeight="1">
      <c r="A268" s="82"/>
      <c r="B268" s="82"/>
      <c r="C268" s="82"/>
      <c r="D268" s="82"/>
      <c r="E268" s="82"/>
    </row>
    <row r="269" spans="1:5" ht="16.5" customHeight="1">
      <c r="A269" s="82"/>
      <c r="B269" s="82"/>
      <c r="C269" s="82"/>
      <c r="D269" s="82"/>
      <c r="E269" s="82"/>
    </row>
    <row r="270" spans="1:5" ht="16.5" customHeight="1">
      <c r="A270" s="82"/>
      <c r="B270" s="82"/>
      <c r="C270" s="82"/>
      <c r="D270" s="82"/>
      <c r="E270" s="82"/>
    </row>
    <row r="271" spans="1:5" ht="16.5" customHeight="1">
      <c r="A271" s="82"/>
      <c r="B271" s="82"/>
      <c r="C271" s="82"/>
      <c r="D271" s="82"/>
      <c r="E271" s="82"/>
    </row>
    <row r="272" spans="1:5" ht="16.5" customHeight="1">
      <c r="A272" s="82"/>
      <c r="B272" s="82"/>
      <c r="C272" s="82"/>
      <c r="D272" s="82"/>
      <c r="E272" s="82"/>
    </row>
    <row r="273" spans="1:5" ht="16.5" customHeight="1">
      <c r="A273" s="82"/>
      <c r="B273" s="82"/>
      <c r="C273" s="82"/>
      <c r="D273" s="82"/>
      <c r="E273" s="82"/>
    </row>
    <row r="274" spans="1:5" ht="16.5" customHeight="1">
      <c r="A274" s="82"/>
      <c r="B274" s="82"/>
      <c r="C274" s="82"/>
      <c r="D274" s="82"/>
      <c r="E274" s="82"/>
    </row>
    <row r="275" spans="1:5" ht="16.5" customHeight="1">
      <c r="A275" s="82"/>
      <c r="B275" s="82"/>
      <c r="C275" s="82"/>
      <c r="D275" s="82"/>
      <c r="E275" s="82"/>
    </row>
    <row r="276" spans="1:5" ht="16.5" customHeight="1">
      <c r="A276" s="82"/>
      <c r="B276" s="82"/>
      <c r="C276" s="82"/>
      <c r="D276" s="82"/>
      <c r="E276" s="82"/>
    </row>
    <row r="277" spans="1:5" ht="16.5" customHeight="1">
      <c r="A277" s="82"/>
      <c r="B277" s="82"/>
      <c r="C277" s="82"/>
      <c r="D277" s="82"/>
      <c r="E277" s="82"/>
    </row>
    <row r="278" spans="1:5" ht="16.5" customHeight="1">
      <c r="A278" s="82"/>
      <c r="B278" s="82"/>
      <c r="C278" s="82"/>
      <c r="D278" s="82"/>
      <c r="E278" s="82"/>
    </row>
    <row r="279" spans="1:5" ht="16.5" customHeight="1">
      <c r="A279" s="82"/>
      <c r="B279" s="82"/>
      <c r="C279" s="82"/>
      <c r="D279" s="82"/>
      <c r="E279" s="82"/>
    </row>
    <row r="280" spans="1:5" ht="16.5" customHeight="1">
      <c r="A280" s="82"/>
      <c r="B280" s="82"/>
      <c r="C280" s="82"/>
      <c r="D280" s="82"/>
      <c r="E280" s="82"/>
    </row>
    <row r="281" spans="1:5" ht="16.5" customHeight="1">
      <c r="A281" s="82"/>
      <c r="B281" s="82"/>
      <c r="C281" s="82"/>
      <c r="D281" s="82"/>
      <c r="E281" s="82"/>
    </row>
    <row r="282" spans="1:5" ht="16.5" customHeight="1">
      <c r="A282" s="82"/>
      <c r="B282" s="82"/>
      <c r="C282" s="82"/>
      <c r="D282" s="82"/>
      <c r="E282" s="82"/>
    </row>
    <row r="283" spans="1:5" ht="16.5" customHeight="1">
      <c r="A283" s="82"/>
      <c r="B283" s="82"/>
      <c r="C283" s="82"/>
      <c r="D283" s="82"/>
      <c r="E283" s="82"/>
    </row>
    <row r="284" spans="1:5" ht="16.5" customHeight="1">
      <c r="A284" s="82"/>
      <c r="B284" s="82"/>
      <c r="C284" s="82"/>
      <c r="D284" s="82"/>
      <c r="E284" s="82"/>
    </row>
    <row r="285" spans="1:5" ht="16.5" customHeight="1">
      <c r="A285" s="82"/>
      <c r="B285" s="82"/>
      <c r="C285" s="82"/>
      <c r="D285" s="82"/>
      <c r="E285" s="82"/>
    </row>
    <row r="286" spans="1:5" ht="16.5" customHeight="1">
      <c r="A286" s="82"/>
      <c r="B286" s="82"/>
      <c r="C286" s="82"/>
      <c r="D286" s="82"/>
      <c r="E286" s="82"/>
    </row>
    <row r="287" spans="1:5" ht="16.5" customHeight="1">
      <c r="A287" s="82"/>
      <c r="B287" s="82"/>
      <c r="C287" s="82"/>
      <c r="D287" s="82"/>
      <c r="E287" s="82"/>
    </row>
    <row r="288" spans="1:5" ht="16.5" customHeight="1">
      <c r="A288" s="82"/>
      <c r="B288" s="82"/>
      <c r="C288" s="82"/>
      <c r="D288" s="82"/>
      <c r="E288" s="82"/>
    </row>
    <row r="289" spans="1:5" ht="16.5" customHeight="1">
      <c r="A289" s="82"/>
      <c r="B289" s="82"/>
      <c r="C289" s="82"/>
      <c r="D289" s="82"/>
      <c r="E289" s="82"/>
    </row>
    <row r="290" spans="1:5" ht="16.5" customHeight="1">
      <c r="A290" s="82"/>
      <c r="B290" s="82"/>
      <c r="C290" s="82"/>
      <c r="D290" s="82"/>
      <c r="E290" s="82"/>
    </row>
    <row r="291" spans="1:5" ht="16.5" customHeight="1">
      <c r="A291" s="82"/>
      <c r="B291" s="82"/>
      <c r="C291" s="82"/>
      <c r="D291" s="82"/>
      <c r="E291" s="82"/>
    </row>
    <row r="292" spans="1:5" ht="16.5" customHeight="1">
      <c r="A292" s="82"/>
      <c r="B292" s="82"/>
      <c r="C292" s="82"/>
      <c r="D292" s="82"/>
      <c r="E292" s="82"/>
    </row>
    <row r="293" spans="1:5" ht="16.5" customHeight="1">
      <c r="A293" s="82"/>
      <c r="B293" s="82"/>
      <c r="C293" s="82"/>
      <c r="D293" s="82"/>
      <c r="E293" s="82"/>
    </row>
    <row r="294" spans="1:5" ht="16.5" customHeight="1">
      <c r="A294" s="82"/>
      <c r="B294" s="82"/>
      <c r="C294" s="82"/>
      <c r="D294" s="82"/>
      <c r="E294" s="82"/>
    </row>
    <row r="295" spans="1:5" ht="16.5" customHeight="1">
      <c r="A295" s="82"/>
      <c r="B295" s="82"/>
      <c r="C295" s="82"/>
      <c r="D295" s="82"/>
      <c r="E295" s="82"/>
    </row>
    <row r="296" spans="1:5" ht="16.5" customHeight="1">
      <c r="A296" s="82"/>
      <c r="B296" s="82"/>
      <c r="C296" s="82"/>
      <c r="D296" s="82"/>
      <c r="E296" s="82"/>
    </row>
    <row r="297" spans="1:5" ht="16.5" customHeight="1">
      <c r="A297" s="82"/>
      <c r="B297" s="82"/>
      <c r="C297" s="82"/>
      <c r="D297" s="82"/>
      <c r="E297" s="82"/>
    </row>
    <row r="298" spans="1:5" ht="16.5" customHeight="1">
      <c r="A298" s="82"/>
      <c r="B298" s="82"/>
      <c r="C298" s="82"/>
      <c r="D298" s="82"/>
      <c r="E298" s="82"/>
    </row>
    <row r="299" spans="1:5" ht="16.5" customHeight="1">
      <c r="A299" s="82"/>
      <c r="B299" s="82"/>
      <c r="C299" s="82"/>
      <c r="D299" s="82"/>
      <c r="E299" s="82"/>
    </row>
    <row r="300" spans="1:5" ht="16.5" customHeight="1">
      <c r="A300" s="82"/>
      <c r="B300" s="82"/>
      <c r="C300" s="82"/>
      <c r="D300" s="82"/>
      <c r="E300" s="82"/>
    </row>
    <row r="301" spans="1:5" ht="16.5" customHeight="1">
      <c r="A301" s="82"/>
      <c r="B301" s="82"/>
      <c r="C301" s="82"/>
      <c r="D301" s="82"/>
      <c r="E301" s="82"/>
    </row>
    <row r="302" spans="1:5" ht="16.5" customHeight="1">
      <c r="A302" s="82"/>
      <c r="B302" s="82"/>
      <c r="C302" s="82"/>
      <c r="D302" s="82"/>
      <c r="E302" s="82"/>
    </row>
    <row r="303" spans="1:5" ht="16.5" customHeight="1">
      <c r="A303" s="82"/>
      <c r="B303" s="82"/>
      <c r="C303" s="82"/>
      <c r="D303" s="82"/>
      <c r="E303" s="82"/>
    </row>
    <row r="304" spans="1:5" ht="16.5" customHeight="1">
      <c r="A304" s="82"/>
      <c r="B304" s="82"/>
      <c r="C304" s="82"/>
      <c r="D304" s="82"/>
      <c r="E304" s="82"/>
    </row>
    <row r="305" spans="1:5" ht="16.5" customHeight="1">
      <c r="A305" s="82"/>
      <c r="B305" s="82"/>
      <c r="C305" s="82"/>
      <c r="D305" s="82"/>
      <c r="E305" s="82"/>
    </row>
    <row r="306" spans="1:5" ht="16.5" customHeight="1">
      <c r="A306" s="82"/>
      <c r="B306" s="82"/>
      <c r="C306" s="82"/>
      <c r="D306" s="82"/>
      <c r="E306" s="82"/>
    </row>
    <row r="307" spans="1:5" ht="16.5" customHeight="1">
      <c r="A307" s="82"/>
      <c r="B307" s="82"/>
      <c r="C307" s="82"/>
      <c r="D307" s="82"/>
      <c r="E307" s="82"/>
    </row>
    <row r="308" spans="1:5" ht="16.5" customHeight="1">
      <c r="A308" s="82"/>
      <c r="B308" s="82"/>
      <c r="C308" s="82"/>
      <c r="D308" s="82"/>
      <c r="E308" s="82"/>
    </row>
    <row r="309" spans="1:5" ht="16.5" customHeight="1">
      <c r="A309" s="82"/>
      <c r="B309" s="82"/>
      <c r="C309" s="82"/>
      <c r="D309" s="82"/>
      <c r="E309" s="82"/>
    </row>
    <row r="310" spans="1:5" ht="16.5" customHeight="1">
      <c r="A310" s="82"/>
      <c r="B310" s="82"/>
      <c r="C310" s="82"/>
      <c r="D310" s="82"/>
      <c r="E310" s="82"/>
    </row>
    <row r="311" spans="1:5" ht="16.5" customHeight="1">
      <c r="A311" s="82"/>
      <c r="B311" s="82"/>
      <c r="C311" s="82"/>
      <c r="D311" s="82"/>
      <c r="E311" s="82"/>
    </row>
    <row r="312" spans="1:5" ht="16.5" customHeight="1">
      <c r="A312" s="82"/>
      <c r="B312" s="82"/>
      <c r="C312" s="82"/>
      <c r="D312" s="82"/>
      <c r="E312" s="82"/>
    </row>
    <row r="313" spans="1:5" ht="16.5" customHeight="1">
      <c r="A313" s="82"/>
      <c r="B313" s="82"/>
      <c r="C313" s="82"/>
      <c r="D313" s="82"/>
      <c r="E313" s="82"/>
    </row>
    <row r="314" spans="1:5" ht="16.5" customHeight="1">
      <c r="A314" s="82"/>
      <c r="B314" s="82"/>
      <c r="C314" s="82"/>
      <c r="D314" s="82"/>
      <c r="E314" s="82"/>
    </row>
    <row r="315" spans="1:5" ht="16.5" customHeight="1">
      <c r="A315" s="82"/>
      <c r="B315" s="82"/>
      <c r="C315" s="82"/>
      <c r="D315" s="82"/>
      <c r="E315" s="82"/>
    </row>
    <row r="316" spans="1:5" ht="16.5" customHeight="1">
      <c r="A316" s="82"/>
      <c r="B316" s="82"/>
      <c r="C316" s="82"/>
      <c r="D316" s="82"/>
      <c r="E316" s="82"/>
    </row>
    <row r="317" spans="1:5" ht="16.5" customHeight="1">
      <c r="A317" s="82"/>
      <c r="B317" s="82"/>
      <c r="C317" s="82"/>
      <c r="D317" s="82"/>
      <c r="E317" s="82"/>
    </row>
    <row r="318" spans="1:5" ht="16.5" customHeight="1">
      <c r="A318" s="82"/>
      <c r="B318" s="82"/>
      <c r="C318" s="82"/>
      <c r="D318" s="82"/>
      <c r="E318" s="82"/>
    </row>
    <row r="319" spans="1:5" ht="16.5" customHeight="1">
      <c r="A319" s="82"/>
      <c r="B319" s="82"/>
      <c r="C319" s="82"/>
      <c r="D319" s="82"/>
      <c r="E319" s="82"/>
    </row>
    <row r="320" spans="1:5" ht="16.5" customHeight="1">
      <c r="A320" s="82"/>
      <c r="B320" s="82"/>
      <c r="C320" s="82"/>
      <c r="D320" s="82"/>
      <c r="E320" s="82"/>
    </row>
    <row r="321" spans="1:5" ht="16.5" customHeight="1">
      <c r="A321" s="82"/>
      <c r="B321" s="82"/>
      <c r="C321" s="82"/>
      <c r="D321" s="82"/>
      <c r="E321" s="82"/>
    </row>
    <row r="322" spans="1:5" ht="16.5" customHeight="1">
      <c r="A322" s="82"/>
      <c r="B322" s="82"/>
      <c r="C322" s="82"/>
      <c r="D322" s="82"/>
      <c r="E322" s="82"/>
    </row>
    <row r="323" spans="1:5" ht="16.5" customHeight="1">
      <c r="A323" s="82"/>
      <c r="B323" s="82"/>
      <c r="C323" s="82"/>
      <c r="D323" s="82"/>
      <c r="E323" s="82"/>
    </row>
    <row r="324" spans="1:5" ht="16.5" customHeight="1">
      <c r="A324" s="82"/>
      <c r="B324" s="82"/>
      <c r="C324" s="82"/>
      <c r="D324" s="82"/>
      <c r="E324" s="82"/>
    </row>
    <row r="325" spans="1:5" ht="16.5" customHeight="1">
      <c r="A325" s="82"/>
      <c r="B325" s="82"/>
      <c r="C325" s="82"/>
      <c r="D325" s="82"/>
      <c r="E325" s="82"/>
    </row>
    <row r="326" spans="1:5" ht="16.5" customHeight="1">
      <c r="A326" s="82"/>
      <c r="B326" s="82"/>
      <c r="C326" s="82"/>
      <c r="D326" s="82"/>
      <c r="E326" s="82"/>
    </row>
    <row r="327" spans="1:5" ht="16.5" customHeight="1">
      <c r="A327" s="82"/>
      <c r="B327" s="82"/>
      <c r="C327" s="82"/>
      <c r="D327" s="82"/>
      <c r="E327" s="82"/>
    </row>
    <row r="328" spans="1:5" ht="16.5" customHeight="1">
      <c r="A328" s="82"/>
      <c r="B328" s="82"/>
      <c r="C328" s="82"/>
      <c r="D328" s="82"/>
      <c r="E328" s="82"/>
    </row>
    <row r="329" spans="1:5" ht="16.5" customHeight="1">
      <c r="A329" s="82"/>
      <c r="B329" s="82"/>
      <c r="C329" s="82"/>
      <c r="D329" s="82"/>
      <c r="E329" s="82"/>
    </row>
    <row r="330" spans="1:5" ht="16.5" customHeight="1">
      <c r="A330" s="82"/>
      <c r="B330" s="82"/>
      <c r="C330" s="82"/>
      <c r="D330" s="82"/>
      <c r="E330" s="82"/>
    </row>
    <row r="331" spans="1:5" ht="16.5" customHeight="1">
      <c r="A331" s="82"/>
      <c r="B331" s="82"/>
      <c r="C331" s="82"/>
      <c r="D331" s="82"/>
      <c r="E331" s="82"/>
    </row>
    <row r="332" spans="1:5" ht="16.5" customHeight="1">
      <c r="A332" s="82"/>
      <c r="B332" s="82"/>
      <c r="C332" s="82"/>
      <c r="D332" s="82"/>
      <c r="E332" s="82"/>
    </row>
    <row r="333" spans="1:5" ht="16.5" customHeight="1">
      <c r="A333" s="82"/>
      <c r="B333" s="82"/>
      <c r="C333" s="82"/>
      <c r="D333" s="82"/>
      <c r="E333" s="82"/>
    </row>
    <row r="334" spans="1:5" ht="16.5" customHeight="1">
      <c r="A334" s="82"/>
      <c r="B334" s="82"/>
      <c r="C334" s="82"/>
      <c r="D334" s="82"/>
      <c r="E334" s="82"/>
    </row>
    <row r="335" spans="1:5" ht="16.5" customHeight="1">
      <c r="A335" s="82"/>
      <c r="B335" s="82"/>
      <c r="C335" s="82"/>
      <c r="D335" s="82"/>
      <c r="E335" s="82"/>
    </row>
    <row r="336" spans="1:5" ht="16.5" customHeight="1">
      <c r="A336" s="82"/>
      <c r="B336" s="82"/>
      <c r="C336" s="82"/>
      <c r="D336" s="82"/>
      <c r="E336" s="82"/>
    </row>
    <row r="337" spans="1:5" ht="16.5" customHeight="1">
      <c r="A337" s="82"/>
      <c r="B337" s="82"/>
      <c r="C337" s="82"/>
      <c r="D337" s="82"/>
      <c r="E337" s="82"/>
    </row>
    <row r="338" spans="1:5" ht="16.5" customHeight="1">
      <c r="A338" s="82"/>
      <c r="B338" s="82"/>
      <c r="C338" s="82"/>
      <c r="D338" s="82"/>
      <c r="E338" s="82"/>
    </row>
    <row r="339" spans="1:5" ht="16.5" customHeight="1">
      <c r="A339" s="82"/>
      <c r="B339" s="82"/>
      <c r="C339" s="82"/>
      <c r="D339" s="82"/>
      <c r="E339" s="82"/>
    </row>
    <row r="340" spans="1:5" ht="16.5" customHeight="1">
      <c r="A340" s="82"/>
      <c r="B340" s="82"/>
      <c r="C340" s="82"/>
      <c r="D340" s="82"/>
      <c r="E340" s="82"/>
    </row>
    <row r="341" spans="1:5" ht="16.5" customHeight="1">
      <c r="A341" s="82"/>
      <c r="B341" s="82"/>
      <c r="C341" s="82"/>
      <c r="D341" s="82"/>
      <c r="E341" s="82"/>
    </row>
    <row r="342" spans="1:5" ht="16.5" customHeight="1">
      <c r="A342" s="82"/>
      <c r="B342" s="82"/>
      <c r="C342" s="82"/>
      <c r="D342" s="82"/>
      <c r="E342" s="82"/>
    </row>
    <row r="343" spans="1:5" ht="16.5" customHeight="1">
      <c r="A343" s="82"/>
      <c r="B343" s="82"/>
      <c r="C343" s="82"/>
      <c r="D343" s="82"/>
      <c r="E343" s="82"/>
    </row>
    <row r="344" spans="1:5" ht="16.5" customHeight="1">
      <c r="A344" s="82"/>
      <c r="B344" s="82"/>
      <c r="C344" s="82"/>
      <c r="D344" s="82"/>
      <c r="E344" s="82"/>
    </row>
    <row r="345" spans="1:5" ht="16.5" customHeight="1">
      <c r="A345" s="82"/>
      <c r="B345" s="82"/>
      <c r="C345" s="82"/>
      <c r="D345" s="82"/>
      <c r="E345" s="82"/>
    </row>
    <row r="346" spans="1:5" ht="16.5" customHeight="1">
      <c r="A346" s="82"/>
      <c r="B346" s="82"/>
      <c r="C346" s="82"/>
      <c r="D346" s="82"/>
      <c r="E346" s="82"/>
    </row>
    <row r="347" spans="1:5" ht="16.5" customHeight="1">
      <c r="A347" s="82"/>
      <c r="B347" s="82"/>
      <c r="C347" s="82"/>
      <c r="D347" s="82"/>
      <c r="E347" s="82"/>
    </row>
    <row r="348" spans="1:5" ht="16.5" customHeight="1">
      <c r="A348" s="82"/>
      <c r="B348" s="82"/>
      <c r="C348" s="82"/>
      <c r="D348" s="82"/>
      <c r="E348" s="82"/>
    </row>
    <row r="349" spans="1:5" ht="16.5" customHeight="1">
      <c r="A349" s="82"/>
      <c r="B349" s="82"/>
      <c r="C349" s="82"/>
      <c r="D349" s="82"/>
      <c r="E349" s="82"/>
    </row>
    <row r="350" spans="1:5" ht="16.5" customHeight="1">
      <c r="A350" s="82"/>
      <c r="B350" s="82"/>
      <c r="C350" s="82"/>
      <c r="D350" s="82"/>
      <c r="E350" s="82"/>
    </row>
    <row r="351" spans="1:5" ht="16.5" customHeight="1">
      <c r="A351" s="82"/>
      <c r="B351" s="82"/>
      <c r="C351" s="82"/>
      <c r="D351" s="82"/>
      <c r="E351" s="82"/>
    </row>
    <row r="352" spans="1:5" ht="16.5" customHeight="1">
      <c r="A352" s="82"/>
      <c r="B352" s="82"/>
      <c r="C352" s="82"/>
      <c r="D352" s="82"/>
      <c r="E352" s="82"/>
    </row>
    <row r="353" spans="1:5" ht="16.5" customHeight="1">
      <c r="A353" s="82"/>
      <c r="B353" s="82"/>
      <c r="C353" s="82"/>
      <c r="D353" s="82"/>
      <c r="E353" s="82"/>
    </row>
    <row r="354" spans="1:5" ht="16.5" customHeight="1">
      <c r="A354" s="82"/>
      <c r="B354" s="82"/>
      <c r="C354" s="82"/>
      <c r="D354" s="82"/>
      <c r="E354" s="82"/>
    </row>
    <row r="355" spans="1:5" ht="16.5" customHeight="1">
      <c r="A355" s="82"/>
      <c r="B355" s="82"/>
      <c r="C355" s="82"/>
      <c r="D355" s="82"/>
      <c r="E355" s="82"/>
    </row>
    <row r="356" spans="1:5" ht="16.5" customHeight="1">
      <c r="A356" s="82"/>
      <c r="B356" s="82"/>
      <c r="C356" s="82"/>
      <c r="D356" s="82"/>
      <c r="E356" s="82"/>
    </row>
    <row r="357" spans="1:5" ht="16.5" customHeight="1">
      <c r="A357" s="82"/>
      <c r="B357" s="82"/>
      <c r="C357" s="82"/>
      <c r="D357" s="82"/>
      <c r="E357" s="82"/>
    </row>
    <row r="358" spans="1:5" ht="16.5" customHeight="1">
      <c r="A358" s="82"/>
      <c r="B358" s="82"/>
      <c r="C358" s="82"/>
      <c r="D358" s="82"/>
      <c r="E358" s="82"/>
    </row>
    <row r="359" spans="1:5" ht="16.5" customHeight="1">
      <c r="A359" s="82"/>
      <c r="B359" s="82"/>
      <c r="C359" s="82"/>
      <c r="D359" s="82"/>
      <c r="E359" s="82"/>
    </row>
    <row r="360" spans="1:5" ht="16.5" customHeight="1">
      <c r="A360" s="82"/>
      <c r="B360" s="82"/>
      <c r="C360" s="82"/>
      <c r="D360" s="82"/>
      <c r="E360" s="82"/>
    </row>
    <row r="361" spans="1:5" ht="16.5" customHeight="1">
      <c r="A361" s="82"/>
      <c r="B361" s="82"/>
      <c r="C361" s="82"/>
      <c r="D361" s="82"/>
      <c r="E361" s="82"/>
    </row>
    <row r="362" spans="1:5" ht="16.5" customHeight="1">
      <c r="A362" s="82"/>
      <c r="B362" s="82"/>
      <c r="C362" s="82"/>
      <c r="D362" s="82"/>
      <c r="E362" s="82"/>
    </row>
    <row r="363" spans="1:5" ht="16.5" customHeight="1">
      <c r="A363" s="82"/>
      <c r="B363" s="82"/>
      <c r="C363" s="82"/>
      <c r="D363" s="82"/>
      <c r="E363" s="82"/>
    </row>
    <row r="364" spans="1:5" ht="16.5" customHeight="1">
      <c r="A364" s="82"/>
      <c r="B364" s="82"/>
      <c r="C364" s="82"/>
      <c r="D364" s="82"/>
      <c r="E364" s="82"/>
    </row>
    <row r="365" spans="1:5" ht="16.5" customHeight="1">
      <c r="A365" s="82"/>
      <c r="B365" s="82"/>
      <c r="C365" s="82"/>
      <c r="D365" s="82"/>
      <c r="E365" s="82"/>
    </row>
    <row r="366" spans="1:5" ht="16.5" customHeight="1">
      <c r="A366" s="82"/>
      <c r="B366" s="82"/>
      <c r="C366" s="82"/>
      <c r="D366" s="82"/>
      <c r="E366" s="82"/>
    </row>
    <row r="367" spans="1:5" ht="16.5" customHeight="1">
      <c r="A367" s="82"/>
      <c r="B367" s="82"/>
      <c r="C367" s="82"/>
      <c r="D367" s="82"/>
      <c r="E367" s="82"/>
    </row>
    <row r="368" spans="1:5" ht="16.5" customHeight="1">
      <c r="A368" s="82"/>
      <c r="B368" s="82"/>
      <c r="C368" s="82"/>
      <c r="D368" s="82"/>
      <c r="E368" s="82"/>
    </row>
    <row r="369" spans="1:5" ht="16.5" customHeight="1">
      <c r="A369" s="82"/>
      <c r="B369" s="82"/>
      <c r="C369" s="82"/>
      <c r="D369" s="82"/>
      <c r="E369" s="82"/>
    </row>
    <row r="370" spans="1:5" ht="16.5" customHeight="1">
      <c r="A370" s="82"/>
      <c r="B370" s="82"/>
      <c r="C370" s="82"/>
      <c r="D370" s="82"/>
      <c r="E370" s="82"/>
    </row>
    <row r="371" spans="1:5" ht="16.5" customHeight="1">
      <c r="A371" s="82"/>
      <c r="B371" s="82"/>
      <c r="C371" s="82"/>
      <c r="D371" s="82"/>
      <c r="E371" s="82"/>
    </row>
    <row r="372" spans="1:5" ht="16.5" customHeight="1">
      <c r="A372" s="82"/>
      <c r="B372" s="82"/>
      <c r="C372" s="82"/>
      <c r="D372" s="82"/>
      <c r="E372" s="82"/>
    </row>
    <row r="373" spans="1:5" ht="16.5" customHeight="1">
      <c r="A373" s="82"/>
      <c r="B373" s="82"/>
      <c r="C373" s="82"/>
      <c r="D373" s="82"/>
      <c r="E373" s="82"/>
    </row>
    <row r="374" spans="1:5" ht="16.5" customHeight="1">
      <c r="A374" s="82"/>
      <c r="B374" s="82"/>
      <c r="C374" s="82"/>
      <c r="D374" s="82"/>
      <c r="E374" s="82"/>
    </row>
    <row r="375" spans="1:5" ht="16.5" customHeight="1">
      <c r="A375" s="82"/>
      <c r="B375" s="82"/>
      <c r="C375" s="82"/>
      <c r="D375" s="82"/>
      <c r="E375" s="82"/>
    </row>
    <row r="376" spans="1:5" ht="16.5" customHeight="1">
      <c r="A376" s="82"/>
      <c r="B376" s="82"/>
      <c r="C376" s="82"/>
      <c r="D376" s="82"/>
      <c r="E376" s="82"/>
    </row>
    <row r="377" spans="1:5" ht="16.5" customHeight="1">
      <c r="A377" s="82"/>
      <c r="B377" s="82"/>
      <c r="C377" s="82"/>
      <c r="D377" s="82"/>
      <c r="E377" s="82"/>
    </row>
    <row r="378" spans="1:5" ht="16.5" customHeight="1">
      <c r="A378" s="82"/>
      <c r="B378" s="82"/>
      <c r="C378" s="82"/>
      <c r="D378" s="82"/>
      <c r="E378" s="82"/>
    </row>
    <row r="379" spans="1:5" ht="16.5" customHeight="1">
      <c r="A379" s="82"/>
      <c r="B379" s="82"/>
      <c r="C379" s="82"/>
      <c r="D379" s="82"/>
      <c r="E379" s="82"/>
    </row>
    <row r="380" spans="1:5" ht="16.5" customHeight="1">
      <c r="A380" s="82"/>
      <c r="B380" s="82"/>
      <c r="C380" s="82"/>
      <c r="D380" s="82"/>
      <c r="E380" s="82"/>
    </row>
    <row r="381" spans="1:5" ht="16.5" customHeight="1">
      <c r="A381" s="82"/>
      <c r="B381" s="82"/>
      <c r="C381" s="82"/>
      <c r="D381" s="82"/>
      <c r="E381" s="82"/>
    </row>
    <row r="382" spans="1:5" ht="16.5" customHeight="1">
      <c r="A382" s="82"/>
      <c r="B382" s="82"/>
      <c r="C382" s="82"/>
      <c r="D382" s="82"/>
      <c r="E382" s="82"/>
    </row>
    <row r="383" spans="1:5" ht="16.5" customHeight="1">
      <c r="A383" s="82"/>
      <c r="B383" s="82"/>
      <c r="C383" s="82"/>
      <c r="D383" s="82"/>
      <c r="E383" s="82"/>
    </row>
    <row r="384" spans="1:5" ht="16.5" customHeight="1">
      <c r="A384" s="82"/>
      <c r="B384" s="82"/>
      <c r="C384" s="82"/>
      <c r="D384" s="82"/>
      <c r="E384" s="82"/>
    </row>
    <row r="385" spans="1:5" ht="16.5" customHeight="1">
      <c r="A385" s="82"/>
      <c r="B385" s="82"/>
      <c r="C385" s="82"/>
      <c r="D385" s="82"/>
      <c r="E385" s="82"/>
    </row>
    <row r="386" spans="1:5" ht="16.5" customHeight="1">
      <c r="A386" s="82"/>
      <c r="B386" s="82"/>
      <c r="C386" s="82"/>
      <c r="D386" s="82"/>
      <c r="E386" s="82"/>
    </row>
    <row r="387" spans="1:5" ht="16.5" customHeight="1">
      <c r="A387" s="82"/>
      <c r="B387" s="82"/>
      <c r="C387" s="82"/>
      <c r="D387" s="82"/>
      <c r="E387" s="82"/>
    </row>
    <row r="388" spans="1:5" ht="16.5" customHeight="1">
      <c r="A388" s="82"/>
      <c r="B388" s="82"/>
      <c r="C388" s="82"/>
      <c r="D388" s="82"/>
      <c r="E388" s="82"/>
    </row>
    <row r="389" spans="1:5" ht="16.5" customHeight="1">
      <c r="A389" s="82"/>
      <c r="B389" s="82"/>
      <c r="C389" s="82"/>
      <c r="D389" s="82"/>
      <c r="E389" s="82"/>
    </row>
    <row r="390" spans="1:5" ht="16.5" customHeight="1">
      <c r="A390" s="82"/>
      <c r="B390" s="82"/>
      <c r="C390" s="82"/>
      <c r="D390" s="82"/>
      <c r="E390" s="82"/>
    </row>
    <row r="391" spans="1:5" ht="16.5" customHeight="1">
      <c r="A391" s="82"/>
      <c r="B391" s="82"/>
      <c r="C391" s="82"/>
      <c r="D391" s="82"/>
      <c r="E391" s="82"/>
    </row>
    <row r="392" spans="1:5" ht="16.5" customHeight="1">
      <c r="A392" s="82"/>
      <c r="B392" s="82"/>
      <c r="C392" s="82"/>
      <c r="D392" s="82"/>
      <c r="E392" s="82"/>
    </row>
    <row r="393" spans="1:5" ht="16.5" customHeight="1">
      <c r="A393" s="82"/>
      <c r="B393" s="82"/>
      <c r="C393" s="82"/>
      <c r="D393" s="82"/>
      <c r="E393" s="82"/>
    </row>
    <row r="394" spans="1:5" ht="16.5" customHeight="1">
      <c r="A394" s="82"/>
      <c r="B394" s="82"/>
      <c r="C394" s="82"/>
      <c r="D394" s="82"/>
      <c r="E394" s="82"/>
    </row>
    <row r="395" spans="1:5" ht="16.5" customHeight="1">
      <c r="A395" s="82"/>
      <c r="B395" s="82"/>
      <c r="C395" s="82"/>
      <c r="D395" s="82"/>
      <c r="E395" s="82"/>
    </row>
    <row r="396" spans="1:5" ht="16.5" customHeight="1">
      <c r="A396" s="82"/>
      <c r="B396" s="82"/>
      <c r="C396" s="82"/>
      <c r="D396" s="82"/>
      <c r="E396" s="82"/>
    </row>
    <row r="397" spans="1:5" ht="16.5" customHeight="1">
      <c r="A397" s="82"/>
      <c r="B397" s="82"/>
      <c r="C397" s="82"/>
      <c r="D397" s="82"/>
      <c r="E397" s="82"/>
    </row>
    <row r="398" spans="1:5" ht="16.5" customHeight="1">
      <c r="A398" s="82"/>
      <c r="B398" s="82"/>
      <c r="C398" s="82"/>
      <c r="D398" s="82"/>
      <c r="E398" s="82"/>
    </row>
    <row r="399" spans="1:5" ht="16.5" customHeight="1">
      <c r="A399" s="82"/>
      <c r="B399" s="82"/>
      <c r="C399" s="82"/>
      <c r="D399" s="82"/>
      <c r="E399" s="82"/>
    </row>
    <row r="400" spans="1:5" ht="16.5" customHeight="1">
      <c r="A400" s="82"/>
      <c r="B400" s="82"/>
      <c r="C400" s="82"/>
      <c r="D400" s="82"/>
      <c r="E400" s="82"/>
    </row>
    <row r="401" spans="1:5" ht="16.5" customHeight="1">
      <c r="A401" s="82"/>
      <c r="B401" s="82"/>
      <c r="C401" s="82"/>
      <c r="D401" s="82"/>
      <c r="E401" s="82"/>
    </row>
    <row r="402" spans="1:5" ht="16.5" customHeight="1">
      <c r="A402" s="82"/>
      <c r="B402" s="82"/>
      <c r="C402" s="82"/>
      <c r="D402" s="82"/>
      <c r="E402" s="82"/>
    </row>
    <row r="403" spans="1:5" ht="16.5" customHeight="1">
      <c r="A403" s="82"/>
      <c r="B403" s="82"/>
      <c r="C403" s="82"/>
      <c r="D403" s="82"/>
      <c r="E403" s="82"/>
    </row>
    <row r="404" spans="1:5" ht="16.5" customHeight="1">
      <c r="A404" s="82"/>
      <c r="B404" s="82"/>
      <c r="C404" s="82"/>
      <c r="D404" s="82"/>
      <c r="E404" s="82"/>
    </row>
    <row r="405" spans="1:5" ht="16.5" customHeight="1">
      <c r="A405" s="82"/>
      <c r="B405" s="82"/>
      <c r="C405" s="82"/>
      <c r="D405" s="82"/>
      <c r="E405" s="82"/>
    </row>
    <row r="406" spans="1:5" ht="16.5" customHeight="1">
      <c r="A406" s="82"/>
      <c r="B406" s="82"/>
      <c r="C406" s="82"/>
      <c r="D406" s="82"/>
      <c r="E406" s="82"/>
    </row>
    <row r="407" spans="1:5" ht="16.5" customHeight="1">
      <c r="A407" s="82"/>
      <c r="B407" s="82"/>
      <c r="C407" s="82"/>
      <c r="D407" s="82"/>
      <c r="E407" s="82"/>
    </row>
    <row r="408" spans="1:5" ht="16.5" customHeight="1">
      <c r="A408" s="82"/>
      <c r="B408" s="82"/>
      <c r="C408" s="82"/>
      <c r="D408" s="82"/>
      <c r="E408" s="82"/>
    </row>
    <row r="409" spans="1:5" ht="16.5" customHeight="1">
      <c r="A409" s="82"/>
      <c r="B409" s="82"/>
      <c r="C409" s="82"/>
      <c r="D409" s="82"/>
      <c r="E409" s="82"/>
    </row>
    <row r="410" spans="1:5" ht="16.5" customHeight="1">
      <c r="A410" s="82"/>
      <c r="B410" s="82"/>
      <c r="C410" s="82"/>
      <c r="D410" s="82"/>
      <c r="E410" s="82"/>
    </row>
    <row r="411" spans="1:5" ht="16.5" customHeight="1">
      <c r="A411" s="82"/>
      <c r="B411" s="82"/>
      <c r="C411" s="82"/>
      <c r="D411" s="82"/>
      <c r="E411" s="82"/>
    </row>
    <row r="412" spans="1:5" ht="16.5" customHeight="1">
      <c r="A412" s="82"/>
      <c r="B412" s="82"/>
      <c r="C412" s="82"/>
      <c r="D412" s="82"/>
      <c r="E412" s="82"/>
    </row>
    <row r="413" spans="1:5" ht="16.5" customHeight="1">
      <c r="A413" s="82"/>
      <c r="B413" s="82"/>
      <c r="C413" s="82"/>
      <c r="D413" s="82"/>
      <c r="E413" s="82"/>
    </row>
    <row r="414" spans="1:5" ht="16.5" customHeight="1">
      <c r="A414" s="82"/>
      <c r="B414" s="82"/>
      <c r="C414" s="82"/>
      <c r="D414" s="82"/>
      <c r="E414" s="82"/>
    </row>
    <row r="415" spans="1:5" ht="16.5" customHeight="1">
      <c r="A415" s="82"/>
      <c r="B415" s="82"/>
      <c r="C415" s="82"/>
      <c r="D415" s="82"/>
      <c r="E415" s="82"/>
    </row>
    <row r="416" spans="1:5" ht="16.5" customHeight="1">
      <c r="A416" s="82"/>
      <c r="B416" s="82"/>
      <c r="C416" s="82"/>
      <c r="D416" s="82"/>
      <c r="E416" s="82"/>
    </row>
    <row r="417" spans="1:5" ht="16.5" customHeight="1">
      <c r="A417" s="82"/>
      <c r="B417" s="82"/>
      <c r="C417" s="82"/>
      <c r="D417" s="82"/>
      <c r="E417" s="82"/>
    </row>
    <row r="418" spans="1:5" ht="16.5" customHeight="1">
      <c r="A418" s="82"/>
      <c r="B418" s="82"/>
      <c r="C418" s="82"/>
      <c r="D418" s="82"/>
      <c r="E418" s="82"/>
    </row>
    <row r="419" spans="1:5" ht="16.5" customHeight="1">
      <c r="A419" s="82"/>
      <c r="B419" s="82"/>
      <c r="C419" s="82"/>
      <c r="D419" s="82"/>
      <c r="E419" s="82"/>
    </row>
    <row r="420" spans="1:5" ht="16.5" customHeight="1">
      <c r="A420" s="82"/>
      <c r="B420" s="82"/>
      <c r="C420" s="82"/>
      <c r="D420" s="82"/>
      <c r="E420" s="82"/>
    </row>
    <row r="421" spans="1:5" ht="16.5" customHeight="1">
      <c r="A421" s="82"/>
      <c r="B421" s="82"/>
      <c r="C421" s="82"/>
      <c r="D421" s="82"/>
      <c r="E421" s="82"/>
    </row>
    <row r="422" spans="1:5" ht="16.5" customHeight="1">
      <c r="A422" s="82"/>
      <c r="B422" s="82"/>
      <c r="C422" s="82"/>
      <c r="D422" s="82"/>
      <c r="E422" s="82"/>
    </row>
    <row r="423" spans="1:5" ht="16.5" customHeight="1">
      <c r="A423" s="82"/>
      <c r="B423" s="82"/>
      <c r="C423" s="82"/>
      <c r="D423" s="82"/>
      <c r="E423" s="82"/>
    </row>
    <row r="424" spans="1:5" ht="16.5" customHeight="1">
      <c r="A424" s="82"/>
      <c r="B424" s="82"/>
      <c r="C424" s="82"/>
      <c r="D424" s="82"/>
      <c r="E424" s="82"/>
    </row>
    <row r="425" spans="1:5" ht="16.5" customHeight="1">
      <c r="A425" s="82"/>
      <c r="B425" s="82"/>
      <c r="C425" s="82"/>
      <c r="D425" s="82"/>
      <c r="E425" s="82"/>
    </row>
    <row r="426" spans="1:5" ht="16.5" customHeight="1">
      <c r="A426" s="82"/>
      <c r="B426" s="82"/>
      <c r="C426" s="82"/>
      <c r="D426" s="82"/>
      <c r="E426" s="82"/>
    </row>
    <row r="427" spans="1:5" ht="16.5" customHeight="1">
      <c r="A427" s="82"/>
      <c r="B427" s="82"/>
      <c r="C427" s="82"/>
      <c r="D427" s="82"/>
      <c r="E427" s="82"/>
    </row>
    <row r="428" spans="1:5" ht="16.5" customHeight="1">
      <c r="A428" s="82"/>
      <c r="B428" s="82"/>
      <c r="C428" s="82"/>
      <c r="D428" s="82"/>
      <c r="E428" s="82"/>
    </row>
    <row r="429" spans="1:5" ht="16.5" customHeight="1">
      <c r="A429" s="82"/>
      <c r="B429" s="82"/>
      <c r="C429" s="82"/>
      <c r="D429" s="82"/>
      <c r="E429" s="82"/>
    </row>
    <row r="430" spans="1:5" ht="16.5" customHeight="1">
      <c r="A430" s="82"/>
      <c r="B430" s="82"/>
      <c r="C430" s="82"/>
      <c r="D430" s="82"/>
      <c r="E430" s="82"/>
    </row>
    <row r="431" spans="1:5" ht="16.5" customHeight="1">
      <c r="A431" s="82"/>
      <c r="B431" s="82"/>
      <c r="C431" s="82"/>
      <c r="D431" s="82"/>
      <c r="E431" s="82"/>
    </row>
    <row r="432" spans="1:5" ht="16.5" customHeight="1">
      <c r="A432" s="82"/>
      <c r="B432" s="82"/>
      <c r="C432" s="82"/>
      <c r="D432" s="82"/>
      <c r="E432" s="82"/>
    </row>
    <row r="433" spans="1:5" ht="16.5" customHeight="1">
      <c r="A433" s="82"/>
      <c r="B433" s="82"/>
      <c r="C433" s="82"/>
      <c r="D433" s="82"/>
      <c r="E433" s="82"/>
    </row>
    <row r="434" spans="1:5" ht="16.5" customHeight="1">
      <c r="A434" s="82"/>
      <c r="B434" s="82"/>
      <c r="C434" s="82"/>
      <c r="D434" s="82"/>
      <c r="E434" s="82"/>
    </row>
    <row r="435" spans="1:5" ht="16.5" customHeight="1">
      <c r="A435" s="82"/>
      <c r="B435" s="82"/>
      <c r="C435" s="82"/>
      <c r="D435" s="82"/>
      <c r="E435" s="82"/>
    </row>
    <row r="436" spans="1:5" ht="16.5" customHeight="1">
      <c r="A436" s="82"/>
      <c r="B436" s="82"/>
      <c r="C436" s="82"/>
      <c r="D436" s="82"/>
      <c r="E436" s="82"/>
    </row>
    <row r="437" spans="1:5" ht="16.5" customHeight="1">
      <c r="A437" s="82"/>
      <c r="B437" s="82"/>
      <c r="C437" s="82"/>
      <c r="D437" s="82"/>
      <c r="E437" s="82"/>
    </row>
    <row r="438" spans="1:5" ht="16.5" customHeight="1">
      <c r="A438" s="82"/>
      <c r="B438" s="82"/>
      <c r="C438" s="82"/>
      <c r="D438" s="82"/>
      <c r="E438" s="82"/>
    </row>
    <row r="439" spans="1:5" ht="16.5" customHeight="1">
      <c r="A439" s="82"/>
      <c r="B439" s="82"/>
      <c r="C439" s="82"/>
      <c r="D439" s="82"/>
      <c r="E439" s="82"/>
    </row>
    <row r="440" spans="1:5" ht="16.5" customHeight="1">
      <c r="A440" s="82"/>
      <c r="B440" s="82"/>
      <c r="C440" s="82"/>
      <c r="D440" s="82"/>
      <c r="E440" s="82"/>
    </row>
    <row r="441" spans="1:5" ht="16.5" customHeight="1">
      <c r="A441" s="82"/>
      <c r="B441" s="82"/>
      <c r="C441" s="82"/>
      <c r="D441" s="82"/>
      <c r="E441" s="82"/>
    </row>
    <row r="442" spans="1:5" ht="16.5" customHeight="1">
      <c r="A442" s="82"/>
      <c r="B442" s="82"/>
      <c r="C442" s="82"/>
      <c r="D442" s="82"/>
      <c r="E442" s="82"/>
    </row>
    <row r="443" spans="1:5" ht="16.5" customHeight="1">
      <c r="A443" s="82"/>
      <c r="B443" s="82"/>
      <c r="C443" s="82"/>
      <c r="D443" s="82"/>
      <c r="E443" s="82"/>
    </row>
    <row r="444" spans="1:5" ht="16.5" customHeight="1">
      <c r="A444" s="82"/>
      <c r="B444" s="82"/>
      <c r="C444" s="82"/>
      <c r="D444" s="82"/>
      <c r="E444" s="82"/>
    </row>
    <row r="445" spans="1:5" ht="16.5" customHeight="1">
      <c r="A445" s="82"/>
      <c r="B445" s="82"/>
      <c r="C445" s="82"/>
      <c r="D445" s="82"/>
      <c r="E445" s="82"/>
    </row>
    <row r="446" spans="1:5" ht="16.5" customHeight="1">
      <c r="A446" s="82"/>
      <c r="B446" s="82"/>
      <c r="C446" s="82"/>
      <c r="D446" s="82"/>
      <c r="E446" s="82"/>
    </row>
    <row r="447" spans="1:5" ht="16.5" customHeight="1">
      <c r="A447" s="82"/>
      <c r="B447" s="82"/>
      <c r="C447" s="82"/>
      <c r="D447" s="82"/>
      <c r="E447" s="82"/>
    </row>
    <row r="448" spans="1:5" ht="16.5" customHeight="1">
      <c r="A448" s="82"/>
      <c r="B448" s="82"/>
      <c r="C448" s="82"/>
      <c r="D448" s="82"/>
      <c r="E448" s="82"/>
    </row>
    <row r="449" spans="1:5" ht="16.5" customHeight="1">
      <c r="A449" s="82"/>
      <c r="B449" s="82"/>
      <c r="C449" s="82"/>
      <c r="D449" s="82"/>
      <c r="E449" s="82"/>
    </row>
    <row r="450" spans="1:5" ht="16.5" customHeight="1">
      <c r="A450" s="82"/>
      <c r="B450" s="82"/>
      <c r="C450" s="82"/>
      <c r="D450" s="82"/>
      <c r="E450" s="82"/>
    </row>
    <row r="451" spans="1:5" ht="16.5" customHeight="1">
      <c r="A451" s="82"/>
      <c r="B451" s="82"/>
      <c r="C451" s="82"/>
      <c r="D451" s="82"/>
      <c r="E451" s="82"/>
    </row>
    <row r="452" spans="1:5" ht="16.5" customHeight="1">
      <c r="A452" s="82"/>
      <c r="B452" s="82"/>
      <c r="C452" s="82"/>
      <c r="D452" s="82"/>
      <c r="E452" s="82"/>
    </row>
    <row r="453" spans="1:5" ht="16.5" customHeight="1">
      <c r="A453" s="82"/>
      <c r="B453" s="82"/>
      <c r="C453" s="82"/>
      <c r="D453" s="82"/>
      <c r="E453" s="82"/>
    </row>
    <row r="454" spans="1:5" ht="16.5" customHeight="1">
      <c r="A454" s="82"/>
      <c r="B454" s="82"/>
      <c r="C454" s="82"/>
      <c r="D454" s="82"/>
      <c r="E454" s="82"/>
    </row>
    <row r="455" spans="1:5" ht="16.5" customHeight="1">
      <c r="A455" s="82"/>
      <c r="B455" s="82"/>
      <c r="C455" s="82"/>
      <c r="D455" s="82"/>
      <c r="E455" s="82"/>
    </row>
    <row r="456" spans="1:5" ht="16.5" customHeight="1">
      <c r="A456" s="82"/>
      <c r="B456" s="82"/>
      <c r="C456" s="82"/>
      <c r="D456" s="82"/>
      <c r="E456" s="82"/>
    </row>
    <row r="457" spans="1:5" ht="16.5" customHeight="1">
      <c r="A457" s="82"/>
      <c r="B457" s="82"/>
      <c r="C457" s="82"/>
      <c r="D457" s="82"/>
      <c r="E457" s="82"/>
    </row>
    <row r="458" spans="1:5" ht="16.5" customHeight="1">
      <c r="A458" s="82"/>
      <c r="B458" s="82"/>
      <c r="C458" s="82"/>
      <c r="D458" s="82"/>
      <c r="E458" s="82"/>
    </row>
    <row r="459" spans="1:5" ht="16.5" customHeight="1">
      <c r="A459" s="82"/>
      <c r="B459" s="82"/>
      <c r="C459" s="82"/>
      <c r="D459" s="82"/>
      <c r="E459" s="82"/>
    </row>
    <row r="460" spans="1:5" ht="16.5" customHeight="1">
      <c r="A460" s="82"/>
      <c r="B460" s="82"/>
      <c r="C460" s="82"/>
      <c r="D460" s="82"/>
      <c r="E460" s="82"/>
    </row>
    <row r="461" spans="1:5" ht="16.5" customHeight="1">
      <c r="A461" s="82"/>
      <c r="B461" s="82"/>
      <c r="C461" s="82"/>
      <c r="D461" s="82"/>
      <c r="E461" s="82"/>
    </row>
    <row r="462" spans="1:5" ht="16.5" customHeight="1">
      <c r="A462" s="82"/>
      <c r="B462" s="82"/>
      <c r="C462" s="82"/>
      <c r="D462" s="82"/>
      <c r="E462" s="82"/>
    </row>
    <row r="463" spans="1:5" ht="16.5" customHeight="1">
      <c r="A463" s="82"/>
      <c r="B463" s="82"/>
      <c r="C463" s="82"/>
      <c r="D463" s="82"/>
      <c r="E463" s="82"/>
    </row>
    <row r="464" spans="1:5" ht="16.5" customHeight="1">
      <c r="A464" s="82"/>
      <c r="B464" s="82"/>
      <c r="C464" s="82"/>
      <c r="D464" s="82"/>
      <c r="E464" s="82"/>
    </row>
    <row r="465" spans="1:5" ht="16.5" customHeight="1">
      <c r="A465" s="82"/>
      <c r="B465" s="82"/>
      <c r="C465" s="82"/>
      <c r="D465" s="82"/>
      <c r="E465" s="82"/>
    </row>
    <row r="466" spans="1:5" ht="16.5" customHeight="1">
      <c r="A466" s="82"/>
      <c r="B466" s="82"/>
      <c r="C466" s="82"/>
      <c r="D466" s="82"/>
      <c r="E466" s="82"/>
    </row>
    <row r="467" spans="1:5" ht="16.5" customHeight="1">
      <c r="A467" s="82"/>
      <c r="B467" s="82"/>
      <c r="C467" s="82"/>
      <c r="D467" s="82"/>
      <c r="E467" s="82"/>
    </row>
    <row r="468" spans="1:5" ht="16.5" customHeight="1">
      <c r="A468" s="82"/>
      <c r="B468" s="82"/>
      <c r="C468" s="82"/>
      <c r="D468" s="82"/>
      <c r="E468" s="82"/>
    </row>
    <row r="469" spans="1:5" ht="16.5" customHeight="1">
      <c r="A469" s="82"/>
      <c r="B469" s="82"/>
      <c r="C469" s="82"/>
      <c r="D469" s="82"/>
      <c r="E469" s="82"/>
    </row>
    <row r="470" spans="1:5" ht="16.5" customHeight="1">
      <c r="A470" s="82"/>
      <c r="B470" s="82"/>
      <c r="C470" s="82"/>
      <c r="D470" s="82"/>
      <c r="E470" s="82"/>
    </row>
    <row r="471" spans="1:5" ht="16.5" customHeight="1">
      <c r="A471" s="82"/>
      <c r="B471" s="82"/>
      <c r="C471" s="82"/>
      <c r="D471" s="82"/>
      <c r="E471" s="82"/>
    </row>
    <row r="472" spans="1:5" ht="16.5" customHeight="1">
      <c r="A472" s="82"/>
      <c r="B472" s="82"/>
      <c r="C472" s="82"/>
      <c r="D472" s="82"/>
      <c r="E472" s="82"/>
    </row>
    <row r="473" spans="1:5" ht="16.5" customHeight="1">
      <c r="A473" s="82"/>
      <c r="B473" s="82"/>
      <c r="C473" s="82"/>
      <c r="D473" s="82"/>
      <c r="E473" s="82"/>
    </row>
    <row r="474" spans="1:5" ht="16.5" customHeight="1">
      <c r="A474" s="82"/>
      <c r="B474" s="82"/>
      <c r="C474" s="82"/>
      <c r="D474" s="82"/>
      <c r="E474" s="82"/>
    </row>
    <row r="475" spans="1:5" ht="16.5" customHeight="1">
      <c r="A475" s="82"/>
      <c r="B475" s="82"/>
      <c r="C475" s="82"/>
      <c r="D475" s="82"/>
      <c r="E475" s="82"/>
    </row>
    <row r="476" spans="1:5" ht="16.5" customHeight="1">
      <c r="A476" s="82"/>
      <c r="B476" s="82"/>
      <c r="C476" s="82"/>
      <c r="D476" s="82"/>
      <c r="E476" s="82"/>
    </row>
    <row r="477" spans="1:5" ht="16.5" customHeight="1">
      <c r="A477" s="82"/>
      <c r="B477" s="82"/>
      <c r="C477" s="82"/>
      <c r="D477" s="82"/>
      <c r="E477" s="82"/>
    </row>
    <row r="478" spans="1:5" ht="16.5" customHeight="1">
      <c r="A478" s="82"/>
      <c r="B478" s="82"/>
      <c r="C478" s="82"/>
      <c r="D478" s="82"/>
      <c r="E478" s="82"/>
    </row>
    <row r="479" spans="1:5" ht="16.5" customHeight="1">
      <c r="A479" s="82"/>
      <c r="B479" s="82"/>
      <c r="C479" s="82"/>
      <c r="D479" s="82"/>
      <c r="E479" s="82"/>
    </row>
    <row r="480" spans="1:5" ht="16.5" customHeight="1">
      <c r="A480" s="82"/>
      <c r="B480" s="82"/>
      <c r="C480" s="82"/>
      <c r="D480" s="82"/>
      <c r="E480" s="82"/>
    </row>
    <row r="481" spans="1:5" ht="16.5" customHeight="1">
      <c r="A481" s="82"/>
      <c r="B481" s="82"/>
      <c r="C481" s="82"/>
      <c r="D481" s="82"/>
      <c r="E481" s="82"/>
    </row>
    <row r="482" spans="1:5" ht="16.5" customHeight="1">
      <c r="A482" s="82"/>
      <c r="B482" s="82"/>
      <c r="C482" s="82"/>
      <c r="D482" s="82"/>
      <c r="E482" s="82"/>
    </row>
    <row r="483" spans="1:5" ht="16.5" customHeight="1">
      <c r="A483" s="82"/>
      <c r="B483" s="82"/>
      <c r="C483" s="82"/>
      <c r="D483" s="82"/>
      <c r="E483" s="82"/>
    </row>
    <row r="484" spans="1:5" ht="16.5" customHeight="1">
      <c r="A484" s="82"/>
      <c r="B484" s="82"/>
      <c r="C484" s="82"/>
      <c r="D484" s="82"/>
      <c r="E484" s="82"/>
    </row>
    <row r="485" spans="1:5" ht="16.5" customHeight="1">
      <c r="A485" s="82"/>
      <c r="B485" s="82"/>
      <c r="C485" s="82"/>
      <c r="D485" s="82"/>
      <c r="E485" s="82"/>
    </row>
    <row r="486" spans="1:5" ht="16.5" customHeight="1">
      <c r="A486" s="82"/>
      <c r="B486" s="82"/>
      <c r="C486" s="82"/>
      <c r="D486" s="82"/>
      <c r="E486" s="82"/>
    </row>
    <row r="487" spans="1:5" ht="16.5" customHeight="1">
      <c r="A487" s="82"/>
      <c r="B487" s="82"/>
      <c r="C487" s="82"/>
      <c r="D487" s="82"/>
      <c r="E487" s="82"/>
    </row>
    <row r="488" spans="1:5" ht="16.5" customHeight="1">
      <c r="A488" s="82"/>
      <c r="B488" s="82"/>
      <c r="C488" s="82"/>
      <c r="D488" s="82"/>
      <c r="E488" s="82"/>
    </row>
    <row r="489" spans="1:5" ht="16.5" customHeight="1">
      <c r="A489" s="82"/>
      <c r="B489" s="82"/>
      <c r="C489" s="82"/>
      <c r="D489" s="82"/>
      <c r="E489" s="82"/>
    </row>
    <row r="490" spans="1:5" ht="16.5" customHeight="1">
      <c r="A490" s="82"/>
      <c r="B490" s="82"/>
      <c r="C490" s="82"/>
      <c r="D490" s="82"/>
      <c r="E490" s="82"/>
    </row>
    <row r="491" spans="1:5" ht="16.5" customHeight="1">
      <c r="A491" s="82"/>
      <c r="B491" s="82"/>
      <c r="C491" s="82"/>
      <c r="D491" s="82"/>
      <c r="E491" s="82"/>
    </row>
    <row r="492" spans="1:5" ht="16.5" customHeight="1">
      <c r="A492" s="82"/>
      <c r="B492" s="82"/>
      <c r="C492" s="82"/>
      <c r="D492" s="82"/>
      <c r="E492" s="82"/>
    </row>
    <row r="493" spans="1:5" ht="16.5" customHeight="1">
      <c r="A493" s="82"/>
      <c r="B493" s="82"/>
      <c r="C493" s="82"/>
      <c r="D493" s="82"/>
      <c r="E493" s="82"/>
    </row>
    <row r="494" spans="1:5" ht="16.5" customHeight="1">
      <c r="A494" s="82"/>
      <c r="B494" s="82"/>
      <c r="C494" s="82"/>
      <c r="D494" s="82"/>
      <c r="E494" s="82"/>
    </row>
    <row r="495" spans="1:5" ht="16.5" customHeight="1">
      <c r="A495" s="82"/>
      <c r="B495" s="82"/>
      <c r="C495" s="82"/>
      <c r="D495" s="82"/>
      <c r="E495" s="82"/>
    </row>
    <row r="496" spans="1:5" ht="16.5" customHeight="1">
      <c r="A496" s="82"/>
      <c r="B496" s="82"/>
      <c r="C496" s="82"/>
      <c r="D496" s="82"/>
      <c r="E496" s="82"/>
    </row>
    <row r="497" spans="1:5" ht="16.5" customHeight="1">
      <c r="A497" s="82"/>
      <c r="B497" s="82"/>
      <c r="C497" s="82"/>
      <c r="D497" s="82"/>
      <c r="E497" s="82"/>
    </row>
    <row r="498" spans="1:5" ht="16.5" customHeight="1">
      <c r="A498" s="82"/>
      <c r="B498" s="82"/>
      <c r="C498" s="82"/>
      <c r="D498" s="82"/>
      <c r="E498" s="82"/>
    </row>
    <row r="499" spans="1:5" ht="16.5" customHeight="1">
      <c r="A499" s="82"/>
      <c r="B499" s="82"/>
      <c r="C499" s="82"/>
      <c r="D499" s="82"/>
      <c r="E499" s="82"/>
    </row>
    <row r="500" spans="1:5" ht="16.5" customHeight="1">
      <c r="A500" s="82"/>
      <c r="B500" s="82"/>
      <c r="C500" s="82"/>
      <c r="D500" s="82"/>
      <c r="E500" s="82"/>
    </row>
    <row r="501" spans="1:5" ht="16.5" customHeight="1">
      <c r="A501" s="82"/>
      <c r="B501" s="82"/>
      <c r="C501" s="82"/>
      <c r="D501" s="82"/>
      <c r="E501" s="82"/>
    </row>
    <row r="502" spans="1:5" ht="16.5" customHeight="1">
      <c r="A502" s="82"/>
      <c r="B502" s="82"/>
      <c r="C502" s="82"/>
      <c r="D502" s="82"/>
      <c r="E502" s="82"/>
    </row>
    <row r="503" spans="1:5" ht="16.5" customHeight="1">
      <c r="A503" s="82"/>
      <c r="B503" s="82"/>
      <c r="C503" s="82"/>
      <c r="D503" s="82"/>
      <c r="E503" s="82"/>
    </row>
    <row r="504" spans="1:5" ht="16.5" customHeight="1">
      <c r="A504" s="82"/>
      <c r="B504" s="82"/>
      <c r="C504" s="82"/>
      <c r="D504" s="82"/>
      <c r="E504" s="82"/>
    </row>
    <row r="505" spans="1:5" ht="16.5" customHeight="1">
      <c r="A505" s="82"/>
      <c r="B505" s="82"/>
      <c r="C505" s="82"/>
      <c r="D505" s="82"/>
      <c r="E505" s="82"/>
    </row>
    <row r="506" spans="1:5" ht="16.5" customHeight="1">
      <c r="A506" s="82"/>
      <c r="B506" s="82"/>
      <c r="C506" s="82"/>
      <c r="D506" s="82"/>
      <c r="E506" s="82"/>
    </row>
    <row r="507" spans="1:5" ht="16.5" customHeight="1">
      <c r="A507" s="82"/>
      <c r="B507" s="82"/>
      <c r="C507" s="82"/>
      <c r="D507" s="82"/>
      <c r="E507" s="82"/>
    </row>
    <row r="508" spans="1:5" ht="16.5" customHeight="1">
      <c r="A508" s="82"/>
      <c r="B508" s="82"/>
      <c r="C508" s="82"/>
      <c r="D508" s="82"/>
      <c r="E508" s="82"/>
    </row>
    <row r="509" spans="1:5" ht="16.5" customHeight="1">
      <c r="A509" s="82"/>
      <c r="B509" s="82"/>
      <c r="C509" s="82"/>
      <c r="D509" s="82"/>
      <c r="E509" s="82"/>
    </row>
    <row r="510" spans="1:5" ht="16.5" customHeight="1">
      <c r="A510" s="82"/>
      <c r="B510" s="82"/>
      <c r="C510" s="82"/>
      <c r="D510" s="82"/>
      <c r="E510" s="82"/>
    </row>
    <row r="511" spans="1:5" ht="16.5" customHeight="1">
      <c r="A511" s="82"/>
      <c r="B511" s="82"/>
      <c r="C511" s="82"/>
      <c r="D511" s="82"/>
      <c r="E511" s="82"/>
    </row>
    <row r="512" spans="1:5" ht="16.5" customHeight="1">
      <c r="A512" s="82"/>
      <c r="B512" s="82"/>
      <c r="C512" s="82"/>
      <c r="D512" s="82"/>
      <c r="E512" s="82"/>
    </row>
    <row r="513" spans="1:5" ht="16.5" customHeight="1">
      <c r="A513" s="82"/>
      <c r="B513" s="82"/>
      <c r="C513" s="82"/>
      <c r="D513" s="82"/>
      <c r="E513" s="82"/>
    </row>
    <row r="514" spans="1:5" ht="16.5" customHeight="1">
      <c r="A514" s="82"/>
      <c r="B514" s="82"/>
      <c r="C514" s="82"/>
      <c r="D514" s="82"/>
      <c r="E514" s="82"/>
    </row>
    <row r="515" spans="1:5" ht="16.5" customHeight="1">
      <c r="A515" s="82"/>
      <c r="B515" s="82"/>
      <c r="C515" s="82"/>
      <c r="D515" s="82"/>
      <c r="E515" s="82"/>
    </row>
    <row r="516" spans="1:5" ht="16.5" customHeight="1">
      <c r="A516" s="82"/>
      <c r="B516" s="82"/>
      <c r="C516" s="82"/>
      <c r="D516" s="82"/>
      <c r="E516" s="82"/>
    </row>
    <row r="517" spans="1:5" ht="16.5" customHeight="1">
      <c r="A517" s="82"/>
      <c r="B517" s="82"/>
      <c r="C517" s="82"/>
      <c r="D517" s="82"/>
      <c r="E517" s="82"/>
    </row>
    <row r="518" spans="1:5" ht="16.5" customHeight="1">
      <c r="A518" s="82"/>
      <c r="B518" s="82"/>
      <c r="C518" s="82"/>
      <c r="D518" s="82"/>
      <c r="E518" s="82"/>
    </row>
    <row r="519" spans="1:5" ht="16.5" customHeight="1">
      <c r="A519" s="82"/>
      <c r="B519" s="82"/>
      <c r="C519" s="82"/>
      <c r="D519" s="82"/>
      <c r="E519" s="82"/>
    </row>
    <row r="520" spans="1:5" ht="16.5" customHeight="1">
      <c r="A520" s="82"/>
      <c r="B520" s="82"/>
      <c r="C520" s="82"/>
      <c r="D520" s="82"/>
      <c r="E520" s="82"/>
    </row>
    <row r="521" spans="1:5" ht="16.5" customHeight="1">
      <c r="A521" s="82"/>
      <c r="B521" s="82"/>
      <c r="C521" s="82"/>
      <c r="D521" s="82"/>
      <c r="E521" s="82"/>
    </row>
    <row r="522" spans="1:5" ht="16.5" customHeight="1">
      <c r="A522" s="82"/>
      <c r="B522" s="82"/>
      <c r="C522" s="82"/>
      <c r="D522" s="82"/>
      <c r="E522" s="82"/>
    </row>
    <row r="523" spans="1:5" ht="16.5" customHeight="1">
      <c r="A523" s="82"/>
      <c r="B523" s="82"/>
      <c r="C523" s="82"/>
      <c r="D523" s="82"/>
      <c r="E523" s="82"/>
    </row>
    <row r="524" spans="1:5" ht="16.5" customHeight="1">
      <c r="A524" s="82"/>
      <c r="B524" s="82"/>
      <c r="C524" s="82"/>
      <c r="D524" s="82"/>
      <c r="E524" s="82"/>
    </row>
    <row r="525" spans="1:5" ht="16.5" customHeight="1">
      <c r="A525" s="82"/>
      <c r="B525" s="82"/>
      <c r="C525" s="82"/>
      <c r="D525" s="82"/>
      <c r="E525" s="82"/>
    </row>
    <row r="526" spans="1:5" ht="16.5" customHeight="1">
      <c r="A526" s="82"/>
      <c r="B526" s="82"/>
      <c r="C526" s="82"/>
      <c r="D526" s="82"/>
      <c r="E526" s="82"/>
    </row>
    <row r="527" spans="1:5" ht="16.5" customHeight="1">
      <c r="A527" s="82"/>
      <c r="B527" s="82"/>
      <c r="C527" s="82"/>
      <c r="D527" s="82"/>
      <c r="E527" s="82"/>
    </row>
    <row r="528" spans="1:5" ht="16.5" customHeight="1">
      <c r="A528" s="82"/>
      <c r="B528" s="82"/>
      <c r="C528" s="82"/>
      <c r="D528" s="82"/>
      <c r="E528" s="82"/>
    </row>
    <row r="529" spans="1:5" ht="16.5" customHeight="1">
      <c r="A529" s="82"/>
      <c r="B529" s="82"/>
      <c r="C529" s="82"/>
      <c r="D529" s="82"/>
      <c r="E529" s="82"/>
    </row>
    <row r="530" spans="1:5" ht="16.5" customHeight="1">
      <c r="A530" s="82"/>
      <c r="B530" s="82"/>
      <c r="C530" s="82"/>
      <c r="D530" s="82"/>
      <c r="E530" s="82"/>
    </row>
    <row r="531" spans="1:5" ht="16.5" customHeight="1">
      <c r="A531" s="82"/>
      <c r="B531" s="82"/>
      <c r="C531" s="82"/>
      <c r="D531" s="82"/>
      <c r="E531" s="82"/>
    </row>
    <row r="532" spans="1:5" ht="16.5" customHeight="1">
      <c r="A532" s="82"/>
      <c r="B532" s="82"/>
      <c r="C532" s="82"/>
      <c r="D532" s="82"/>
      <c r="E532" s="82"/>
    </row>
    <row r="533" spans="1:5" ht="16.5" customHeight="1">
      <c r="A533" s="82"/>
      <c r="B533" s="82"/>
      <c r="C533" s="82"/>
      <c r="D533" s="82"/>
      <c r="E533" s="82"/>
    </row>
    <row r="534" spans="1:5" ht="16.5" customHeight="1">
      <c r="A534" s="82"/>
      <c r="B534" s="82"/>
      <c r="C534" s="82"/>
      <c r="D534" s="82"/>
      <c r="E534" s="82"/>
    </row>
    <row r="535" spans="1:5" ht="16.5" customHeight="1">
      <c r="A535" s="82"/>
      <c r="B535" s="82"/>
      <c r="C535" s="82"/>
      <c r="D535" s="82"/>
      <c r="E535" s="82"/>
    </row>
    <row r="536" spans="1:5" ht="16.5" customHeight="1">
      <c r="A536" s="82"/>
      <c r="B536" s="82"/>
      <c r="C536" s="82"/>
      <c r="D536" s="82"/>
      <c r="E536" s="82"/>
    </row>
    <row r="537" spans="1:5" ht="16.5" customHeight="1">
      <c r="A537" s="82"/>
      <c r="B537" s="82"/>
      <c r="C537" s="82"/>
      <c r="D537" s="82"/>
      <c r="E537" s="82"/>
    </row>
    <row r="538" spans="1:5" ht="16.5" customHeight="1">
      <c r="A538" s="82"/>
      <c r="B538" s="82"/>
      <c r="C538" s="82"/>
      <c r="D538" s="82"/>
      <c r="E538" s="82"/>
    </row>
    <row r="539" spans="1:5" ht="16.5" customHeight="1">
      <c r="A539" s="82"/>
      <c r="B539" s="82"/>
      <c r="C539" s="82"/>
      <c r="D539" s="82"/>
      <c r="E539" s="82"/>
    </row>
    <row r="540" spans="1:5" ht="16.5" customHeight="1">
      <c r="A540" s="82"/>
      <c r="B540" s="82"/>
      <c r="C540" s="82"/>
      <c r="D540" s="82"/>
      <c r="E540" s="82"/>
    </row>
    <row r="541" spans="1:5" ht="16.5" customHeight="1">
      <c r="A541" s="82"/>
      <c r="B541" s="82"/>
      <c r="C541" s="82"/>
      <c r="D541" s="82"/>
      <c r="E541" s="82"/>
    </row>
    <row r="542" spans="1:5" ht="16.5" customHeight="1">
      <c r="A542" s="82"/>
      <c r="B542" s="82"/>
      <c r="C542" s="82"/>
      <c r="D542" s="82"/>
      <c r="E542" s="82"/>
    </row>
    <row r="543" spans="1:5" ht="16.5" customHeight="1">
      <c r="A543" s="82"/>
      <c r="B543" s="82"/>
      <c r="C543" s="82"/>
      <c r="D543" s="82"/>
      <c r="E543" s="82"/>
    </row>
    <row r="544" spans="1:5" ht="16.5" customHeight="1">
      <c r="A544" s="82"/>
      <c r="B544" s="82"/>
      <c r="C544" s="82"/>
      <c r="D544" s="82"/>
      <c r="E544" s="82"/>
    </row>
    <row r="545" spans="1:5" ht="16.5" customHeight="1">
      <c r="A545" s="82"/>
      <c r="B545" s="82"/>
      <c r="C545" s="82"/>
      <c r="D545" s="82"/>
      <c r="E545" s="82"/>
    </row>
    <row r="546" spans="1:5" ht="16.5" customHeight="1">
      <c r="A546" s="82"/>
      <c r="B546" s="82"/>
      <c r="C546" s="82"/>
      <c r="D546" s="82"/>
      <c r="E546" s="82"/>
    </row>
    <row r="547" spans="1:5" ht="16.5" customHeight="1">
      <c r="A547" s="82"/>
      <c r="B547" s="82"/>
      <c r="C547" s="82"/>
      <c r="D547" s="82"/>
      <c r="E547" s="82"/>
    </row>
    <row r="548" spans="1:5" ht="16.5" customHeight="1">
      <c r="A548" s="82"/>
      <c r="B548" s="82"/>
      <c r="C548" s="82"/>
      <c r="D548" s="82"/>
      <c r="E548" s="82"/>
    </row>
    <row r="549" spans="1:5" ht="16.5" customHeight="1">
      <c r="A549" s="82"/>
      <c r="B549" s="82"/>
      <c r="C549" s="82"/>
      <c r="D549" s="82"/>
      <c r="E549" s="82"/>
    </row>
    <row r="550" spans="1:5" ht="16.5" customHeight="1">
      <c r="A550" s="82"/>
      <c r="B550" s="82"/>
      <c r="C550" s="82"/>
      <c r="D550" s="82"/>
      <c r="E550" s="82"/>
    </row>
    <row r="551" spans="1:5" ht="16.5" customHeight="1">
      <c r="A551" s="82"/>
      <c r="B551" s="82"/>
      <c r="C551" s="82"/>
      <c r="D551" s="82"/>
      <c r="E551" s="82"/>
    </row>
    <row r="552" spans="1:5" ht="16.5" customHeight="1">
      <c r="A552" s="82"/>
      <c r="B552" s="82"/>
      <c r="C552" s="82"/>
      <c r="D552" s="82"/>
      <c r="E552" s="82"/>
    </row>
    <row r="553" spans="1:5" ht="16.5" customHeight="1">
      <c r="A553" s="82"/>
      <c r="B553" s="82"/>
      <c r="C553" s="82"/>
      <c r="D553" s="82"/>
      <c r="E553" s="82"/>
    </row>
    <row r="554" spans="1:5" ht="16.5" customHeight="1">
      <c r="A554" s="82"/>
      <c r="B554" s="82"/>
      <c r="C554" s="82"/>
      <c r="D554" s="82"/>
      <c r="E554" s="82"/>
    </row>
    <row r="555" spans="1:5" ht="16.5" customHeight="1">
      <c r="A555" s="82"/>
      <c r="B555" s="82"/>
      <c r="C555" s="82"/>
      <c r="D555" s="82"/>
      <c r="E555" s="82"/>
    </row>
    <row r="556" spans="1:5" ht="16.5" customHeight="1">
      <c r="A556" s="82"/>
      <c r="B556" s="82"/>
      <c r="C556" s="82"/>
      <c r="D556" s="82"/>
      <c r="E556" s="82"/>
    </row>
    <row r="557" spans="1:5" ht="16.5" customHeight="1">
      <c r="A557" s="82"/>
      <c r="B557" s="82"/>
      <c r="C557" s="82"/>
      <c r="D557" s="82"/>
      <c r="E557" s="82"/>
    </row>
    <row r="558" spans="1:5" ht="16.5" customHeight="1">
      <c r="A558" s="82"/>
      <c r="B558" s="82"/>
      <c r="C558" s="82"/>
      <c r="D558" s="82"/>
      <c r="E558" s="82"/>
    </row>
    <row r="559" spans="1:5" ht="16.5" customHeight="1">
      <c r="A559" s="82"/>
      <c r="B559" s="82"/>
      <c r="C559" s="82"/>
      <c r="D559" s="82"/>
      <c r="E559" s="82"/>
    </row>
    <row r="560" spans="1:5" ht="16.5" customHeight="1">
      <c r="A560" s="82"/>
      <c r="B560" s="82"/>
      <c r="C560" s="82"/>
      <c r="D560" s="82"/>
      <c r="E560" s="82"/>
    </row>
    <row r="561" spans="1:5" ht="16.5" customHeight="1">
      <c r="A561" s="82"/>
      <c r="B561" s="82"/>
      <c r="C561" s="82"/>
      <c r="D561" s="82"/>
      <c r="E561" s="82"/>
    </row>
    <row r="562" spans="1:5" ht="16.5" customHeight="1">
      <c r="A562" s="82"/>
      <c r="B562" s="82"/>
      <c r="C562" s="82"/>
      <c r="D562" s="82"/>
      <c r="E562" s="82"/>
    </row>
    <row r="563" spans="1:5" ht="16.5" customHeight="1">
      <c r="A563" s="82"/>
      <c r="B563" s="82"/>
      <c r="C563" s="82"/>
      <c r="D563" s="82"/>
      <c r="E563" s="82"/>
    </row>
    <row r="564" spans="1:5" ht="16.5" customHeight="1">
      <c r="A564" s="82"/>
      <c r="B564" s="82"/>
      <c r="C564" s="82"/>
      <c r="D564" s="82"/>
      <c r="E564" s="82"/>
    </row>
    <row r="565" spans="1:5" ht="16.5" customHeight="1">
      <c r="A565" s="82"/>
      <c r="B565" s="82"/>
      <c r="C565" s="82"/>
      <c r="D565" s="82"/>
      <c r="E565" s="82"/>
    </row>
    <row r="566" spans="1:5" ht="16.5" customHeight="1">
      <c r="A566" s="82"/>
      <c r="B566" s="82"/>
      <c r="C566" s="82"/>
      <c r="D566" s="82"/>
      <c r="E566" s="82"/>
    </row>
    <row r="567" spans="1:5" ht="16.5" customHeight="1">
      <c r="A567" s="82"/>
      <c r="B567" s="82"/>
      <c r="C567" s="82"/>
      <c r="D567" s="82"/>
      <c r="E567" s="82"/>
    </row>
    <row r="568" spans="1:5" ht="16.5" customHeight="1">
      <c r="A568" s="82"/>
      <c r="B568" s="82"/>
      <c r="C568" s="82"/>
      <c r="D568" s="82"/>
      <c r="E568" s="82"/>
    </row>
    <row r="569" spans="1:5" ht="16.5" customHeight="1">
      <c r="A569" s="82"/>
      <c r="B569" s="82"/>
      <c r="C569" s="82"/>
      <c r="D569" s="82"/>
      <c r="E569" s="82"/>
    </row>
    <row r="570" spans="1:5" ht="16.5" customHeight="1">
      <c r="A570" s="82"/>
      <c r="B570" s="82"/>
      <c r="C570" s="82"/>
      <c r="D570" s="82"/>
      <c r="E570" s="82"/>
    </row>
    <row r="571" spans="1:5" ht="16.5" customHeight="1">
      <c r="A571" s="82"/>
      <c r="B571" s="82"/>
      <c r="C571" s="82"/>
      <c r="D571" s="82"/>
      <c r="E571" s="82"/>
    </row>
    <row r="572" spans="1:5" ht="16.5" customHeight="1">
      <c r="A572" s="82"/>
      <c r="B572" s="82"/>
      <c r="C572" s="82"/>
      <c r="D572" s="82"/>
      <c r="E572" s="82"/>
    </row>
    <row r="573" spans="1:5" ht="16.5" customHeight="1">
      <c r="A573" s="82"/>
      <c r="B573" s="82"/>
      <c r="C573" s="82"/>
      <c r="D573" s="82"/>
      <c r="E573" s="82"/>
    </row>
    <row r="574" spans="1:5" ht="16.5" customHeight="1">
      <c r="A574" s="82"/>
      <c r="B574" s="82"/>
      <c r="C574" s="82"/>
      <c r="D574" s="82"/>
      <c r="E574" s="82"/>
    </row>
    <row r="575" spans="1:5" ht="16.5" customHeight="1">
      <c r="A575" s="82"/>
      <c r="B575" s="82"/>
      <c r="C575" s="82"/>
      <c r="D575" s="82"/>
      <c r="E575" s="82"/>
    </row>
    <row r="576" spans="1:5" ht="16.5" customHeight="1">
      <c r="A576" s="82"/>
      <c r="B576" s="82"/>
      <c r="C576" s="82"/>
      <c r="D576" s="82"/>
      <c r="E576" s="82"/>
    </row>
    <row r="577" spans="1:5" ht="16.5" customHeight="1">
      <c r="A577" s="82"/>
      <c r="B577" s="82"/>
      <c r="C577" s="82"/>
      <c r="D577" s="82"/>
      <c r="E577" s="82"/>
    </row>
    <row r="578" spans="1:5" ht="16.5" customHeight="1">
      <c r="A578" s="82"/>
      <c r="B578" s="82"/>
      <c r="C578" s="82"/>
      <c r="D578" s="82"/>
      <c r="E578" s="82"/>
    </row>
    <row r="579" spans="1:5" ht="16.5" customHeight="1">
      <c r="A579" s="82"/>
      <c r="B579" s="82"/>
      <c r="C579" s="82"/>
      <c r="D579" s="82"/>
      <c r="E579" s="82"/>
    </row>
    <row r="580" spans="1:5" ht="16.5" customHeight="1">
      <c r="A580" s="82"/>
      <c r="B580" s="82"/>
      <c r="C580" s="82"/>
      <c r="D580" s="82"/>
      <c r="E580" s="82"/>
    </row>
    <row r="581" spans="1:5" ht="16.5" customHeight="1">
      <c r="A581" s="82"/>
      <c r="B581" s="82"/>
      <c r="C581" s="82"/>
      <c r="D581" s="82"/>
      <c r="E581" s="82"/>
    </row>
    <row r="582" spans="1:5" ht="16.5" customHeight="1">
      <c r="A582" s="82"/>
      <c r="B582" s="82"/>
      <c r="C582" s="82"/>
      <c r="D582" s="82"/>
      <c r="E582" s="82"/>
    </row>
    <row r="583" spans="1:5" ht="16.5" customHeight="1">
      <c r="A583" s="82"/>
      <c r="B583" s="82"/>
      <c r="C583" s="82"/>
      <c r="D583" s="82"/>
      <c r="E583" s="82"/>
    </row>
    <row r="584" spans="1:5" ht="16.5" customHeight="1">
      <c r="A584" s="82"/>
      <c r="B584" s="82"/>
      <c r="C584" s="82"/>
      <c r="D584" s="82"/>
      <c r="E584" s="82"/>
    </row>
    <row r="585" spans="1:5" ht="16.5" customHeight="1">
      <c r="A585" s="82"/>
      <c r="B585" s="82"/>
      <c r="C585" s="82"/>
      <c r="D585" s="82"/>
      <c r="E585" s="82"/>
    </row>
    <row r="586" spans="1:5" ht="16.5" customHeight="1">
      <c r="A586" s="82"/>
      <c r="B586" s="82"/>
      <c r="C586" s="82"/>
      <c r="D586" s="82"/>
      <c r="E586" s="82"/>
    </row>
    <row r="587" spans="1:5" ht="16.5" customHeight="1">
      <c r="A587" s="82"/>
      <c r="B587" s="82"/>
      <c r="C587" s="82"/>
      <c r="D587" s="82"/>
      <c r="E587" s="82"/>
    </row>
    <row r="588" spans="1:5" ht="16.5" customHeight="1">
      <c r="A588" s="82"/>
      <c r="B588" s="82"/>
      <c r="C588" s="82"/>
      <c r="D588" s="82"/>
      <c r="E588" s="82"/>
    </row>
    <row r="589" spans="1:5" ht="16.5" customHeight="1">
      <c r="A589" s="82"/>
      <c r="B589" s="82"/>
      <c r="C589" s="82"/>
      <c r="D589" s="82"/>
      <c r="E589" s="82"/>
    </row>
    <row r="590" spans="1:5" ht="16.5" customHeight="1">
      <c r="A590" s="82"/>
      <c r="B590" s="82"/>
      <c r="C590" s="82"/>
      <c r="D590" s="82"/>
      <c r="E590" s="82"/>
    </row>
    <row r="591" spans="1:5" ht="16.5" customHeight="1">
      <c r="A591" s="82"/>
      <c r="B591" s="82"/>
      <c r="C591" s="82"/>
      <c r="D591" s="82"/>
      <c r="E591" s="82"/>
    </row>
    <row r="592" spans="1:5" ht="16.5" customHeight="1">
      <c r="A592" s="82"/>
      <c r="B592" s="82"/>
      <c r="C592" s="82"/>
      <c r="D592" s="82"/>
      <c r="E592" s="82"/>
    </row>
    <row r="593" spans="1:5" ht="16.5" customHeight="1">
      <c r="A593" s="82"/>
      <c r="B593" s="82"/>
      <c r="C593" s="82"/>
      <c r="D593" s="82"/>
      <c r="E593" s="82"/>
    </row>
    <row r="594" spans="1:5" ht="16.5" customHeight="1">
      <c r="A594" s="82"/>
      <c r="B594" s="82"/>
      <c r="C594" s="82"/>
      <c r="D594" s="82"/>
      <c r="E594" s="82"/>
    </row>
    <row r="595" spans="1:5" ht="16.5" customHeight="1">
      <c r="A595" s="82"/>
      <c r="B595" s="82"/>
      <c r="C595" s="82"/>
      <c r="D595" s="82"/>
      <c r="E595" s="82"/>
    </row>
    <row r="596" spans="1:5" ht="16.5" customHeight="1">
      <c r="A596" s="82"/>
      <c r="B596" s="82"/>
      <c r="C596" s="82"/>
      <c r="D596" s="82"/>
      <c r="E596" s="82"/>
    </row>
    <row r="597" spans="1:5" ht="16.5" customHeight="1">
      <c r="A597" s="82"/>
      <c r="B597" s="82"/>
      <c r="C597" s="82"/>
      <c r="D597" s="82"/>
      <c r="E597" s="82"/>
    </row>
    <row r="598" spans="1:5" ht="16.5" customHeight="1">
      <c r="A598" s="82"/>
      <c r="B598" s="82"/>
      <c r="C598" s="82"/>
      <c r="D598" s="82"/>
      <c r="E598" s="82"/>
    </row>
    <row r="599" spans="1:5" ht="16.5" customHeight="1">
      <c r="A599" s="82"/>
      <c r="B599" s="82"/>
      <c r="C599" s="82"/>
      <c r="D599" s="82"/>
      <c r="E599" s="82"/>
    </row>
    <row r="600" spans="1:5" ht="16.5" customHeight="1">
      <c r="A600" s="82"/>
      <c r="B600" s="82"/>
      <c r="C600" s="82"/>
      <c r="D600" s="82"/>
      <c r="E600" s="82"/>
    </row>
    <row r="601" spans="1:5" ht="16.5" customHeight="1">
      <c r="A601" s="82"/>
      <c r="B601" s="82"/>
      <c r="C601" s="82"/>
      <c r="D601" s="82"/>
      <c r="E601" s="82"/>
    </row>
    <row r="602" spans="1:5" ht="16.5" customHeight="1">
      <c r="A602" s="82"/>
      <c r="B602" s="82"/>
      <c r="C602" s="82"/>
      <c r="D602" s="82"/>
      <c r="E602" s="82"/>
    </row>
    <row r="603" spans="1:5" ht="16.5" customHeight="1">
      <c r="A603" s="82"/>
      <c r="B603" s="82"/>
      <c r="C603" s="82"/>
      <c r="D603" s="82"/>
      <c r="E603" s="82"/>
    </row>
    <row r="604" spans="1:5" ht="16.5" customHeight="1">
      <c r="A604" s="82"/>
      <c r="B604" s="82"/>
      <c r="C604" s="82"/>
      <c r="D604" s="82"/>
      <c r="E604" s="82"/>
    </row>
    <row r="605" spans="1:5" ht="16.5" customHeight="1">
      <c r="A605" s="82"/>
      <c r="B605" s="82"/>
      <c r="C605" s="82"/>
      <c r="D605" s="82"/>
      <c r="E605" s="82"/>
    </row>
    <row r="606" spans="1:5" ht="16.5" customHeight="1">
      <c r="A606" s="82"/>
      <c r="B606" s="82"/>
      <c r="C606" s="82"/>
      <c r="D606" s="82"/>
      <c r="E606" s="82"/>
    </row>
    <row r="607" spans="1:5" ht="16.5" customHeight="1">
      <c r="A607" s="82"/>
      <c r="B607" s="82"/>
      <c r="C607" s="82"/>
      <c r="D607" s="82"/>
      <c r="E607" s="82"/>
    </row>
    <row r="608" spans="1:5" ht="16.5" customHeight="1">
      <c r="A608" s="82"/>
      <c r="B608" s="82"/>
      <c r="C608" s="82"/>
      <c r="D608" s="82"/>
      <c r="E608" s="82"/>
    </row>
    <row r="609" spans="1:5" ht="16.5" customHeight="1">
      <c r="A609" s="82"/>
      <c r="B609" s="82"/>
      <c r="C609" s="82"/>
      <c r="D609" s="82"/>
      <c r="E609" s="82"/>
    </row>
    <row r="610" spans="1:5" ht="16.5" customHeight="1">
      <c r="A610" s="82"/>
      <c r="B610" s="82"/>
      <c r="C610" s="82"/>
      <c r="D610" s="82"/>
      <c r="E610" s="82"/>
    </row>
    <row r="611" spans="1:5" ht="16.5" customHeight="1">
      <c r="A611" s="82"/>
      <c r="B611" s="82"/>
      <c r="C611" s="82"/>
      <c r="D611" s="82"/>
      <c r="E611" s="82"/>
    </row>
    <row r="612" spans="1:5" ht="16.5" customHeight="1">
      <c r="A612" s="82"/>
      <c r="B612" s="82"/>
      <c r="C612" s="82"/>
      <c r="D612" s="82"/>
      <c r="E612" s="82"/>
    </row>
    <row r="613" spans="1:5" ht="16.5" customHeight="1">
      <c r="A613" s="82"/>
      <c r="B613" s="82"/>
      <c r="C613" s="82"/>
      <c r="D613" s="82"/>
      <c r="E613" s="82"/>
    </row>
    <row r="614" spans="1:5" ht="16.5" customHeight="1">
      <c r="A614" s="82"/>
      <c r="B614" s="82"/>
      <c r="C614" s="82"/>
      <c r="D614" s="82"/>
      <c r="E614" s="82"/>
    </row>
    <row r="615" spans="1:5" ht="16.5" customHeight="1">
      <c r="A615" s="82"/>
      <c r="B615" s="82"/>
      <c r="C615" s="82"/>
      <c r="D615" s="82"/>
      <c r="E615" s="82"/>
    </row>
    <row r="616" spans="1:5" ht="16.5" customHeight="1">
      <c r="A616" s="82"/>
      <c r="B616" s="82"/>
      <c r="C616" s="82"/>
      <c r="D616" s="82"/>
      <c r="E616" s="82"/>
    </row>
    <row r="617" spans="1:5" ht="16.5" customHeight="1">
      <c r="A617" s="82"/>
      <c r="B617" s="82"/>
      <c r="C617" s="82"/>
      <c r="D617" s="82"/>
      <c r="E617" s="82"/>
    </row>
    <row r="618" spans="1:5" ht="16.5" customHeight="1">
      <c r="A618" s="82"/>
      <c r="B618" s="82"/>
      <c r="C618" s="82"/>
      <c r="D618" s="82"/>
      <c r="E618" s="82"/>
    </row>
    <row r="619" spans="1:5" ht="16.5" customHeight="1">
      <c r="A619" s="82"/>
      <c r="B619" s="82"/>
      <c r="C619" s="82"/>
      <c r="D619" s="82"/>
      <c r="E619" s="82"/>
    </row>
    <row r="620" spans="1:5" ht="16.5" customHeight="1">
      <c r="A620" s="82"/>
      <c r="B620" s="82"/>
      <c r="C620" s="82"/>
      <c r="D620" s="82"/>
      <c r="E620" s="82"/>
    </row>
    <row r="621" spans="1:5" ht="16.5" customHeight="1">
      <c r="A621" s="82"/>
      <c r="B621" s="82"/>
      <c r="C621" s="82"/>
      <c r="D621" s="82"/>
      <c r="E621" s="82"/>
    </row>
    <row r="622" spans="1:5" ht="16.5" customHeight="1">
      <c r="A622" s="82"/>
      <c r="B622" s="82"/>
      <c r="C622" s="82"/>
      <c r="D622" s="82"/>
      <c r="E622" s="82"/>
    </row>
    <row r="623" spans="1:5" ht="16.5" customHeight="1">
      <c r="A623" s="82"/>
      <c r="B623" s="82"/>
      <c r="C623" s="82"/>
      <c r="D623" s="82"/>
      <c r="E623" s="82"/>
    </row>
    <row r="624" spans="1:5" ht="16.5" customHeight="1">
      <c r="A624" s="82"/>
      <c r="B624" s="82"/>
      <c r="C624" s="82"/>
      <c r="D624" s="82"/>
      <c r="E624" s="82"/>
    </row>
    <row r="625" spans="1:5" ht="16.5" customHeight="1">
      <c r="A625" s="82"/>
      <c r="B625" s="82"/>
      <c r="C625" s="82"/>
      <c r="D625" s="82"/>
      <c r="E625" s="82"/>
    </row>
    <row r="626" spans="1:5" ht="16.5" customHeight="1">
      <c r="A626" s="82"/>
      <c r="B626" s="82"/>
      <c r="C626" s="82"/>
      <c r="D626" s="82"/>
      <c r="E626" s="82"/>
    </row>
    <row r="627" spans="1:5" ht="16.5" customHeight="1">
      <c r="A627" s="82"/>
      <c r="B627" s="82"/>
      <c r="C627" s="82"/>
      <c r="D627" s="82"/>
      <c r="E627" s="82"/>
    </row>
    <row r="628" spans="1:5" ht="16.5" customHeight="1">
      <c r="A628" s="82"/>
      <c r="B628" s="82"/>
      <c r="C628" s="82"/>
      <c r="D628" s="82"/>
      <c r="E628" s="82"/>
    </row>
    <row r="629" spans="1:5" ht="16.5" customHeight="1">
      <c r="A629" s="82"/>
      <c r="B629" s="82"/>
      <c r="C629" s="82"/>
      <c r="D629" s="82"/>
      <c r="E629" s="82"/>
    </row>
    <row r="630" spans="1:5" ht="16.5" customHeight="1">
      <c r="A630" s="82"/>
      <c r="B630" s="82"/>
      <c r="C630" s="82"/>
      <c r="D630" s="82"/>
      <c r="E630" s="82"/>
    </row>
    <row r="631" spans="1:5" ht="16.5" customHeight="1">
      <c r="A631" s="82"/>
      <c r="B631" s="82"/>
      <c r="C631" s="82"/>
      <c r="D631" s="82"/>
      <c r="E631" s="82"/>
    </row>
    <row r="632" spans="1:5" ht="16.5" customHeight="1">
      <c r="A632" s="82"/>
      <c r="B632" s="82"/>
      <c r="C632" s="82"/>
      <c r="D632" s="82"/>
      <c r="E632" s="82"/>
    </row>
    <row r="633" spans="1:5" ht="16.5" customHeight="1">
      <c r="A633" s="82"/>
      <c r="B633" s="82"/>
      <c r="C633" s="82"/>
      <c r="D633" s="82"/>
      <c r="E633" s="82"/>
    </row>
    <row r="634" spans="1:5" ht="16.5" customHeight="1">
      <c r="A634" s="82"/>
      <c r="B634" s="82"/>
      <c r="C634" s="82"/>
      <c r="D634" s="82"/>
      <c r="E634" s="82"/>
    </row>
    <row r="635" spans="1:5" ht="16.5" customHeight="1">
      <c r="A635" s="82"/>
      <c r="B635" s="82"/>
      <c r="C635" s="82"/>
      <c r="D635" s="82"/>
      <c r="E635" s="82"/>
    </row>
    <row r="636" spans="1:5" ht="16.5" customHeight="1">
      <c r="A636" s="82"/>
      <c r="B636" s="82"/>
      <c r="C636" s="82"/>
      <c r="D636" s="82"/>
      <c r="E636" s="82"/>
    </row>
    <row r="637" spans="1:5" ht="16.5" customHeight="1">
      <c r="A637" s="82"/>
      <c r="B637" s="82"/>
      <c r="C637" s="82"/>
      <c r="D637" s="82"/>
      <c r="E637" s="82"/>
    </row>
    <row r="638" spans="1:5" ht="16.5" customHeight="1">
      <c r="A638" s="82"/>
      <c r="B638" s="82"/>
      <c r="C638" s="82"/>
      <c r="D638" s="82"/>
      <c r="E638" s="82"/>
    </row>
    <row r="639" spans="1:5" ht="16.5" customHeight="1">
      <c r="A639" s="82"/>
      <c r="B639" s="82"/>
      <c r="C639" s="82"/>
      <c r="D639" s="82"/>
      <c r="E639" s="82"/>
    </row>
    <row r="640" spans="1:5" ht="16.5" customHeight="1">
      <c r="A640" s="82"/>
      <c r="B640" s="82"/>
      <c r="C640" s="82"/>
      <c r="D640" s="82"/>
      <c r="E640" s="82"/>
    </row>
    <row r="641" spans="1:5" ht="16.5" customHeight="1">
      <c r="A641" s="82"/>
      <c r="B641" s="82"/>
      <c r="C641" s="82"/>
      <c r="D641" s="82"/>
      <c r="E641" s="82"/>
    </row>
    <row r="642" spans="1:5" ht="16.5" customHeight="1">
      <c r="A642" s="82"/>
      <c r="B642" s="82"/>
      <c r="C642" s="82"/>
      <c r="D642" s="82"/>
      <c r="E642" s="82"/>
    </row>
    <row r="643" spans="1:5" ht="16.5" customHeight="1">
      <c r="A643" s="82"/>
      <c r="B643" s="82"/>
      <c r="C643" s="82"/>
      <c r="D643" s="82"/>
      <c r="E643" s="82"/>
    </row>
    <row r="644" spans="1:5" ht="16.5" customHeight="1">
      <c r="A644" s="82"/>
      <c r="B644" s="82"/>
      <c r="C644" s="82"/>
      <c r="D644" s="82"/>
      <c r="E644" s="82"/>
    </row>
    <row r="645" spans="1:5" ht="16.5" customHeight="1">
      <c r="A645" s="82"/>
      <c r="B645" s="82"/>
      <c r="C645" s="82"/>
      <c r="D645" s="82"/>
      <c r="E645" s="82"/>
    </row>
    <row r="646" spans="1:5" ht="16.5" customHeight="1">
      <c r="A646" s="82"/>
      <c r="B646" s="82"/>
      <c r="C646" s="82"/>
      <c r="D646" s="82"/>
      <c r="E646" s="82"/>
    </row>
    <row r="647" spans="1:5" ht="16.5" customHeight="1">
      <c r="A647" s="82"/>
      <c r="B647" s="82"/>
      <c r="C647" s="82"/>
      <c r="D647" s="82"/>
      <c r="E647" s="82"/>
    </row>
    <row r="648" spans="1:5" ht="16.5" customHeight="1">
      <c r="A648" s="82"/>
      <c r="B648" s="82"/>
      <c r="C648" s="82"/>
      <c r="D648" s="82"/>
      <c r="E648" s="82"/>
    </row>
    <row r="649" spans="1:5" ht="16.5" customHeight="1">
      <c r="A649" s="82"/>
      <c r="B649" s="82"/>
      <c r="C649" s="82"/>
      <c r="D649" s="82"/>
      <c r="E649" s="82"/>
    </row>
    <row r="650" spans="1:5" ht="16.5" customHeight="1">
      <c r="A650" s="82"/>
      <c r="B650" s="82"/>
      <c r="C650" s="82"/>
      <c r="D650" s="82"/>
      <c r="E650" s="82"/>
    </row>
    <row r="651" spans="1:5" ht="16.5" customHeight="1">
      <c r="A651" s="82"/>
      <c r="B651" s="82"/>
      <c r="C651" s="82"/>
      <c r="D651" s="82"/>
      <c r="E651" s="82"/>
    </row>
    <row r="652" spans="1:5" ht="16.5" customHeight="1">
      <c r="A652" s="82"/>
      <c r="B652" s="82"/>
      <c r="C652" s="82"/>
      <c r="D652" s="82"/>
      <c r="E652" s="82"/>
    </row>
    <row r="653" spans="1:5" ht="16.5" customHeight="1">
      <c r="A653" s="82"/>
      <c r="B653" s="82"/>
      <c r="C653" s="82"/>
      <c r="D653" s="82"/>
      <c r="E653" s="82"/>
    </row>
    <row r="654" spans="1:5" ht="16.5" customHeight="1">
      <c r="A654" s="82"/>
      <c r="B654" s="82"/>
      <c r="C654" s="82"/>
      <c r="D654" s="82"/>
      <c r="E654" s="82"/>
    </row>
    <row r="655" spans="1:5" ht="16.5" customHeight="1">
      <c r="A655" s="82"/>
      <c r="B655" s="82"/>
      <c r="C655" s="82"/>
      <c r="D655" s="82"/>
      <c r="E655" s="82"/>
    </row>
    <row r="656" spans="1:5" ht="16.5" customHeight="1">
      <c r="A656" s="82"/>
      <c r="B656" s="82"/>
      <c r="C656" s="82"/>
      <c r="D656" s="82"/>
      <c r="E656" s="82"/>
    </row>
    <row r="657" spans="1:5" ht="16.5" customHeight="1">
      <c r="A657" s="82"/>
      <c r="B657" s="82"/>
      <c r="C657" s="82"/>
      <c r="D657" s="82"/>
      <c r="E657" s="82"/>
    </row>
    <row r="658" spans="1:5" ht="16.5" customHeight="1">
      <c r="A658" s="82"/>
      <c r="B658" s="82"/>
      <c r="C658" s="82"/>
      <c r="D658" s="82"/>
      <c r="E658" s="82"/>
    </row>
    <row r="659" spans="1:5" ht="16.5" customHeight="1">
      <c r="A659" s="82"/>
      <c r="B659" s="82"/>
      <c r="C659" s="82"/>
      <c r="D659" s="82"/>
      <c r="E659" s="82"/>
    </row>
    <row r="660" spans="1:5" ht="16.5" customHeight="1">
      <c r="A660" s="82"/>
      <c r="B660" s="82"/>
      <c r="C660" s="82"/>
      <c r="D660" s="82"/>
      <c r="E660" s="82"/>
    </row>
    <row r="661" spans="1:5" ht="16.5" customHeight="1">
      <c r="A661" s="82"/>
      <c r="B661" s="82"/>
      <c r="C661" s="82"/>
      <c r="D661" s="82"/>
      <c r="E661" s="82"/>
    </row>
    <row r="662" spans="1:5" ht="16.5" customHeight="1">
      <c r="A662" s="82"/>
      <c r="B662" s="82"/>
      <c r="C662" s="82"/>
      <c r="D662" s="82"/>
      <c r="E662" s="82"/>
    </row>
    <row r="663" spans="1:5" ht="16.5" customHeight="1">
      <c r="A663" s="82"/>
      <c r="B663" s="82"/>
      <c r="C663" s="82"/>
      <c r="D663" s="82"/>
      <c r="E663" s="82"/>
    </row>
    <row r="664" spans="1:5" ht="16.5" customHeight="1">
      <c r="A664" s="82"/>
      <c r="B664" s="82"/>
      <c r="C664" s="82"/>
      <c r="D664" s="82"/>
      <c r="E664" s="82"/>
    </row>
    <row r="665" spans="1:5" ht="16.5" customHeight="1">
      <c r="A665" s="82"/>
      <c r="B665" s="82"/>
      <c r="C665" s="82"/>
      <c r="D665" s="82"/>
      <c r="E665" s="82"/>
    </row>
    <row r="666" spans="1:5" ht="16.5" customHeight="1">
      <c r="A666" s="82"/>
      <c r="B666" s="82"/>
      <c r="C666" s="82"/>
      <c r="D666" s="82"/>
      <c r="E666" s="82"/>
    </row>
    <row r="667" spans="1:5" ht="16.5" customHeight="1">
      <c r="A667" s="82"/>
      <c r="B667" s="82"/>
      <c r="C667" s="82"/>
      <c r="D667" s="82"/>
      <c r="E667" s="82"/>
    </row>
    <row r="668" spans="1:5" ht="16.5" customHeight="1">
      <c r="A668" s="82"/>
      <c r="B668" s="82"/>
      <c r="C668" s="82"/>
      <c r="D668" s="82"/>
      <c r="E668" s="82"/>
    </row>
    <row r="669" spans="1:5" ht="16.5" customHeight="1">
      <c r="A669" s="82"/>
      <c r="B669" s="82"/>
      <c r="C669" s="82"/>
      <c r="D669" s="82"/>
      <c r="E669" s="82"/>
    </row>
    <row r="670" spans="1:5" ht="16.5" customHeight="1">
      <c r="A670" s="82"/>
      <c r="B670" s="82"/>
      <c r="C670" s="82"/>
      <c r="D670" s="82"/>
      <c r="E670" s="82"/>
    </row>
    <row r="671" spans="1:5" ht="16.5" customHeight="1">
      <c r="A671" s="82"/>
      <c r="B671" s="82"/>
      <c r="C671" s="82"/>
      <c r="D671" s="82"/>
      <c r="E671" s="82"/>
    </row>
    <row r="672" spans="1:5" ht="16.5" customHeight="1">
      <c r="A672" s="82"/>
      <c r="B672" s="82"/>
      <c r="C672" s="82"/>
      <c r="D672" s="82"/>
      <c r="E672" s="82"/>
    </row>
    <row r="673" spans="1:5" ht="16.5" customHeight="1">
      <c r="A673" s="82"/>
      <c r="B673" s="82"/>
      <c r="C673" s="82"/>
      <c r="D673" s="82"/>
      <c r="E673" s="82"/>
    </row>
    <row r="674" spans="1:5" ht="16.5" customHeight="1">
      <c r="A674" s="82"/>
      <c r="B674" s="82"/>
      <c r="C674" s="82"/>
      <c r="D674" s="82"/>
      <c r="E674" s="82"/>
    </row>
    <row r="675" spans="1:5" ht="16.5" customHeight="1">
      <c r="A675" s="82"/>
      <c r="B675" s="82"/>
      <c r="C675" s="82"/>
      <c r="D675" s="82"/>
      <c r="E675" s="82"/>
    </row>
    <row r="676" spans="1:5" ht="16.5" customHeight="1">
      <c r="A676" s="82"/>
      <c r="B676" s="82"/>
      <c r="C676" s="82"/>
      <c r="D676" s="82"/>
      <c r="E676" s="82"/>
    </row>
    <row r="677" spans="1:5" ht="16.5" customHeight="1">
      <c r="A677" s="82"/>
      <c r="B677" s="82"/>
      <c r="C677" s="82"/>
      <c r="D677" s="82"/>
      <c r="E677" s="82"/>
    </row>
    <row r="678" spans="1:5" ht="16.5" customHeight="1">
      <c r="A678" s="82"/>
      <c r="B678" s="82"/>
      <c r="C678" s="82"/>
      <c r="D678" s="82"/>
      <c r="E678" s="82"/>
    </row>
    <row r="679" spans="1:5" ht="16.5" customHeight="1">
      <c r="A679" s="82"/>
      <c r="B679" s="82"/>
      <c r="C679" s="82"/>
      <c r="D679" s="82"/>
      <c r="E679" s="82"/>
    </row>
    <row r="680" spans="1:5" ht="16.5" customHeight="1">
      <c r="A680" s="82"/>
      <c r="B680" s="82"/>
      <c r="C680" s="82"/>
      <c r="D680" s="82"/>
      <c r="E680" s="82"/>
    </row>
    <row r="681" spans="1:5" ht="16.5" customHeight="1">
      <c r="A681" s="82"/>
      <c r="B681" s="82"/>
      <c r="C681" s="82"/>
      <c r="D681" s="82"/>
      <c r="E681" s="82"/>
    </row>
    <row r="682" spans="1:5" ht="16.5" customHeight="1">
      <c r="A682" s="82"/>
      <c r="B682" s="82"/>
      <c r="C682" s="82"/>
      <c r="D682" s="82"/>
      <c r="E682" s="82"/>
    </row>
    <row r="683" spans="1:5" ht="16.5" customHeight="1">
      <c r="A683" s="82"/>
      <c r="B683" s="82"/>
      <c r="C683" s="82"/>
      <c r="D683" s="82"/>
      <c r="E683" s="82"/>
    </row>
    <row r="684" spans="1:5" ht="16.5" customHeight="1">
      <c r="A684" s="82"/>
      <c r="B684" s="82"/>
      <c r="C684" s="82"/>
      <c r="D684" s="82"/>
      <c r="E684" s="82"/>
    </row>
    <row r="685" spans="1:5" ht="16.5" customHeight="1">
      <c r="A685" s="82"/>
      <c r="B685" s="82"/>
      <c r="C685" s="82"/>
      <c r="D685" s="82"/>
      <c r="E685" s="82"/>
    </row>
    <row r="686" spans="1:5" ht="16.5" customHeight="1">
      <c r="A686" s="82"/>
      <c r="B686" s="82"/>
      <c r="C686" s="82"/>
      <c r="D686" s="82"/>
      <c r="E686" s="82"/>
    </row>
    <row r="687" spans="1:5" ht="16.5" customHeight="1">
      <c r="A687" s="82"/>
      <c r="B687" s="82"/>
      <c r="C687" s="82"/>
      <c r="D687" s="82"/>
      <c r="E687" s="82"/>
    </row>
    <row r="688" spans="1:5" ht="16.5" customHeight="1">
      <c r="A688" s="82"/>
      <c r="B688" s="82"/>
      <c r="C688" s="82"/>
      <c r="D688" s="82"/>
      <c r="E688" s="82"/>
    </row>
    <row r="689" spans="1:5" ht="16.5" customHeight="1">
      <c r="A689" s="82"/>
      <c r="B689" s="82"/>
      <c r="C689" s="82"/>
      <c r="D689" s="82"/>
      <c r="E689" s="82"/>
    </row>
    <row r="690" spans="1:5" ht="16.5" customHeight="1">
      <c r="A690" s="82"/>
      <c r="B690" s="82"/>
      <c r="C690" s="82"/>
      <c r="D690" s="82"/>
      <c r="E690" s="82"/>
    </row>
    <row r="691" spans="1:5" ht="16.5" customHeight="1">
      <c r="A691" s="82"/>
      <c r="B691" s="82"/>
      <c r="C691" s="82"/>
      <c r="D691" s="82"/>
      <c r="E691" s="82"/>
    </row>
    <row r="692" spans="1:5" ht="16.5" customHeight="1">
      <c r="A692" s="82"/>
      <c r="B692" s="82"/>
      <c r="C692" s="82"/>
      <c r="D692" s="82"/>
      <c r="E692" s="82"/>
    </row>
    <row r="693" spans="1:5" ht="16.5" customHeight="1">
      <c r="A693" s="82"/>
      <c r="B693" s="82"/>
      <c r="C693" s="82"/>
      <c r="D693" s="82"/>
      <c r="E693" s="82"/>
    </row>
    <row r="694" spans="1:5" ht="16.5" customHeight="1">
      <c r="A694" s="82"/>
      <c r="B694" s="82"/>
      <c r="C694" s="82"/>
      <c r="D694" s="82"/>
      <c r="E694" s="82"/>
    </row>
    <row r="695" spans="1:5" ht="16.5" customHeight="1">
      <c r="A695" s="82"/>
      <c r="B695" s="82"/>
      <c r="C695" s="82"/>
      <c r="D695" s="82"/>
      <c r="E695" s="82"/>
    </row>
    <row r="696" spans="1:5" ht="16.5" customHeight="1">
      <c r="A696" s="82"/>
      <c r="B696" s="82"/>
      <c r="C696" s="82"/>
      <c r="D696" s="82"/>
      <c r="E696" s="82"/>
    </row>
    <row r="697" spans="1:5" ht="16.5" customHeight="1">
      <c r="A697" s="82"/>
      <c r="B697" s="82"/>
      <c r="C697" s="82"/>
      <c r="D697" s="82"/>
      <c r="E697" s="82"/>
    </row>
    <row r="698" spans="1:5" ht="16.5" customHeight="1">
      <c r="A698" s="82"/>
      <c r="B698" s="82"/>
      <c r="C698" s="82"/>
      <c r="D698" s="82"/>
      <c r="E698" s="82"/>
    </row>
    <row r="699" spans="1:5" ht="16.5" customHeight="1">
      <c r="A699" s="82"/>
      <c r="B699" s="82"/>
      <c r="C699" s="82"/>
      <c r="D699" s="82"/>
      <c r="E699" s="82"/>
    </row>
    <row r="700" spans="1:5" ht="16.5" customHeight="1">
      <c r="A700" s="82"/>
      <c r="B700" s="82"/>
      <c r="C700" s="82"/>
      <c r="D700" s="82"/>
      <c r="E700" s="82"/>
    </row>
    <row r="701" spans="1:5" ht="16.5" customHeight="1">
      <c r="A701" s="82"/>
      <c r="B701" s="82"/>
      <c r="C701" s="82"/>
      <c r="D701" s="82"/>
      <c r="E701" s="82"/>
    </row>
    <row r="702" spans="1:5" ht="16.5" customHeight="1">
      <c r="A702" s="82"/>
      <c r="B702" s="82"/>
      <c r="C702" s="82"/>
      <c r="D702" s="82"/>
      <c r="E702" s="82"/>
    </row>
    <row r="703" spans="1:5" ht="16.5" customHeight="1">
      <c r="A703" s="82"/>
      <c r="B703" s="82"/>
      <c r="C703" s="82"/>
      <c r="D703" s="82"/>
      <c r="E703" s="82"/>
    </row>
    <row r="704" spans="1:5" ht="16.5" customHeight="1">
      <c r="A704" s="82"/>
      <c r="B704" s="82"/>
      <c r="C704" s="82"/>
      <c r="D704" s="82"/>
      <c r="E704" s="82"/>
    </row>
    <row r="705" spans="1:5" ht="16.5" customHeight="1">
      <c r="A705" s="82"/>
      <c r="B705" s="82"/>
      <c r="C705" s="82"/>
      <c r="D705" s="82"/>
      <c r="E705" s="82"/>
    </row>
    <row r="706" spans="1:5" ht="16.5" customHeight="1">
      <c r="A706" s="82"/>
      <c r="B706" s="82"/>
      <c r="C706" s="82"/>
      <c r="D706" s="82"/>
      <c r="E706" s="82"/>
    </row>
    <row r="707" spans="1:5" ht="16.5" customHeight="1">
      <c r="A707" s="82"/>
      <c r="B707" s="82"/>
      <c r="C707" s="82"/>
      <c r="D707" s="82"/>
      <c r="E707" s="82"/>
    </row>
    <row r="708" spans="1:5" ht="16.5" customHeight="1">
      <c r="A708" s="82"/>
      <c r="B708" s="82"/>
      <c r="C708" s="82"/>
      <c r="D708" s="82"/>
      <c r="E708" s="82"/>
    </row>
    <row r="709" spans="1:5" ht="16.5" customHeight="1">
      <c r="A709" s="82"/>
      <c r="B709" s="82"/>
      <c r="C709" s="82"/>
      <c r="D709" s="82"/>
      <c r="E709" s="82"/>
    </row>
    <row r="710" spans="1:5" ht="16.5" customHeight="1">
      <c r="A710" s="82"/>
      <c r="B710" s="82"/>
      <c r="C710" s="82"/>
      <c r="D710" s="82"/>
      <c r="E710" s="82"/>
    </row>
    <row r="711" spans="1:5" ht="16.5" customHeight="1">
      <c r="A711" s="82"/>
      <c r="B711" s="82"/>
      <c r="C711" s="82"/>
      <c r="D711" s="82"/>
      <c r="E711" s="82"/>
    </row>
    <row r="712" spans="1:5" ht="16.5" customHeight="1">
      <c r="A712" s="82"/>
      <c r="B712" s="82"/>
      <c r="C712" s="82"/>
      <c r="D712" s="82"/>
      <c r="E712" s="82"/>
    </row>
    <row r="713" spans="1:5" ht="16.5" customHeight="1">
      <c r="A713" s="82"/>
      <c r="B713" s="82"/>
      <c r="C713" s="82"/>
      <c r="D713" s="82"/>
      <c r="E713" s="82"/>
    </row>
    <row r="714" spans="1:5" ht="16.5" customHeight="1">
      <c r="A714" s="82"/>
      <c r="B714" s="82"/>
      <c r="C714" s="82"/>
      <c r="D714" s="82"/>
      <c r="E714" s="82"/>
    </row>
    <row r="715" spans="1:5" ht="16.5" customHeight="1">
      <c r="A715" s="82"/>
      <c r="B715" s="82"/>
      <c r="C715" s="82"/>
      <c r="D715" s="82"/>
      <c r="E715" s="82"/>
    </row>
    <row r="716" spans="1:5" ht="16.5" customHeight="1">
      <c r="A716" s="82"/>
      <c r="B716" s="82"/>
      <c r="C716" s="82"/>
      <c r="D716" s="82"/>
      <c r="E716" s="82"/>
    </row>
    <row r="717" spans="1:5" ht="16.5" customHeight="1">
      <c r="A717" s="82"/>
      <c r="B717" s="82"/>
      <c r="C717" s="82"/>
      <c r="D717" s="82"/>
      <c r="E717" s="82"/>
    </row>
    <row r="718" spans="1:5" ht="16.5" customHeight="1">
      <c r="A718" s="82"/>
      <c r="B718" s="82"/>
      <c r="C718" s="82"/>
      <c r="D718" s="82"/>
      <c r="E718" s="82"/>
    </row>
    <row r="719" spans="1:5" ht="16.5" customHeight="1">
      <c r="A719" s="82"/>
      <c r="B719" s="82"/>
      <c r="C719" s="82"/>
      <c r="D719" s="82"/>
      <c r="E719" s="82"/>
    </row>
    <row r="720" spans="1:5" ht="16.5" customHeight="1">
      <c r="A720" s="82"/>
      <c r="B720" s="82"/>
      <c r="C720" s="82"/>
      <c r="D720" s="82"/>
      <c r="E720" s="82"/>
    </row>
    <row r="721" spans="1:5" ht="16.5" customHeight="1">
      <c r="A721" s="82"/>
      <c r="B721" s="82"/>
      <c r="C721" s="82"/>
      <c r="D721" s="82"/>
      <c r="E721" s="82"/>
    </row>
    <row r="722" spans="1:5" ht="16.5" customHeight="1">
      <c r="A722" s="82"/>
      <c r="B722" s="82"/>
      <c r="C722" s="82"/>
      <c r="D722" s="82"/>
      <c r="E722" s="82"/>
    </row>
    <row r="723" spans="1:5" ht="16.5" customHeight="1">
      <c r="A723" s="82"/>
      <c r="B723" s="82"/>
      <c r="C723" s="82"/>
      <c r="D723" s="82"/>
      <c r="E723" s="82"/>
    </row>
    <row r="724" spans="1:5" ht="16.5" customHeight="1">
      <c r="A724" s="82"/>
      <c r="B724" s="82"/>
      <c r="C724" s="82"/>
      <c r="D724" s="82"/>
      <c r="E724" s="82"/>
    </row>
    <row r="725" spans="1:5" ht="16.5" customHeight="1">
      <c r="A725" s="82"/>
      <c r="B725" s="82"/>
      <c r="C725" s="82"/>
      <c r="D725" s="82"/>
      <c r="E725" s="82"/>
    </row>
    <row r="726" spans="1:5" ht="16.5" customHeight="1">
      <c r="A726" s="82"/>
      <c r="B726" s="82"/>
      <c r="C726" s="82"/>
      <c r="D726" s="82"/>
      <c r="E726" s="82"/>
    </row>
    <row r="727" spans="1:5" ht="16.5" customHeight="1">
      <c r="A727" s="82"/>
      <c r="B727" s="82"/>
      <c r="C727" s="82"/>
      <c r="D727" s="82"/>
      <c r="E727" s="82"/>
    </row>
    <row r="728" spans="1:5" ht="16.5" customHeight="1">
      <c r="A728" s="82"/>
      <c r="B728" s="82"/>
      <c r="C728" s="82"/>
      <c r="D728" s="82"/>
      <c r="E728" s="82"/>
    </row>
    <row r="729" spans="1:5" ht="16.5" customHeight="1">
      <c r="A729" s="82"/>
      <c r="B729" s="82"/>
      <c r="C729" s="82"/>
      <c r="D729" s="82"/>
      <c r="E729" s="82"/>
    </row>
    <row r="730" spans="1:5" ht="16.5" customHeight="1">
      <c r="A730" s="82"/>
      <c r="B730" s="82"/>
      <c r="C730" s="82"/>
      <c r="D730" s="82"/>
      <c r="E730" s="82"/>
    </row>
    <row r="731" spans="1:5" ht="16.5" customHeight="1">
      <c r="A731" s="82"/>
      <c r="B731" s="82"/>
      <c r="C731" s="82"/>
      <c r="D731" s="82"/>
      <c r="E731" s="82"/>
    </row>
    <row r="732" spans="1:5" ht="16.5" customHeight="1">
      <c r="A732" s="82"/>
      <c r="B732" s="82"/>
      <c r="C732" s="82"/>
      <c r="D732" s="82"/>
      <c r="E732" s="82"/>
    </row>
    <row r="733" spans="1:5" ht="16.5" customHeight="1">
      <c r="A733" s="82"/>
      <c r="B733" s="82"/>
      <c r="C733" s="82"/>
      <c r="D733" s="82"/>
      <c r="E733" s="82"/>
    </row>
    <row r="734" spans="1:5" ht="16.5" customHeight="1">
      <c r="A734" s="82"/>
      <c r="B734" s="82"/>
      <c r="C734" s="82"/>
      <c r="D734" s="82"/>
      <c r="E734" s="82"/>
    </row>
    <row r="735" spans="1:5" ht="16.5" customHeight="1">
      <c r="A735" s="82"/>
      <c r="B735" s="82"/>
      <c r="C735" s="82"/>
      <c r="D735" s="82"/>
      <c r="E735" s="82"/>
    </row>
    <row r="736" spans="1:5" ht="16.5" customHeight="1">
      <c r="A736" s="82"/>
      <c r="B736" s="82"/>
      <c r="C736" s="82"/>
      <c r="D736" s="82"/>
      <c r="E736" s="82"/>
    </row>
    <row r="737" spans="1:5" ht="16.5" customHeight="1">
      <c r="A737" s="82"/>
      <c r="B737" s="82"/>
      <c r="C737" s="82"/>
      <c r="D737" s="82"/>
      <c r="E737" s="82"/>
    </row>
    <row r="738" spans="1:5" ht="16.5" customHeight="1">
      <c r="A738" s="82"/>
      <c r="B738" s="82"/>
      <c r="C738" s="82"/>
      <c r="D738" s="82"/>
      <c r="E738" s="82"/>
    </row>
    <row r="739" spans="1:5" ht="16.5" customHeight="1">
      <c r="A739" s="82"/>
      <c r="B739" s="82"/>
      <c r="C739" s="82"/>
      <c r="D739" s="82"/>
      <c r="E739" s="82"/>
    </row>
    <row r="740" spans="1:5" ht="16.5" customHeight="1">
      <c r="A740" s="82"/>
      <c r="B740" s="82"/>
      <c r="C740" s="82"/>
      <c r="D740" s="82"/>
      <c r="E740" s="82"/>
    </row>
    <row r="741" spans="1:5" ht="16.5" customHeight="1">
      <c r="A741" s="82"/>
      <c r="B741" s="82"/>
      <c r="C741" s="82"/>
      <c r="D741" s="82"/>
      <c r="E741" s="82"/>
    </row>
    <row r="742" spans="1:5" ht="16.5" customHeight="1">
      <c r="A742" s="82"/>
      <c r="B742" s="82"/>
      <c r="C742" s="82"/>
      <c r="D742" s="82"/>
      <c r="E742" s="82"/>
    </row>
    <row r="743" spans="1:5" ht="16.5" customHeight="1">
      <c r="A743" s="82"/>
      <c r="B743" s="82"/>
      <c r="C743" s="82"/>
      <c r="D743" s="82"/>
      <c r="E743" s="82"/>
    </row>
    <row r="744" spans="1:5" ht="16.5" customHeight="1">
      <c r="A744" s="82"/>
      <c r="B744" s="82"/>
      <c r="C744" s="82"/>
      <c r="D744" s="82"/>
      <c r="E744" s="82"/>
    </row>
    <row r="745" spans="1:5" ht="16.5" customHeight="1">
      <c r="A745" s="82"/>
      <c r="B745" s="82"/>
      <c r="C745" s="82"/>
      <c r="D745" s="82"/>
      <c r="E745" s="82"/>
    </row>
    <row r="746" spans="1:5" ht="16.5" customHeight="1">
      <c r="A746" s="82"/>
      <c r="B746" s="82"/>
      <c r="C746" s="82"/>
      <c r="D746" s="82"/>
      <c r="E746" s="82"/>
    </row>
    <row r="747" spans="1:5" ht="16.5" customHeight="1">
      <c r="A747" s="82"/>
      <c r="B747" s="82"/>
      <c r="C747" s="82"/>
      <c r="D747" s="82"/>
      <c r="E747" s="82"/>
    </row>
    <row r="748" spans="1:5" ht="16.5" customHeight="1">
      <c r="A748" s="82"/>
      <c r="B748" s="82"/>
      <c r="C748" s="82"/>
      <c r="D748" s="82"/>
      <c r="E748" s="82"/>
    </row>
    <row r="749" spans="1:5" ht="16.5" customHeight="1">
      <c r="A749" s="82"/>
      <c r="B749" s="82"/>
      <c r="C749" s="82"/>
      <c r="D749" s="82"/>
      <c r="E749" s="82"/>
    </row>
    <row r="750" spans="1:5" ht="16.5" customHeight="1">
      <c r="A750" s="82"/>
      <c r="B750" s="82"/>
      <c r="C750" s="82"/>
      <c r="D750" s="82"/>
      <c r="E750" s="82"/>
    </row>
    <row r="751" spans="1:5" ht="16.5" customHeight="1">
      <c r="A751" s="82"/>
      <c r="B751" s="82"/>
      <c r="C751" s="82"/>
      <c r="D751" s="82"/>
      <c r="E751" s="82"/>
    </row>
    <row r="752" spans="1:5" ht="16.5" customHeight="1">
      <c r="A752" s="82"/>
      <c r="B752" s="82"/>
      <c r="C752" s="82"/>
      <c r="D752" s="82"/>
      <c r="E752" s="82"/>
    </row>
    <row r="753" spans="1:5" ht="16.5" customHeight="1">
      <c r="A753" s="82"/>
      <c r="B753" s="82"/>
      <c r="C753" s="82"/>
      <c r="D753" s="82"/>
      <c r="E753" s="82"/>
    </row>
    <row r="754" spans="1:5" ht="16.5" customHeight="1">
      <c r="A754" s="82"/>
      <c r="B754" s="82"/>
      <c r="C754" s="82"/>
      <c r="D754" s="82"/>
      <c r="E754" s="82"/>
    </row>
    <row r="755" spans="1:5" ht="16.5" customHeight="1">
      <c r="A755" s="82"/>
      <c r="B755" s="82"/>
      <c r="C755" s="82"/>
      <c r="D755" s="82"/>
      <c r="E755" s="82"/>
    </row>
    <row r="756" spans="1:5" ht="16.5" customHeight="1">
      <c r="A756" s="82"/>
      <c r="B756" s="82"/>
      <c r="C756" s="82"/>
      <c r="D756" s="82"/>
      <c r="E756" s="82"/>
    </row>
    <row r="757" spans="1:5" ht="16.5" customHeight="1">
      <c r="A757" s="82"/>
      <c r="B757" s="82"/>
      <c r="C757" s="82"/>
      <c r="D757" s="82"/>
      <c r="E757" s="82"/>
    </row>
    <row r="758" spans="1:5" ht="16.5" customHeight="1">
      <c r="A758" s="82"/>
      <c r="B758" s="82"/>
      <c r="C758" s="82"/>
      <c r="D758" s="82"/>
      <c r="E758" s="82"/>
    </row>
    <row r="759" spans="1:5" ht="16.5" customHeight="1">
      <c r="A759" s="82"/>
      <c r="B759" s="82"/>
      <c r="C759" s="82"/>
      <c r="D759" s="82"/>
      <c r="E759" s="82"/>
    </row>
    <row r="760" spans="1:5" ht="16.5" customHeight="1">
      <c r="A760" s="82"/>
      <c r="B760" s="82"/>
      <c r="C760" s="82"/>
      <c r="D760" s="82"/>
      <c r="E760" s="82"/>
    </row>
    <row r="761" spans="1:5" ht="16.5" customHeight="1">
      <c r="A761" s="82"/>
      <c r="B761" s="82"/>
      <c r="C761" s="82"/>
      <c r="D761" s="82"/>
      <c r="E761" s="82"/>
    </row>
    <row r="762" spans="1:5" ht="16.5" customHeight="1">
      <c r="A762" s="82"/>
      <c r="B762" s="82"/>
      <c r="C762" s="82"/>
      <c r="D762" s="82"/>
      <c r="E762" s="82"/>
    </row>
    <row r="763" spans="1:5" ht="16.5" customHeight="1">
      <c r="A763" s="82"/>
      <c r="B763" s="82"/>
      <c r="C763" s="82"/>
      <c r="D763" s="82"/>
      <c r="E763" s="82"/>
    </row>
    <row r="764" spans="1:5" ht="16.5" customHeight="1">
      <c r="A764" s="82"/>
      <c r="B764" s="82"/>
      <c r="C764" s="82"/>
      <c r="D764" s="82"/>
      <c r="E764" s="82"/>
    </row>
    <row r="765" spans="1:5" ht="16.5" customHeight="1">
      <c r="A765" s="82"/>
      <c r="B765" s="82"/>
      <c r="C765" s="82"/>
      <c r="D765" s="82"/>
      <c r="E765" s="82"/>
    </row>
    <row r="766" spans="1:5" ht="16.5" customHeight="1">
      <c r="A766" s="82"/>
      <c r="B766" s="82"/>
      <c r="C766" s="82"/>
      <c r="D766" s="82"/>
      <c r="E766" s="82"/>
    </row>
    <row r="767" spans="1:5" ht="16.5" customHeight="1">
      <c r="A767" s="82"/>
      <c r="B767" s="82"/>
      <c r="C767" s="82"/>
      <c r="D767" s="82"/>
      <c r="E767" s="82"/>
    </row>
    <row r="768" spans="1:5" ht="16.5" customHeight="1">
      <c r="A768" s="82"/>
      <c r="B768" s="82"/>
      <c r="C768" s="82"/>
      <c r="D768" s="82"/>
      <c r="E768" s="82"/>
    </row>
    <row r="769" spans="1:5" ht="16.5" customHeight="1">
      <c r="A769" s="82"/>
      <c r="B769" s="82"/>
      <c r="C769" s="82"/>
      <c r="D769" s="82"/>
      <c r="E769" s="82"/>
    </row>
    <row r="770" spans="1:5" ht="16.5" customHeight="1">
      <c r="A770" s="82"/>
      <c r="B770" s="82"/>
      <c r="C770" s="82"/>
      <c r="D770" s="82"/>
      <c r="E770" s="82"/>
    </row>
    <row r="771" spans="1:5" ht="16.5" customHeight="1">
      <c r="A771" s="82"/>
      <c r="B771" s="82"/>
      <c r="C771" s="82"/>
      <c r="D771" s="82"/>
      <c r="E771" s="82"/>
    </row>
    <row r="772" spans="1:5" ht="16.5" customHeight="1">
      <c r="A772" s="82"/>
      <c r="B772" s="82"/>
      <c r="C772" s="82"/>
      <c r="D772" s="82"/>
      <c r="E772" s="82"/>
    </row>
    <row r="773" spans="1:5" ht="16.5" customHeight="1">
      <c r="A773" s="82"/>
      <c r="B773" s="82"/>
      <c r="C773" s="82"/>
      <c r="D773" s="82"/>
      <c r="E773" s="82"/>
    </row>
    <row r="774" spans="1:5" ht="16.5" customHeight="1">
      <c r="A774" s="82"/>
      <c r="B774" s="82"/>
      <c r="C774" s="82"/>
      <c r="D774" s="82"/>
      <c r="E774" s="82"/>
    </row>
    <row r="775" spans="1:5" ht="16.5" customHeight="1">
      <c r="A775" s="82"/>
      <c r="B775" s="82"/>
      <c r="C775" s="82"/>
      <c r="D775" s="82"/>
      <c r="E775" s="82"/>
    </row>
    <row r="776" spans="1:5" ht="16.5" customHeight="1">
      <c r="A776" s="82"/>
      <c r="B776" s="82"/>
      <c r="C776" s="82"/>
      <c r="D776" s="82"/>
      <c r="E776" s="82"/>
    </row>
    <row r="777" spans="1:5" ht="16.5" customHeight="1">
      <c r="A777" s="82"/>
      <c r="B777" s="82"/>
      <c r="C777" s="82"/>
      <c r="D777" s="82"/>
      <c r="E777" s="82"/>
    </row>
    <row r="778" spans="1:5" ht="16.5" customHeight="1">
      <c r="A778" s="82"/>
      <c r="B778" s="82"/>
      <c r="C778" s="82"/>
      <c r="D778" s="82"/>
      <c r="E778" s="82"/>
    </row>
    <row r="779" spans="1:5" ht="16.5" customHeight="1">
      <c r="A779" s="82"/>
      <c r="B779" s="82"/>
      <c r="C779" s="82"/>
      <c r="D779" s="82"/>
      <c r="E779" s="82"/>
    </row>
    <row r="780" spans="1:5" ht="16.5" customHeight="1">
      <c r="A780" s="82"/>
      <c r="B780" s="82"/>
      <c r="C780" s="82"/>
      <c r="D780" s="82"/>
      <c r="E780" s="82"/>
    </row>
    <row r="781" spans="1:5" ht="16.5" customHeight="1">
      <c r="A781" s="82"/>
      <c r="B781" s="82"/>
      <c r="C781" s="82"/>
      <c r="D781" s="82"/>
      <c r="E781" s="82"/>
    </row>
    <row r="782" spans="1:5" ht="16.5" customHeight="1">
      <c r="A782" s="82"/>
      <c r="B782" s="82"/>
      <c r="C782" s="82"/>
      <c r="D782" s="82"/>
      <c r="E782" s="82"/>
    </row>
    <row r="783" spans="1:5" ht="16.5" customHeight="1">
      <c r="A783" s="82"/>
      <c r="B783" s="82"/>
      <c r="C783" s="82"/>
      <c r="D783" s="82"/>
      <c r="E783" s="82"/>
    </row>
    <row r="784" spans="1:5" ht="16.5" customHeight="1">
      <c r="A784" s="82"/>
      <c r="B784" s="82"/>
      <c r="C784" s="82"/>
      <c r="D784" s="82"/>
      <c r="E784" s="82"/>
    </row>
    <row r="785" spans="1:5" ht="16.5" customHeight="1">
      <c r="A785" s="82"/>
      <c r="B785" s="82"/>
      <c r="C785" s="82"/>
      <c r="D785" s="82"/>
      <c r="E785" s="82"/>
    </row>
    <row r="786" spans="1:5" ht="16.5" customHeight="1">
      <c r="A786" s="82"/>
      <c r="B786" s="82"/>
      <c r="C786" s="82"/>
      <c r="D786" s="82"/>
      <c r="E786" s="82"/>
    </row>
    <row r="787" spans="1:5" ht="16.5" customHeight="1">
      <c r="A787" s="82"/>
      <c r="B787" s="82"/>
      <c r="C787" s="82"/>
      <c r="D787" s="82"/>
      <c r="E787" s="82"/>
    </row>
    <row r="788" spans="1:5" ht="16.5" customHeight="1">
      <c r="A788" s="82"/>
      <c r="B788" s="82"/>
      <c r="C788" s="82"/>
      <c r="D788" s="82"/>
      <c r="E788" s="82"/>
    </row>
    <row r="789" spans="1:5" ht="16.5" customHeight="1">
      <c r="A789" s="82"/>
      <c r="B789" s="82"/>
      <c r="C789" s="82"/>
      <c r="D789" s="82"/>
      <c r="E789" s="82"/>
    </row>
    <row r="790" spans="1:5" ht="16.5" customHeight="1">
      <c r="A790" s="82"/>
      <c r="B790" s="82"/>
      <c r="C790" s="82"/>
      <c r="D790" s="82"/>
      <c r="E790" s="82"/>
    </row>
    <row r="791" spans="1:5" ht="16.5" customHeight="1">
      <c r="A791" s="82"/>
      <c r="B791" s="82"/>
      <c r="C791" s="82"/>
      <c r="D791" s="82"/>
      <c r="E791" s="82"/>
    </row>
    <row r="792" spans="1:5" ht="16.5" customHeight="1">
      <c r="A792" s="82"/>
      <c r="B792" s="82"/>
      <c r="C792" s="82"/>
      <c r="D792" s="82"/>
      <c r="E792" s="82"/>
    </row>
    <row r="793" spans="1:5" ht="16.5" customHeight="1">
      <c r="A793" s="82"/>
      <c r="B793" s="82"/>
      <c r="C793" s="82"/>
      <c r="D793" s="82"/>
      <c r="E793" s="82"/>
    </row>
    <row r="794" spans="1:5" ht="16.5" customHeight="1">
      <c r="A794" s="82"/>
      <c r="B794" s="82"/>
      <c r="C794" s="82"/>
      <c r="D794" s="82"/>
      <c r="E794" s="82"/>
    </row>
    <row r="795" spans="1:5" ht="16.5" customHeight="1">
      <c r="A795" s="82"/>
      <c r="B795" s="82"/>
      <c r="C795" s="82"/>
      <c r="D795" s="82"/>
      <c r="E795" s="82"/>
    </row>
    <row r="796" spans="1:5" ht="16.5" customHeight="1">
      <c r="A796" s="82"/>
      <c r="B796" s="82"/>
      <c r="C796" s="82"/>
      <c r="D796" s="82"/>
      <c r="E796" s="82"/>
    </row>
    <row r="797" spans="1:5" ht="16.5" customHeight="1">
      <c r="A797" s="82"/>
      <c r="B797" s="82"/>
      <c r="C797" s="82"/>
      <c r="D797" s="82"/>
      <c r="E797" s="82"/>
    </row>
    <row r="798" spans="1:5" ht="16.5" customHeight="1">
      <c r="A798" s="82"/>
      <c r="B798" s="82"/>
      <c r="C798" s="82"/>
      <c r="D798" s="82"/>
      <c r="E798" s="82"/>
    </row>
    <row r="799" spans="1:5" ht="16.5" customHeight="1">
      <c r="A799" s="82"/>
      <c r="B799" s="82"/>
      <c r="C799" s="82"/>
      <c r="D799" s="82"/>
      <c r="E799" s="82"/>
    </row>
    <row r="800" spans="1:5" ht="16.5" customHeight="1">
      <c r="A800" s="82"/>
      <c r="B800" s="82"/>
      <c r="C800" s="82"/>
      <c r="D800" s="82"/>
      <c r="E800" s="82"/>
    </row>
    <row r="801" spans="1:5" ht="16.5" customHeight="1">
      <c r="A801" s="82"/>
      <c r="B801" s="82"/>
      <c r="C801" s="82"/>
      <c r="D801" s="82"/>
      <c r="E801" s="82"/>
    </row>
    <row r="802" spans="1:5" ht="16.5" customHeight="1">
      <c r="A802" s="82"/>
      <c r="B802" s="82"/>
      <c r="C802" s="82"/>
      <c r="D802" s="82"/>
      <c r="E802" s="82"/>
    </row>
    <row r="803" spans="1:5" ht="16.5" customHeight="1">
      <c r="A803" s="82"/>
      <c r="B803" s="82"/>
      <c r="C803" s="82"/>
      <c r="D803" s="82"/>
      <c r="E803" s="82"/>
    </row>
    <row r="804" spans="1:5" ht="16.5" customHeight="1">
      <c r="A804" s="82"/>
      <c r="B804" s="82"/>
      <c r="C804" s="82"/>
      <c r="D804" s="82"/>
      <c r="E804" s="82"/>
    </row>
    <row r="805" spans="1:5" ht="16.5" customHeight="1">
      <c r="A805" s="82"/>
      <c r="B805" s="82"/>
      <c r="C805" s="82"/>
      <c r="D805" s="82"/>
      <c r="E805" s="82"/>
    </row>
    <row r="806" spans="1:5" ht="16.5" customHeight="1">
      <c r="A806" s="82"/>
      <c r="B806" s="82"/>
      <c r="C806" s="82"/>
      <c r="D806" s="82"/>
      <c r="E806" s="82"/>
    </row>
    <row r="807" spans="1:5" ht="16.5" customHeight="1">
      <c r="A807" s="82"/>
      <c r="B807" s="82"/>
      <c r="C807" s="82"/>
      <c r="D807" s="82"/>
      <c r="E807" s="82"/>
    </row>
    <row r="808" spans="1:5" ht="16.5" customHeight="1">
      <c r="A808" s="82"/>
      <c r="B808" s="82"/>
      <c r="C808" s="82"/>
      <c r="D808" s="82"/>
      <c r="E808" s="82"/>
    </row>
    <row r="809" spans="1:5" ht="16.5" customHeight="1">
      <c r="A809" s="82"/>
      <c r="B809" s="82"/>
      <c r="C809" s="82"/>
      <c r="D809" s="82"/>
      <c r="E809" s="82"/>
    </row>
    <row r="810" spans="1:5" ht="16.5" customHeight="1">
      <c r="A810" s="82"/>
      <c r="B810" s="82"/>
      <c r="C810" s="82"/>
      <c r="D810" s="82"/>
      <c r="E810" s="82"/>
    </row>
    <row r="811" spans="1:5" ht="16.5" customHeight="1">
      <c r="A811" s="82"/>
      <c r="B811" s="82"/>
      <c r="C811" s="82"/>
      <c r="D811" s="82"/>
      <c r="E811" s="82"/>
    </row>
    <row r="812" spans="1:5" ht="16.5" customHeight="1">
      <c r="A812" s="82"/>
      <c r="B812" s="82"/>
      <c r="C812" s="82"/>
      <c r="D812" s="82"/>
      <c r="E812" s="82"/>
    </row>
    <row r="813" spans="1:5" ht="16.5" customHeight="1">
      <c r="A813" s="82"/>
      <c r="B813" s="82"/>
      <c r="C813" s="82"/>
      <c r="D813" s="82"/>
      <c r="E813" s="82"/>
    </row>
    <row r="814" spans="1:5" ht="16.5" customHeight="1">
      <c r="A814" s="82"/>
      <c r="B814" s="82"/>
      <c r="C814" s="82"/>
      <c r="D814" s="82"/>
      <c r="E814" s="82"/>
    </row>
    <row r="815" spans="1:5" ht="16.5" customHeight="1">
      <c r="A815" s="82"/>
      <c r="B815" s="82"/>
      <c r="C815" s="82"/>
      <c r="D815" s="82"/>
      <c r="E815" s="82"/>
    </row>
    <row r="816" spans="1:5" ht="16.5" customHeight="1">
      <c r="A816" s="82"/>
      <c r="B816" s="82"/>
      <c r="C816" s="82"/>
      <c r="D816" s="82"/>
      <c r="E816" s="82"/>
    </row>
    <row r="817" spans="1:5" ht="16.5" customHeight="1">
      <c r="A817" s="82"/>
      <c r="B817" s="82"/>
      <c r="C817" s="82"/>
      <c r="D817" s="82"/>
      <c r="E817" s="82"/>
    </row>
    <row r="818" spans="1:5" ht="16.5" customHeight="1">
      <c r="A818" s="82"/>
      <c r="B818" s="82"/>
      <c r="C818" s="82"/>
      <c r="D818" s="82"/>
      <c r="E818" s="82"/>
    </row>
    <row r="819" spans="1:5" ht="16.5" customHeight="1">
      <c r="A819" s="82"/>
      <c r="B819" s="82"/>
      <c r="C819" s="82"/>
      <c r="D819" s="82"/>
      <c r="E819" s="82"/>
    </row>
    <row r="820" spans="1:5" ht="16.5" customHeight="1">
      <c r="A820" s="82"/>
      <c r="B820" s="82"/>
      <c r="C820" s="82"/>
      <c r="D820" s="82"/>
      <c r="E820" s="82"/>
    </row>
    <row r="821" spans="1:5" ht="16.5" customHeight="1">
      <c r="A821" s="82"/>
      <c r="B821" s="82"/>
      <c r="C821" s="82"/>
      <c r="D821" s="82"/>
      <c r="E821" s="82"/>
    </row>
    <row r="822" spans="1:5" ht="16.5" customHeight="1">
      <c r="A822" s="82"/>
      <c r="B822" s="82"/>
      <c r="C822" s="82"/>
      <c r="D822" s="82"/>
      <c r="E822" s="82"/>
    </row>
    <row r="823" spans="1:5" ht="16.5" customHeight="1">
      <c r="A823" s="82"/>
      <c r="B823" s="82"/>
      <c r="C823" s="82"/>
      <c r="D823" s="82"/>
      <c r="E823" s="82"/>
    </row>
    <row r="824" spans="1:5" ht="16.5" customHeight="1">
      <c r="A824" s="82"/>
      <c r="B824" s="82"/>
      <c r="C824" s="82"/>
      <c r="D824" s="82"/>
      <c r="E824" s="82"/>
    </row>
    <row r="825" spans="1:5" ht="16.5" customHeight="1">
      <c r="A825" s="82"/>
      <c r="B825" s="82"/>
      <c r="C825" s="82"/>
      <c r="D825" s="82"/>
      <c r="E825" s="82"/>
    </row>
    <row r="826" spans="1:5" ht="16.5" customHeight="1">
      <c r="A826" s="82"/>
      <c r="B826" s="82"/>
      <c r="C826" s="82"/>
      <c r="D826" s="82"/>
      <c r="E826" s="82"/>
    </row>
    <row r="827" spans="1:5" ht="16.5" customHeight="1">
      <c r="A827" s="82"/>
      <c r="B827" s="82"/>
      <c r="C827" s="82"/>
      <c r="D827" s="82"/>
      <c r="E827" s="82"/>
    </row>
    <row r="828" spans="1:5" ht="16.5" customHeight="1">
      <c r="A828" s="82"/>
      <c r="B828" s="82"/>
      <c r="C828" s="82"/>
      <c r="D828" s="82"/>
      <c r="E828" s="82"/>
    </row>
    <row r="829" spans="1:5" ht="16.5" customHeight="1">
      <c r="A829" s="82"/>
      <c r="B829" s="82"/>
      <c r="C829" s="82"/>
      <c r="D829" s="82"/>
      <c r="E829" s="82"/>
    </row>
    <row r="830" spans="1:5" ht="16.5" customHeight="1">
      <c r="A830" s="82"/>
      <c r="B830" s="82"/>
      <c r="C830" s="82"/>
      <c r="D830" s="82"/>
      <c r="E830" s="82"/>
    </row>
    <row r="831" spans="1:5" ht="16.5" customHeight="1">
      <c r="A831" s="82"/>
      <c r="B831" s="82"/>
      <c r="C831" s="82"/>
      <c r="D831" s="82"/>
      <c r="E831" s="82"/>
    </row>
    <row r="832" spans="1:5" ht="16.5" customHeight="1">
      <c r="A832" s="82"/>
      <c r="B832" s="82"/>
      <c r="C832" s="82"/>
      <c r="D832" s="82"/>
      <c r="E832" s="82"/>
    </row>
    <row r="833" spans="1:5" ht="16.5" customHeight="1">
      <c r="A833" s="82"/>
      <c r="B833" s="82"/>
      <c r="C833" s="82"/>
      <c r="D833" s="82"/>
      <c r="E833" s="82"/>
    </row>
    <row r="834" spans="1:5" ht="16.5" customHeight="1">
      <c r="A834" s="82"/>
      <c r="B834" s="82"/>
      <c r="C834" s="82"/>
      <c r="D834" s="82"/>
      <c r="E834" s="82"/>
    </row>
    <row r="835" spans="1:5" ht="16.5" customHeight="1">
      <c r="A835" s="82"/>
      <c r="B835" s="82"/>
      <c r="C835" s="82"/>
      <c r="D835" s="82"/>
      <c r="E835" s="82"/>
    </row>
    <row r="836" spans="1:5" ht="16.5" customHeight="1">
      <c r="A836" s="82"/>
      <c r="B836" s="82"/>
      <c r="C836" s="82"/>
      <c r="D836" s="82"/>
      <c r="E836" s="82"/>
    </row>
    <row r="837" spans="1:5" ht="16.5" customHeight="1">
      <c r="A837" s="82"/>
      <c r="B837" s="82"/>
      <c r="C837" s="82"/>
      <c r="D837" s="82"/>
      <c r="E837" s="82"/>
    </row>
    <row r="838" spans="1:5" ht="16.5" customHeight="1">
      <c r="A838" s="82"/>
      <c r="B838" s="82"/>
      <c r="C838" s="82"/>
      <c r="D838" s="82"/>
      <c r="E838" s="82"/>
    </row>
    <row r="839" spans="1:5" ht="16.5" customHeight="1">
      <c r="A839" s="82"/>
      <c r="B839" s="82"/>
      <c r="C839" s="82"/>
      <c r="D839" s="82"/>
      <c r="E839" s="82"/>
    </row>
    <row r="840" spans="1:5" ht="16.5" customHeight="1">
      <c r="A840" s="82"/>
      <c r="B840" s="82"/>
      <c r="C840" s="82"/>
      <c r="D840" s="82"/>
      <c r="E840" s="82"/>
    </row>
    <row r="841" spans="1:5" ht="16.5" customHeight="1">
      <c r="A841" s="82"/>
      <c r="B841" s="82"/>
      <c r="C841" s="82"/>
      <c r="D841" s="82"/>
      <c r="E841" s="82"/>
    </row>
    <row r="842" spans="1:5" ht="16.5" customHeight="1">
      <c r="A842" s="82"/>
      <c r="B842" s="82"/>
      <c r="C842" s="82"/>
      <c r="D842" s="82"/>
      <c r="E842" s="82"/>
    </row>
    <row r="843" spans="1:5" ht="16.5" customHeight="1">
      <c r="A843" s="82"/>
      <c r="B843" s="82"/>
      <c r="C843" s="82"/>
      <c r="D843" s="82"/>
      <c r="E843" s="82"/>
    </row>
    <row r="844" spans="1:5" ht="16.5" customHeight="1">
      <c r="A844" s="82"/>
      <c r="B844" s="82"/>
      <c r="C844" s="82"/>
      <c r="D844" s="82"/>
      <c r="E844" s="82"/>
    </row>
    <row r="845" spans="1:5" ht="16.5" customHeight="1">
      <c r="A845" s="82"/>
      <c r="B845" s="82"/>
      <c r="C845" s="82"/>
      <c r="D845" s="82"/>
      <c r="E845" s="82"/>
    </row>
    <row r="846" spans="1:5" ht="16.5" customHeight="1">
      <c r="A846" s="82"/>
      <c r="B846" s="82"/>
      <c r="C846" s="82"/>
      <c r="D846" s="82"/>
      <c r="E846" s="82"/>
    </row>
    <row r="847" spans="1:5" ht="16.5" customHeight="1">
      <c r="A847" s="82"/>
      <c r="B847" s="82"/>
      <c r="C847" s="82"/>
      <c r="D847" s="82"/>
      <c r="E847" s="82"/>
    </row>
    <row r="848" spans="1:5" ht="16.5" customHeight="1">
      <c r="A848" s="82"/>
      <c r="B848" s="82"/>
      <c r="C848" s="82"/>
      <c r="D848" s="82"/>
      <c r="E848" s="82"/>
    </row>
    <row r="849" spans="1:5" ht="16.5" customHeight="1">
      <c r="A849" s="82"/>
      <c r="B849" s="82"/>
      <c r="C849" s="82"/>
      <c r="D849" s="82"/>
      <c r="E849" s="82"/>
    </row>
    <row r="850" spans="1:5" ht="16.5" customHeight="1">
      <c r="A850" s="82"/>
      <c r="B850" s="82"/>
      <c r="C850" s="82"/>
      <c r="D850" s="82"/>
      <c r="E850" s="82"/>
    </row>
    <row r="851" spans="1:5" ht="16.5" customHeight="1">
      <c r="A851" s="82"/>
      <c r="B851" s="82"/>
      <c r="C851" s="82"/>
      <c r="D851" s="82"/>
      <c r="E851" s="82"/>
    </row>
    <row r="852" spans="1:5" ht="16.5" customHeight="1">
      <c r="A852" s="82"/>
      <c r="B852" s="82"/>
      <c r="C852" s="82"/>
      <c r="D852" s="82"/>
      <c r="E852" s="82"/>
    </row>
    <row r="853" spans="1:5" ht="16.5" customHeight="1">
      <c r="A853" s="82"/>
      <c r="B853" s="82"/>
      <c r="C853" s="82"/>
      <c r="D853" s="82"/>
      <c r="E853" s="82"/>
    </row>
    <row r="854" spans="1:5" ht="16.5" customHeight="1">
      <c r="A854" s="82"/>
      <c r="B854" s="82"/>
      <c r="C854" s="82"/>
      <c r="D854" s="82"/>
      <c r="E854" s="82"/>
    </row>
    <row r="855" spans="1:5" ht="16.5" customHeight="1">
      <c r="A855" s="82"/>
      <c r="B855" s="82"/>
      <c r="C855" s="82"/>
      <c r="D855" s="82"/>
      <c r="E855" s="82"/>
    </row>
    <row r="856" spans="1:5" ht="16.5" customHeight="1">
      <c r="A856" s="82"/>
      <c r="B856" s="82"/>
      <c r="C856" s="82"/>
      <c r="D856" s="82"/>
      <c r="E856" s="82"/>
    </row>
    <row r="857" spans="1:5" ht="16.5" customHeight="1">
      <c r="A857" s="82"/>
      <c r="B857" s="82"/>
      <c r="C857" s="82"/>
      <c r="D857" s="82"/>
      <c r="E857" s="82"/>
    </row>
    <row r="858" spans="1:5" ht="16.5" customHeight="1">
      <c r="A858" s="82"/>
      <c r="B858" s="82"/>
      <c r="C858" s="82"/>
      <c r="D858" s="82"/>
      <c r="E858" s="82"/>
    </row>
    <row r="859" spans="1:5" ht="16.5" customHeight="1">
      <c r="A859" s="82"/>
      <c r="B859" s="82"/>
      <c r="C859" s="82"/>
      <c r="D859" s="82"/>
      <c r="E859" s="82"/>
    </row>
    <row r="860" spans="1:5" ht="16.5" customHeight="1">
      <c r="A860" s="82"/>
      <c r="B860" s="82"/>
      <c r="C860" s="82"/>
      <c r="D860" s="82"/>
      <c r="E860" s="82"/>
    </row>
    <row r="861" spans="1:5" ht="16.5" customHeight="1">
      <c r="A861" s="82"/>
      <c r="B861" s="82"/>
      <c r="C861" s="82"/>
      <c r="D861" s="82"/>
      <c r="E861" s="82"/>
    </row>
    <row r="862" spans="1:5" ht="16.5" customHeight="1">
      <c r="A862" s="82"/>
      <c r="B862" s="82"/>
      <c r="C862" s="82"/>
      <c r="D862" s="82"/>
      <c r="E862" s="82"/>
    </row>
    <row r="863" spans="1:5" ht="16.5" customHeight="1">
      <c r="A863" s="82"/>
      <c r="B863" s="82"/>
      <c r="C863" s="82"/>
      <c r="D863" s="82"/>
      <c r="E863" s="82"/>
    </row>
    <row r="864" spans="1:5" ht="16.5" customHeight="1">
      <c r="A864" s="82"/>
      <c r="B864" s="82"/>
      <c r="C864" s="82"/>
      <c r="D864" s="82"/>
      <c r="E864" s="82"/>
    </row>
    <row r="865" spans="1:5" ht="16.5" customHeight="1">
      <c r="A865" s="82"/>
      <c r="B865" s="82"/>
      <c r="C865" s="82"/>
      <c r="D865" s="82"/>
      <c r="E865" s="82"/>
    </row>
    <row r="866" spans="1:5" ht="16.5" customHeight="1">
      <c r="A866" s="82"/>
      <c r="B866" s="82"/>
      <c r="C866" s="82"/>
      <c r="D866" s="82"/>
      <c r="E866" s="82"/>
    </row>
    <row r="867" spans="1:5" ht="16.5" customHeight="1">
      <c r="A867" s="82"/>
      <c r="B867" s="82"/>
      <c r="C867" s="82"/>
      <c r="D867" s="82"/>
      <c r="E867" s="82"/>
    </row>
    <row r="868" spans="1:5" ht="16.5" customHeight="1">
      <c r="A868" s="82"/>
      <c r="B868" s="82"/>
      <c r="C868" s="82"/>
      <c r="D868" s="82"/>
      <c r="E868" s="82"/>
    </row>
    <row r="869" spans="1:5" ht="16.5" customHeight="1">
      <c r="A869" s="82"/>
      <c r="B869" s="82"/>
      <c r="C869" s="82"/>
      <c r="D869" s="82"/>
      <c r="E869" s="82"/>
    </row>
    <row r="870" spans="1:5" ht="16.5" customHeight="1">
      <c r="A870" s="82"/>
      <c r="B870" s="82"/>
      <c r="C870" s="82"/>
      <c r="D870" s="82"/>
      <c r="E870" s="82"/>
    </row>
    <row r="871" spans="1:5" ht="16.5" customHeight="1">
      <c r="A871" s="82"/>
      <c r="B871" s="82"/>
      <c r="C871" s="82"/>
      <c r="D871" s="82"/>
      <c r="E871" s="82"/>
    </row>
    <row r="872" spans="1:5" ht="16.5" customHeight="1">
      <c r="A872" s="82"/>
      <c r="B872" s="82"/>
      <c r="C872" s="82"/>
      <c r="D872" s="82"/>
      <c r="E872" s="82"/>
    </row>
    <row r="873" spans="1:5" ht="16.5" customHeight="1">
      <c r="A873" s="82"/>
      <c r="B873" s="82"/>
      <c r="C873" s="82"/>
      <c r="D873" s="82"/>
      <c r="E873" s="82"/>
    </row>
    <row r="874" spans="1:5" ht="16.5" customHeight="1">
      <c r="A874" s="82"/>
      <c r="B874" s="82"/>
      <c r="C874" s="82"/>
      <c r="D874" s="82"/>
      <c r="E874" s="82"/>
    </row>
    <row r="875" spans="1:5" ht="16.5" customHeight="1">
      <c r="A875" s="82"/>
      <c r="B875" s="82"/>
      <c r="C875" s="82"/>
      <c r="D875" s="82"/>
      <c r="E875" s="82"/>
    </row>
    <row r="876" spans="1:5" ht="16.5" customHeight="1">
      <c r="A876" s="82"/>
      <c r="B876" s="82"/>
      <c r="C876" s="82"/>
      <c r="D876" s="82"/>
      <c r="E876" s="82"/>
    </row>
    <row r="877" spans="1:5" ht="16.5" customHeight="1">
      <c r="A877" s="82"/>
      <c r="B877" s="82"/>
      <c r="C877" s="82"/>
      <c r="D877" s="82"/>
      <c r="E877" s="82"/>
    </row>
    <row r="878" spans="1:5" ht="16.5" customHeight="1">
      <c r="A878" s="82"/>
      <c r="B878" s="82"/>
      <c r="C878" s="82"/>
      <c r="D878" s="82"/>
      <c r="E878" s="82"/>
    </row>
    <row r="879" spans="1:5" ht="16.5" customHeight="1">
      <c r="A879" s="82"/>
      <c r="B879" s="82"/>
      <c r="C879" s="82"/>
      <c r="D879" s="82"/>
      <c r="E879" s="82"/>
    </row>
    <row r="880" spans="1:5" ht="16.5" customHeight="1">
      <c r="A880" s="82"/>
      <c r="B880" s="82"/>
      <c r="C880" s="82"/>
      <c r="D880" s="82"/>
      <c r="E880" s="82"/>
    </row>
    <row r="881" spans="1:5" ht="16.5" customHeight="1">
      <c r="A881" s="82"/>
      <c r="B881" s="82"/>
      <c r="C881" s="82"/>
      <c r="D881" s="82"/>
      <c r="E881" s="82"/>
    </row>
    <row r="882" spans="1:5" ht="16.5" customHeight="1">
      <c r="A882" s="82"/>
      <c r="B882" s="82"/>
      <c r="C882" s="82"/>
      <c r="D882" s="82"/>
      <c r="E882" s="82"/>
    </row>
    <row r="883" spans="1:5" ht="16.5" customHeight="1">
      <c r="A883" s="82"/>
      <c r="B883" s="82"/>
      <c r="C883" s="82"/>
      <c r="D883" s="82"/>
      <c r="E883" s="82"/>
    </row>
    <row r="884" spans="1:5" ht="16.5" customHeight="1">
      <c r="A884" s="82"/>
      <c r="B884" s="82"/>
      <c r="C884" s="82"/>
      <c r="D884" s="82"/>
      <c r="E884" s="82"/>
    </row>
    <row r="885" spans="1:5" ht="16.5" customHeight="1">
      <c r="A885" s="82"/>
      <c r="B885" s="82"/>
      <c r="C885" s="82"/>
      <c r="D885" s="82"/>
      <c r="E885" s="82"/>
    </row>
    <row r="886" spans="1:5" ht="16.5" customHeight="1">
      <c r="A886" s="82"/>
      <c r="B886" s="82"/>
      <c r="C886" s="82"/>
      <c r="D886" s="82"/>
      <c r="E886" s="82"/>
    </row>
    <row r="887" spans="1:5" ht="16.5" customHeight="1">
      <c r="A887" s="82"/>
      <c r="B887" s="82"/>
      <c r="C887" s="82"/>
      <c r="D887" s="82"/>
      <c r="E887" s="82"/>
    </row>
    <row r="888" spans="1:5" ht="16.5" customHeight="1">
      <c r="A888" s="82"/>
      <c r="B888" s="82"/>
      <c r="C888" s="82"/>
      <c r="D888" s="82"/>
      <c r="E888" s="82"/>
    </row>
    <row r="889" spans="1:5" ht="16.5" customHeight="1">
      <c r="A889" s="82"/>
      <c r="B889" s="82"/>
      <c r="C889" s="82"/>
      <c r="D889" s="82"/>
      <c r="E889" s="82"/>
    </row>
    <row r="890" spans="1:5" ht="16.5" customHeight="1">
      <c r="A890" s="82"/>
      <c r="B890" s="82"/>
      <c r="C890" s="82"/>
      <c r="D890" s="82"/>
      <c r="E890" s="82"/>
    </row>
    <row r="891" spans="1:5" ht="16.5" customHeight="1">
      <c r="A891" s="82"/>
      <c r="B891" s="82"/>
      <c r="C891" s="82"/>
      <c r="D891" s="82"/>
      <c r="E891" s="82"/>
    </row>
    <row r="892" spans="1:5" ht="16.5" customHeight="1">
      <c r="A892" s="82"/>
      <c r="B892" s="82"/>
      <c r="C892" s="82"/>
      <c r="D892" s="82"/>
      <c r="E892" s="82"/>
    </row>
    <row r="893" spans="1:5" ht="16.5" customHeight="1">
      <c r="A893" s="82"/>
      <c r="B893" s="82"/>
      <c r="C893" s="82"/>
      <c r="D893" s="82"/>
      <c r="E893" s="82"/>
    </row>
    <row r="894" spans="1:5" ht="16.5" customHeight="1">
      <c r="A894" s="82"/>
      <c r="B894" s="82"/>
      <c r="C894" s="82"/>
      <c r="D894" s="82"/>
      <c r="E894" s="82"/>
    </row>
    <row r="895" spans="1:5" ht="16.5" customHeight="1">
      <c r="A895" s="82"/>
      <c r="B895" s="82"/>
      <c r="C895" s="82"/>
      <c r="D895" s="82"/>
      <c r="E895" s="82"/>
    </row>
    <row r="896" spans="1:5" ht="16.5" customHeight="1">
      <c r="A896" s="82"/>
      <c r="B896" s="82"/>
      <c r="C896" s="82"/>
      <c r="D896" s="82"/>
      <c r="E896" s="82"/>
    </row>
    <row r="897" spans="1:5" ht="16.5" customHeight="1">
      <c r="A897" s="82"/>
      <c r="B897" s="82"/>
      <c r="C897" s="82"/>
      <c r="D897" s="82"/>
      <c r="E897" s="82"/>
    </row>
    <row r="898" spans="1:5" ht="16.5" customHeight="1">
      <c r="A898" s="82"/>
      <c r="B898" s="82"/>
      <c r="C898" s="82"/>
      <c r="D898" s="82"/>
      <c r="E898" s="82"/>
    </row>
    <row r="899" spans="1:5" ht="16.5" customHeight="1">
      <c r="A899" s="82"/>
      <c r="B899" s="82"/>
      <c r="C899" s="82"/>
      <c r="D899" s="82"/>
      <c r="E899" s="82"/>
    </row>
    <row r="900" spans="1:5" ht="16.5" customHeight="1">
      <c r="A900" s="82"/>
      <c r="B900" s="82"/>
      <c r="C900" s="82"/>
      <c r="D900" s="82"/>
      <c r="E900" s="82"/>
    </row>
    <row r="901" spans="1:5" ht="16.5" customHeight="1">
      <c r="A901" s="82"/>
      <c r="B901" s="82"/>
      <c r="C901" s="82"/>
      <c r="D901" s="82"/>
      <c r="E901" s="82"/>
    </row>
    <row r="902" spans="1:5" ht="16.5" customHeight="1">
      <c r="A902" s="82"/>
      <c r="B902" s="82"/>
      <c r="C902" s="82"/>
      <c r="D902" s="82"/>
      <c r="E902" s="82"/>
    </row>
    <row r="903" spans="1:5" ht="16.5" customHeight="1">
      <c r="A903" s="82"/>
      <c r="B903" s="82"/>
      <c r="C903" s="82"/>
      <c r="D903" s="82"/>
      <c r="E903" s="82"/>
    </row>
    <row r="904" spans="1:5" ht="16.5" customHeight="1">
      <c r="A904" s="82"/>
      <c r="B904" s="82"/>
      <c r="C904" s="82"/>
      <c r="D904" s="82"/>
      <c r="E904" s="82"/>
    </row>
    <row r="905" spans="1:5" ht="16.5" customHeight="1">
      <c r="A905" s="82"/>
      <c r="B905" s="82"/>
      <c r="C905" s="82"/>
      <c r="D905" s="82"/>
      <c r="E905" s="82"/>
    </row>
    <row r="906" spans="1:5" ht="16.5" customHeight="1">
      <c r="A906" s="82"/>
      <c r="B906" s="82"/>
      <c r="C906" s="82"/>
      <c r="D906" s="82"/>
      <c r="E906" s="82"/>
    </row>
    <row r="907" spans="1:5" ht="16.5" customHeight="1">
      <c r="A907" s="82"/>
      <c r="B907" s="82"/>
      <c r="C907" s="82"/>
      <c r="D907" s="82"/>
      <c r="E907" s="82"/>
    </row>
    <row r="908" spans="1:5" ht="16.5" customHeight="1">
      <c r="A908" s="82"/>
      <c r="B908" s="82"/>
      <c r="C908" s="82"/>
      <c r="D908" s="82"/>
      <c r="E908" s="82"/>
    </row>
    <row r="909" spans="1:5" ht="16.5" customHeight="1">
      <c r="A909" s="82"/>
      <c r="B909" s="82"/>
      <c r="C909" s="82"/>
      <c r="D909" s="82"/>
      <c r="E909" s="82"/>
    </row>
    <row r="910" spans="1:5" ht="16.5" customHeight="1">
      <c r="A910" s="82"/>
      <c r="B910" s="82"/>
      <c r="C910" s="82"/>
      <c r="D910" s="82"/>
      <c r="E910" s="82"/>
    </row>
    <row r="911" spans="1:5" ht="16.5" customHeight="1">
      <c r="A911" s="82"/>
      <c r="B911" s="82"/>
      <c r="C911" s="82"/>
      <c r="D911" s="82"/>
      <c r="E911" s="82"/>
    </row>
    <row r="912" spans="1:5" ht="16.5" customHeight="1">
      <c r="A912" s="82"/>
      <c r="B912" s="82"/>
      <c r="C912" s="82"/>
      <c r="D912" s="82"/>
      <c r="E912" s="82"/>
    </row>
    <row r="913" spans="1:5" ht="16.5" customHeight="1">
      <c r="A913" s="82"/>
      <c r="B913" s="82"/>
      <c r="C913" s="82"/>
      <c r="D913" s="82"/>
      <c r="E913" s="82"/>
    </row>
    <row r="914" spans="1:5" ht="16.5" customHeight="1">
      <c r="A914" s="82"/>
      <c r="B914" s="82"/>
      <c r="C914" s="82"/>
      <c r="D914" s="82"/>
      <c r="E914" s="82"/>
    </row>
    <row r="915" spans="1:5" ht="16.5" customHeight="1">
      <c r="A915" s="82"/>
      <c r="B915" s="82"/>
      <c r="C915" s="82"/>
      <c r="D915" s="82"/>
      <c r="E915" s="82"/>
    </row>
    <row r="916" spans="1:5" ht="16.5" customHeight="1">
      <c r="A916" s="82"/>
      <c r="B916" s="82"/>
      <c r="C916" s="82"/>
      <c r="D916" s="82"/>
      <c r="E916" s="82"/>
    </row>
    <row r="917" spans="1:5" ht="16.5" customHeight="1">
      <c r="A917" s="82"/>
      <c r="B917" s="82"/>
      <c r="C917" s="82"/>
      <c r="D917" s="82"/>
      <c r="E917" s="82"/>
    </row>
    <row r="918" spans="1:5" ht="16.5" customHeight="1">
      <c r="A918" s="82"/>
      <c r="B918" s="82"/>
      <c r="C918" s="82"/>
      <c r="D918" s="82"/>
      <c r="E918" s="82"/>
    </row>
    <row r="919" spans="1:5" ht="16.5" customHeight="1">
      <c r="A919" s="82"/>
      <c r="B919" s="82"/>
      <c r="C919" s="82"/>
      <c r="D919" s="82"/>
      <c r="E919" s="82"/>
    </row>
    <row r="920" spans="1:5" ht="16.5" customHeight="1">
      <c r="A920" s="82"/>
      <c r="B920" s="82"/>
      <c r="C920" s="82"/>
      <c r="D920" s="82"/>
      <c r="E920" s="82"/>
    </row>
    <row r="921" spans="1:5" ht="16.5" customHeight="1">
      <c r="A921" s="82"/>
      <c r="B921" s="82"/>
      <c r="C921" s="82"/>
      <c r="D921" s="82"/>
      <c r="E921" s="82"/>
    </row>
    <row r="922" spans="1:5" ht="16.5" customHeight="1">
      <c r="A922" s="82"/>
      <c r="B922" s="82"/>
      <c r="C922" s="82"/>
      <c r="D922" s="82"/>
      <c r="E922" s="82"/>
    </row>
    <row r="923" spans="1:5" ht="16.5" customHeight="1">
      <c r="A923" s="82"/>
      <c r="B923" s="82"/>
      <c r="C923" s="82"/>
      <c r="D923" s="82"/>
      <c r="E923" s="82"/>
    </row>
    <row r="924" spans="1:5" ht="16.5" customHeight="1">
      <c r="A924" s="82"/>
      <c r="B924" s="82"/>
      <c r="C924" s="82"/>
      <c r="D924" s="82"/>
      <c r="E924" s="82"/>
    </row>
    <row r="925" spans="1:5" ht="16.5" customHeight="1">
      <c r="A925" s="82"/>
      <c r="B925" s="82"/>
      <c r="C925" s="82"/>
      <c r="D925" s="82"/>
      <c r="E925" s="82"/>
    </row>
    <row r="926" spans="1:5" ht="16.5" customHeight="1">
      <c r="A926" s="82"/>
      <c r="B926" s="82"/>
      <c r="C926" s="82"/>
      <c r="D926" s="82"/>
      <c r="E926" s="82"/>
    </row>
    <row r="927" spans="1:5" ht="16.5" customHeight="1">
      <c r="A927" s="82"/>
      <c r="B927" s="82"/>
      <c r="C927" s="82"/>
      <c r="D927" s="82"/>
      <c r="E927" s="82"/>
    </row>
    <row r="928" spans="1:5" ht="16.5" customHeight="1">
      <c r="A928" s="82"/>
      <c r="B928" s="82"/>
      <c r="C928" s="82"/>
      <c r="D928" s="82"/>
      <c r="E928" s="82"/>
    </row>
    <row r="929" spans="1:5" ht="16.5" customHeight="1">
      <c r="A929" s="82"/>
      <c r="B929" s="82"/>
      <c r="C929" s="82"/>
      <c r="D929" s="82"/>
      <c r="E929" s="82"/>
    </row>
    <row r="930" spans="1:5" ht="16.5" customHeight="1">
      <c r="A930" s="82"/>
      <c r="B930" s="82"/>
      <c r="C930" s="82"/>
      <c r="D930" s="82"/>
      <c r="E930" s="82"/>
    </row>
    <row r="931" spans="1:5" ht="16.5" customHeight="1">
      <c r="A931" s="82"/>
      <c r="B931" s="82"/>
      <c r="C931" s="82"/>
      <c r="D931" s="82"/>
      <c r="E931" s="82"/>
    </row>
    <row r="932" spans="1:5" ht="16.5" customHeight="1">
      <c r="A932" s="82"/>
      <c r="B932" s="82"/>
      <c r="C932" s="82"/>
      <c r="D932" s="82"/>
      <c r="E932" s="82"/>
    </row>
    <row r="933" spans="1:5" ht="16.5" customHeight="1">
      <c r="A933" s="82"/>
      <c r="B933" s="82"/>
      <c r="C933" s="82"/>
      <c r="D933" s="82"/>
      <c r="E933" s="82"/>
    </row>
    <row r="934" spans="1:5" ht="16.5" customHeight="1">
      <c r="A934" s="82"/>
      <c r="B934" s="82"/>
      <c r="C934" s="82"/>
      <c r="D934" s="82"/>
      <c r="E934" s="82"/>
    </row>
    <row r="935" spans="1:5" ht="16.5" customHeight="1">
      <c r="A935" s="82"/>
      <c r="B935" s="82"/>
      <c r="C935" s="82"/>
      <c r="D935" s="82"/>
      <c r="E935" s="82"/>
    </row>
    <row r="936" spans="1:5" ht="16.5" customHeight="1">
      <c r="A936" s="82"/>
      <c r="B936" s="82"/>
      <c r="C936" s="82"/>
      <c r="D936" s="82"/>
      <c r="E936" s="82"/>
    </row>
    <row r="937" spans="1:5" ht="16.5" customHeight="1">
      <c r="A937" s="82"/>
      <c r="B937" s="82"/>
      <c r="C937" s="82"/>
      <c r="D937" s="82"/>
      <c r="E937" s="82"/>
    </row>
    <row r="938" spans="1:5" ht="16.5" customHeight="1">
      <c r="A938" s="82"/>
      <c r="B938" s="82"/>
      <c r="C938" s="82"/>
      <c r="D938" s="82"/>
      <c r="E938" s="82"/>
    </row>
    <row r="939" spans="1:5" ht="16.5" customHeight="1">
      <c r="A939" s="82"/>
      <c r="B939" s="82"/>
      <c r="C939" s="82"/>
      <c r="D939" s="82"/>
      <c r="E939" s="82"/>
    </row>
    <row r="940" spans="1:5" ht="16.5" customHeight="1">
      <c r="A940" s="82"/>
      <c r="B940" s="82"/>
      <c r="C940" s="82"/>
      <c r="D940" s="82"/>
      <c r="E940" s="82"/>
    </row>
    <row r="941" spans="1:5" ht="16.5" customHeight="1">
      <c r="A941" s="82"/>
      <c r="B941" s="82"/>
      <c r="C941" s="82"/>
      <c r="D941" s="82"/>
      <c r="E941" s="82"/>
    </row>
    <row r="942" spans="1:5" ht="16.5" customHeight="1">
      <c r="A942" s="82"/>
      <c r="B942" s="82"/>
      <c r="C942" s="82"/>
      <c r="D942" s="82"/>
      <c r="E942" s="82"/>
    </row>
    <row r="943" spans="1:5" ht="16.5" customHeight="1">
      <c r="A943" s="82"/>
      <c r="B943" s="82"/>
      <c r="C943" s="82"/>
      <c r="D943" s="82"/>
      <c r="E943" s="82"/>
    </row>
    <row r="944" spans="1:5" ht="16.5" customHeight="1">
      <c r="A944" s="82"/>
      <c r="B944" s="82"/>
      <c r="C944" s="82"/>
      <c r="D944" s="82"/>
      <c r="E944" s="82"/>
    </row>
    <row r="945" spans="1:5" ht="16.5" customHeight="1">
      <c r="A945" s="82"/>
      <c r="B945" s="82"/>
      <c r="C945" s="82"/>
      <c r="D945" s="82"/>
      <c r="E945" s="82"/>
    </row>
    <row r="946" spans="1:5" ht="16.5" customHeight="1">
      <c r="A946" s="82"/>
      <c r="B946" s="82"/>
      <c r="C946" s="82"/>
      <c r="D946" s="82"/>
      <c r="E946" s="82"/>
    </row>
    <row r="947" spans="1:5" ht="16.5" customHeight="1">
      <c r="A947" s="82"/>
      <c r="B947" s="82"/>
      <c r="C947" s="82"/>
      <c r="D947" s="82"/>
      <c r="E947" s="82"/>
    </row>
    <row r="948" spans="1:5" ht="16.5" customHeight="1">
      <c r="A948" s="82"/>
      <c r="B948" s="82"/>
      <c r="C948" s="82"/>
      <c r="D948" s="82"/>
      <c r="E948" s="82"/>
    </row>
    <row r="949" spans="1:5" ht="16.5" customHeight="1">
      <c r="A949" s="82"/>
      <c r="B949" s="82"/>
      <c r="C949" s="82"/>
      <c r="D949" s="82"/>
      <c r="E949" s="82"/>
    </row>
    <row r="950" spans="1:5" ht="16.5" customHeight="1">
      <c r="A950" s="82"/>
      <c r="B950" s="82"/>
      <c r="C950" s="82"/>
      <c r="D950" s="82"/>
      <c r="E950" s="82"/>
    </row>
    <row r="951" spans="1:5" ht="16.5" customHeight="1">
      <c r="A951" s="82"/>
      <c r="B951" s="82"/>
      <c r="C951" s="82"/>
      <c r="D951" s="82"/>
      <c r="E951" s="82"/>
    </row>
    <row r="952" spans="1:5" ht="16.5" customHeight="1">
      <c r="A952" s="82"/>
      <c r="B952" s="82"/>
      <c r="C952" s="82"/>
      <c r="D952" s="82"/>
      <c r="E952" s="82"/>
    </row>
    <row r="953" spans="1:5" ht="16.5" customHeight="1">
      <c r="A953" s="82"/>
      <c r="B953" s="82"/>
      <c r="C953" s="82"/>
      <c r="D953" s="82"/>
      <c r="E953" s="82"/>
    </row>
    <row r="954" spans="1:5" ht="16.5" customHeight="1">
      <c r="A954" s="82"/>
      <c r="B954" s="82"/>
      <c r="C954" s="82"/>
      <c r="D954" s="82"/>
      <c r="E954" s="82"/>
    </row>
    <row r="955" spans="1:5" ht="16.5" customHeight="1">
      <c r="A955" s="82"/>
      <c r="B955" s="82"/>
      <c r="C955" s="82"/>
      <c r="D955" s="82"/>
      <c r="E955" s="82"/>
    </row>
    <row r="956" spans="1:5" ht="16.5" customHeight="1">
      <c r="A956" s="82"/>
      <c r="B956" s="82"/>
      <c r="C956" s="82"/>
      <c r="D956" s="82"/>
      <c r="E956" s="82"/>
    </row>
    <row r="957" spans="1:5" ht="16.5" customHeight="1">
      <c r="A957" s="82"/>
      <c r="B957" s="82"/>
      <c r="C957" s="82"/>
      <c r="D957" s="82"/>
      <c r="E957" s="82"/>
    </row>
    <row r="958" spans="1:5" ht="16.5" customHeight="1">
      <c r="A958" s="82"/>
      <c r="B958" s="82"/>
      <c r="C958" s="82"/>
      <c r="D958" s="82"/>
      <c r="E958" s="82"/>
    </row>
    <row r="959" spans="1:5" ht="16.5" customHeight="1">
      <c r="A959" s="82"/>
      <c r="B959" s="82"/>
      <c r="C959" s="82"/>
      <c r="D959" s="82"/>
      <c r="E959" s="82"/>
    </row>
    <row r="960" spans="1:5" ht="16.5" customHeight="1">
      <c r="A960" s="82"/>
      <c r="B960" s="82"/>
      <c r="C960" s="82"/>
      <c r="D960" s="82"/>
      <c r="E960" s="82"/>
    </row>
    <row r="961" spans="1:5" ht="16.5" customHeight="1">
      <c r="A961" s="82"/>
      <c r="B961" s="82"/>
      <c r="C961" s="82"/>
      <c r="D961" s="82"/>
      <c r="E961" s="82"/>
    </row>
    <row r="962" spans="1:5" ht="16.5" customHeight="1">
      <c r="A962" s="82"/>
      <c r="B962" s="82"/>
      <c r="C962" s="82"/>
      <c r="D962" s="82"/>
      <c r="E962" s="82"/>
    </row>
    <row r="963" spans="1:5" ht="16.5" customHeight="1">
      <c r="A963" s="82"/>
      <c r="B963" s="82"/>
      <c r="C963" s="82"/>
      <c r="D963" s="82"/>
      <c r="E963" s="82"/>
    </row>
    <row r="964" spans="1:5" ht="16.5" customHeight="1">
      <c r="A964" s="82"/>
      <c r="B964" s="82"/>
      <c r="C964" s="82"/>
      <c r="D964" s="82"/>
      <c r="E964" s="82"/>
    </row>
    <row r="965" spans="1:5" ht="16.5" customHeight="1">
      <c r="A965" s="82"/>
      <c r="B965" s="82"/>
      <c r="C965" s="82"/>
      <c r="D965" s="82"/>
      <c r="E965" s="82"/>
    </row>
    <row r="966" spans="1:5" ht="16.5" customHeight="1">
      <c r="A966" s="82"/>
      <c r="B966" s="82"/>
      <c r="C966" s="82"/>
      <c r="D966" s="82"/>
      <c r="E966" s="82"/>
    </row>
    <row r="967" spans="1:5" ht="16.5" customHeight="1">
      <c r="A967" s="82"/>
      <c r="B967" s="82"/>
      <c r="C967" s="82"/>
      <c r="D967" s="82"/>
      <c r="E967" s="82"/>
    </row>
    <row r="968" spans="1:5" ht="16.5" customHeight="1">
      <c r="A968" s="82"/>
      <c r="B968" s="82"/>
      <c r="C968" s="82"/>
      <c r="D968" s="82"/>
      <c r="E968" s="82"/>
    </row>
    <row r="969" spans="1:5" ht="16.5" customHeight="1">
      <c r="A969" s="82"/>
      <c r="B969" s="82"/>
      <c r="C969" s="82"/>
      <c r="D969" s="82"/>
      <c r="E969" s="82"/>
    </row>
    <row r="970" spans="1:5" ht="16.5" customHeight="1">
      <c r="A970" s="82"/>
      <c r="B970" s="82"/>
      <c r="C970" s="82"/>
      <c r="D970" s="82"/>
      <c r="E970" s="82"/>
    </row>
    <row r="971" spans="1:5" ht="16.5" customHeight="1">
      <c r="A971" s="82"/>
      <c r="B971" s="82"/>
      <c r="C971" s="82"/>
      <c r="D971" s="82"/>
      <c r="E971" s="82"/>
    </row>
    <row r="972" spans="1:5" ht="16.5" customHeight="1">
      <c r="A972" s="82"/>
      <c r="B972" s="82"/>
      <c r="C972" s="82"/>
      <c r="D972" s="82"/>
      <c r="E972" s="82"/>
    </row>
    <row r="973" spans="1:5" ht="16.5" customHeight="1">
      <c r="A973" s="82"/>
      <c r="B973" s="82"/>
      <c r="C973" s="82"/>
      <c r="D973" s="82"/>
      <c r="E973" s="82"/>
    </row>
    <row r="974" spans="1:5" ht="16.5" customHeight="1">
      <c r="A974" s="82"/>
      <c r="B974" s="82"/>
      <c r="C974" s="82"/>
      <c r="D974" s="82"/>
      <c r="E974" s="82"/>
    </row>
    <row r="975" spans="1:5" ht="16.5" customHeight="1">
      <c r="A975" s="82"/>
      <c r="B975" s="82"/>
      <c r="C975" s="82"/>
      <c r="D975" s="82"/>
      <c r="E975" s="82"/>
    </row>
    <row r="976" spans="1:5" ht="16.5" customHeight="1">
      <c r="A976" s="82"/>
      <c r="B976" s="82"/>
      <c r="C976" s="82"/>
      <c r="D976" s="82"/>
      <c r="E976" s="82"/>
    </row>
    <row r="977" spans="1:5" ht="16.5" customHeight="1">
      <c r="A977" s="82"/>
      <c r="B977" s="82"/>
      <c r="C977" s="82"/>
      <c r="D977" s="82"/>
      <c r="E977" s="82"/>
    </row>
    <row r="978" spans="1:5" ht="16.5" customHeight="1">
      <c r="A978" s="82"/>
      <c r="B978" s="82"/>
      <c r="C978" s="82"/>
      <c r="D978" s="82"/>
      <c r="E978" s="82"/>
    </row>
    <row r="979" spans="1:5" ht="16.5" customHeight="1">
      <c r="A979" s="82"/>
      <c r="B979" s="82"/>
      <c r="C979" s="82"/>
      <c r="D979" s="82"/>
      <c r="E979" s="82"/>
    </row>
    <row r="980" spans="1:5" ht="16.5" customHeight="1">
      <c r="A980" s="82"/>
      <c r="B980" s="82"/>
      <c r="C980" s="82"/>
      <c r="D980" s="82"/>
      <c r="E980" s="82"/>
    </row>
    <row r="981" spans="1:5" ht="16.5" customHeight="1">
      <c r="A981" s="82"/>
      <c r="B981" s="82"/>
      <c r="C981" s="82"/>
      <c r="D981" s="82"/>
      <c r="E981" s="82"/>
    </row>
    <row r="982" spans="1:5" ht="16.5" customHeight="1">
      <c r="A982" s="82"/>
      <c r="B982" s="82"/>
      <c r="C982" s="82"/>
      <c r="D982" s="82"/>
      <c r="E982" s="82"/>
    </row>
    <row r="983" spans="1:5" ht="16.5" customHeight="1">
      <c r="A983" s="82"/>
      <c r="B983" s="82"/>
      <c r="C983" s="82"/>
      <c r="D983" s="82"/>
      <c r="E983" s="82"/>
    </row>
    <row r="984" spans="1:5" ht="16.5" customHeight="1">
      <c r="A984" s="82"/>
      <c r="B984" s="82"/>
      <c r="C984" s="82"/>
      <c r="D984" s="82"/>
      <c r="E984" s="82"/>
    </row>
    <row r="985" spans="1:5" ht="16.5" customHeight="1">
      <c r="A985" s="82"/>
      <c r="B985" s="82"/>
      <c r="C985" s="82"/>
      <c r="D985" s="82"/>
      <c r="E985" s="82"/>
    </row>
    <row r="986" spans="1:5" ht="16.5" customHeight="1">
      <c r="A986" s="82"/>
      <c r="B986" s="82"/>
      <c r="C986" s="82"/>
      <c r="D986" s="82"/>
      <c r="E986" s="82"/>
    </row>
    <row r="987" spans="1:5" ht="16.5" customHeight="1">
      <c r="A987" s="82"/>
      <c r="B987" s="82"/>
      <c r="C987" s="82"/>
      <c r="D987" s="82"/>
      <c r="E987" s="82"/>
    </row>
    <row r="988" spans="1:5" ht="16.5" customHeight="1">
      <c r="A988" s="82"/>
      <c r="B988" s="82"/>
      <c r="C988" s="82"/>
      <c r="D988" s="82"/>
      <c r="E988" s="82"/>
    </row>
    <row r="989" spans="1:5" ht="16.5" customHeight="1">
      <c r="A989" s="82"/>
      <c r="B989" s="82"/>
      <c r="C989" s="82"/>
      <c r="D989" s="82"/>
      <c r="E989" s="82"/>
    </row>
    <row r="990" spans="1:5" ht="16.5" customHeight="1">
      <c r="A990" s="82"/>
      <c r="B990" s="82"/>
      <c r="C990" s="82"/>
      <c r="D990" s="82"/>
      <c r="E990" s="82"/>
    </row>
    <row r="991" spans="1:5" ht="16.5" customHeight="1">
      <c r="A991" s="82"/>
      <c r="B991" s="82"/>
      <c r="C991" s="82"/>
      <c r="D991" s="82"/>
      <c r="E991" s="82"/>
    </row>
    <row r="992" spans="1:5" ht="16.5" customHeight="1">
      <c r="A992" s="82"/>
      <c r="B992" s="82"/>
      <c r="C992" s="82"/>
      <c r="D992" s="82"/>
      <c r="E992" s="82"/>
    </row>
    <row r="993" spans="1:5" ht="16.5" customHeight="1">
      <c r="A993" s="82"/>
      <c r="B993" s="82"/>
      <c r="C993" s="82"/>
      <c r="D993" s="82"/>
      <c r="E993" s="82"/>
    </row>
    <row r="994" spans="1:5" ht="16.5" customHeight="1">
      <c r="A994" s="82"/>
      <c r="B994" s="82"/>
      <c r="C994" s="82"/>
      <c r="D994" s="82"/>
      <c r="E994" s="82"/>
    </row>
    <row r="995" spans="1:5" ht="16.5" customHeight="1">
      <c r="A995" s="82"/>
      <c r="B995" s="82"/>
      <c r="C995" s="82"/>
      <c r="D995" s="82"/>
      <c r="E995" s="82"/>
    </row>
    <row r="996" spans="1:5" ht="16.5" customHeight="1">
      <c r="A996" s="82"/>
      <c r="B996" s="82"/>
      <c r="C996" s="82"/>
      <c r="D996" s="82"/>
      <c r="E996" s="82"/>
    </row>
    <row r="997" spans="1:5" ht="16.5" customHeight="1">
      <c r="A997" s="82"/>
      <c r="B997" s="82"/>
      <c r="C997" s="82"/>
      <c r="D997" s="82"/>
      <c r="E997" s="82"/>
    </row>
    <row r="998" spans="1:5" ht="16.5" customHeight="1">
      <c r="A998" s="82"/>
      <c r="B998" s="82"/>
      <c r="C998" s="82"/>
      <c r="D998" s="82"/>
      <c r="E998" s="82"/>
    </row>
    <row r="999" spans="1:5" ht="16.5" customHeight="1">
      <c r="A999" s="82"/>
      <c r="B999" s="82"/>
      <c r="C999" s="82"/>
      <c r="D999" s="82"/>
      <c r="E999" s="82"/>
    </row>
  </sheetData>
  <mergeCells count="1">
    <mergeCell ref="G6:J13"/>
  </mergeCells>
  <phoneticPr fontId="109" type="noConversion"/>
  <hyperlinks>
    <hyperlink ref="B33" r:id="rId1"/>
    <hyperlink ref="B34" r:id="rId2"/>
  </hyperlinks>
  <pageMargins left="0.7" right="0.7" top="0.75" bottom="0.75" header="0" footer="0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ColWidth="11.25" defaultRowHeight="15" customHeight="1"/>
  <cols>
    <col min="1" max="1" width="4.125" customWidth="1"/>
    <col min="2" max="2" width="7.625" customWidth="1"/>
    <col min="3" max="4" width="9.25" customWidth="1"/>
    <col min="5" max="5" width="16.875" customWidth="1"/>
    <col min="6" max="6" width="17.5" customWidth="1"/>
    <col min="7" max="7" width="26.375" customWidth="1"/>
    <col min="8" max="8" width="13.875" customWidth="1"/>
    <col min="9" max="10" width="6.75" customWidth="1"/>
    <col min="11" max="11" width="7.875" customWidth="1"/>
    <col min="12" max="12" width="11.5" customWidth="1"/>
    <col min="13" max="26" width="6.75" customWidth="1"/>
  </cols>
  <sheetData>
    <row r="1" spans="1:12" ht="34.5" customHeight="1">
      <c r="A1" s="487" t="s">
        <v>148</v>
      </c>
      <c r="B1" s="487" t="s">
        <v>3805</v>
      </c>
      <c r="C1" s="444" t="s">
        <v>1506</v>
      </c>
      <c r="D1" s="444" t="s">
        <v>1507</v>
      </c>
      <c r="E1" s="444" t="s">
        <v>1508</v>
      </c>
      <c r="F1" s="444" t="s">
        <v>1509</v>
      </c>
      <c r="G1" s="423" t="s">
        <v>2152</v>
      </c>
      <c r="H1" s="423" t="s">
        <v>2149</v>
      </c>
    </row>
    <row r="2" spans="1:12" ht="18" customHeight="1">
      <c r="A2" s="751">
        <v>1</v>
      </c>
      <c r="B2" s="752" t="s">
        <v>4900</v>
      </c>
      <c r="C2" s="364" t="s">
        <v>1015</v>
      </c>
      <c r="D2" s="364" t="s">
        <v>1015</v>
      </c>
      <c r="E2" s="364" t="s">
        <v>1015</v>
      </c>
      <c r="F2" s="364" t="s">
        <v>4901</v>
      </c>
      <c r="G2" s="364" t="s">
        <v>4901</v>
      </c>
      <c r="H2" s="364" t="s">
        <v>4901</v>
      </c>
    </row>
    <row r="3" spans="1:12" ht="18" customHeight="1">
      <c r="A3" s="751">
        <v>2</v>
      </c>
      <c r="B3" s="752" t="s">
        <v>4902</v>
      </c>
      <c r="C3" s="364" t="s">
        <v>1017</v>
      </c>
      <c r="D3" s="364" t="s">
        <v>1485</v>
      </c>
      <c r="E3" s="364" t="s">
        <v>4903</v>
      </c>
      <c r="F3" s="364" t="s">
        <v>4903</v>
      </c>
      <c r="G3" s="364" t="s">
        <v>4903</v>
      </c>
      <c r="H3" s="364" t="s">
        <v>4903</v>
      </c>
    </row>
    <row r="4" spans="1:12" ht="18" customHeight="1">
      <c r="A4" s="751">
        <v>3</v>
      </c>
      <c r="B4" s="752" t="s">
        <v>4904</v>
      </c>
      <c r="C4" s="364" t="s">
        <v>1014</v>
      </c>
      <c r="D4" s="364" t="s">
        <v>1014</v>
      </c>
      <c r="E4" s="364" t="s">
        <v>4905</v>
      </c>
      <c r="F4" s="364" t="s">
        <v>4905</v>
      </c>
      <c r="G4" s="364" t="s">
        <v>4905</v>
      </c>
      <c r="H4" s="364" t="s">
        <v>4905</v>
      </c>
    </row>
    <row r="5" spans="1:12" ht="18" customHeight="1">
      <c r="A5" s="751">
        <v>4</v>
      </c>
      <c r="B5" s="752" t="s">
        <v>4906</v>
      </c>
      <c r="C5" s="364" t="s">
        <v>1019</v>
      </c>
      <c r="D5" s="364" t="s">
        <v>1019</v>
      </c>
      <c r="E5" s="364" t="s">
        <v>4907</v>
      </c>
      <c r="F5" s="364" t="s">
        <v>4908</v>
      </c>
      <c r="G5" s="364" t="s">
        <v>4908</v>
      </c>
      <c r="H5" s="364" t="s">
        <v>4908</v>
      </c>
    </row>
    <row r="6" spans="1:12" ht="18" customHeight="1">
      <c r="A6" s="751">
        <v>5</v>
      </c>
      <c r="B6" s="752" t="s">
        <v>4909</v>
      </c>
      <c r="C6" s="364" t="s">
        <v>1031</v>
      </c>
      <c r="D6" s="364" t="s">
        <v>1031</v>
      </c>
      <c r="E6" s="364" t="s">
        <v>1031</v>
      </c>
      <c r="F6" s="364" t="s">
        <v>1031</v>
      </c>
      <c r="G6" s="364" t="s">
        <v>1031</v>
      </c>
      <c r="H6" s="364" t="s">
        <v>1031</v>
      </c>
    </row>
    <row r="7" spans="1:12" ht="18" customHeight="1">
      <c r="A7" s="751">
        <v>6</v>
      </c>
      <c r="B7" s="752" t="s">
        <v>4910</v>
      </c>
      <c r="C7" s="364" t="s">
        <v>1033</v>
      </c>
      <c r="D7" s="364" t="s">
        <v>1489</v>
      </c>
      <c r="E7" s="364" t="s">
        <v>4911</v>
      </c>
      <c r="F7" s="364" t="s">
        <v>4911</v>
      </c>
      <c r="G7" s="364" t="s">
        <v>4912</v>
      </c>
      <c r="H7" s="364" t="s">
        <v>4911</v>
      </c>
    </row>
    <row r="8" spans="1:12" ht="18" customHeight="1">
      <c r="A8" s="751">
        <v>7</v>
      </c>
      <c r="B8" s="752" t="s">
        <v>4913</v>
      </c>
      <c r="C8" s="364" t="s">
        <v>1022</v>
      </c>
      <c r="D8" s="364" t="s">
        <v>1022</v>
      </c>
      <c r="E8" s="364" t="s">
        <v>4914</v>
      </c>
      <c r="F8" s="364" t="s">
        <v>4915</v>
      </c>
      <c r="G8" s="364" t="s">
        <v>4916</v>
      </c>
      <c r="H8" s="364" t="s">
        <v>4917</v>
      </c>
    </row>
    <row r="9" spans="1:12" ht="18" customHeight="1">
      <c r="A9" s="751">
        <v>8</v>
      </c>
      <c r="B9" s="752" t="s">
        <v>4918</v>
      </c>
      <c r="C9" s="364" t="s">
        <v>1035</v>
      </c>
      <c r="D9" s="364" t="s">
        <v>1035</v>
      </c>
      <c r="E9" s="364" t="s">
        <v>4919</v>
      </c>
      <c r="F9" s="364" t="s">
        <v>4920</v>
      </c>
      <c r="G9" s="364" t="s">
        <v>4921</v>
      </c>
      <c r="H9" s="364" t="s">
        <v>4922</v>
      </c>
      <c r="I9" s="890" t="s">
        <v>4923</v>
      </c>
      <c r="J9" s="769"/>
      <c r="K9" s="769"/>
      <c r="L9" s="769"/>
    </row>
    <row r="10" spans="1:12" ht="18" customHeight="1">
      <c r="A10" s="751">
        <v>9</v>
      </c>
      <c r="B10" s="752" t="s">
        <v>4924</v>
      </c>
      <c r="C10" s="364" t="s">
        <v>1036</v>
      </c>
      <c r="D10" s="364" t="s">
        <v>1036</v>
      </c>
      <c r="E10" s="364" t="s">
        <v>4925</v>
      </c>
      <c r="F10" s="364" t="s">
        <v>4926</v>
      </c>
      <c r="G10" s="364" t="s">
        <v>4927</v>
      </c>
      <c r="H10" s="364" t="s">
        <v>4928</v>
      </c>
      <c r="I10" s="769"/>
      <c r="J10" s="769"/>
      <c r="K10" s="769"/>
      <c r="L10" s="769"/>
    </row>
    <row r="11" spans="1:12" ht="18" customHeight="1">
      <c r="A11" s="751">
        <v>10</v>
      </c>
      <c r="B11" s="752" t="s">
        <v>4929</v>
      </c>
      <c r="C11" s="364" t="s">
        <v>1037</v>
      </c>
      <c r="D11" s="364" t="s">
        <v>1037</v>
      </c>
      <c r="E11" s="364" t="s">
        <v>4930</v>
      </c>
      <c r="F11" s="364" t="s">
        <v>4931</v>
      </c>
      <c r="G11" s="364" t="s">
        <v>4932</v>
      </c>
      <c r="H11" s="364" t="s">
        <v>4933</v>
      </c>
      <c r="I11" s="769"/>
      <c r="J11" s="769"/>
      <c r="K11" s="769"/>
      <c r="L11" s="769"/>
    </row>
    <row r="12" spans="1:12" ht="18" customHeight="1">
      <c r="A12" s="751">
        <v>11</v>
      </c>
      <c r="B12" s="752" t="s">
        <v>4934</v>
      </c>
      <c r="C12" s="364" t="s">
        <v>1030</v>
      </c>
      <c r="D12" s="364" t="s">
        <v>1030</v>
      </c>
      <c r="E12" s="364" t="s">
        <v>4935</v>
      </c>
      <c r="F12" s="364" t="s">
        <v>4936</v>
      </c>
      <c r="G12" s="364" t="s">
        <v>4937</v>
      </c>
      <c r="H12" s="364" t="s">
        <v>4938</v>
      </c>
      <c r="I12" s="769"/>
      <c r="J12" s="769"/>
      <c r="K12" s="769"/>
      <c r="L12" s="769"/>
    </row>
    <row r="13" spans="1:12" ht="18" customHeight="1">
      <c r="A13" s="751">
        <v>12</v>
      </c>
      <c r="B13" s="752" t="s">
        <v>4939</v>
      </c>
      <c r="C13" s="364" t="s">
        <v>1018</v>
      </c>
      <c r="D13" s="364" t="s">
        <v>1487</v>
      </c>
      <c r="E13" s="364" t="s">
        <v>4940</v>
      </c>
      <c r="F13" s="364" t="s">
        <v>4941</v>
      </c>
      <c r="G13" s="364" t="s">
        <v>4940</v>
      </c>
      <c r="H13" s="364" t="s">
        <v>4942</v>
      </c>
      <c r="I13" s="769"/>
      <c r="J13" s="769"/>
      <c r="K13" s="769"/>
      <c r="L13" s="769"/>
    </row>
    <row r="14" spans="1:12" ht="18" customHeight="1">
      <c r="A14" s="751">
        <v>13</v>
      </c>
      <c r="B14" s="752" t="s">
        <v>4943</v>
      </c>
      <c r="C14" s="364" t="s">
        <v>1041</v>
      </c>
      <c r="D14" s="364" t="s">
        <v>1495</v>
      </c>
      <c r="E14" s="364" t="s">
        <v>4944</v>
      </c>
      <c r="F14" s="364" t="s">
        <v>4945</v>
      </c>
      <c r="G14" s="364" t="s">
        <v>4946</v>
      </c>
      <c r="H14" s="364" t="s">
        <v>4947</v>
      </c>
      <c r="I14" s="769"/>
      <c r="J14" s="769"/>
      <c r="K14" s="769"/>
      <c r="L14" s="769"/>
    </row>
    <row r="15" spans="1:12" ht="18" customHeight="1">
      <c r="A15" s="751">
        <v>14</v>
      </c>
      <c r="B15" s="752" t="s">
        <v>4948</v>
      </c>
      <c r="C15" s="364" t="s">
        <v>1025</v>
      </c>
      <c r="D15" s="364" t="s">
        <v>1496</v>
      </c>
      <c r="E15" s="364" t="s">
        <v>4949</v>
      </c>
      <c r="F15" s="364" t="s">
        <v>4950</v>
      </c>
      <c r="G15" s="364" t="s">
        <v>4951</v>
      </c>
      <c r="H15" s="364" t="s">
        <v>4952</v>
      </c>
      <c r="I15" s="769"/>
      <c r="J15" s="769"/>
      <c r="K15" s="769"/>
      <c r="L15" s="769"/>
    </row>
    <row r="16" spans="1:12" ht="18" customHeight="1">
      <c r="A16" s="751">
        <v>15</v>
      </c>
      <c r="B16" s="752" t="s">
        <v>4953</v>
      </c>
      <c r="C16" s="364" t="s">
        <v>1043</v>
      </c>
      <c r="D16" s="364" t="s">
        <v>1043</v>
      </c>
      <c r="E16" s="364" t="s">
        <v>4954</v>
      </c>
      <c r="F16" s="364" t="s">
        <v>4955</v>
      </c>
      <c r="G16" s="364" t="s">
        <v>4956</v>
      </c>
      <c r="H16" s="364" t="s">
        <v>4957</v>
      </c>
      <c r="I16" s="769"/>
      <c r="J16" s="769"/>
      <c r="K16" s="769"/>
      <c r="L16" s="769"/>
    </row>
    <row r="17" spans="1:8" ht="18" customHeight="1">
      <c r="A17" s="751">
        <v>16</v>
      </c>
      <c r="B17" s="752" t="s">
        <v>4958</v>
      </c>
      <c r="C17" s="364" t="s">
        <v>1027</v>
      </c>
      <c r="D17" s="364" t="s">
        <v>1498</v>
      </c>
      <c r="E17" s="364" t="s">
        <v>4959</v>
      </c>
      <c r="F17" s="364" t="s">
        <v>4960</v>
      </c>
      <c r="G17" s="364" t="s">
        <v>4961</v>
      </c>
      <c r="H17" s="364" t="s">
        <v>4962</v>
      </c>
    </row>
    <row r="18" spans="1:8" ht="18" customHeight="1">
      <c r="A18" s="751">
        <v>17</v>
      </c>
      <c r="B18" s="752" t="s">
        <v>4963</v>
      </c>
      <c r="C18" s="364" t="s">
        <v>1046</v>
      </c>
      <c r="D18" s="364" t="s">
        <v>1046</v>
      </c>
      <c r="E18" s="364" t="s">
        <v>4964</v>
      </c>
      <c r="F18" s="364" t="s">
        <v>4965</v>
      </c>
      <c r="G18" s="364" t="s">
        <v>4966</v>
      </c>
      <c r="H18" s="364" t="s">
        <v>4967</v>
      </c>
    </row>
    <row r="19" spans="1:8" ht="18" customHeight="1">
      <c r="A19" s="751">
        <v>18</v>
      </c>
      <c r="B19" s="752" t="s">
        <v>4968</v>
      </c>
      <c r="C19" s="364" t="s">
        <v>1047</v>
      </c>
      <c r="D19" s="364" t="s">
        <v>1047</v>
      </c>
      <c r="E19" s="364" t="s">
        <v>4969</v>
      </c>
      <c r="F19" s="364" t="s">
        <v>4970</v>
      </c>
      <c r="G19" s="364" t="s">
        <v>4921</v>
      </c>
      <c r="H19" s="364" t="s">
        <v>4971</v>
      </c>
    </row>
    <row r="20" spans="1:8" ht="18" customHeight="1">
      <c r="A20" s="751">
        <v>19</v>
      </c>
      <c r="B20" s="752" t="s">
        <v>4972</v>
      </c>
      <c r="C20" s="364" t="s">
        <v>1049</v>
      </c>
      <c r="D20" s="364" t="s">
        <v>1500</v>
      </c>
      <c r="E20" s="364" t="s">
        <v>4973</v>
      </c>
      <c r="F20" s="364" t="s">
        <v>2176</v>
      </c>
      <c r="G20" s="364" t="s">
        <v>4974</v>
      </c>
      <c r="H20" s="364" t="s">
        <v>4975</v>
      </c>
    </row>
    <row r="21" spans="1:8" ht="18" customHeight="1">
      <c r="A21" s="751">
        <v>20</v>
      </c>
      <c r="B21" s="752" t="s">
        <v>4976</v>
      </c>
      <c r="C21" s="364" t="s">
        <v>1050</v>
      </c>
      <c r="D21" s="364" t="s">
        <v>1050</v>
      </c>
      <c r="E21" s="364" t="s">
        <v>4977</v>
      </c>
      <c r="F21" s="364" t="s">
        <v>4978</v>
      </c>
      <c r="G21" s="364" t="s">
        <v>4979</v>
      </c>
      <c r="H21" s="364" t="s">
        <v>4980</v>
      </c>
    </row>
    <row r="22" spans="1:8" ht="18" customHeight="1">
      <c r="A22" s="751">
        <v>21</v>
      </c>
      <c r="B22" s="752" t="s">
        <v>4981</v>
      </c>
      <c r="C22" s="364" t="s">
        <v>1051</v>
      </c>
      <c r="D22" s="364" t="s">
        <v>1051</v>
      </c>
      <c r="E22" s="364" t="s">
        <v>4982</v>
      </c>
      <c r="F22" s="364" t="s">
        <v>4983</v>
      </c>
      <c r="G22" s="364" t="s">
        <v>4984</v>
      </c>
      <c r="H22" s="364" t="s">
        <v>4985</v>
      </c>
    </row>
    <row r="23" spans="1:8" ht="18" customHeight="1">
      <c r="A23" s="751">
        <v>22</v>
      </c>
      <c r="B23" s="752" t="s">
        <v>4986</v>
      </c>
      <c r="C23" s="364" t="s">
        <v>1052</v>
      </c>
      <c r="D23" s="364" t="s">
        <v>1052</v>
      </c>
      <c r="E23" s="364" t="s">
        <v>4987</v>
      </c>
      <c r="F23" s="364" t="s">
        <v>4988</v>
      </c>
      <c r="G23" s="364" t="s">
        <v>4989</v>
      </c>
      <c r="H23" s="364" t="s">
        <v>4990</v>
      </c>
    </row>
    <row r="24" spans="1:8" ht="18" customHeight="1">
      <c r="A24" s="751">
        <v>23</v>
      </c>
      <c r="B24" s="752" t="s">
        <v>4991</v>
      </c>
      <c r="C24" s="364" t="s">
        <v>1053</v>
      </c>
      <c r="D24" s="364" t="s">
        <v>1053</v>
      </c>
      <c r="E24" s="364" t="s">
        <v>4992</v>
      </c>
      <c r="F24" s="364" t="s">
        <v>4993</v>
      </c>
      <c r="G24" s="364" t="s">
        <v>4994</v>
      </c>
      <c r="H24" s="364" t="s">
        <v>4995</v>
      </c>
    </row>
    <row r="25" spans="1:8" ht="18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I9:L16"/>
  </mergeCells>
  <phoneticPr fontId="109" type="noConversion"/>
  <pageMargins left="0.7" right="0.7" top="0.75" bottom="0.75" header="0" footer="0"/>
  <pageSetup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3"/>
  <sheetViews>
    <sheetView workbookViewId="0"/>
  </sheetViews>
  <sheetFormatPr defaultColWidth="11.25" defaultRowHeight="15" customHeight="1"/>
  <cols>
    <col min="1" max="1" width="9.25" customWidth="1"/>
    <col min="2" max="3" width="9.625" customWidth="1"/>
    <col min="4" max="4" width="14.625" customWidth="1"/>
  </cols>
  <sheetData>
    <row r="1" spans="1:4" ht="31.5" customHeight="1">
      <c r="A1" s="753" t="s">
        <v>4996</v>
      </c>
      <c r="B1" s="444" t="s">
        <v>1506</v>
      </c>
      <c r="C1" s="444" t="s">
        <v>1507</v>
      </c>
      <c r="D1" s="444" t="s">
        <v>1508</v>
      </c>
    </row>
    <row r="2" spans="1:4" ht="15.75" customHeight="1">
      <c r="A2" s="754">
        <v>1</v>
      </c>
      <c r="B2" s="754" t="s">
        <v>4997</v>
      </c>
      <c r="C2" s="754" t="s">
        <v>4997</v>
      </c>
      <c r="D2" s="755" t="s">
        <v>4998</v>
      </c>
    </row>
    <row r="3" spans="1:4" ht="15.75" customHeight="1">
      <c r="A3" s="754">
        <v>2</v>
      </c>
      <c r="B3" s="754" t="s">
        <v>4999</v>
      </c>
      <c r="C3" s="754" t="s">
        <v>5000</v>
      </c>
      <c r="D3" s="755" t="s">
        <v>5001</v>
      </c>
    </row>
    <row r="4" spans="1:4" ht="15.75" customHeight="1">
      <c r="A4" s="754">
        <v>3</v>
      </c>
      <c r="B4" s="754" t="s">
        <v>5002</v>
      </c>
      <c r="C4" s="754" t="s">
        <v>5002</v>
      </c>
      <c r="D4" s="755" t="s">
        <v>5003</v>
      </c>
    </row>
    <row r="5" spans="1:4" ht="15.75" customHeight="1">
      <c r="A5" s="754">
        <v>4</v>
      </c>
      <c r="B5" s="754" t="s">
        <v>677</v>
      </c>
      <c r="C5" s="754" t="s">
        <v>677</v>
      </c>
      <c r="D5" s="756" t="s">
        <v>5004</v>
      </c>
    </row>
    <row r="6" spans="1:4" ht="15.75" customHeight="1">
      <c r="A6" s="754">
        <v>5</v>
      </c>
      <c r="B6" s="754" t="s">
        <v>5005</v>
      </c>
      <c r="C6" s="754" t="s">
        <v>5006</v>
      </c>
      <c r="D6" s="756" t="s">
        <v>5007</v>
      </c>
    </row>
    <row r="7" spans="1:4" ht="15.75" customHeight="1">
      <c r="A7" s="754">
        <v>6</v>
      </c>
      <c r="B7" s="754" t="s">
        <v>5008</v>
      </c>
      <c r="C7" s="754" t="s">
        <v>5008</v>
      </c>
      <c r="D7" s="756" t="s">
        <v>5009</v>
      </c>
    </row>
    <row r="8" spans="1:4" ht="15.75" customHeight="1">
      <c r="A8" s="754">
        <v>7</v>
      </c>
      <c r="B8" s="754" t="s">
        <v>5010</v>
      </c>
      <c r="C8" s="754" t="s">
        <v>5011</v>
      </c>
      <c r="D8" s="756" t="s">
        <v>5012</v>
      </c>
    </row>
    <row r="9" spans="1:4" ht="15.75" customHeight="1">
      <c r="A9" s="754">
        <v>8</v>
      </c>
      <c r="B9" s="754" t="s">
        <v>5013</v>
      </c>
      <c r="C9" s="754" t="s">
        <v>5013</v>
      </c>
      <c r="D9" s="756" t="s">
        <v>5014</v>
      </c>
    </row>
    <row r="10" spans="1:4" ht="15.75" customHeight="1">
      <c r="A10" s="754">
        <v>9</v>
      </c>
      <c r="B10" s="754" t="s">
        <v>5015</v>
      </c>
      <c r="C10" s="754" t="s">
        <v>5015</v>
      </c>
      <c r="D10" s="756" t="s">
        <v>5016</v>
      </c>
    </row>
    <row r="11" spans="1:4" ht="15.75" customHeight="1">
      <c r="A11" s="754">
        <v>10</v>
      </c>
      <c r="B11" s="754" t="s">
        <v>5017</v>
      </c>
      <c r="C11" s="754" t="s">
        <v>5018</v>
      </c>
      <c r="D11" s="756" t="s">
        <v>5019</v>
      </c>
    </row>
    <row r="12" spans="1:4" ht="15.75" customHeight="1">
      <c r="A12" s="754">
        <v>11</v>
      </c>
      <c r="B12" s="754" t="s">
        <v>5020</v>
      </c>
      <c r="C12" s="754" t="s">
        <v>5021</v>
      </c>
      <c r="D12" s="756" t="s">
        <v>5022</v>
      </c>
    </row>
    <row r="13" spans="1:4" ht="15.75" customHeight="1">
      <c r="A13" s="754">
        <v>12</v>
      </c>
      <c r="B13" s="754" t="s">
        <v>5023</v>
      </c>
      <c r="C13" s="754" t="s">
        <v>5023</v>
      </c>
      <c r="D13" s="756" t="s">
        <v>5024</v>
      </c>
    </row>
    <row r="14" spans="1:4" ht="15.75" customHeight="1">
      <c r="A14" s="754">
        <v>13</v>
      </c>
      <c r="B14" s="754" t="s">
        <v>5025</v>
      </c>
      <c r="C14" s="754" t="s">
        <v>5025</v>
      </c>
      <c r="D14" s="755" t="s">
        <v>5026</v>
      </c>
    </row>
    <row r="15" spans="1:4" ht="15.75" customHeight="1">
      <c r="A15" s="754">
        <v>14</v>
      </c>
      <c r="B15" s="754" t="s">
        <v>5027</v>
      </c>
      <c r="C15" s="754" t="s">
        <v>5027</v>
      </c>
      <c r="D15" s="756" t="s">
        <v>5028</v>
      </c>
    </row>
    <row r="16" spans="1:4" ht="15.75" customHeight="1">
      <c r="A16" s="754">
        <v>15</v>
      </c>
      <c r="B16" s="754" t="s">
        <v>5029</v>
      </c>
      <c r="C16" s="754" t="s">
        <v>5029</v>
      </c>
      <c r="D16" s="756" t="s">
        <v>5030</v>
      </c>
    </row>
    <row r="17" spans="1:4" ht="15.75" customHeight="1">
      <c r="A17" s="754">
        <v>16</v>
      </c>
      <c r="B17" s="754" t="s">
        <v>5031</v>
      </c>
      <c r="C17" s="754" t="s">
        <v>5032</v>
      </c>
      <c r="D17" s="756" t="s">
        <v>5033</v>
      </c>
    </row>
    <row r="18" spans="1:4" ht="15.75" customHeight="1">
      <c r="A18" s="754">
        <v>17</v>
      </c>
      <c r="B18" s="754" t="s">
        <v>5034</v>
      </c>
      <c r="C18" s="754" t="s">
        <v>5034</v>
      </c>
      <c r="D18" s="756" t="s">
        <v>5035</v>
      </c>
    </row>
    <row r="19" spans="1:4" ht="15.75" customHeight="1">
      <c r="A19" s="754">
        <v>18</v>
      </c>
      <c r="B19" s="754" t="s">
        <v>5036</v>
      </c>
      <c r="C19" s="754" t="s">
        <v>5036</v>
      </c>
      <c r="D19" s="756" t="s">
        <v>5037</v>
      </c>
    </row>
    <row r="20" spans="1:4" ht="15.75" customHeight="1">
      <c r="A20" s="754">
        <v>19</v>
      </c>
      <c r="B20" s="754" t="s">
        <v>5038</v>
      </c>
      <c r="C20" s="754" t="s">
        <v>5039</v>
      </c>
      <c r="D20" s="756" t="s">
        <v>5040</v>
      </c>
    </row>
    <row r="21" spans="1:4" ht="15.75" customHeight="1">
      <c r="A21" s="754">
        <v>20</v>
      </c>
      <c r="B21" s="757" t="s">
        <v>5041</v>
      </c>
      <c r="C21" s="754" t="s">
        <v>5041</v>
      </c>
      <c r="D21" s="755" t="s">
        <v>5042</v>
      </c>
    </row>
    <row r="22" spans="1:4" ht="35.25" customHeight="1">
      <c r="A22" s="754">
        <v>21</v>
      </c>
      <c r="B22" s="754" t="s">
        <v>5043</v>
      </c>
      <c r="C22" s="754" t="s">
        <v>5044</v>
      </c>
      <c r="D22" s="756" t="s">
        <v>5045</v>
      </c>
    </row>
    <row r="23" spans="1:4" ht="15.75" customHeight="1">
      <c r="A23" s="754">
        <v>22</v>
      </c>
      <c r="B23" s="754" t="s">
        <v>5046</v>
      </c>
      <c r="C23" s="754" t="s">
        <v>5047</v>
      </c>
      <c r="D23" s="756" t="s">
        <v>5048</v>
      </c>
    </row>
    <row r="24" spans="1:4" ht="15.75" customHeight="1">
      <c r="A24" s="754">
        <v>23</v>
      </c>
      <c r="B24" s="754" t="s">
        <v>5049</v>
      </c>
      <c r="C24" s="757" t="s">
        <v>5050</v>
      </c>
      <c r="D24" s="756" t="s">
        <v>5051</v>
      </c>
    </row>
    <row r="25" spans="1:4" ht="15.75" customHeight="1">
      <c r="A25" s="754">
        <v>24</v>
      </c>
      <c r="B25" s="754" t="s">
        <v>5052</v>
      </c>
      <c r="C25" s="754" t="s">
        <v>5052</v>
      </c>
      <c r="D25" s="756" t="s">
        <v>5053</v>
      </c>
    </row>
    <row r="26" spans="1:4" ht="15.75" customHeight="1">
      <c r="A26" s="754">
        <v>25</v>
      </c>
      <c r="B26" s="754" t="s">
        <v>5054</v>
      </c>
      <c r="C26" s="754" t="s">
        <v>5055</v>
      </c>
      <c r="D26" s="756" t="s">
        <v>5056</v>
      </c>
    </row>
    <row r="27" spans="1:4" ht="15.75" customHeight="1">
      <c r="A27" s="754">
        <v>26</v>
      </c>
      <c r="B27" s="757" t="s">
        <v>5057</v>
      </c>
      <c r="C27" s="757" t="s">
        <v>5058</v>
      </c>
      <c r="D27" s="755" t="s">
        <v>5059</v>
      </c>
    </row>
    <row r="28" spans="1:4" ht="15.75" customHeight="1">
      <c r="A28" s="754">
        <v>28</v>
      </c>
      <c r="B28" s="754" t="s">
        <v>5060</v>
      </c>
      <c r="C28" s="754" t="s">
        <v>5060</v>
      </c>
      <c r="D28" s="756" t="s">
        <v>5061</v>
      </c>
    </row>
    <row r="29" spans="1:4" ht="15.75" customHeight="1">
      <c r="A29" s="754">
        <v>29</v>
      </c>
      <c r="B29" s="754" t="s">
        <v>5062</v>
      </c>
      <c r="C29" s="754" t="s">
        <v>5063</v>
      </c>
      <c r="D29" s="756" t="s">
        <v>5064</v>
      </c>
    </row>
    <row r="30" spans="1:4" ht="15.75" customHeight="1">
      <c r="A30" s="754">
        <v>30</v>
      </c>
      <c r="B30" s="754" t="s">
        <v>5065</v>
      </c>
      <c r="C30" s="754" t="s">
        <v>5065</v>
      </c>
      <c r="D30" s="755" t="s">
        <v>5066</v>
      </c>
    </row>
    <row r="31" spans="1:4" ht="15.75" customHeight="1">
      <c r="A31" s="754">
        <v>31</v>
      </c>
      <c r="B31" s="754" t="s">
        <v>5067</v>
      </c>
      <c r="C31" s="754" t="s">
        <v>5068</v>
      </c>
      <c r="D31" s="755" t="s">
        <v>5069</v>
      </c>
    </row>
    <row r="32" spans="1:4" ht="15.75" customHeight="1">
      <c r="A32" s="754">
        <v>32</v>
      </c>
      <c r="B32" s="754" t="s">
        <v>5070</v>
      </c>
      <c r="C32" s="754" t="s">
        <v>5071</v>
      </c>
      <c r="D32" s="756" t="s">
        <v>5072</v>
      </c>
    </row>
    <row r="33" spans="1:4" ht="15.75" customHeight="1">
      <c r="A33" s="754">
        <v>33</v>
      </c>
      <c r="B33" s="754" t="s">
        <v>5073</v>
      </c>
      <c r="C33" s="754" t="s">
        <v>5074</v>
      </c>
      <c r="D33" s="756" t="s">
        <v>5075</v>
      </c>
    </row>
    <row r="34" spans="1:4" ht="15.75" customHeight="1">
      <c r="A34" s="754">
        <v>34</v>
      </c>
      <c r="B34" s="754" t="s">
        <v>5076</v>
      </c>
      <c r="C34" s="754" t="s">
        <v>5077</v>
      </c>
      <c r="D34" s="756" t="s">
        <v>5078</v>
      </c>
    </row>
    <row r="35" spans="1:4" ht="15.75" customHeight="1">
      <c r="A35" s="754">
        <v>35</v>
      </c>
      <c r="B35" s="754" t="s">
        <v>5079</v>
      </c>
      <c r="C35" s="754" t="s">
        <v>5079</v>
      </c>
      <c r="D35" s="756" t="s">
        <v>5080</v>
      </c>
    </row>
    <row r="36" spans="1:4" ht="15.75" customHeight="1">
      <c r="A36" s="754">
        <v>36</v>
      </c>
      <c r="B36" s="754" t="s">
        <v>5081</v>
      </c>
      <c r="C36" s="754" t="s">
        <v>5082</v>
      </c>
      <c r="D36" s="756" t="s">
        <v>5083</v>
      </c>
    </row>
    <row r="37" spans="1:4" ht="15.75" customHeight="1">
      <c r="A37" s="754">
        <v>37</v>
      </c>
      <c r="B37" s="754" t="s">
        <v>5084</v>
      </c>
      <c r="C37" s="754" t="s">
        <v>5084</v>
      </c>
      <c r="D37" s="756" t="s">
        <v>5085</v>
      </c>
    </row>
    <row r="38" spans="1:4" ht="15.75" customHeight="1">
      <c r="A38" s="754">
        <v>38</v>
      </c>
      <c r="B38" s="754" t="s">
        <v>5086</v>
      </c>
      <c r="C38" s="754" t="s">
        <v>5086</v>
      </c>
      <c r="D38" s="756" t="s">
        <v>5087</v>
      </c>
    </row>
    <row r="39" spans="1:4" ht="15.75" customHeight="1">
      <c r="A39" s="754">
        <v>39</v>
      </c>
      <c r="B39" s="754" t="s">
        <v>5088</v>
      </c>
      <c r="C39" s="754" t="s">
        <v>5089</v>
      </c>
      <c r="D39" s="756" t="s">
        <v>5090</v>
      </c>
    </row>
    <row r="40" spans="1:4" ht="15.75" customHeight="1">
      <c r="A40" s="754">
        <v>40</v>
      </c>
      <c r="B40" s="754" t="s">
        <v>5091</v>
      </c>
      <c r="C40" s="754" t="s">
        <v>5091</v>
      </c>
      <c r="D40" s="756" t="s">
        <v>5092</v>
      </c>
    </row>
    <row r="41" spans="1:4" ht="15.75" customHeight="1">
      <c r="A41" s="754">
        <v>41</v>
      </c>
      <c r="B41" s="754" t="s">
        <v>5093</v>
      </c>
      <c r="C41" s="754" t="s">
        <v>5094</v>
      </c>
      <c r="D41" s="756" t="s">
        <v>5095</v>
      </c>
    </row>
    <row r="42" spans="1:4" ht="15.75" customHeight="1">
      <c r="A42" s="754">
        <v>42</v>
      </c>
      <c r="B42" s="754" t="s">
        <v>5096</v>
      </c>
      <c r="C42" s="754" t="s">
        <v>5096</v>
      </c>
      <c r="D42" s="755" t="s">
        <v>5097</v>
      </c>
    </row>
    <row r="43" spans="1:4" ht="15.75" customHeight="1">
      <c r="A43" s="754">
        <v>43</v>
      </c>
      <c r="B43" s="754" t="s">
        <v>5098</v>
      </c>
      <c r="C43" s="754" t="s">
        <v>5099</v>
      </c>
      <c r="D43" s="756" t="s">
        <v>5100</v>
      </c>
    </row>
    <row r="44" spans="1:4" ht="15.75" customHeight="1">
      <c r="A44" s="754">
        <v>44</v>
      </c>
      <c r="B44" s="754" t="s">
        <v>775</v>
      </c>
      <c r="C44" s="754" t="s">
        <v>775</v>
      </c>
      <c r="D44" s="755" t="s">
        <v>4892</v>
      </c>
    </row>
    <row r="45" spans="1:4" ht="15.75" customHeight="1">
      <c r="A45" s="754">
        <v>45</v>
      </c>
      <c r="B45" s="754" t="s">
        <v>5101</v>
      </c>
      <c r="C45" s="754" t="s">
        <v>5102</v>
      </c>
      <c r="D45" s="756" t="s">
        <v>5103</v>
      </c>
    </row>
    <row r="46" spans="1:4" ht="15.75" customHeight="1">
      <c r="A46" s="754">
        <v>47</v>
      </c>
      <c r="B46" s="754" t="s">
        <v>5104</v>
      </c>
      <c r="C46" s="754" t="s">
        <v>5104</v>
      </c>
      <c r="D46" s="755" t="s">
        <v>5105</v>
      </c>
    </row>
    <row r="47" spans="1:4" ht="15.75" customHeight="1">
      <c r="A47" s="754">
        <v>48</v>
      </c>
      <c r="B47" s="754" t="s">
        <v>5106</v>
      </c>
      <c r="C47" s="754" t="s">
        <v>5106</v>
      </c>
      <c r="D47" s="755" t="s">
        <v>5107</v>
      </c>
    </row>
    <row r="48" spans="1:4" ht="15.75" customHeight="1">
      <c r="A48" s="754">
        <v>49</v>
      </c>
      <c r="B48" s="754" t="s">
        <v>5108</v>
      </c>
      <c r="C48" s="754" t="s">
        <v>5109</v>
      </c>
      <c r="D48" s="758" t="s">
        <v>5110</v>
      </c>
    </row>
    <row r="49" spans="1:4" ht="15.75" customHeight="1">
      <c r="A49" s="754">
        <v>50</v>
      </c>
      <c r="B49" s="754" t="s">
        <v>5111</v>
      </c>
      <c r="C49" s="754" t="s">
        <v>5111</v>
      </c>
      <c r="D49" s="756" t="s">
        <v>5112</v>
      </c>
    </row>
    <row r="50" spans="1:4" ht="15.75" customHeight="1">
      <c r="A50" s="754">
        <v>51</v>
      </c>
      <c r="B50" s="754" t="s">
        <v>5113</v>
      </c>
      <c r="C50" s="754" t="s">
        <v>5114</v>
      </c>
      <c r="D50" s="756" t="s">
        <v>5115</v>
      </c>
    </row>
    <row r="51" spans="1:4" ht="15.75" customHeight="1">
      <c r="A51" s="754">
        <v>52</v>
      </c>
      <c r="B51" s="754" t="s">
        <v>5116</v>
      </c>
      <c r="C51" s="754" t="s">
        <v>5117</v>
      </c>
      <c r="D51" s="756" t="s">
        <v>5118</v>
      </c>
    </row>
    <row r="52" spans="1:4" ht="15.75" customHeight="1">
      <c r="A52" s="754">
        <v>53</v>
      </c>
      <c r="B52" s="754" t="s">
        <v>5119</v>
      </c>
      <c r="C52" s="754" t="s">
        <v>5120</v>
      </c>
      <c r="D52" s="756" t="s">
        <v>5121</v>
      </c>
    </row>
    <row r="53" spans="1:4" ht="15.75" customHeight="1">
      <c r="A53" s="754">
        <v>54</v>
      </c>
      <c r="B53" s="754" t="s">
        <v>5122</v>
      </c>
      <c r="C53" s="754" t="s">
        <v>5123</v>
      </c>
      <c r="D53" s="755" t="s">
        <v>5124</v>
      </c>
    </row>
    <row r="54" spans="1:4" ht="15.75" customHeight="1">
      <c r="A54" s="754">
        <v>55</v>
      </c>
      <c r="B54" s="754" t="s">
        <v>5125</v>
      </c>
      <c r="C54" s="754" t="s">
        <v>5125</v>
      </c>
      <c r="D54" s="755" t="s">
        <v>5126</v>
      </c>
    </row>
    <row r="55" spans="1:4" ht="15.75" customHeight="1">
      <c r="A55" s="754">
        <v>56</v>
      </c>
      <c r="B55" s="754" t="s">
        <v>5127</v>
      </c>
      <c r="C55" s="754" t="s">
        <v>5128</v>
      </c>
      <c r="D55" s="755" t="s">
        <v>5129</v>
      </c>
    </row>
    <row r="56" spans="1:4" ht="15.75" customHeight="1">
      <c r="A56" s="754">
        <v>99</v>
      </c>
      <c r="B56" s="754" t="s">
        <v>152</v>
      </c>
      <c r="C56" s="754" t="s">
        <v>152</v>
      </c>
      <c r="D56" s="755" t="s">
        <v>5130</v>
      </c>
    </row>
    <row r="57" spans="1:4" ht="15.75" customHeight="1">
      <c r="A57" s="754">
        <v>157</v>
      </c>
      <c r="B57" s="754" t="s">
        <v>5131</v>
      </c>
      <c r="C57" s="754" t="s">
        <v>5132</v>
      </c>
      <c r="D57" s="755" t="s">
        <v>5133</v>
      </c>
    </row>
    <row r="58" spans="1:4" ht="15.75" customHeight="1">
      <c r="A58" s="754">
        <v>175</v>
      </c>
      <c r="B58" s="754" t="s">
        <v>5134</v>
      </c>
      <c r="C58" s="754" t="s">
        <v>5135</v>
      </c>
      <c r="D58" s="755" t="s">
        <v>5136</v>
      </c>
    </row>
    <row r="59" spans="1:4" ht="15.75" customHeight="1"/>
    <row r="60" spans="1:4" ht="15.75" customHeight="1"/>
    <row r="61" spans="1:4" ht="15.75" customHeight="1"/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honeticPr fontId="109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1.25" defaultRowHeight="15" customHeight="1"/>
  <cols>
    <col min="1" max="1" width="4.125" customWidth="1"/>
    <col min="2" max="2" width="9.75" customWidth="1"/>
    <col min="3" max="3" width="5.625" customWidth="1"/>
    <col min="4" max="4" width="15.5" customWidth="1"/>
    <col min="5" max="5" width="28.875" customWidth="1"/>
    <col min="6" max="6" width="10.5" customWidth="1"/>
    <col min="7" max="7" width="12.5" customWidth="1"/>
    <col min="8" max="8" width="16.875" customWidth="1"/>
    <col min="9" max="9" width="18.625" customWidth="1"/>
    <col min="10" max="10" width="18.125" customWidth="1"/>
    <col min="11" max="11" width="24.75" customWidth="1"/>
    <col min="12" max="26" width="6.75" customWidth="1"/>
  </cols>
  <sheetData>
    <row r="1" spans="1:15" ht="32.25" customHeight="1">
      <c r="A1" s="487" t="s">
        <v>148</v>
      </c>
      <c r="B1" s="487" t="s">
        <v>5137</v>
      </c>
      <c r="C1" s="487" t="s">
        <v>5138</v>
      </c>
      <c r="D1" s="487" t="s">
        <v>5139</v>
      </c>
      <c r="E1" s="487" t="s">
        <v>5140</v>
      </c>
      <c r="F1" s="444" t="s">
        <v>1506</v>
      </c>
      <c r="G1" s="444" t="s">
        <v>1507</v>
      </c>
      <c r="H1" s="444" t="s">
        <v>1508</v>
      </c>
      <c r="I1" s="444" t="s">
        <v>1509</v>
      </c>
      <c r="J1" s="423" t="s">
        <v>2152</v>
      </c>
      <c r="K1" s="423" t="s">
        <v>2151</v>
      </c>
    </row>
    <row r="2" spans="1:15" ht="21.75" customHeight="1">
      <c r="A2" s="751">
        <v>1</v>
      </c>
      <c r="B2" s="752" t="s">
        <v>5141</v>
      </c>
      <c r="C2" s="759">
        <v>180</v>
      </c>
      <c r="D2" s="759" t="s">
        <v>5142</v>
      </c>
      <c r="E2" s="759" t="s">
        <v>5143</v>
      </c>
      <c r="F2" s="598" t="s">
        <v>1029</v>
      </c>
      <c r="G2" s="365" t="s">
        <v>1029</v>
      </c>
      <c r="H2" s="366" t="s">
        <v>5142</v>
      </c>
      <c r="I2" s="366" t="s">
        <v>5144</v>
      </c>
      <c r="J2" s="366" t="s">
        <v>5142</v>
      </c>
      <c r="K2" s="366" t="s">
        <v>5145</v>
      </c>
    </row>
    <row r="3" spans="1:15" ht="21.75" customHeight="1">
      <c r="A3" s="751">
        <v>2</v>
      </c>
      <c r="B3" s="752" t="s">
        <v>5141</v>
      </c>
      <c r="C3" s="759">
        <v>600</v>
      </c>
      <c r="D3" s="759" t="s">
        <v>5146</v>
      </c>
      <c r="E3" s="759" t="s">
        <v>5147</v>
      </c>
      <c r="F3" s="598" t="s">
        <v>1016</v>
      </c>
      <c r="G3" s="365" t="s">
        <v>1486</v>
      </c>
      <c r="H3" s="366" t="s">
        <v>5146</v>
      </c>
      <c r="I3" s="366" t="s">
        <v>5148</v>
      </c>
      <c r="J3" s="366" t="s">
        <v>5146</v>
      </c>
      <c r="K3" s="366" t="s">
        <v>5146</v>
      </c>
    </row>
    <row r="4" spans="1:15" ht="21.75" customHeight="1">
      <c r="A4" s="751">
        <v>3</v>
      </c>
      <c r="B4" s="752" t="s">
        <v>5141</v>
      </c>
      <c r="C4" s="759">
        <v>220</v>
      </c>
      <c r="D4" s="759" t="s">
        <v>5149</v>
      </c>
      <c r="E4" s="759" t="s">
        <v>5150</v>
      </c>
      <c r="F4" s="598" t="s">
        <v>1030</v>
      </c>
      <c r="G4" s="365" t="s">
        <v>1030</v>
      </c>
      <c r="H4" s="366" t="s">
        <v>5149</v>
      </c>
      <c r="I4" s="366" t="s">
        <v>5151</v>
      </c>
      <c r="J4" s="366" t="s">
        <v>5152</v>
      </c>
      <c r="K4" s="366" t="s">
        <v>5153</v>
      </c>
    </row>
    <row r="5" spans="1:15" ht="21.75" customHeight="1">
      <c r="A5" s="751">
        <v>4</v>
      </c>
      <c r="B5" s="752" t="s">
        <v>5141</v>
      </c>
      <c r="C5" s="759">
        <v>620</v>
      </c>
      <c r="D5" s="759" t="s">
        <v>4940</v>
      </c>
      <c r="E5" s="759" t="s">
        <v>5154</v>
      </c>
      <c r="F5" s="598" t="s">
        <v>1018</v>
      </c>
      <c r="G5" s="365" t="s">
        <v>1487</v>
      </c>
      <c r="H5" s="366" t="s">
        <v>4940</v>
      </c>
      <c r="I5" s="366" t="s">
        <v>5155</v>
      </c>
      <c r="J5" s="366" t="s">
        <v>5156</v>
      </c>
      <c r="K5" s="366" t="s">
        <v>4940</v>
      </c>
    </row>
    <row r="6" spans="1:15" ht="21.75" customHeight="1">
      <c r="A6" s="751">
        <v>5</v>
      </c>
      <c r="B6" s="752" t="s">
        <v>5141</v>
      </c>
      <c r="C6" s="759">
        <v>830</v>
      </c>
      <c r="D6" s="759" t="s">
        <v>5157</v>
      </c>
      <c r="E6" s="759" t="s">
        <v>5158</v>
      </c>
      <c r="F6" s="598" t="s">
        <v>1032</v>
      </c>
      <c r="G6" s="365" t="s">
        <v>1488</v>
      </c>
      <c r="H6" s="366" t="s">
        <v>5159</v>
      </c>
      <c r="I6" s="366" t="s">
        <v>5160</v>
      </c>
      <c r="J6" s="366" t="s">
        <v>5161</v>
      </c>
      <c r="K6" s="366" t="s">
        <v>5159</v>
      </c>
    </row>
    <row r="7" spans="1:15" ht="21.75" customHeight="1">
      <c r="A7" s="751">
        <v>6</v>
      </c>
      <c r="B7" s="752" t="s">
        <v>5141</v>
      </c>
      <c r="C7" s="759">
        <v>501</v>
      </c>
      <c r="D7" s="759" t="s">
        <v>5162</v>
      </c>
      <c r="E7" s="759" t="s">
        <v>5163</v>
      </c>
      <c r="F7" s="598" t="s">
        <v>1020</v>
      </c>
      <c r="G7" s="366" t="s">
        <v>1490</v>
      </c>
      <c r="H7" s="366" t="s">
        <v>5162</v>
      </c>
      <c r="I7" s="366" t="s">
        <v>5164</v>
      </c>
      <c r="J7" s="366" t="s">
        <v>5165</v>
      </c>
      <c r="K7" s="760" t="s">
        <v>5166</v>
      </c>
      <c r="L7" s="890" t="s">
        <v>5167</v>
      </c>
      <c r="M7" s="769"/>
      <c r="N7" s="769"/>
      <c r="O7" s="769"/>
    </row>
    <row r="8" spans="1:15" ht="21.75" customHeight="1">
      <c r="A8" s="751">
        <v>7</v>
      </c>
      <c r="B8" s="752" t="s">
        <v>5141</v>
      </c>
      <c r="C8" s="759">
        <v>504</v>
      </c>
      <c r="D8" s="759" t="s">
        <v>5168</v>
      </c>
      <c r="E8" s="759" t="s">
        <v>5169</v>
      </c>
      <c r="F8" s="598" t="s">
        <v>1034</v>
      </c>
      <c r="G8" s="365" t="s">
        <v>1034</v>
      </c>
      <c r="H8" s="366" t="s">
        <v>5168</v>
      </c>
      <c r="I8" s="366" t="s">
        <v>4908</v>
      </c>
      <c r="J8" s="366" t="s">
        <v>5168</v>
      </c>
      <c r="K8" s="366" t="s">
        <v>5168</v>
      </c>
      <c r="L8" s="769"/>
      <c r="M8" s="769"/>
      <c r="N8" s="769"/>
      <c r="O8" s="769"/>
    </row>
    <row r="9" spans="1:15" ht="21.75" customHeight="1">
      <c r="A9" s="751">
        <v>8</v>
      </c>
      <c r="B9" s="752" t="s">
        <v>5141</v>
      </c>
      <c r="C9" s="759">
        <v>503</v>
      </c>
      <c r="D9" s="759" t="s">
        <v>1015</v>
      </c>
      <c r="E9" s="759" t="s">
        <v>5170</v>
      </c>
      <c r="F9" s="598" t="s">
        <v>1021</v>
      </c>
      <c r="G9" s="365" t="s">
        <v>1021</v>
      </c>
      <c r="H9" s="366" t="s">
        <v>1015</v>
      </c>
      <c r="I9" s="366" t="s">
        <v>4901</v>
      </c>
      <c r="J9" s="366" t="s">
        <v>1015</v>
      </c>
      <c r="K9" s="366" t="s">
        <v>1015</v>
      </c>
      <c r="L9" s="769"/>
      <c r="M9" s="769"/>
      <c r="N9" s="769"/>
      <c r="O9" s="769"/>
    </row>
    <row r="10" spans="1:15" ht="21.75" customHeight="1">
      <c r="A10" s="751">
        <v>9</v>
      </c>
      <c r="B10" s="752" t="s">
        <v>5141</v>
      </c>
      <c r="C10" s="759">
        <v>505</v>
      </c>
      <c r="D10" s="759" t="s">
        <v>5171</v>
      </c>
      <c r="E10" s="759" t="s">
        <v>5172</v>
      </c>
      <c r="F10" s="598" t="s">
        <v>1023</v>
      </c>
      <c r="G10" s="365" t="s">
        <v>1491</v>
      </c>
      <c r="H10" s="366" t="s">
        <v>5171</v>
      </c>
      <c r="I10" s="366" t="s">
        <v>5173</v>
      </c>
      <c r="J10" s="366" t="s">
        <v>5171</v>
      </c>
      <c r="K10" s="366" t="s">
        <v>5171</v>
      </c>
      <c r="L10" s="769"/>
      <c r="M10" s="769"/>
      <c r="N10" s="769"/>
      <c r="O10" s="769"/>
    </row>
    <row r="11" spans="1:15" ht="21.75" customHeight="1">
      <c r="A11" s="751">
        <v>10</v>
      </c>
      <c r="B11" s="752" t="s">
        <v>5141</v>
      </c>
      <c r="C11" s="759">
        <v>506</v>
      </c>
      <c r="D11" s="759" t="s">
        <v>5174</v>
      </c>
      <c r="E11" s="759" t="s">
        <v>5175</v>
      </c>
      <c r="F11" s="598" t="s">
        <v>1038</v>
      </c>
      <c r="G11" s="365" t="s">
        <v>1492</v>
      </c>
      <c r="H11" s="366" t="s">
        <v>5174</v>
      </c>
      <c r="I11" s="366" t="s">
        <v>5176</v>
      </c>
      <c r="J11" s="366" t="s">
        <v>5174</v>
      </c>
      <c r="K11" s="366" t="s">
        <v>5177</v>
      </c>
      <c r="L11" s="769"/>
      <c r="M11" s="769"/>
      <c r="N11" s="769"/>
      <c r="O11" s="769"/>
    </row>
    <row r="12" spans="1:15" ht="21.75" customHeight="1">
      <c r="A12" s="751">
        <v>11</v>
      </c>
      <c r="B12" s="752" t="s">
        <v>5141</v>
      </c>
      <c r="C12" s="759">
        <v>509</v>
      </c>
      <c r="D12" s="759" t="s">
        <v>5178</v>
      </c>
      <c r="E12" s="759" t="s">
        <v>5179</v>
      </c>
      <c r="F12" s="598" t="s">
        <v>1039</v>
      </c>
      <c r="G12" s="365" t="s">
        <v>1493</v>
      </c>
      <c r="H12" s="366" t="s">
        <v>5178</v>
      </c>
      <c r="I12" s="366" t="s">
        <v>5180</v>
      </c>
      <c r="J12" s="366" t="s">
        <v>5181</v>
      </c>
      <c r="K12" s="366" t="s">
        <v>5182</v>
      </c>
      <c r="L12" s="769"/>
      <c r="M12" s="769"/>
      <c r="N12" s="769"/>
      <c r="O12" s="769"/>
    </row>
    <row r="13" spans="1:15" ht="21.75" customHeight="1">
      <c r="A13" s="751">
        <v>12</v>
      </c>
      <c r="B13" s="752" t="s">
        <v>5141</v>
      </c>
      <c r="C13" s="759">
        <v>508</v>
      </c>
      <c r="D13" s="759" t="s">
        <v>5183</v>
      </c>
      <c r="E13" s="759" t="s">
        <v>5184</v>
      </c>
      <c r="F13" s="598" t="s">
        <v>1040</v>
      </c>
      <c r="G13" s="365" t="s">
        <v>1494</v>
      </c>
      <c r="H13" s="366" t="s">
        <v>5183</v>
      </c>
      <c r="I13" s="366" t="s">
        <v>5185</v>
      </c>
      <c r="J13" s="366" t="s">
        <v>5186</v>
      </c>
      <c r="K13" s="366" t="s">
        <v>5187</v>
      </c>
      <c r="L13" s="769"/>
      <c r="M13" s="769"/>
      <c r="N13" s="769"/>
      <c r="O13" s="769"/>
    </row>
    <row r="14" spans="1:15" ht="21.75" customHeight="1">
      <c r="A14" s="751">
        <v>13</v>
      </c>
      <c r="B14" s="752" t="s">
        <v>5141</v>
      </c>
      <c r="C14" s="759">
        <v>512</v>
      </c>
      <c r="D14" s="759" t="s">
        <v>5188</v>
      </c>
      <c r="E14" s="759" t="s">
        <v>5189</v>
      </c>
      <c r="F14" s="598" t="s">
        <v>1024</v>
      </c>
      <c r="G14" s="365" t="s">
        <v>1024</v>
      </c>
      <c r="H14" s="366" t="s">
        <v>5188</v>
      </c>
      <c r="I14" s="366" t="s">
        <v>5190</v>
      </c>
      <c r="J14" s="366" t="s">
        <v>5191</v>
      </c>
      <c r="K14" s="366" t="s">
        <v>5192</v>
      </c>
      <c r="L14" s="769"/>
      <c r="M14" s="769"/>
      <c r="N14" s="769"/>
      <c r="O14" s="769"/>
    </row>
    <row r="15" spans="1:15" ht="21.75" customHeight="1">
      <c r="A15" s="751">
        <v>14</v>
      </c>
      <c r="B15" s="752" t="s">
        <v>5141</v>
      </c>
      <c r="C15" s="759">
        <v>516</v>
      </c>
      <c r="D15" s="759" t="s">
        <v>5193</v>
      </c>
      <c r="E15" s="759" t="s">
        <v>5194</v>
      </c>
      <c r="F15" s="598" t="s">
        <v>1042</v>
      </c>
      <c r="G15" s="365" t="s">
        <v>1497</v>
      </c>
      <c r="H15" s="366" t="s">
        <v>5195</v>
      </c>
      <c r="I15" s="366" t="s">
        <v>5195</v>
      </c>
      <c r="J15" s="366" t="s">
        <v>5196</v>
      </c>
      <c r="K15" s="366" t="s">
        <v>5193</v>
      </c>
    </row>
    <row r="16" spans="1:15" ht="21.75" customHeight="1">
      <c r="A16" s="751">
        <v>15</v>
      </c>
      <c r="B16" s="752" t="s">
        <v>5141</v>
      </c>
      <c r="C16" s="759">
        <v>517</v>
      </c>
      <c r="D16" s="759" t="s">
        <v>5197</v>
      </c>
      <c r="E16" s="759" t="s">
        <v>5198</v>
      </c>
      <c r="F16" s="598" t="s">
        <v>1044</v>
      </c>
      <c r="G16" s="365" t="s">
        <v>1044</v>
      </c>
      <c r="H16" s="366" t="s">
        <v>5197</v>
      </c>
      <c r="I16" s="366" t="s">
        <v>5197</v>
      </c>
      <c r="J16" s="366" t="s">
        <v>5199</v>
      </c>
      <c r="K16" s="366" t="s">
        <v>5197</v>
      </c>
    </row>
    <row r="17" spans="1:11" ht="21.75" customHeight="1">
      <c r="A17" s="751">
        <v>16</v>
      </c>
      <c r="B17" s="752" t="s">
        <v>5141</v>
      </c>
      <c r="C17" s="759">
        <v>519</v>
      </c>
      <c r="D17" s="759" t="s">
        <v>5200</v>
      </c>
      <c r="E17" s="759" t="s">
        <v>5201</v>
      </c>
      <c r="F17" s="598" t="s">
        <v>1026</v>
      </c>
      <c r="G17" s="365" t="s">
        <v>1026</v>
      </c>
      <c r="H17" s="366" t="s">
        <v>5200</v>
      </c>
      <c r="I17" s="366" t="s">
        <v>5202</v>
      </c>
      <c r="J17" s="366" t="s">
        <v>5200</v>
      </c>
      <c r="K17" s="366" t="s">
        <v>5200</v>
      </c>
    </row>
    <row r="18" spans="1:11" ht="21.75" customHeight="1">
      <c r="A18" s="751">
        <v>17</v>
      </c>
      <c r="B18" s="752" t="s">
        <v>5141</v>
      </c>
      <c r="C18" s="759">
        <v>181</v>
      </c>
      <c r="D18" s="759" t="s">
        <v>5203</v>
      </c>
      <c r="E18" s="759" t="s">
        <v>5204</v>
      </c>
      <c r="F18" s="598" t="s">
        <v>1028</v>
      </c>
      <c r="G18" s="365" t="s">
        <v>1028</v>
      </c>
      <c r="H18" s="366" t="s">
        <v>5203</v>
      </c>
      <c r="I18" s="366" t="s">
        <v>5205</v>
      </c>
      <c r="J18" s="366" t="s">
        <v>5203</v>
      </c>
      <c r="K18" s="366" t="s">
        <v>5206</v>
      </c>
    </row>
    <row r="19" spans="1:11" ht="21.75" customHeight="1">
      <c r="A19" s="751">
        <v>18</v>
      </c>
      <c r="B19" s="752" t="s">
        <v>5141</v>
      </c>
      <c r="C19" s="759">
        <v>182</v>
      </c>
      <c r="D19" s="759" t="s">
        <v>5207</v>
      </c>
      <c r="E19" s="759" t="s">
        <v>5208</v>
      </c>
      <c r="F19" s="598" t="s">
        <v>1048</v>
      </c>
      <c r="G19" s="365" t="s">
        <v>1499</v>
      </c>
      <c r="H19" s="366" t="s">
        <v>5207</v>
      </c>
      <c r="I19" s="366" t="s">
        <v>5209</v>
      </c>
      <c r="J19" s="366" t="s">
        <v>5207</v>
      </c>
      <c r="K19" s="366" t="s">
        <v>5207</v>
      </c>
    </row>
    <row r="20" spans="1:11" ht="16.5" customHeight="1"/>
    <row r="21" spans="1:11" ht="16.5" customHeight="1"/>
    <row r="22" spans="1:11" ht="16.5" customHeight="1"/>
    <row r="23" spans="1:11" ht="16.5" customHeight="1"/>
    <row r="24" spans="1:11" ht="16.5" customHeight="1"/>
    <row r="25" spans="1:11" ht="16.5" customHeight="1"/>
    <row r="26" spans="1:11" ht="16.5" customHeight="1"/>
    <row r="27" spans="1:11" ht="16.5" customHeight="1"/>
    <row r="28" spans="1:11" ht="16.5" customHeight="1"/>
    <row r="29" spans="1:11" ht="16.5" customHeight="1"/>
    <row r="30" spans="1:11" ht="16.5" customHeight="1"/>
    <row r="31" spans="1:11" ht="16.5" customHeight="1"/>
    <row r="32" spans="1:11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L7:O14"/>
  </mergeCells>
  <phoneticPr fontId="109" type="noConversion"/>
  <pageMargins left="0.7" right="0.7" top="0.75" bottom="0.75" header="0" footer="0"/>
  <pageSetup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defaultColWidth="11.25" defaultRowHeight="15" customHeight="1"/>
  <cols>
    <col min="2" max="2" width="14" customWidth="1"/>
    <col min="3" max="3" width="15.375" customWidth="1"/>
    <col min="4" max="4" width="17" customWidth="1"/>
  </cols>
  <sheetData>
    <row r="1" spans="1:4" ht="33.75" customHeight="1">
      <c r="A1" s="761" t="s">
        <v>5210</v>
      </c>
      <c r="B1" s="444" t="s">
        <v>1506</v>
      </c>
      <c r="C1" s="444" t="s">
        <v>1507</v>
      </c>
      <c r="D1" s="444" t="s">
        <v>1508</v>
      </c>
    </row>
    <row r="2" spans="1:4" ht="15.75" customHeight="1">
      <c r="A2" s="762" t="s">
        <v>5211</v>
      </c>
      <c r="B2" s="761" t="s">
        <v>4997</v>
      </c>
      <c r="C2" s="762" t="s">
        <v>4997</v>
      </c>
      <c r="D2" s="761" t="s">
        <v>4998</v>
      </c>
    </row>
    <row r="3" spans="1:4" ht="15.75" customHeight="1">
      <c r="A3" s="762" t="s">
        <v>5212</v>
      </c>
      <c r="B3" s="761" t="s">
        <v>4999</v>
      </c>
      <c r="C3" s="762" t="s">
        <v>5000</v>
      </c>
      <c r="D3" s="761" t="s">
        <v>5001</v>
      </c>
    </row>
    <row r="4" spans="1:4" ht="15.75" customHeight="1">
      <c r="A4" s="762" t="s">
        <v>5213</v>
      </c>
      <c r="B4" s="761" t="s">
        <v>5108</v>
      </c>
      <c r="C4" s="762" t="s">
        <v>5109</v>
      </c>
      <c r="D4" s="761" t="s">
        <v>5110</v>
      </c>
    </row>
    <row r="5" spans="1:4" ht="15.75" customHeight="1">
      <c r="A5" s="762" t="s">
        <v>5214</v>
      </c>
      <c r="B5" s="761" t="s">
        <v>5215</v>
      </c>
      <c r="C5" s="762" t="s">
        <v>5216</v>
      </c>
      <c r="D5" s="761" t="s">
        <v>5115</v>
      </c>
    </row>
    <row r="6" spans="1:4" ht="15.75" customHeight="1">
      <c r="A6" s="762" t="s">
        <v>5217</v>
      </c>
      <c r="B6" s="761" t="s">
        <v>5002</v>
      </c>
      <c r="C6" s="762" t="s">
        <v>5002</v>
      </c>
      <c r="D6" s="761" t="s">
        <v>5218</v>
      </c>
    </row>
    <row r="7" spans="1:4" ht="15.75" customHeight="1">
      <c r="A7" s="762" t="s">
        <v>5219</v>
      </c>
      <c r="B7" s="761" t="s">
        <v>5013</v>
      </c>
      <c r="C7" s="762" t="s">
        <v>5013</v>
      </c>
      <c r="D7" s="761" t="s">
        <v>5014</v>
      </c>
    </row>
    <row r="8" spans="1:4" ht="15.75" customHeight="1">
      <c r="A8" s="762" t="s">
        <v>5220</v>
      </c>
      <c r="B8" s="761" t="s">
        <v>5221</v>
      </c>
      <c r="C8" s="762" t="s">
        <v>5221</v>
      </c>
      <c r="D8" s="761" t="s">
        <v>5004</v>
      </c>
    </row>
    <row r="9" spans="1:4" ht="15.75" customHeight="1">
      <c r="A9" s="762" t="s">
        <v>5222</v>
      </c>
      <c r="B9" s="761" t="s">
        <v>5005</v>
      </c>
      <c r="C9" s="762" t="s">
        <v>5006</v>
      </c>
      <c r="D9" s="761" t="s">
        <v>5007</v>
      </c>
    </row>
    <row r="10" spans="1:4" ht="15.75" customHeight="1">
      <c r="A10" s="762" t="s">
        <v>5223</v>
      </c>
      <c r="B10" s="761" t="s">
        <v>5224</v>
      </c>
      <c r="C10" s="762" t="s">
        <v>5224</v>
      </c>
      <c r="D10" s="761" t="s">
        <v>5225</v>
      </c>
    </row>
    <row r="11" spans="1:4" ht="15.75" customHeight="1">
      <c r="A11" s="762" t="s">
        <v>5226</v>
      </c>
      <c r="B11" s="761" t="s">
        <v>5015</v>
      </c>
      <c r="C11" s="762" t="s">
        <v>5015</v>
      </c>
      <c r="D11" s="761" t="s">
        <v>5016</v>
      </c>
    </row>
    <row r="12" spans="1:4" ht="15.75" customHeight="1">
      <c r="A12" s="762" t="s">
        <v>5227</v>
      </c>
      <c r="B12" s="761" t="s">
        <v>5017</v>
      </c>
      <c r="C12" s="762" t="s">
        <v>5018</v>
      </c>
      <c r="D12" s="761" t="s">
        <v>5019</v>
      </c>
    </row>
    <row r="13" spans="1:4" ht="15.75" customHeight="1">
      <c r="A13" s="762" t="s">
        <v>5228</v>
      </c>
      <c r="B13" s="761" t="s">
        <v>5111</v>
      </c>
      <c r="C13" s="762" t="s">
        <v>5111</v>
      </c>
      <c r="D13" s="761" t="s">
        <v>5112</v>
      </c>
    </row>
    <row r="14" spans="1:4" ht="15.75" customHeight="1">
      <c r="A14" s="762" t="s">
        <v>5229</v>
      </c>
      <c r="B14" s="761" t="s">
        <v>5008</v>
      </c>
      <c r="C14" s="762" t="s">
        <v>5008</v>
      </c>
      <c r="D14" s="761" t="s">
        <v>5009</v>
      </c>
    </row>
    <row r="15" spans="1:4" ht="15.75" customHeight="1">
      <c r="A15" s="762" t="s">
        <v>5230</v>
      </c>
      <c r="B15" s="761" t="s">
        <v>5052</v>
      </c>
      <c r="C15" s="762" t="s">
        <v>5052</v>
      </c>
      <c r="D15" s="761" t="s">
        <v>5053</v>
      </c>
    </row>
    <row r="16" spans="1:4" ht="15.75" customHeight="1">
      <c r="A16" s="762" t="s">
        <v>5231</v>
      </c>
      <c r="B16" s="761" t="s">
        <v>5232</v>
      </c>
      <c r="C16" s="762" t="s">
        <v>5232</v>
      </c>
      <c r="D16" s="761" t="s">
        <v>5233</v>
      </c>
    </row>
    <row r="17" spans="1:4" ht="15.75" customHeight="1">
      <c r="A17" s="762" t="s">
        <v>5234</v>
      </c>
      <c r="B17" s="761" t="s">
        <v>5235</v>
      </c>
      <c r="C17" s="762" t="s">
        <v>5235</v>
      </c>
      <c r="D17" s="761" t="s">
        <v>5236</v>
      </c>
    </row>
    <row r="18" spans="1:4" ht="15.75" customHeight="1">
      <c r="A18" s="762" t="s">
        <v>5237</v>
      </c>
      <c r="B18" s="761" t="s">
        <v>5238</v>
      </c>
      <c r="C18" s="762" t="s">
        <v>5238</v>
      </c>
      <c r="D18" s="761" t="s">
        <v>5239</v>
      </c>
    </row>
    <row r="19" spans="1:4" ht="15.75" customHeight="1">
      <c r="A19" s="762" t="s">
        <v>5240</v>
      </c>
      <c r="B19" s="761" t="s">
        <v>5057</v>
      </c>
      <c r="C19" s="762" t="s">
        <v>5058</v>
      </c>
      <c r="D19" s="761" t="s">
        <v>5059</v>
      </c>
    </row>
    <row r="20" spans="1:4" ht="15.75" customHeight="1">
      <c r="A20" s="762" t="s">
        <v>5241</v>
      </c>
      <c r="B20" s="761" t="s">
        <v>5242</v>
      </c>
      <c r="C20" s="762" t="s">
        <v>5243</v>
      </c>
      <c r="D20" s="761" t="s">
        <v>5244</v>
      </c>
    </row>
    <row r="21" spans="1:4" ht="15.75" customHeight="1">
      <c r="A21" s="762" t="s">
        <v>5245</v>
      </c>
      <c r="B21" s="761" t="s">
        <v>5054</v>
      </c>
      <c r="C21" s="762" t="s">
        <v>5055</v>
      </c>
      <c r="D21" s="761" t="s">
        <v>5056</v>
      </c>
    </row>
    <row r="22" spans="1:4" ht="15.75" customHeight="1">
      <c r="A22" s="762" t="s">
        <v>5246</v>
      </c>
      <c r="B22" s="761" t="s">
        <v>5031</v>
      </c>
      <c r="C22" s="762" t="s">
        <v>5032</v>
      </c>
      <c r="D22" s="761" t="s">
        <v>5033</v>
      </c>
    </row>
    <row r="23" spans="1:4" ht="15.75" customHeight="1">
      <c r="A23" s="762" t="s">
        <v>5247</v>
      </c>
      <c r="B23" s="761" t="s">
        <v>5046</v>
      </c>
      <c r="C23" s="762" t="s">
        <v>5047</v>
      </c>
      <c r="D23" s="761" t="s">
        <v>5048</v>
      </c>
    </row>
    <row r="24" spans="1:4" ht="15.75" customHeight="1">
      <c r="A24" s="762" t="s">
        <v>5248</v>
      </c>
      <c r="B24" s="761" t="s">
        <v>5034</v>
      </c>
      <c r="C24" s="762" t="s">
        <v>5034</v>
      </c>
      <c r="D24" s="761" t="s">
        <v>5035</v>
      </c>
    </row>
    <row r="25" spans="1:4" ht="15.75" customHeight="1">
      <c r="A25" s="762" t="s">
        <v>5249</v>
      </c>
      <c r="B25" s="761" t="s">
        <v>5250</v>
      </c>
      <c r="C25" s="762" t="s">
        <v>5250</v>
      </c>
      <c r="D25" s="761" t="s">
        <v>5121</v>
      </c>
    </row>
    <row r="26" spans="1:4" ht="15.75" customHeight="1">
      <c r="A26" s="762" t="s">
        <v>5251</v>
      </c>
      <c r="B26" s="761" t="s">
        <v>5029</v>
      </c>
      <c r="C26" s="762" t="s">
        <v>5029</v>
      </c>
      <c r="D26" s="761" t="s">
        <v>5030</v>
      </c>
    </row>
    <row r="27" spans="1:4" ht="15.75" customHeight="1">
      <c r="A27" s="762" t="s">
        <v>5252</v>
      </c>
      <c r="B27" s="761" t="s">
        <v>5049</v>
      </c>
      <c r="C27" s="762" t="s">
        <v>5050</v>
      </c>
      <c r="D27" s="761" t="s">
        <v>5051</v>
      </c>
    </row>
    <row r="28" spans="1:4" ht="15.75" customHeight="1">
      <c r="A28" s="762" t="s">
        <v>5253</v>
      </c>
      <c r="B28" s="761" t="s">
        <v>5254</v>
      </c>
      <c r="C28" s="762" t="s">
        <v>5255</v>
      </c>
      <c r="D28" s="761" t="s">
        <v>5069</v>
      </c>
    </row>
    <row r="29" spans="1:4" ht="15.75" customHeight="1">
      <c r="A29" s="762" t="s">
        <v>5256</v>
      </c>
      <c r="B29" s="761" t="s">
        <v>5041</v>
      </c>
      <c r="C29" s="763" t="s">
        <v>5041</v>
      </c>
      <c r="D29" s="761" t="s">
        <v>5042</v>
      </c>
    </row>
    <row r="30" spans="1:4" ht="15.75" customHeight="1">
      <c r="A30" s="762" t="s">
        <v>5257</v>
      </c>
      <c r="B30" s="761" t="s">
        <v>5258</v>
      </c>
      <c r="C30" s="762" t="s">
        <v>5259</v>
      </c>
      <c r="D30" s="761" t="s">
        <v>5260</v>
      </c>
    </row>
    <row r="31" spans="1:4" ht="15.75" customHeight="1">
      <c r="A31" s="762" t="s">
        <v>5261</v>
      </c>
      <c r="B31" s="761" t="s">
        <v>5262</v>
      </c>
      <c r="C31" s="762" t="s">
        <v>5263</v>
      </c>
      <c r="D31" s="761" t="s">
        <v>5075</v>
      </c>
    </row>
    <row r="32" spans="1:4" ht="15.75" customHeight="1">
      <c r="A32" s="762" t="s">
        <v>5264</v>
      </c>
      <c r="B32" s="761" t="s">
        <v>5060</v>
      </c>
      <c r="C32" s="762" t="s">
        <v>5060</v>
      </c>
      <c r="D32" s="761" t="s">
        <v>5061</v>
      </c>
    </row>
    <row r="33" spans="1:4" ht="15.75" customHeight="1">
      <c r="A33" s="762" t="s">
        <v>5265</v>
      </c>
      <c r="B33" s="761" t="s">
        <v>5043</v>
      </c>
      <c r="C33" s="762" t="s">
        <v>5044</v>
      </c>
      <c r="D33" s="761" t="s">
        <v>5045</v>
      </c>
    </row>
    <row r="34" spans="1:4" ht="15.75" customHeight="1">
      <c r="A34" s="762" t="s">
        <v>5266</v>
      </c>
      <c r="B34" s="761" t="s">
        <v>5267</v>
      </c>
      <c r="C34" s="762" t="s">
        <v>5267</v>
      </c>
      <c r="D34" s="761" t="s">
        <v>5268</v>
      </c>
    </row>
    <row r="35" spans="1:4" ht="15.75" customHeight="1">
      <c r="A35" s="762" t="s">
        <v>5269</v>
      </c>
      <c r="B35" s="761" t="s">
        <v>5270</v>
      </c>
      <c r="C35" s="762" t="s">
        <v>5270</v>
      </c>
      <c r="D35" s="761" t="s">
        <v>5270</v>
      </c>
    </row>
    <row r="36" spans="1:4" ht="15.75" customHeight="1">
      <c r="A36" s="762" t="s">
        <v>5271</v>
      </c>
      <c r="B36" s="761" t="s">
        <v>5122</v>
      </c>
      <c r="C36" s="762" t="s">
        <v>5123</v>
      </c>
      <c r="D36" s="761" t="s">
        <v>5272</v>
      </c>
    </row>
    <row r="37" spans="1:4" ht="15.75" customHeight="1">
      <c r="A37" s="762" t="s">
        <v>5273</v>
      </c>
      <c r="B37" s="761" t="s">
        <v>152</v>
      </c>
      <c r="C37" s="762" t="s">
        <v>152</v>
      </c>
      <c r="D37" s="761" t="s">
        <v>5274</v>
      </c>
    </row>
    <row r="38" spans="1:4" ht="15.75" customHeight="1">
      <c r="A38" s="762" t="s">
        <v>5275</v>
      </c>
      <c r="B38" s="761" t="s">
        <v>5025</v>
      </c>
      <c r="C38" s="762" t="s">
        <v>5025</v>
      </c>
      <c r="D38" s="761" t="s">
        <v>5026</v>
      </c>
    </row>
    <row r="39" spans="1:4" ht="15.75" customHeight="1">
      <c r="A39" s="762" t="s">
        <v>5276</v>
      </c>
      <c r="B39" s="761" t="s">
        <v>5065</v>
      </c>
      <c r="C39" s="762" t="s">
        <v>5065</v>
      </c>
      <c r="D39" s="761" t="s">
        <v>5066</v>
      </c>
    </row>
    <row r="40" spans="1:4" ht="15.75" customHeight="1">
      <c r="A40" s="762" t="s">
        <v>5277</v>
      </c>
      <c r="B40" s="761" t="s">
        <v>5023</v>
      </c>
      <c r="C40" s="762" t="s">
        <v>5023</v>
      </c>
      <c r="D40" s="761" t="s">
        <v>5024</v>
      </c>
    </row>
    <row r="41" spans="1:4" ht="15.75" customHeight="1">
      <c r="A41" s="762" t="s">
        <v>5278</v>
      </c>
      <c r="B41" s="761" t="s">
        <v>5279</v>
      </c>
      <c r="C41" s="762" t="s">
        <v>5280</v>
      </c>
      <c r="D41" s="761" t="s">
        <v>5281</v>
      </c>
    </row>
    <row r="42" spans="1:4" ht="15.75" customHeight="1">
      <c r="A42" s="761" t="s">
        <v>5282</v>
      </c>
      <c r="B42" s="761" t="s">
        <v>5036</v>
      </c>
      <c r="C42" s="761" t="s">
        <v>5036</v>
      </c>
      <c r="D42" s="761" t="s">
        <v>5037</v>
      </c>
    </row>
    <row r="43" spans="1:4" ht="15.75" customHeight="1">
      <c r="A43" s="761" t="s">
        <v>5283</v>
      </c>
      <c r="B43" s="761" t="s">
        <v>5038</v>
      </c>
      <c r="C43" s="761" t="s">
        <v>5039</v>
      </c>
      <c r="D43" s="761" t="s">
        <v>5040</v>
      </c>
    </row>
    <row r="44" spans="1:4" ht="15.75" customHeight="1">
      <c r="A44" s="761" t="s">
        <v>5284</v>
      </c>
      <c r="B44" s="761" t="s">
        <v>5062</v>
      </c>
      <c r="C44" s="761" t="s">
        <v>5063</v>
      </c>
      <c r="D44" s="761" t="s">
        <v>5285</v>
      </c>
    </row>
    <row r="45" spans="1:4" ht="15.75" customHeight="1">
      <c r="A45" s="761" t="s">
        <v>5286</v>
      </c>
      <c r="B45" s="761" t="s">
        <v>5027</v>
      </c>
      <c r="C45" s="761" t="s">
        <v>5027</v>
      </c>
      <c r="D45" s="761" t="s">
        <v>5028</v>
      </c>
    </row>
    <row r="46" spans="1:4" ht="15.75" customHeight="1">
      <c r="A46" s="761" t="s">
        <v>5287</v>
      </c>
      <c r="B46" s="761" t="s">
        <v>5288</v>
      </c>
      <c r="C46" s="761" t="s">
        <v>5289</v>
      </c>
      <c r="D46" s="761" t="s">
        <v>5028</v>
      </c>
    </row>
    <row r="47" spans="1:4" ht="15.75" customHeight="1">
      <c r="A47" s="761" t="s">
        <v>5290</v>
      </c>
      <c r="B47" s="761" t="s">
        <v>5098</v>
      </c>
      <c r="C47" s="761" t="s">
        <v>5099</v>
      </c>
      <c r="D47" s="761" t="s">
        <v>5100</v>
      </c>
    </row>
    <row r="48" spans="1:4" ht="15.75" customHeight="1">
      <c r="A48" s="761" t="s">
        <v>169</v>
      </c>
      <c r="B48" s="761" t="s">
        <v>775</v>
      </c>
      <c r="C48" s="761" t="s">
        <v>775</v>
      </c>
      <c r="D48" s="761" t="s">
        <v>4892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09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2"/>
  <sheetViews>
    <sheetView workbookViewId="0"/>
  </sheetViews>
  <sheetFormatPr defaultColWidth="11.25" defaultRowHeight="15" customHeight="1"/>
  <cols>
    <col min="4" max="4" width="13.625" customWidth="1"/>
  </cols>
  <sheetData>
    <row r="1" spans="1:4">
      <c r="A1" s="436" t="s">
        <v>5210</v>
      </c>
      <c r="B1" s="370" t="s">
        <v>1506</v>
      </c>
      <c r="C1" s="370" t="s">
        <v>1507</v>
      </c>
      <c r="D1" s="370" t="s">
        <v>1508</v>
      </c>
    </row>
    <row r="2" spans="1:4">
      <c r="A2" s="320" t="s">
        <v>5291</v>
      </c>
      <c r="B2" s="320" t="s">
        <v>4997</v>
      </c>
      <c r="C2" s="320" t="s">
        <v>4997</v>
      </c>
      <c r="D2" s="319" t="s">
        <v>4998</v>
      </c>
    </row>
    <row r="3" spans="1:4">
      <c r="A3" s="320" t="s">
        <v>5292</v>
      </c>
      <c r="B3" s="320" t="s">
        <v>5293</v>
      </c>
      <c r="C3" s="320" t="s">
        <v>5294</v>
      </c>
      <c r="D3" s="319" t="s">
        <v>5001</v>
      </c>
    </row>
    <row r="4" spans="1:4">
      <c r="A4" s="320" t="s">
        <v>5295</v>
      </c>
      <c r="B4" s="320" t="s">
        <v>5005</v>
      </c>
      <c r="C4" s="320" t="s">
        <v>5006</v>
      </c>
      <c r="D4" s="319" t="s">
        <v>5007</v>
      </c>
    </row>
    <row r="5" spans="1:4">
      <c r="A5" s="320" t="s">
        <v>5296</v>
      </c>
      <c r="B5" s="320" t="s">
        <v>5013</v>
      </c>
      <c r="C5" s="320" t="s">
        <v>5013</v>
      </c>
      <c r="D5" s="319" t="s">
        <v>5014</v>
      </c>
    </row>
    <row r="6" spans="1:4">
      <c r="A6" s="320" t="s">
        <v>5297</v>
      </c>
      <c r="B6" s="320" t="s">
        <v>152</v>
      </c>
      <c r="C6" s="320" t="s">
        <v>152</v>
      </c>
      <c r="D6" s="319" t="s">
        <v>5274</v>
      </c>
    </row>
    <row r="7" spans="1:4">
      <c r="A7" s="320" t="s">
        <v>5298</v>
      </c>
      <c r="B7" s="320" t="s">
        <v>5299</v>
      </c>
      <c r="C7" s="320" t="s">
        <v>5300</v>
      </c>
      <c r="D7" s="319" t="s">
        <v>5301</v>
      </c>
    </row>
    <row r="8" spans="1:4">
      <c r="A8" s="320" t="s">
        <v>5302</v>
      </c>
      <c r="B8" s="320" t="s">
        <v>5235</v>
      </c>
      <c r="C8" s="320" t="s">
        <v>5235</v>
      </c>
      <c r="D8" s="764" t="s">
        <v>5012</v>
      </c>
    </row>
    <row r="9" spans="1:4">
      <c r="A9" s="320" t="s">
        <v>169</v>
      </c>
      <c r="B9" s="320" t="s">
        <v>5303</v>
      </c>
      <c r="C9" s="320" t="s">
        <v>5304</v>
      </c>
      <c r="D9" s="320" t="s">
        <v>5305</v>
      </c>
    </row>
    <row r="10" spans="1:4">
      <c r="A10" s="320" t="s">
        <v>5213</v>
      </c>
      <c r="B10" s="320" t="s">
        <v>5306</v>
      </c>
      <c r="C10" s="320" t="s">
        <v>5307</v>
      </c>
      <c r="D10" s="764" t="s">
        <v>5308</v>
      </c>
    </row>
    <row r="11" spans="1:4">
      <c r="A11" s="320" t="s">
        <v>5229</v>
      </c>
      <c r="B11" s="320" t="s">
        <v>5008</v>
      </c>
      <c r="C11" s="320" t="s">
        <v>5008</v>
      </c>
      <c r="D11" s="764" t="s">
        <v>5009</v>
      </c>
    </row>
    <row r="12" spans="1:4">
      <c r="D12" s="765"/>
    </row>
  </sheetData>
  <phoneticPr fontId="10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C16"/>
  <sheetViews>
    <sheetView workbookViewId="0"/>
  </sheetViews>
  <sheetFormatPr defaultColWidth="11.25" defaultRowHeight="15" customHeight="1"/>
  <cols>
    <col min="1" max="2" width="5.875" customWidth="1"/>
    <col min="3" max="3" width="93.125" customWidth="1"/>
  </cols>
  <sheetData>
    <row r="1" spans="1:3" ht="21">
      <c r="A1" s="317"/>
      <c r="B1" s="884"/>
      <c r="C1" s="774"/>
    </row>
    <row r="2" spans="1:3" ht="24" customHeight="1">
      <c r="A2" s="885" t="s">
        <v>1076</v>
      </c>
      <c r="B2" s="318" t="s">
        <v>1077</v>
      </c>
      <c r="C2" s="319"/>
    </row>
    <row r="3" spans="1:3" ht="31.5" customHeight="1">
      <c r="A3" s="777"/>
      <c r="B3" s="320">
        <v>1</v>
      </c>
      <c r="C3" s="321" t="s">
        <v>1078</v>
      </c>
    </row>
    <row r="4" spans="1:3" ht="31.5" customHeight="1">
      <c r="A4" s="777"/>
      <c r="B4" s="320">
        <v>2</v>
      </c>
      <c r="C4" s="321" t="s">
        <v>1079</v>
      </c>
    </row>
    <row r="5" spans="1:3" ht="31.5" customHeight="1">
      <c r="A5" s="777"/>
      <c r="B5" s="320">
        <v>3</v>
      </c>
      <c r="C5" s="321" t="s">
        <v>1080</v>
      </c>
    </row>
    <row r="6" spans="1:3" ht="31.5" customHeight="1">
      <c r="A6" s="777"/>
      <c r="B6" s="320">
        <v>4</v>
      </c>
      <c r="C6" s="321" t="s">
        <v>1081</v>
      </c>
    </row>
    <row r="7" spans="1:3" ht="31.5" customHeight="1">
      <c r="A7" s="777"/>
      <c r="B7" s="320">
        <v>5</v>
      </c>
      <c r="C7" s="321" t="s">
        <v>1082</v>
      </c>
    </row>
    <row r="8" spans="1:3" ht="31.5" customHeight="1">
      <c r="A8" s="777"/>
      <c r="B8" s="320">
        <v>6</v>
      </c>
      <c r="C8" s="321" t="s">
        <v>1083</v>
      </c>
    </row>
    <row r="9" spans="1:3" ht="23.25" customHeight="1">
      <c r="A9" s="777"/>
      <c r="B9" s="886" t="s">
        <v>1084</v>
      </c>
      <c r="C9" s="774"/>
    </row>
    <row r="10" spans="1:3" ht="36.75" customHeight="1">
      <c r="A10" s="777"/>
      <c r="B10" s="320">
        <v>1</v>
      </c>
      <c r="C10" s="321" t="s">
        <v>1085</v>
      </c>
    </row>
    <row r="11" spans="1:3" ht="36.75" customHeight="1">
      <c r="A11" s="777"/>
      <c r="B11" s="320">
        <v>2</v>
      </c>
      <c r="C11" s="321" t="s">
        <v>1086</v>
      </c>
    </row>
    <row r="12" spans="1:3" ht="36.75" customHeight="1">
      <c r="A12" s="825"/>
      <c r="B12" s="320">
        <v>3</v>
      </c>
      <c r="C12" s="321" t="s">
        <v>1087</v>
      </c>
    </row>
    <row r="13" spans="1:3" ht="33" customHeight="1">
      <c r="A13" s="887" t="s">
        <v>1088</v>
      </c>
      <c r="B13" s="320">
        <v>1</v>
      </c>
      <c r="C13" s="321" t="s">
        <v>1089</v>
      </c>
    </row>
    <row r="14" spans="1:3" ht="44.25" customHeight="1">
      <c r="A14" s="777"/>
      <c r="B14" s="320">
        <v>2</v>
      </c>
      <c r="C14" s="321" t="s">
        <v>1090</v>
      </c>
    </row>
    <row r="15" spans="1:3" ht="44.25" customHeight="1">
      <c r="A15" s="825"/>
      <c r="B15" s="320">
        <v>3</v>
      </c>
      <c r="C15" s="321" t="s">
        <v>1091</v>
      </c>
    </row>
    <row r="16" spans="1:3" ht="89.25" customHeight="1">
      <c r="A16" s="322" t="s">
        <v>1092</v>
      </c>
      <c r="B16" s="320">
        <v>1</v>
      </c>
      <c r="C16" s="320" t="s">
        <v>1093</v>
      </c>
    </row>
  </sheetData>
  <mergeCells count="4">
    <mergeCell ref="B1:C1"/>
    <mergeCell ref="A2:A12"/>
    <mergeCell ref="B9:C9"/>
    <mergeCell ref="A13:A15"/>
  </mergeCells>
  <phoneticPr fontId="10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104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15.5" customWidth="1"/>
    <col min="2" max="3" width="13.75" customWidth="1"/>
    <col min="4" max="4" width="17.375" customWidth="1"/>
    <col min="6" max="6" width="18.5" customWidth="1"/>
    <col min="7" max="7" width="10.25" customWidth="1"/>
    <col min="10" max="10" width="13.75" customWidth="1"/>
    <col min="13" max="13" width="15.125" customWidth="1"/>
  </cols>
  <sheetData>
    <row r="1" spans="1:13" ht="23.25" customHeight="1">
      <c r="A1" s="323" t="s">
        <v>1094</v>
      </c>
      <c r="B1" s="323" t="s">
        <v>1095</v>
      </c>
      <c r="C1" s="324" t="s">
        <v>1096</v>
      </c>
      <c r="D1" s="324" t="s">
        <v>1097</v>
      </c>
      <c r="E1" s="324" t="s">
        <v>1098</v>
      </c>
      <c r="F1" s="324" t="s">
        <v>1099</v>
      </c>
      <c r="G1" s="324" t="s">
        <v>1100</v>
      </c>
      <c r="H1" s="324" t="s">
        <v>1101</v>
      </c>
      <c r="I1" s="324" t="s">
        <v>1102</v>
      </c>
      <c r="J1" s="324" t="s">
        <v>1103</v>
      </c>
      <c r="K1" s="324" t="s">
        <v>1104</v>
      </c>
      <c r="L1" s="324" t="s">
        <v>1105</v>
      </c>
      <c r="M1" s="324" t="s">
        <v>1106</v>
      </c>
    </row>
    <row r="2" spans="1:13" ht="31.5">
      <c r="A2" s="325" t="s">
        <v>1107</v>
      </c>
      <c r="B2" s="326" t="s">
        <v>607</v>
      </c>
      <c r="C2" s="326" t="s">
        <v>1108</v>
      </c>
      <c r="D2" s="326" t="s">
        <v>523</v>
      </c>
      <c r="E2" s="325" t="s">
        <v>1109</v>
      </c>
      <c r="F2" s="326" t="s">
        <v>1110</v>
      </c>
      <c r="G2" s="327" t="s">
        <v>1111</v>
      </c>
      <c r="H2" s="326" t="s">
        <v>1112</v>
      </c>
      <c r="I2" s="326" t="s">
        <v>1113</v>
      </c>
      <c r="J2" s="325" t="s">
        <v>681</v>
      </c>
      <c r="K2" s="326" t="s">
        <v>1114</v>
      </c>
      <c r="L2" s="325" t="s">
        <v>372</v>
      </c>
      <c r="M2" s="328" t="s">
        <v>317</v>
      </c>
    </row>
    <row r="3" spans="1:13" ht="15.75">
      <c r="A3" s="326" t="s">
        <v>1115</v>
      </c>
      <c r="B3" s="329" t="s">
        <v>404</v>
      </c>
      <c r="C3" s="326" t="s">
        <v>1116</v>
      </c>
      <c r="D3" s="326" t="s">
        <v>378</v>
      </c>
      <c r="E3" s="325" t="s">
        <v>1117</v>
      </c>
      <c r="F3" s="326" t="s">
        <v>1118</v>
      </c>
      <c r="G3" s="327" t="s">
        <v>1119</v>
      </c>
      <c r="H3" s="326" t="s">
        <v>1120</v>
      </c>
      <c r="I3" s="326" t="s">
        <v>328</v>
      </c>
      <c r="J3" s="325" t="s">
        <v>1121</v>
      </c>
      <c r="K3" s="326" t="s">
        <v>1122</v>
      </c>
      <c r="L3" s="325" t="s">
        <v>1123</v>
      </c>
      <c r="M3" s="330" t="s">
        <v>332</v>
      </c>
    </row>
    <row r="4" spans="1:13" ht="15.75">
      <c r="A4" s="326" t="s">
        <v>1124</v>
      </c>
      <c r="B4" s="329" t="s">
        <v>558</v>
      </c>
      <c r="C4" s="326" t="s">
        <v>1125</v>
      </c>
      <c r="D4" s="326" t="s">
        <v>1126</v>
      </c>
      <c r="E4" s="325" t="s">
        <v>1127</v>
      </c>
      <c r="F4" s="326" t="s">
        <v>1128</v>
      </c>
      <c r="G4" s="327" t="s">
        <v>1129</v>
      </c>
      <c r="H4" s="326" t="s">
        <v>1130</v>
      </c>
      <c r="I4" s="326" t="s">
        <v>1131</v>
      </c>
      <c r="J4" s="325" t="s">
        <v>1132</v>
      </c>
      <c r="K4" s="326" t="s">
        <v>1133</v>
      </c>
      <c r="L4" s="325" t="s">
        <v>1134</v>
      </c>
      <c r="M4" s="330" t="s">
        <v>346</v>
      </c>
    </row>
    <row r="5" spans="1:13" ht="15.75">
      <c r="A5" s="325" t="s">
        <v>195</v>
      </c>
      <c r="B5" s="326" t="s">
        <v>575</v>
      </c>
      <c r="C5" s="326" t="s">
        <v>1135</v>
      </c>
      <c r="D5" s="326" t="s">
        <v>1136</v>
      </c>
      <c r="E5" s="325" t="s">
        <v>1137</v>
      </c>
      <c r="F5" s="326" t="s">
        <v>1138</v>
      </c>
      <c r="G5" s="327" t="s">
        <v>687</v>
      </c>
      <c r="H5" s="326" t="s">
        <v>1139</v>
      </c>
      <c r="I5" s="326" t="s">
        <v>344</v>
      </c>
      <c r="J5" s="331" t="s">
        <v>1140</v>
      </c>
      <c r="K5" s="326" t="s">
        <v>516</v>
      </c>
      <c r="L5" s="325" t="s">
        <v>1141</v>
      </c>
      <c r="M5" s="328" t="s">
        <v>359</v>
      </c>
    </row>
    <row r="6" spans="1:13" ht="22.5" customHeight="1">
      <c r="A6" s="326" t="s">
        <v>417</v>
      </c>
      <c r="B6" s="325" t="s">
        <v>1142</v>
      </c>
      <c r="C6" s="326" t="s">
        <v>1143</v>
      </c>
      <c r="D6" s="326" t="s">
        <v>1144</v>
      </c>
      <c r="E6" s="325" t="s">
        <v>512</v>
      </c>
      <c r="F6" s="326" t="s">
        <v>1145</v>
      </c>
      <c r="G6" s="327" t="s">
        <v>1146</v>
      </c>
      <c r="H6" s="326" t="s">
        <v>1147</v>
      </c>
      <c r="I6" s="326" t="s">
        <v>1148</v>
      </c>
      <c r="J6" s="331" t="s">
        <v>1149</v>
      </c>
      <c r="K6" s="326" t="s">
        <v>570</v>
      </c>
      <c r="L6" s="325" t="s">
        <v>1150</v>
      </c>
      <c r="M6" s="330" t="s">
        <v>373</v>
      </c>
    </row>
    <row r="7" spans="1:13" ht="15.75">
      <c r="A7" s="326" t="s">
        <v>1151</v>
      </c>
      <c r="B7" s="326" t="s">
        <v>791</v>
      </c>
      <c r="C7" s="326">
        <v>777</v>
      </c>
      <c r="D7" s="326" t="s">
        <v>1152</v>
      </c>
      <c r="E7" s="325" t="s">
        <v>1153</v>
      </c>
      <c r="F7" s="326" t="s">
        <v>1154</v>
      </c>
      <c r="G7" s="327" t="s">
        <v>1155</v>
      </c>
      <c r="H7" s="326" t="s">
        <v>567</v>
      </c>
      <c r="I7" s="326" t="s">
        <v>369</v>
      </c>
      <c r="J7" s="325" t="s">
        <v>1156</v>
      </c>
      <c r="K7" s="326" t="s">
        <v>1157</v>
      </c>
      <c r="L7" s="325" t="s">
        <v>1158</v>
      </c>
      <c r="M7" s="328" t="s">
        <v>387</v>
      </c>
    </row>
    <row r="8" spans="1:13" ht="15.75">
      <c r="A8" s="326" t="s">
        <v>1159</v>
      </c>
      <c r="B8" s="329" t="s">
        <v>802</v>
      </c>
      <c r="C8" s="326" t="s">
        <v>1160</v>
      </c>
      <c r="D8" s="326" t="s">
        <v>1161</v>
      </c>
      <c r="E8" s="325" t="s">
        <v>1162</v>
      </c>
      <c r="F8" s="326" t="s">
        <v>1163</v>
      </c>
      <c r="G8" s="327" t="s">
        <v>877</v>
      </c>
      <c r="H8" s="326" t="s">
        <v>584</v>
      </c>
      <c r="I8" s="326" t="s">
        <v>1164</v>
      </c>
      <c r="J8" s="325" t="s">
        <v>1165</v>
      </c>
      <c r="K8" s="326" t="s">
        <v>1116</v>
      </c>
      <c r="L8" s="325" t="s">
        <v>401</v>
      </c>
      <c r="M8" s="330" t="s">
        <v>402</v>
      </c>
    </row>
    <row r="9" spans="1:13" ht="15.75">
      <c r="A9" s="326" t="s">
        <v>652</v>
      </c>
      <c r="B9" s="326" t="s">
        <v>416</v>
      </c>
      <c r="C9" s="326" t="s">
        <v>1166</v>
      </c>
      <c r="D9" s="326" t="s">
        <v>611</v>
      </c>
      <c r="E9" s="325" t="s">
        <v>1167</v>
      </c>
      <c r="F9" s="326" t="s">
        <v>1168</v>
      </c>
      <c r="G9" s="327" t="s">
        <v>183</v>
      </c>
      <c r="H9" s="326" t="s">
        <v>1169</v>
      </c>
      <c r="I9" s="326" t="s">
        <v>1170</v>
      </c>
      <c r="J9" s="331" t="s">
        <v>1171</v>
      </c>
      <c r="K9" s="326" t="s">
        <v>357</v>
      </c>
      <c r="L9" s="325" t="s">
        <v>1172</v>
      </c>
      <c r="M9" s="332">
        <v>777</v>
      </c>
    </row>
    <row r="10" spans="1:13" ht="15.75">
      <c r="A10" s="326" t="s">
        <v>1173</v>
      </c>
      <c r="B10" s="326" t="s">
        <v>753</v>
      </c>
      <c r="C10" s="326" t="s">
        <v>576</v>
      </c>
      <c r="D10" s="326" t="s">
        <v>727</v>
      </c>
      <c r="E10" s="325" t="s">
        <v>551</v>
      </c>
      <c r="F10" s="326" t="s">
        <v>1174</v>
      </c>
      <c r="G10" s="327" t="s">
        <v>1175</v>
      </c>
      <c r="H10" s="326" t="s">
        <v>1176</v>
      </c>
      <c r="I10" s="326" t="s">
        <v>1177</v>
      </c>
      <c r="J10" s="331" t="s">
        <v>1178</v>
      </c>
      <c r="K10" s="326" t="s">
        <v>1179</v>
      </c>
      <c r="L10" s="325" t="s">
        <v>1180</v>
      </c>
      <c r="M10" s="328" t="s">
        <v>505</v>
      </c>
    </row>
    <row r="11" spans="1:13" ht="15.75">
      <c r="A11" s="326" t="s">
        <v>418</v>
      </c>
      <c r="B11" s="325" t="s">
        <v>1181</v>
      </c>
      <c r="C11" s="326" t="s">
        <v>1182</v>
      </c>
      <c r="D11" s="326" t="s">
        <v>1183</v>
      </c>
      <c r="E11" s="325" t="s">
        <v>1184</v>
      </c>
      <c r="F11" s="326" t="s">
        <v>1185</v>
      </c>
      <c r="G11" s="327" t="s">
        <v>1186</v>
      </c>
      <c r="H11" s="326" t="s">
        <v>1187</v>
      </c>
      <c r="I11" s="326" t="s">
        <v>1188</v>
      </c>
      <c r="J11" s="331" t="s">
        <v>1189</v>
      </c>
      <c r="K11" s="326" t="s">
        <v>1190</v>
      </c>
      <c r="L11" s="325" t="s">
        <v>663</v>
      </c>
      <c r="M11" s="330" t="s">
        <v>517</v>
      </c>
    </row>
    <row r="12" spans="1:13" ht="15.75">
      <c r="A12" s="326" t="s">
        <v>1191</v>
      </c>
      <c r="B12" s="326" t="s">
        <v>654</v>
      </c>
      <c r="C12" s="326" t="s">
        <v>1192</v>
      </c>
      <c r="D12" s="326" t="s">
        <v>1193</v>
      </c>
      <c r="E12" s="325" t="s">
        <v>1194</v>
      </c>
      <c r="F12" s="326" t="s">
        <v>1195</v>
      </c>
      <c r="G12" s="327" t="s">
        <v>1196</v>
      </c>
      <c r="H12" s="326" t="s">
        <v>860</v>
      </c>
      <c r="I12" s="326" t="s">
        <v>1197</v>
      </c>
      <c r="J12" s="331" t="s">
        <v>1198</v>
      </c>
      <c r="K12" s="326" t="s">
        <v>1199</v>
      </c>
      <c r="L12" s="326">
        <v>777</v>
      </c>
      <c r="M12" s="330" t="s">
        <v>530</v>
      </c>
    </row>
    <row r="13" spans="1:13" ht="30.75">
      <c r="A13" s="325" t="s">
        <v>1200</v>
      </c>
      <c r="B13" s="326" t="s">
        <v>546</v>
      </c>
      <c r="C13" s="326" t="s">
        <v>1201</v>
      </c>
      <c r="D13" s="326" t="s">
        <v>1202</v>
      </c>
      <c r="E13" s="325" t="s">
        <v>1203</v>
      </c>
      <c r="F13" s="326" t="s">
        <v>1204</v>
      </c>
      <c r="G13" s="327" t="s">
        <v>1205</v>
      </c>
      <c r="H13" s="326" t="s">
        <v>1206</v>
      </c>
      <c r="I13" s="326" t="s">
        <v>541</v>
      </c>
      <c r="J13" s="325" t="s">
        <v>1207</v>
      </c>
      <c r="K13" s="326" t="s">
        <v>503</v>
      </c>
      <c r="L13" s="326" t="s">
        <v>677</v>
      </c>
      <c r="M13" s="330" t="s">
        <v>543</v>
      </c>
    </row>
    <row r="14" spans="1:13" ht="31.5">
      <c r="A14" s="325" t="s">
        <v>1208</v>
      </c>
      <c r="B14" s="325" t="s">
        <v>638</v>
      </c>
      <c r="C14" s="326" t="s">
        <v>1209</v>
      </c>
      <c r="D14" s="326" t="s">
        <v>1210</v>
      </c>
      <c r="E14" s="325" t="s">
        <v>612</v>
      </c>
      <c r="F14" s="326" t="s">
        <v>842</v>
      </c>
      <c r="G14" s="327" t="s">
        <v>1211</v>
      </c>
      <c r="H14" s="326" t="s">
        <v>1212</v>
      </c>
      <c r="I14" s="333" t="s">
        <v>1213</v>
      </c>
      <c r="J14" s="331" t="s">
        <v>1214</v>
      </c>
      <c r="K14" s="326" t="s">
        <v>1215</v>
      </c>
      <c r="L14" s="326" t="s">
        <v>1216</v>
      </c>
      <c r="M14" s="328" t="s">
        <v>399</v>
      </c>
    </row>
    <row r="15" spans="1:13" ht="15.75">
      <c r="A15" s="325" t="s">
        <v>1217</v>
      </c>
      <c r="B15" s="326" t="s">
        <v>347</v>
      </c>
      <c r="C15" s="326" t="s">
        <v>1218</v>
      </c>
      <c r="D15" s="326" t="s">
        <v>1219</v>
      </c>
      <c r="E15" s="325" t="s">
        <v>1220</v>
      </c>
      <c r="F15" s="326" t="s">
        <v>1221</v>
      </c>
      <c r="G15" s="334" t="s">
        <v>1222</v>
      </c>
      <c r="H15" s="326" t="s">
        <v>1223</v>
      </c>
      <c r="I15" s="326" t="s">
        <v>568</v>
      </c>
      <c r="J15" s="325" t="s">
        <v>1224</v>
      </c>
      <c r="K15" s="326" t="s">
        <v>1225</v>
      </c>
      <c r="L15" s="326" t="s">
        <v>1226</v>
      </c>
      <c r="M15" s="330" t="s">
        <v>572</v>
      </c>
    </row>
    <row r="16" spans="1:13" ht="15.75">
      <c r="A16" s="326" t="s">
        <v>1227</v>
      </c>
      <c r="B16" s="325" t="s">
        <v>419</v>
      </c>
      <c r="C16" s="326" t="s">
        <v>1139</v>
      </c>
      <c r="D16" s="326" t="s">
        <v>1228</v>
      </c>
      <c r="E16" s="325" t="s">
        <v>642</v>
      </c>
      <c r="F16" s="326" t="s">
        <v>1229</v>
      </c>
      <c r="G16" s="334" t="s">
        <v>1230</v>
      </c>
      <c r="H16" s="326" t="s">
        <v>1231</v>
      </c>
      <c r="I16" s="326" t="s">
        <v>585</v>
      </c>
      <c r="J16" s="325" t="s">
        <v>1232</v>
      </c>
      <c r="K16" s="326" t="s">
        <v>1233</v>
      </c>
      <c r="L16" s="326" t="s">
        <v>1234</v>
      </c>
      <c r="M16" s="330" t="s">
        <v>588</v>
      </c>
    </row>
    <row r="17" spans="1:13" ht="15.75">
      <c r="A17" s="326" t="s">
        <v>828</v>
      </c>
      <c r="B17" s="329" t="s">
        <v>877</v>
      </c>
      <c r="C17" s="326" t="s">
        <v>766</v>
      </c>
      <c r="D17" s="326" t="s">
        <v>1235</v>
      </c>
      <c r="E17" s="325" t="s">
        <v>1236</v>
      </c>
      <c r="F17" s="326" t="s">
        <v>1237</v>
      </c>
      <c r="G17" s="334" t="s">
        <v>1238</v>
      </c>
      <c r="H17" s="326" t="s">
        <v>1239</v>
      </c>
      <c r="I17" s="326" t="s">
        <v>1240</v>
      </c>
      <c r="J17" s="331" t="s">
        <v>1241</v>
      </c>
      <c r="K17" s="326" t="s">
        <v>1242</v>
      </c>
      <c r="L17" s="326" t="s">
        <v>1243</v>
      </c>
      <c r="M17" s="330" t="s">
        <v>604</v>
      </c>
    </row>
    <row r="18" spans="1:13" ht="15.75">
      <c r="A18" s="326" t="s">
        <v>1244</v>
      </c>
      <c r="B18" s="326" t="s">
        <v>696</v>
      </c>
      <c r="C18" s="326" t="s">
        <v>1245</v>
      </c>
      <c r="D18" s="326" t="s">
        <v>1246</v>
      </c>
      <c r="E18" s="325" t="s">
        <v>1247</v>
      </c>
      <c r="F18" s="326" t="s">
        <v>1248</v>
      </c>
      <c r="G18" s="334" t="s">
        <v>1249</v>
      </c>
      <c r="H18" s="326" t="s">
        <v>785</v>
      </c>
      <c r="I18" s="326" t="s">
        <v>1250</v>
      </c>
      <c r="J18" s="325" t="s">
        <v>1251</v>
      </c>
      <c r="K18" s="326" t="s">
        <v>528</v>
      </c>
      <c r="L18" s="326" t="s">
        <v>1252</v>
      </c>
      <c r="M18" s="330" t="s">
        <v>620</v>
      </c>
    </row>
    <row r="19" spans="1:13" ht="15.75">
      <c r="A19" s="326" t="s">
        <v>1253</v>
      </c>
      <c r="B19" s="329" t="s">
        <v>885</v>
      </c>
      <c r="C19" s="326" t="s">
        <v>608</v>
      </c>
      <c r="D19" s="326" t="s">
        <v>1254</v>
      </c>
      <c r="E19" s="325" t="s">
        <v>685</v>
      </c>
      <c r="F19" s="326" t="s">
        <v>1255</v>
      </c>
      <c r="G19" s="334" t="s">
        <v>1256</v>
      </c>
      <c r="H19" s="326" t="s">
        <v>1257</v>
      </c>
      <c r="I19" s="326" t="s">
        <v>1258</v>
      </c>
      <c r="J19" s="325" t="s">
        <v>1259</v>
      </c>
      <c r="K19" s="326" t="s">
        <v>1260</v>
      </c>
      <c r="L19" s="326" t="s">
        <v>1261</v>
      </c>
      <c r="M19" s="330" t="s">
        <v>524</v>
      </c>
    </row>
    <row r="20" spans="1:13" ht="15.75">
      <c r="A20" s="325" t="s">
        <v>551</v>
      </c>
      <c r="B20" s="326" t="s">
        <v>1262</v>
      </c>
      <c r="C20" s="326" t="s">
        <v>1263</v>
      </c>
      <c r="D20" s="326" t="s">
        <v>1264</v>
      </c>
      <c r="E20" s="325" t="s">
        <v>1265</v>
      </c>
      <c r="F20" s="326" t="s">
        <v>1266</v>
      </c>
      <c r="G20" s="334" t="s">
        <v>1267</v>
      </c>
      <c r="H20" s="326" t="s">
        <v>1268</v>
      </c>
      <c r="I20" s="326" t="s">
        <v>646</v>
      </c>
      <c r="J20" s="326" t="s">
        <v>1269</v>
      </c>
      <c r="K20" s="326" t="s">
        <v>1270</v>
      </c>
      <c r="L20" s="326" t="s">
        <v>750</v>
      </c>
      <c r="M20" s="330" t="s">
        <v>650</v>
      </c>
    </row>
    <row r="21" spans="1:13" ht="31.5">
      <c r="A21" s="335" t="s">
        <v>1247</v>
      </c>
      <c r="B21" s="335" t="s">
        <v>1271</v>
      </c>
      <c r="C21" s="335" t="s">
        <v>1272</v>
      </c>
      <c r="D21" s="335" t="s">
        <v>1273</v>
      </c>
      <c r="E21" s="335" t="s">
        <v>1212</v>
      </c>
      <c r="F21" s="335" t="s">
        <v>1274</v>
      </c>
      <c r="G21" s="335" t="s">
        <v>1275</v>
      </c>
      <c r="H21" s="335" t="s">
        <v>928</v>
      </c>
      <c r="I21" s="335" t="s">
        <v>1276</v>
      </c>
      <c r="J21" s="335" t="s">
        <v>827</v>
      </c>
      <c r="K21" s="335" t="s">
        <v>360</v>
      </c>
      <c r="L21" s="335" t="s">
        <v>1277</v>
      </c>
      <c r="M21" s="330" t="s">
        <v>664</v>
      </c>
    </row>
    <row r="22" spans="1:13" ht="31.5">
      <c r="A22" s="336" t="s">
        <v>1278</v>
      </c>
      <c r="B22" s="337" t="s">
        <v>512</v>
      </c>
      <c r="C22" s="326" t="s">
        <v>1279</v>
      </c>
      <c r="D22" s="336" t="s">
        <v>1280</v>
      </c>
      <c r="E22" s="336" t="s">
        <v>1281</v>
      </c>
      <c r="F22" s="336" t="s">
        <v>1282</v>
      </c>
      <c r="G22" s="327" t="s">
        <v>599</v>
      </c>
      <c r="H22" s="338"/>
      <c r="I22" s="336" t="s">
        <v>1283</v>
      </c>
      <c r="J22" s="336" t="s">
        <v>1284</v>
      </c>
      <c r="K22" s="336" t="s">
        <v>676</v>
      </c>
      <c r="L22" s="338"/>
      <c r="M22" s="328" t="s">
        <v>678</v>
      </c>
    </row>
    <row r="23" spans="1:13" ht="15.75">
      <c r="A23" s="325" t="s">
        <v>1285</v>
      </c>
      <c r="B23" s="326" t="s">
        <v>1286</v>
      </c>
      <c r="C23" s="326" t="s">
        <v>1156</v>
      </c>
      <c r="D23" s="339" t="s">
        <v>1287</v>
      </c>
      <c r="E23" s="326" t="s">
        <v>1288</v>
      </c>
      <c r="F23" s="326" t="s">
        <v>1289</v>
      </c>
      <c r="G23" s="327" t="s">
        <v>1290</v>
      </c>
      <c r="H23" s="340"/>
      <c r="I23" s="326" t="s">
        <v>689</v>
      </c>
      <c r="J23" s="326" t="s">
        <v>1291</v>
      </c>
      <c r="K23" s="326" t="s">
        <v>1292</v>
      </c>
      <c r="L23" s="340"/>
      <c r="M23" s="328" t="s">
        <v>693</v>
      </c>
    </row>
    <row r="24" spans="1:13" ht="31.5">
      <c r="A24" s="325" t="s">
        <v>1293</v>
      </c>
      <c r="B24" s="325" t="s">
        <v>1294</v>
      </c>
      <c r="C24" s="325" t="s">
        <v>1295</v>
      </c>
      <c r="D24" s="325" t="s">
        <v>1296</v>
      </c>
      <c r="E24" s="325" t="s">
        <v>757</v>
      </c>
      <c r="F24" s="325" t="s">
        <v>1297</v>
      </c>
      <c r="G24" s="334" t="s">
        <v>1298</v>
      </c>
      <c r="H24" s="341"/>
      <c r="I24" s="325" t="s">
        <v>1299</v>
      </c>
      <c r="J24" s="325" t="s">
        <v>1300</v>
      </c>
      <c r="K24" s="341"/>
      <c r="L24" s="340"/>
      <c r="M24" s="328" t="s">
        <v>708</v>
      </c>
    </row>
    <row r="25" spans="1:13" ht="30.75">
      <c r="A25" s="325" t="s">
        <v>892</v>
      </c>
      <c r="B25" s="325" t="s">
        <v>1301</v>
      </c>
      <c r="C25" s="325" t="s">
        <v>1302</v>
      </c>
      <c r="D25" s="342" t="s">
        <v>1303</v>
      </c>
      <c r="E25" s="325" t="s">
        <v>769</v>
      </c>
      <c r="F25" s="325" t="s">
        <v>1304</v>
      </c>
      <c r="G25" s="334" t="s">
        <v>1305</v>
      </c>
      <c r="H25" s="341"/>
      <c r="I25" s="325" t="s">
        <v>717</v>
      </c>
      <c r="J25" s="325" t="s">
        <v>1306</v>
      </c>
      <c r="K25" s="341"/>
      <c r="L25" s="340"/>
      <c r="M25" s="328" t="s">
        <v>721</v>
      </c>
    </row>
    <row r="26" spans="1:13" ht="31.5">
      <c r="A26" s="325" t="s">
        <v>1307</v>
      </c>
      <c r="B26" s="325" t="s">
        <v>389</v>
      </c>
      <c r="C26" s="343" t="s">
        <v>1308</v>
      </c>
      <c r="D26" s="325" t="s">
        <v>857</v>
      </c>
      <c r="E26" s="325" t="s">
        <v>1309</v>
      </c>
      <c r="F26" s="325" t="s">
        <v>1310</v>
      </c>
      <c r="G26" s="334" t="s">
        <v>1311</v>
      </c>
      <c r="H26" s="341"/>
      <c r="I26" s="325" t="s">
        <v>1277</v>
      </c>
      <c r="J26" s="325" t="s">
        <v>1312</v>
      </c>
      <c r="K26" s="341"/>
      <c r="L26" s="340"/>
      <c r="M26" s="328" t="s">
        <v>736</v>
      </c>
    </row>
    <row r="27" spans="1:13" ht="30.75">
      <c r="A27" s="325" t="s">
        <v>1313</v>
      </c>
      <c r="B27" s="325" t="s">
        <v>681</v>
      </c>
      <c r="C27" s="343" t="s">
        <v>444</v>
      </c>
      <c r="D27" s="325" t="s">
        <v>1314</v>
      </c>
      <c r="E27" s="341"/>
      <c r="F27" s="325" t="s">
        <v>1315</v>
      </c>
      <c r="G27" s="334" t="s">
        <v>1316</v>
      </c>
      <c r="H27" s="341"/>
      <c r="I27" s="325" t="s">
        <v>1317</v>
      </c>
      <c r="J27" s="325" t="s">
        <v>1318</v>
      </c>
      <c r="K27" s="341"/>
      <c r="L27" s="340"/>
      <c r="M27" s="344"/>
    </row>
    <row r="28" spans="1:13" ht="15.75">
      <c r="A28" s="325" t="s">
        <v>922</v>
      </c>
      <c r="B28" s="325" t="s">
        <v>710</v>
      </c>
      <c r="C28" s="343" t="s">
        <v>1319</v>
      </c>
      <c r="D28" s="325" t="s">
        <v>1320</v>
      </c>
      <c r="E28" s="341"/>
      <c r="F28" s="325" t="s">
        <v>1321</v>
      </c>
      <c r="G28" s="334" t="s">
        <v>1322</v>
      </c>
      <c r="H28" s="341"/>
      <c r="I28" s="325" t="s">
        <v>1323</v>
      </c>
      <c r="J28" s="341"/>
      <c r="K28" s="341"/>
      <c r="L28" s="340"/>
      <c r="M28" s="344"/>
    </row>
    <row r="29" spans="1:13" ht="15.75">
      <c r="A29" s="325" t="s">
        <v>1324</v>
      </c>
      <c r="B29" s="325" t="s">
        <v>1325</v>
      </c>
      <c r="C29" s="344"/>
      <c r="D29" s="325" t="s">
        <v>1326</v>
      </c>
      <c r="E29" s="341"/>
      <c r="F29" s="325" t="s">
        <v>1327</v>
      </c>
      <c r="G29" s="334" t="s">
        <v>1328</v>
      </c>
      <c r="H29" s="341"/>
      <c r="I29" s="325" t="s">
        <v>773</v>
      </c>
      <c r="J29" s="341"/>
      <c r="K29" s="341"/>
      <c r="L29" s="340"/>
      <c r="M29" s="344"/>
    </row>
    <row r="30" spans="1:13" ht="15.75">
      <c r="A30" s="325" t="s">
        <v>1329</v>
      </c>
      <c r="B30" s="325" t="s">
        <v>1330</v>
      </c>
      <c r="C30" s="344"/>
      <c r="D30" s="325" t="s">
        <v>1331</v>
      </c>
      <c r="E30" s="341"/>
      <c r="F30" s="325" t="s">
        <v>1332</v>
      </c>
      <c r="G30" s="341"/>
      <c r="H30" s="341"/>
      <c r="I30" s="325" t="s">
        <v>1333</v>
      </c>
      <c r="J30" s="341"/>
      <c r="K30" s="341"/>
      <c r="L30" s="340"/>
      <c r="M30" s="344"/>
    </row>
    <row r="31" spans="1:13" ht="31.5">
      <c r="A31" s="325" t="s">
        <v>493</v>
      </c>
      <c r="B31" s="325" t="s">
        <v>838</v>
      </c>
      <c r="C31" s="344"/>
      <c r="D31" s="325" t="s">
        <v>1334</v>
      </c>
      <c r="E31" s="341"/>
      <c r="F31" s="325" t="s">
        <v>1335</v>
      </c>
      <c r="G31" s="341"/>
      <c r="H31" s="341"/>
      <c r="I31" s="325" t="s">
        <v>1336</v>
      </c>
      <c r="J31" s="341"/>
      <c r="K31" s="341"/>
      <c r="L31" s="340"/>
      <c r="M31" s="344"/>
    </row>
    <row r="32" spans="1:13" ht="30.75">
      <c r="A32" s="325" t="s">
        <v>1337</v>
      </c>
      <c r="B32" s="325" t="s">
        <v>739</v>
      </c>
      <c r="C32" s="343"/>
      <c r="D32" s="325" t="s">
        <v>1338</v>
      </c>
      <c r="E32" s="341"/>
      <c r="F32" s="325" t="s">
        <v>1339</v>
      </c>
      <c r="G32" s="341"/>
      <c r="H32" s="341"/>
      <c r="I32" s="334" t="s">
        <v>1340</v>
      </c>
      <c r="J32" s="341"/>
      <c r="K32" s="341"/>
      <c r="L32" s="340"/>
      <c r="M32" s="344"/>
    </row>
    <row r="33" spans="1:13" ht="31.5">
      <c r="A33" s="325" t="s">
        <v>1139</v>
      </c>
      <c r="B33" s="325" t="s">
        <v>1341</v>
      </c>
      <c r="C33" s="343"/>
      <c r="D33" s="341"/>
      <c r="E33" s="341"/>
      <c r="F33" s="325" t="s">
        <v>1342</v>
      </c>
      <c r="G33" s="341"/>
      <c r="H33" s="341"/>
      <c r="I33" s="334" t="s">
        <v>1343</v>
      </c>
      <c r="J33" s="341"/>
      <c r="K33" s="341"/>
      <c r="L33" s="340"/>
      <c r="M33" s="344"/>
    </row>
    <row r="34" spans="1:13" ht="15.75">
      <c r="A34" s="325" t="s">
        <v>1344</v>
      </c>
      <c r="B34" s="325" t="s">
        <v>847</v>
      </c>
      <c r="C34" s="341"/>
      <c r="D34" s="341"/>
      <c r="E34" s="341"/>
      <c r="F34" s="325" t="s">
        <v>1345</v>
      </c>
      <c r="G34" s="341"/>
      <c r="H34" s="341"/>
      <c r="I34" s="334" t="s">
        <v>1346</v>
      </c>
      <c r="J34" s="341"/>
      <c r="K34" s="341"/>
      <c r="L34" s="340"/>
      <c r="M34" s="344"/>
    </row>
    <row r="35" spans="1:13" ht="30.75">
      <c r="A35" s="325" t="s">
        <v>506</v>
      </c>
      <c r="B35" s="325" t="s">
        <v>1347</v>
      </c>
      <c r="C35" s="341"/>
      <c r="D35" s="341"/>
      <c r="E35" s="341"/>
      <c r="F35" s="325" t="s">
        <v>1348</v>
      </c>
      <c r="G35" s="341"/>
      <c r="H35" s="341"/>
      <c r="I35" s="334" t="s">
        <v>1349</v>
      </c>
      <c r="J35" s="341"/>
      <c r="K35" s="341"/>
      <c r="L35" s="340"/>
      <c r="M35" s="344"/>
    </row>
    <row r="36" spans="1:13" ht="15.75">
      <c r="A36" s="325" t="s">
        <v>1350</v>
      </c>
      <c r="B36" s="325" t="s">
        <v>1351</v>
      </c>
      <c r="C36" s="341"/>
      <c r="D36" s="341"/>
      <c r="E36" s="341"/>
      <c r="F36" s="325" t="s">
        <v>1352</v>
      </c>
      <c r="G36" s="341"/>
      <c r="H36" s="341"/>
      <c r="I36" s="341"/>
      <c r="J36" s="341"/>
      <c r="K36" s="341"/>
      <c r="L36" s="340"/>
      <c r="M36" s="344"/>
    </row>
    <row r="37" spans="1:13" ht="31.5">
      <c r="A37" s="325" t="s">
        <v>1353</v>
      </c>
      <c r="B37" s="325" t="s">
        <v>1354</v>
      </c>
      <c r="C37" s="341"/>
      <c r="D37" s="341"/>
      <c r="E37" s="341"/>
      <c r="F37" s="325" t="s">
        <v>1355</v>
      </c>
      <c r="G37" s="341"/>
      <c r="H37" s="341"/>
      <c r="I37" s="341"/>
      <c r="J37" s="341"/>
      <c r="K37" s="341"/>
      <c r="L37" s="340"/>
      <c r="M37" s="344"/>
    </row>
    <row r="38" spans="1:13" ht="15.75">
      <c r="A38" s="325" t="s">
        <v>1356</v>
      </c>
      <c r="B38" s="325" t="s">
        <v>765</v>
      </c>
      <c r="C38" s="341"/>
      <c r="D38" s="341"/>
      <c r="E38" s="341"/>
      <c r="F38" s="325" t="s">
        <v>1357</v>
      </c>
      <c r="G38" s="341"/>
      <c r="H38" s="341"/>
      <c r="I38" s="341"/>
      <c r="J38" s="341"/>
      <c r="K38" s="341"/>
      <c r="L38" s="340"/>
      <c r="M38" s="344"/>
    </row>
    <row r="39" spans="1:13" ht="31.5">
      <c r="A39" s="325" t="s">
        <v>1358</v>
      </c>
      <c r="B39" s="325" t="s">
        <v>360</v>
      </c>
      <c r="C39" s="341"/>
      <c r="D39" s="341"/>
      <c r="E39" s="341"/>
      <c r="F39" s="325" t="s">
        <v>1359</v>
      </c>
      <c r="G39" s="341"/>
      <c r="H39" s="341"/>
      <c r="I39" s="341"/>
      <c r="J39" s="341"/>
      <c r="K39" s="341"/>
      <c r="L39" s="340"/>
      <c r="M39" s="344"/>
    </row>
    <row r="40" spans="1:13" ht="15.75">
      <c r="A40" s="325" t="s">
        <v>800</v>
      </c>
      <c r="B40" s="326" t="s">
        <v>871</v>
      </c>
      <c r="C40" s="340"/>
      <c r="D40" s="340"/>
      <c r="E40" s="340"/>
      <c r="F40" s="326" t="s">
        <v>1360</v>
      </c>
      <c r="G40" s="340"/>
      <c r="H40" s="340"/>
      <c r="I40" s="340"/>
      <c r="J40" s="340"/>
      <c r="K40" s="340"/>
      <c r="L40" s="340"/>
      <c r="M40" s="344"/>
    </row>
    <row r="41" spans="1:13" ht="31.5">
      <c r="A41" s="336" t="s">
        <v>1361</v>
      </c>
      <c r="B41" s="336" t="s">
        <v>1362</v>
      </c>
      <c r="C41" s="338"/>
      <c r="D41" s="338"/>
      <c r="E41" s="338"/>
      <c r="F41" s="336" t="s">
        <v>1363</v>
      </c>
      <c r="G41" s="338"/>
      <c r="H41" s="338"/>
      <c r="I41" s="338"/>
      <c r="J41" s="338"/>
      <c r="K41" s="338"/>
      <c r="L41" s="338"/>
      <c r="M41" s="344"/>
    </row>
    <row r="42" spans="1:13" ht="15.75">
      <c r="A42" s="326" t="s">
        <v>545</v>
      </c>
      <c r="B42" s="325" t="s">
        <v>1364</v>
      </c>
      <c r="C42" s="340"/>
      <c r="D42" s="340"/>
      <c r="E42" s="340"/>
      <c r="F42" s="326" t="s">
        <v>1365</v>
      </c>
      <c r="G42" s="340"/>
      <c r="H42" s="340"/>
      <c r="I42" s="340"/>
      <c r="J42" s="340"/>
      <c r="K42" s="340"/>
      <c r="L42" s="340"/>
      <c r="M42" s="344"/>
    </row>
    <row r="43" spans="1:13" ht="15.75">
      <c r="A43" s="326" t="s">
        <v>637</v>
      </c>
      <c r="B43" s="326" t="s">
        <v>1366</v>
      </c>
      <c r="C43" s="340"/>
      <c r="D43" s="340"/>
      <c r="E43" s="340"/>
      <c r="F43" s="326" t="s">
        <v>1367</v>
      </c>
      <c r="G43" s="340"/>
      <c r="H43" s="340"/>
      <c r="I43" s="340"/>
      <c r="J43" s="340"/>
      <c r="K43" s="340"/>
      <c r="L43" s="340"/>
      <c r="M43" s="344"/>
    </row>
    <row r="44" spans="1:13" ht="31.5">
      <c r="A44" s="325" t="s">
        <v>1368</v>
      </c>
      <c r="B44" s="326" t="s">
        <v>417</v>
      </c>
      <c r="C44" s="340"/>
      <c r="D44" s="340"/>
      <c r="E44" s="340"/>
      <c r="F44" s="326" t="s">
        <v>1369</v>
      </c>
      <c r="G44" s="340"/>
      <c r="H44" s="340"/>
      <c r="I44" s="340"/>
      <c r="J44" s="340"/>
      <c r="K44" s="340"/>
      <c r="L44" s="340"/>
      <c r="M44" s="344"/>
    </row>
    <row r="45" spans="1:13" ht="15.75">
      <c r="A45" s="326" t="s">
        <v>1370</v>
      </c>
      <c r="B45" s="326" t="s">
        <v>1371</v>
      </c>
      <c r="C45" s="340"/>
      <c r="D45" s="340"/>
      <c r="E45" s="340"/>
      <c r="F45" s="326" t="s">
        <v>1372</v>
      </c>
      <c r="G45" s="340"/>
      <c r="H45" s="340"/>
      <c r="I45" s="340"/>
      <c r="J45" s="340"/>
      <c r="K45" s="340"/>
      <c r="L45" s="340"/>
      <c r="M45" s="344"/>
    </row>
    <row r="46" spans="1:13" ht="15.75">
      <c r="A46" s="326" t="s">
        <v>424</v>
      </c>
      <c r="B46" s="326" t="s">
        <v>855</v>
      </c>
      <c r="C46" s="340"/>
      <c r="D46" s="340"/>
      <c r="E46" s="340"/>
      <c r="F46" s="326" t="s">
        <v>1373</v>
      </c>
      <c r="G46" s="340"/>
      <c r="H46" s="340"/>
      <c r="I46" s="340"/>
      <c r="J46" s="340"/>
      <c r="K46" s="340"/>
      <c r="L46" s="340"/>
      <c r="M46" s="344"/>
    </row>
    <row r="47" spans="1:13" ht="15.75">
      <c r="A47" s="326" t="s">
        <v>870</v>
      </c>
      <c r="B47" s="325" t="s">
        <v>623</v>
      </c>
      <c r="C47" s="340"/>
      <c r="D47" s="340"/>
      <c r="E47" s="340"/>
      <c r="F47" s="345" t="s">
        <v>1374</v>
      </c>
      <c r="G47" s="340"/>
      <c r="H47" s="340"/>
      <c r="I47" s="340"/>
      <c r="J47" s="340"/>
      <c r="K47" s="340"/>
      <c r="L47" s="340"/>
      <c r="M47" s="344"/>
    </row>
    <row r="48" spans="1:13" ht="15.75">
      <c r="A48" s="326" t="s">
        <v>1375</v>
      </c>
      <c r="B48" s="326" t="s">
        <v>1376</v>
      </c>
      <c r="C48" s="340"/>
      <c r="D48" s="340"/>
      <c r="E48" s="340"/>
      <c r="F48" s="345" t="s">
        <v>1377</v>
      </c>
      <c r="G48" s="340"/>
      <c r="H48" s="340"/>
      <c r="I48" s="340"/>
      <c r="J48" s="340"/>
      <c r="K48" s="340"/>
      <c r="L48" s="340"/>
      <c r="M48" s="344"/>
    </row>
    <row r="49" spans="1:13" ht="15.75">
      <c r="A49" s="326" t="s">
        <v>1378</v>
      </c>
      <c r="B49" s="326" t="s">
        <v>1379</v>
      </c>
      <c r="C49" s="340"/>
      <c r="D49" s="340"/>
      <c r="E49" s="340"/>
      <c r="F49" s="345" t="s">
        <v>1380</v>
      </c>
      <c r="G49" s="340"/>
      <c r="H49" s="340"/>
      <c r="I49" s="340"/>
      <c r="J49" s="340"/>
      <c r="K49" s="340"/>
      <c r="L49" s="340"/>
      <c r="M49" s="344"/>
    </row>
    <row r="50" spans="1:13" ht="15.75">
      <c r="A50" s="326" t="s">
        <v>884</v>
      </c>
      <c r="B50" s="326" t="s">
        <v>1292</v>
      </c>
      <c r="C50" s="340"/>
      <c r="D50" s="340"/>
      <c r="E50" s="340"/>
      <c r="F50" s="345" t="s">
        <v>1381</v>
      </c>
      <c r="G50" s="340"/>
      <c r="H50" s="340"/>
      <c r="I50" s="340"/>
      <c r="J50" s="340"/>
      <c r="K50" s="340"/>
      <c r="L50" s="340"/>
      <c r="M50" s="344"/>
    </row>
    <row r="51" spans="1:13" ht="15.75">
      <c r="A51" s="346" t="s">
        <v>1382</v>
      </c>
      <c r="B51" s="346" t="s">
        <v>778</v>
      </c>
      <c r="C51" s="347"/>
      <c r="D51" s="347"/>
      <c r="E51" s="347"/>
      <c r="F51" s="347"/>
      <c r="G51" s="347"/>
      <c r="H51" s="347"/>
      <c r="I51" s="347"/>
      <c r="J51" s="347"/>
      <c r="K51" s="347"/>
      <c r="L51" s="347"/>
      <c r="M51" s="344"/>
    </row>
    <row r="52" spans="1:13" ht="15.75">
      <c r="A52" s="336" t="s">
        <v>622</v>
      </c>
      <c r="B52" s="336" t="s">
        <v>1383</v>
      </c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44"/>
    </row>
    <row r="53" spans="1:13" ht="15.75">
      <c r="A53" s="326" t="s">
        <v>1384</v>
      </c>
      <c r="B53" s="326" t="s">
        <v>591</v>
      </c>
      <c r="C53" s="340"/>
      <c r="D53" s="340"/>
      <c r="E53" s="340"/>
      <c r="F53" s="340"/>
      <c r="G53" s="340"/>
      <c r="H53" s="340"/>
      <c r="I53" s="340"/>
      <c r="J53" s="340"/>
      <c r="K53" s="340"/>
      <c r="L53" s="340"/>
      <c r="M53" s="344"/>
    </row>
    <row r="54" spans="1:13" ht="15.75">
      <c r="A54" s="326" t="s">
        <v>666</v>
      </c>
      <c r="B54" s="326" t="s">
        <v>1385</v>
      </c>
      <c r="C54" s="340"/>
      <c r="D54" s="340"/>
      <c r="E54" s="340"/>
      <c r="F54" s="340"/>
      <c r="G54" s="340"/>
      <c r="H54" s="340"/>
      <c r="I54" s="340"/>
      <c r="J54" s="340"/>
      <c r="K54" s="340"/>
      <c r="L54" s="340"/>
      <c r="M54" s="344"/>
    </row>
    <row r="55" spans="1:13" ht="15.75">
      <c r="A55" s="326" t="s">
        <v>695</v>
      </c>
      <c r="B55" s="326" t="s">
        <v>1386</v>
      </c>
      <c r="C55" s="340"/>
      <c r="D55" s="340"/>
      <c r="E55" s="340"/>
      <c r="F55" s="340"/>
      <c r="G55" s="340"/>
      <c r="H55" s="340"/>
      <c r="I55" s="340"/>
      <c r="J55" s="340"/>
      <c r="K55" s="340"/>
      <c r="L55" s="340"/>
      <c r="M55" s="344"/>
    </row>
    <row r="56" spans="1:13" ht="15.75">
      <c r="A56" s="326" t="s">
        <v>1387</v>
      </c>
      <c r="B56" s="326" t="s">
        <v>667</v>
      </c>
      <c r="C56" s="340"/>
      <c r="D56" s="340"/>
      <c r="E56" s="340"/>
      <c r="F56" s="340"/>
      <c r="G56" s="340"/>
      <c r="H56" s="340"/>
      <c r="I56" s="340"/>
      <c r="J56" s="340"/>
      <c r="K56" s="340"/>
      <c r="L56" s="340"/>
      <c r="M56" s="344"/>
    </row>
    <row r="57" spans="1:13" ht="15.75">
      <c r="A57" s="326" t="s">
        <v>1388</v>
      </c>
      <c r="B57" s="326" t="s">
        <v>1389</v>
      </c>
      <c r="C57" s="340"/>
      <c r="D57" s="340"/>
      <c r="E57" s="340"/>
      <c r="F57" s="340"/>
      <c r="G57" s="340"/>
      <c r="H57" s="340"/>
      <c r="I57" s="340"/>
      <c r="J57" s="340"/>
      <c r="K57" s="340"/>
      <c r="L57" s="340"/>
      <c r="M57" s="344"/>
    </row>
    <row r="58" spans="1:13" ht="15.75">
      <c r="A58" s="326" t="s">
        <v>812</v>
      </c>
      <c r="B58" s="325" t="s">
        <v>1390</v>
      </c>
      <c r="C58" s="340"/>
      <c r="D58" s="340"/>
      <c r="E58" s="340"/>
      <c r="F58" s="340"/>
      <c r="G58" s="340"/>
      <c r="H58" s="340"/>
      <c r="I58" s="340"/>
      <c r="J58" s="340"/>
      <c r="K58" s="340"/>
      <c r="L58" s="340"/>
      <c r="M58" s="344"/>
    </row>
    <row r="59" spans="1:13" ht="15.75">
      <c r="A59" s="326" t="s">
        <v>1391</v>
      </c>
      <c r="B59" s="325" t="s">
        <v>1392</v>
      </c>
      <c r="C59" s="340"/>
      <c r="D59" s="340"/>
      <c r="E59" s="340"/>
      <c r="F59" s="340"/>
      <c r="G59" s="340"/>
      <c r="H59" s="340"/>
      <c r="I59" s="340"/>
      <c r="J59" s="340"/>
      <c r="K59" s="340"/>
      <c r="L59" s="340"/>
      <c r="M59" s="344"/>
    </row>
    <row r="60" spans="1:13" ht="15.75">
      <c r="A60" s="326" t="s">
        <v>606</v>
      </c>
      <c r="B60" s="326" t="s">
        <v>1393</v>
      </c>
      <c r="C60" s="340"/>
      <c r="D60" s="340"/>
      <c r="E60" s="340"/>
      <c r="F60" s="340"/>
      <c r="G60" s="340"/>
      <c r="H60" s="340"/>
      <c r="I60" s="340"/>
      <c r="J60" s="340"/>
      <c r="K60" s="340"/>
      <c r="L60" s="340"/>
      <c r="M60" s="344"/>
    </row>
    <row r="61" spans="1:13" ht="15.75">
      <c r="A61" s="326" t="s">
        <v>1394</v>
      </c>
      <c r="B61" s="325" t="s">
        <v>821</v>
      </c>
      <c r="C61" s="340"/>
      <c r="D61" s="340"/>
      <c r="E61" s="340"/>
      <c r="F61" s="340"/>
      <c r="G61" s="340"/>
      <c r="H61" s="340"/>
      <c r="I61" s="340"/>
      <c r="J61" s="340"/>
      <c r="K61" s="340"/>
      <c r="L61" s="340"/>
      <c r="M61" s="344"/>
    </row>
    <row r="62" spans="1:13" ht="31.5">
      <c r="A62" s="326" t="s">
        <v>1395</v>
      </c>
      <c r="B62" s="326" t="s">
        <v>374</v>
      </c>
      <c r="C62" s="340"/>
      <c r="D62" s="340"/>
      <c r="E62" s="340"/>
      <c r="F62" s="340"/>
      <c r="G62" s="340"/>
      <c r="H62" s="340"/>
      <c r="I62" s="340"/>
      <c r="J62" s="340"/>
      <c r="K62" s="340"/>
      <c r="L62" s="340"/>
      <c r="M62" s="344"/>
    </row>
    <row r="63" spans="1:13" ht="15.75">
      <c r="A63" s="326" t="s">
        <v>837</v>
      </c>
      <c r="B63" s="326" t="s">
        <v>1396</v>
      </c>
      <c r="C63" s="340"/>
      <c r="D63" s="340"/>
      <c r="E63" s="340"/>
      <c r="F63" s="340"/>
      <c r="G63" s="340"/>
      <c r="H63" s="340"/>
      <c r="I63" s="340"/>
      <c r="J63" s="340"/>
      <c r="K63" s="340"/>
      <c r="L63" s="340"/>
      <c r="M63" s="344"/>
    </row>
    <row r="64" spans="1:13" ht="15.75">
      <c r="A64" s="326" t="s">
        <v>1397</v>
      </c>
      <c r="B64" s="326" t="s">
        <v>1156</v>
      </c>
      <c r="C64" s="340"/>
      <c r="D64" s="340"/>
      <c r="E64" s="340"/>
      <c r="F64" s="340"/>
      <c r="G64" s="340"/>
      <c r="H64" s="340"/>
      <c r="I64" s="340"/>
      <c r="J64" s="340"/>
      <c r="K64" s="340"/>
      <c r="L64" s="340"/>
      <c r="M64" s="344"/>
    </row>
    <row r="65" spans="1:13" ht="15.75">
      <c r="A65" s="326" t="s">
        <v>1398</v>
      </c>
      <c r="B65" s="325" t="s">
        <v>1399</v>
      </c>
      <c r="C65" s="340"/>
      <c r="D65" s="340"/>
      <c r="E65" s="340"/>
      <c r="F65" s="340"/>
      <c r="G65" s="340"/>
      <c r="H65" s="340"/>
      <c r="I65" s="340"/>
      <c r="J65" s="340"/>
      <c r="K65" s="340"/>
      <c r="L65" s="340"/>
      <c r="M65" s="344"/>
    </row>
    <row r="66" spans="1:13" ht="15.75">
      <c r="A66" s="326" t="s">
        <v>1400</v>
      </c>
      <c r="B66" s="325" t="s">
        <v>1401</v>
      </c>
      <c r="C66" s="340"/>
      <c r="D66" s="340"/>
      <c r="E66" s="340"/>
      <c r="F66" s="340"/>
      <c r="G66" s="340"/>
      <c r="H66" s="340"/>
      <c r="I66" s="340"/>
      <c r="J66" s="340"/>
      <c r="K66" s="340"/>
      <c r="L66" s="340"/>
      <c r="M66" s="344"/>
    </row>
    <row r="67" spans="1:13" ht="15.75">
      <c r="A67" s="326" t="s">
        <v>1402</v>
      </c>
      <c r="B67" s="326" t="s">
        <v>1403</v>
      </c>
      <c r="C67" s="340"/>
      <c r="D67" s="340"/>
      <c r="E67" s="340"/>
      <c r="F67" s="340"/>
      <c r="G67" s="340"/>
      <c r="H67" s="340"/>
      <c r="I67" s="340"/>
      <c r="J67" s="340"/>
      <c r="K67" s="340"/>
      <c r="L67" s="340"/>
      <c r="M67" s="344"/>
    </row>
    <row r="68" spans="1:13" ht="15.75">
      <c r="A68" s="326" t="s">
        <v>590</v>
      </c>
      <c r="B68" s="326" t="s">
        <v>1404</v>
      </c>
      <c r="C68" s="340"/>
      <c r="D68" s="340"/>
      <c r="E68" s="340"/>
      <c r="F68" s="340"/>
      <c r="G68" s="340"/>
      <c r="H68" s="340"/>
      <c r="I68" s="340"/>
      <c r="J68" s="340"/>
      <c r="K68" s="340"/>
      <c r="L68" s="340"/>
      <c r="M68" s="344"/>
    </row>
    <row r="69" spans="1:13" ht="15.75">
      <c r="A69" s="326" t="s">
        <v>442</v>
      </c>
      <c r="B69" s="326" t="s">
        <v>1405</v>
      </c>
      <c r="C69" s="340"/>
      <c r="D69" s="340"/>
      <c r="E69" s="340"/>
      <c r="F69" s="340"/>
      <c r="G69" s="340"/>
      <c r="H69" s="340"/>
      <c r="I69" s="340"/>
      <c r="J69" s="340"/>
      <c r="K69" s="340"/>
      <c r="L69" s="340"/>
      <c r="M69" s="344"/>
    </row>
    <row r="70" spans="1:13" ht="15.75">
      <c r="A70" s="326" t="s">
        <v>1406</v>
      </c>
      <c r="B70" s="325" t="s">
        <v>1407</v>
      </c>
      <c r="C70" s="340"/>
      <c r="D70" s="340"/>
      <c r="E70" s="340"/>
      <c r="F70" s="340"/>
      <c r="G70" s="340"/>
      <c r="H70" s="340"/>
      <c r="I70" s="340"/>
      <c r="J70" s="340"/>
      <c r="K70" s="340"/>
      <c r="L70" s="340"/>
      <c r="M70" s="344"/>
    </row>
    <row r="71" spans="1:13" ht="15.75">
      <c r="A71" s="326" t="s">
        <v>1408</v>
      </c>
      <c r="B71" s="326" t="s">
        <v>1409</v>
      </c>
      <c r="C71" s="340"/>
      <c r="D71" s="340"/>
      <c r="E71" s="340"/>
      <c r="F71" s="340"/>
      <c r="G71" s="340"/>
      <c r="H71" s="340"/>
      <c r="I71" s="340"/>
      <c r="J71" s="340"/>
      <c r="K71" s="340"/>
      <c r="L71" s="340"/>
      <c r="M71" s="344"/>
    </row>
    <row r="72" spans="1:13" ht="15.75">
      <c r="A72" s="326" t="s">
        <v>1410</v>
      </c>
      <c r="B72" s="326" t="s">
        <v>1411</v>
      </c>
      <c r="C72" s="340"/>
      <c r="D72" s="340"/>
      <c r="E72" s="340"/>
      <c r="F72" s="340"/>
      <c r="G72" s="340"/>
      <c r="H72" s="340"/>
      <c r="I72" s="340"/>
      <c r="J72" s="340"/>
      <c r="K72" s="340"/>
      <c r="L72" s="340"/>
      <c r="M72" s="344"/>
    </row>
    <row r="73" spans="1:13" ht="15.75">
      <c r="A73" s="326" t="s">
        <v>1412</v>
      </c>
      <c r="B73" s="326" t="s">
        <v>863</v>
      </c>
      <c r="C73" s="340"/>
      <c r="D73" s="340"/>
      <c r="E73" s="340"/>
      <c r="F73" s="340"/>
      <c r="G73" s="340"/>
      <c r="H73" s="340"/>
      <c r="I73" s="340"/>
      <c r="J73" s="340"/>
      <c r="K73" s="340"/>
      <c r="L73" s="340"/>
      <c r="M73" s="344"/>
    </row>
    <row r="74" spans="1:13" ht="15.75">
      <c r="A74" s="326" t="s">
        <v>1413</v>
      </c>
      <c r="B74" s="329" t="s">
        <v>829</v>
      </c>
      <c r="C74" s="340"/>
      <c r="D74" s="340"/>
      <c r="E74" s="340"/>
      <c r="F74" s="340"/>
      <c r="G74" s="340"/>
      <c r="H74" s="340"/>
      <c r="I74" s="340"/>
      <c r="J74" s="340"/>
      <c r="K74" s="340"/>
      <c r="L74" s="340"/>
      <c r="M74" s="344"/>
    </row>
    <row r="75" spans="1:13" ht="15.75">
      <c r="A75" s="326" t="s">
        <v>1414</v>
      </c>
      <c r="B75" s="326" t="s">
        <v>1415</v>
      </c>
      <c r="C75" s="340"/>
      <c r="D75" s="340"/>
      <c r="E75" s="340"/>
      <c r="F75" s="340"/>
      <c r="G75" s="340"/>
      <c r="H75" s="340"/>
      <c r="I75" s="340"/>
      <c r="J75" s="340"/>
      <c r="K75" s="340"/>
      <c r="L75" s="340"/>
      <c r="M75" s="344"/>
    </row>
    <row r="76" spans="1:13" ht="15.75">
      <c r="A76" s="326" t="s">
        <v>1416</v>
      </c>
      <c r="B76" s="326" t="s">
        <v>1133</v>
      </c>
      <c r="C76" s="340"/>
      <c r="D76" s="340"/>
      <c r="E76" s="340"/>
      <c r="F76" s="340"/>
      <c r="G76" s="340"/>
      <c r="H76" s="340"/>
      <c r="I76" s="340"/>
      <c r="J76" s="340"/>
      <c r="K76" s="340"/>
      <c r="L76" s="340"/>
      <c r="M76" s="344"/>
    </row>
    <row r="77" spans="1:13" ht="15.75">
      <c r="A77" s="340"/>
      <c r="B77" s="326" t="s">
        <v>1417</v>
      </c>
      <c r="C77" s="340"/>
      <c r="D77" s="340"/>
      <c r="E77" s="340"/>
      <c r="F77" s="340"/>
      <c r="G77" s="340"/>
      <c r="H77" s="340"/>
      <c r="I77" s="340"/>
      <c r="J77" s="340"/>
      <c r="K77" s="340"/>
      <c r="L77" s="340"/>
      <c r="M77" s="344"/>
    </row>
    <row r="78" spans="1:13" ht="15.75">
      <c r="A78" s="340"/>
      <c r="B78" s="325" t="s">
        <v>1418</v>
      </c>
      <c r="C78" s="340"/>
      <c r="D78" s="340"/>
      <c r="E78" s="340"/>
      <c r="F78" s="340"/>
      <c r="G78" s="340"/>
      <c r="H78" s="340"/>
      <c r="I78" s="340"/>
      <c r="J78" s="340"/>
      <c r="K78" s="340"/>
      <c r="L78" s="340"/>
      <c r="M78" s="344"/>
    </row>
    <row r="79" spans="1:13" ht="15.75">
      <c r="A79" s="340"/>
      <c r="B79" s="325" t="s">
        <v>1419</v>
      </c>
      <c r="C79" s="340"/>
      <c r="D79" s="340"/>
      <c r="E79" s="340"/>
      <c r="F79" s="340"/>
      <c r="G79" s="340"/>
      <c r="H79" s="340"/>
      <c r="I79" s="340"/>
      <c r="J79" s="340"/>
      <c r="K79" s="340"/>
      <c r="L79" s="340"/>
      <c r="M79" s="344"/>
    </row>
    <row r="80" spans="1:13" ht="15.75">
      <c r="A80" s="340"/>
      <c r="B80" s="325" t="s">
        <v>1420</v>
      </c>
      <c r="C80" s="340"/>
      <c r="D80" s="340"/>
      <c r="E80" s="340"/>
      <c r="F80" s="340"/>
      <c r="G80" s="340"/>
      <c r="H80" s="340"/>
      <c r="I80" s="340"/>
      <c r="J80" s="340"/>
      <c r="K80" s="340"/>
      <c r="L80" s="340"/>
      <c r="M80" s="344"/>
    </row>
    <row r="81" spans="1:13" ht="15.75">
      <c r="A81" s="340"/>
      <c r="B81" s="325" t="s">
        <v>1421</v>
      </c>
      <c r="C81" s="340"/>
      <c r="D81" s="340"/>
      <c r="E81" s="340"/>
      <c r="F81" s="340"/>
      <c r="G81" s="340"/>
      <c r="H81" s="340"/>
      <c r="I81" s="340"/>
      <c r="J81" s="340"/>
      <c r="K81" s="340"/>
      <c r="L81" s="340"/>
      <c r="M81" s="344"/>
    </row>
    <row r="82" spans="1:13" ht="15.75">
      <c r="A82" s="340"/>
      <c r="B82" s="325" t="s">
        <v>1422</v>
      </c>
      <c r="C82" s="340"/>
      <c r="D82" s="340"/>
      <c r="E82" s="340"/>
      <c r="F82" s="340"/>
      <c r="G82" s="340"/>
      <c r="H82" s="340"/>
      <c r="I82" s="340"/>
      <c r="J82" s="340"/>
      <c r="K82" s="340"/>
      <c r="L82" s="340"/>
      <c r="M82" s="344"/>
    </row>
    <row r="83" spans="1:13" ht="15.75">
      <c r="A83" s="340"/>
      <c r="B83" s="325" t="s">
        <v>1423</v>
      </c>
      <c r="C83" s="340"/>
      <c r="D83" s="340"/>
      <c r="E83" s="340"/>
      <c r="F83" s="340"/>
      <c r="G83" s="340"/>
      <c r="H83" s="340"/>
      <c r="I83" s="340"/>
      <c r="J83" s="340"/>
      <c r="K83" s="340"/>
      <c r="L83" s="340"/>
      <c r="M83" s="344"/>
    </row>
    <row r="84" spans="1:13" ht="15.75">
      <c r="A84" s="340"/>
      <c r="B84" s="325" t="s">
        <v>1424</v>
      </c>
      <c r="C84" s="340"/>
      <c r="D84" s="340"/>
      <c r="E84" s="340"/>
      <c r="F84" s="340"/>
      <c r="G84" s="340"/>
      <c r="H84" s="340"/>
      <c r="I84" s="340"/>
      <c r="J84" s="340"/>
      <c r="K84" s="340"/>
      <c r="L84" s="340"/>
      <c r="M84" s="344"/>
    </row>
    <row r="85" spans="1:13" ht="15.75">
      <c r="A85" s="340"/>
      <c r="B85" s="325" t="s">
        <v>1425</v>
      </c>
      <c r="C85" s="340"/>
      <c r="D85" s="340"/>
      <c r="E85" s="340"/>
      <c r="F85" s="340"/>
      <c r="G85" s="340"/>
      <c r="H85" s="340"/>
      <c r="I85" s="340"/>
      <c r="J85" s="340"/>
      <c r="K85" s="340"/>
      <c r="L85" s="340"/>
      <c r="M85" s="344"/>
    </row>
    <row r="86" spans="1:13" ht="15.75">
      <c r="A86" s="340"/>
      <c r="B86" s="325" t="s">
        <v>1426</v>
      </c>
      <c r="C86" s="340"/>
      <c r="D86" s="340"/>
      <c r="E86" s="340"/>
      <c r="F86" s="340"/>
      <c r="G86" s="340"/>
      <c r="H86" s="340"/>
      <c r="I86" s="340"/>
      <c r="J86" s="340"/>
      <c r="K86" s="340"/>
      <c r="L86" s="340"/>
      <c r="M86" s="344"/>
    </row>
    <row r="87" spans="1:13" ht="15.75">
      <c r="A87" s="340"/>
      <c r="B87" s="325" t="s">
        <v>1427</v>
      </c>
      <c r="C87" s="340"/>
      <c r="D87" s="340"/>
      <c r="E87" s="340"/>
      <c r="F87" s="340"/>
      <c r="G87" s="340"/>
      <c r="H87" s="340"/>
      <c r="I87" s="340"/>
      <c r="J87" s="340"/>
      <c r="K87" s="340"/>
      <c r="L87" s="340"/>
      <c r="M87" s="344"/>
    </row>
    <row r="88" spans="1:13" ht="15.75">
      <c r="A88" s="340"/>
      <c r="B88" s="325" t="s">
        <v>1428</v>
      </c>
      <c r="C88" s="340"/>
      <c r="D88" s="340"/>
      <c r="E88" s="340"/>
      <c r="F88" s="340"/>
      <c r="G88" s="340"/>
      <c r="H88" s="340"/>
      <c r="I88" s="340"/>
      <c r="J88" s="340"/>
      <c r="K88" s="340"/>
      <c r="L88" s="340"/>
      <c r="M88" s="344"/>
    </row>
    <row r="89" spans="1:13" ht="15.75">
      <c r="A89" s="340"/>
      <c r="B89" s="325" t="s">
        <v>1429</v>
      </c>
      <c r="C89" s="340"/>
      <c r="D89" s="340"/>
      <c r="E89" s="340"/>
      <c r="F89" s="340"/>
      <c r="G89" s="340"/>
      <c r="H89" s="340"/>
      <c r="I89" s="340"/>
      <c r="J89" s="340"/>
      <c r="K89" s="340"/>
      <c r="L89" s="340"/>
      <c r="M89" s="344"/>
    </row>
    <row r="90" spans="1:13" ht="15.75">
      <c r="A90" s="340"/>
      <c r="B90" s="325" t="s">
        <v>1430</v>
      </c>
      <c r="C90" s="340"/>
      <c r="D90" s="340"/>
      <c r="E90" s="340"/>
      <c r="F90" s="340"/>
      <c r="G90" s="340"/>
      <c r="H90" s="340"/>
      <c r="I90" s="340"/>
      <c r="J90" s="340"/>
      <c r="K90" s="340"/>
      <c r="L90" s="340"/>
      <c r="M90" s="344"/>
    </row>
    <row r="91" spans="1:13" ht="15.75">
      <c r="A91" s="340"/>
      <c r="B91" s="325" t="s">
        <v>1431</v>
      </c>
      <c r="C91" s="340"/>
      <c r="D91" s="340"/>
      <c r="E91" s="340"/>
      <c r="F91" s="340"/>
      <c r="G91" s="340"/>
      <c r="H91" s="340"/>
      <c r="I91" s="340"/>
      <c r="J91" s="340"/>
      <c r="K91" s="340"/>
      <c r="L91" s="340"/>
      <c r="M91" s="344"/>
    </row>
    <row r="92" spans="1:13" ht="15.75">
      <c r="A92" s="340"/>
      <c r="B92" s="325" t="s">
        <v>1432</v>
      </c>
      <c r="C92" s="340"/>
      <c r="D92" s="340"/>
      <c r="E92" s="340"/>
      <c r="F92" s="340"/>
      <c r="G92" s="340"/>
      <c r="H92" s="340"/>
      <c r="I92" s="340"/>
      <c r="J92" s="340"/>
      <c r="K92" s="340"/>
      <c r="L92" s="340"/>
      <c r="M92" s="344"/>
    </row>
    <row r="93" spans="1:13" ht="15.75">
      <c r="A93" s="340"/>
      <c r="B93" s="325" t="s">
        <v>1433</v>
      </c>
      <c r="C93" s="340"/>
      <c r="D93" s="340"/>
      <c r="E93" s="340"/>
      <c r="F93" s="340"/>
      <c r="G93" s="340"/>
      <c r="H93" s="340"/>
      <c r="I93" s="340"/>
      <c r="J93" s="340"/>
      <c r="K93" s="340"/>
      <c r="L93" s="340"/>
      <c r="M93" s="344"/>
    </row>
    <row r="94" spans="1:13" ht="15.75">
      <c r="A94" s="319"/>
      <c r="B94" s="348" t="s">
        <v>425</v>
      </c>
      <c r="C94" s="319"/>
      <c r="D94" s="319"/>
      <c r="E94" s="319"/>
      <c r="F94" s="319"/>
      <c r="G94" s="319"/>
      <c r="H94" s="319"/>
      <c r="I94" s="319"/>
      <c r="J94" s="319"/>
      <c r="K94" s="319"/>
      <c r="L94" s="319"/>
      <c r="M94" s="344"/>
    </row>
    <row r="95" spans="1:13" ht="15.75">
      <c r="A95" s="319"/>
      <c r="B95" s="348" t="s">
        <v>433</v>
      </c>
      <c r="C95" s="319"/>
      <c r="D95" s="319"/>
      <c r="E95" s="319"/>
      <c r="F95" s="319"/>
      <c r="G95" s="319"/>
      <c r="H95" s="319"/>
      <c r="I95" s="319"/>
      <c r="J95" s="319"/>
      <c r="K95" s="319"/>
      <c r="L95" s="319"/>
      <c r="M95" s="344"/>
    </row>
    <row r="96" spans="1:13" ht="15.75">
      <c r="A96" s="319"/>
      <c r="B96" s="349" t="s">
        <v>443</v>
      </c>
      <c r="C96" s="319"/>
      <c r="D96" s="319"/>
      <c r="E96" s="319"/>
      <c r="F96" s="319"/>
      <c r="G96" s="319"/>
      <c r="H96" s="319"/>
      <c r="I96" s="319"/>
      <c r="J96" s="319"/>
      <c r="K96" s="319"/>
      <c r="L96" s="319"/>
      <c r="M96" s="344"/>
    </row>
    <row r="97" spans="1:13" ht="15.75">
      <c r="A97" s="319"/>
      <c r="B97" s="348" t="s">
        <v>453</v>
      </c>
      <c r="C97" s="319"/>
      <c r="D97" s="319"/>
      <c r="E97" s="319"/>
      <c r="F97" s="319"/>
      <c r="G97" s="319"/>
      <c r="H97" s="319"/>
      <c r="I97" s="319"/>
      <c r="J97" s="319"/>
      <c r="K97" s="319"/>
      <c r="L97" s="319"/>
      <c r="M97" s="344"/>
    </row>
    <row r="98" spans="1:13" ht="15.75">
      <c r="A98" s="319"/>
      <c r="B98" s="348" t="s">
        <v>464</v>
      </c>
      <c r="C98" s="319"/>
      <c r="D98" s="319"/>
      <c r="E98" s="319"/>
      <c r="F98" s="319"/>
      <c r="G98" s="319"/>
      <c r="H98" s="319"/>
      <c r="I98" s="319"/>
      <c r="J98" s="319"/>
      <c r="K98" s="319"/>
      <c r="L98" s="319"/>
      <c r="M98" s="344"/>
    </row>
    <row r="99" spans="1:13" ht="15.75">
      <c r="A99" s="319"/>
      <c r="B99" s="349" t="s">
        <v>474</v>
      </c>
      <c r="C99" s="319"/>
      <c r="D99" s="319"/>
      <c r="E99" s="319"/>
      <c r="F99" s="319"/>
      <c r="G99" s="319"/>
      <c r="H99" s="319"/>
      <c r="I99" s="319"/>
      <c r="J99" s="319"/>
      <c r="K99" s="319"/>
      <c r="L99" s="319"/>
      <c r="M99" s="344"/>
    </row>
    <row r="100" spans="1:13" ht="15.75">
      <c r="A100" s="319"/>
      <c r="B100" s="349" t="s">
        <v>482</v>
      </c>
      <c r="C100" s="319"/>
      <c r="D100" s="319"/>
      <c r="E100" s="319"/>
      <c r="F100" s="319"/>
      <c r="G100" s="319"/>
      <c r="H100" s="319"/>
      <c r="I100" s="319"/>
      <c r="J100" s="319"/>
      <c r="K100" s="319"/>
      <c r="L100" s="319"/>
      <c r="M100" s="344"/>
    </row>
    <row r="101" spans="1:13" ht="15.75">
      <c r="A101" s="319"/>
      <c r="B101" s="349" t="s">
        <v>488</v>
      </c>
      <c r="C101" s="319"/>
      <c r="D101" s="319"/>
      <c r="E101" s="319"/>
      <c r="F101" s="319"/>
      <c r="G101" s="319"/>
      <c r="H101" s="319"/>
      <c r="I101" s="319"/>
      <c r="J101" s="319"/>
      <c r="K101" s="319"/>
      <c r="L101" s="319"/>
      <c r="M101" s="344"/>
    </row>
    <row r="102" spans="1:13" ht="15.75">
      <c r="A102" s="319"/>
      <c r="B102" s="349" t="s">
        <v>494</v>
      </c>
      <c r="C102" s="319"/>
      <c r="D102" s="319"/>
      <c r="E102" s="319"/>
      <c r="F102" s="319"/>
      <c r="G102" s="319"/>
      <c r="H102" s="319"/>
      <c r="I102" s="319"/>
      <c r="J102" s="319"/>
      <c r="K102" s="319"/>
      <c r="L102" s="319"/>
      <c r="M102" s="344"/>
    </row>
    <row r="103" spans="1:13" ht="15.75">
      <c r="A103" s="319"/>
      <c r="B103" s="348" t="s">
        <v>507</v>
      </c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44"/>
    </row>
    <row r="104" spans="1:13" ht="15.75">
      <c r="A104" s="319"/>
      <c r="B104" s="348" t="s">
        <v>519</v>
      </c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44"/>
    </row>
  </sheetData>
  <phoneticPr fontId="109" type="noConversion"/>
  <conditionalFormatting sqref="A1:B93 C1:C25 D1:E93 F1:F46 G1 H1:H93 I1:I31 J1:L93 M1 G21 G30:G93 C34:C93 I36:I93 F51:F93">
    <cfRule type="cellIs" dxfId="3" priority="1" operator="equal">
      <formula>"重複值"</formula>
    </cfRule>
  </conditionalFormatting>
  <hyperlinks>
    <hyperlink ref="A1" r:id="rId1"/>
    <hyperlink ref="B1" r:id="rId2"/>
  </hyperlinks>
  <pageMargins left="0.7" right="0.7" top="0.75" bottom="0.75" header="0.3" footer="0.3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9"/>
  <sheetViews>
    <sheetView workbookViewId="0"/>
  </sheetViews>
  <sheetFormatPr defaultColWidth="11.25" defaultRowHeight="15" customHeight="1"/>
  <cols>
    <col min="1" max="1" width="15.25" customWidth="1"/>
    <col min="2" max="2" width="21.5" customWidth="1"/>
  </cols>
  <sheetData>
    <row r="1" spans="1:1">
      <c r="A1" s="350" t="s">
        <v>57</v>
      </c>
    </row>
    <row r="2" spans="1:1">
      <c r="A2" s="351" t="s">
        <v>938</v>
      </c>
    </row>
    <row r="3" spans="1:1">
      <c r="A3" s="351" t="s">
        <v>190</v>
      </c>
    </row>
    <row r="4" spans="1:1">
      <c r="A4" s="351" t="s">
        <v>939</v>
      </c>
    </row>
    <row r="5" spans="1:1">
      <c r="A5" s="351" t="s">
        <v>945</v>
      </c>
    </row>
    <row r="6" spans="1:1">
      <c r="A6" s="351" t="s">
        <v>198</v>
      </c>
    </row>
    <row r="7" spans="1:1">
      <c r="A7" s="351" t="s">
        <v>959</v>
      </c>
    </row>
    <row r="8" spans="1:1">
      <c r="A8" s="351" t="s">
        <v>948</v>
      </c>
    </row>
    <row r="9" spans="1:1">
      <c r="A9" s="351" t="s">
        <v>955</v>
      </c>
    </row>
    <row r="10" spans="1:1">
      <c r="A10" s="351" t="s">
        <v>964</v>
      </c>
    </row>
    <row r="11" spans="1:1">
      <c r="A11" s="351" t="s">
        <v>949</v>
      </c>
    </row>
    <row r="12" spans="1:1">
      <c r="A12" s="351" t="s">
        <v>968</v>
      </c>
    </row>
    <row r="13" spans="1:1">
      <c r="A13" s="351" t="s">
        <v>941</v>
      </c>
    </row>
    <row r="14" spans="1:1">
      <c r="A14" s="351" t="s">
        <v>942</v>
      </c>
    </row>
    <row r="15" spans="1:1">
      <c r="A15" s="351" t="s">
        <v>943</v>
      </c>
    </row>
    <row r="16" spans="1:1">
      <c r="A16" s="351" t="s">
        <v>950</v>
      </c>
    </row>
    <row r="17" spans="1:1">
      <c r="A17" s="351" t="s">
        <v>944</v>
      </c>
    </row>
    <row r="18" spans="1:1">
      <c r="A18" s="351" t="s">
        <v>951</v>
      </c>
    </row>
    <row r="19" spans="1:1">
      <c r="A19" s="351" t="s">
        <v>945</v>
      </c>
    </row>
  </sheetData>
  <phoneticPr fontId="10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47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15.5" customWidth="1"/>
    <col min="2" max="4" width="13.75" customWidth="1"/>
    <col min="6" max="6" width="18.5" customWidth="1"/>
    <col min="7" max="7" width="10.25" customWidth="1"/>
    <col min="10" max="10" width="13.75" customWidth="1"/>
  </cols>
  <sheetData>
    <row r="1" spans="1:12" ht="23.25" customHeight="1">
      <c r="A1" s="323" t="s">
        <v>1434</v>
      </c>
      <c r="B1" s="323" t="s">
        <v>1435</v>
      </c>
      <c r="C1" s="324" t="s">
        <v>1436</v>
      </c>
      <c r="D1" s="324" t="s">
        <v>297</v>
      </c>
      <c r="E1" s="324" t="s">
        <v>1437</v>
      </c>
      <c r="F1" s="324" t="s">
        <v>1438</v>
      </c>
      <c r="G1" s="324" t="s">
        <v>1439</v>
      </c>
      <c r="H1" s="324" t="s">
        <v>1440</v>
      </c>
      <c r="I1" s="324" t="s">
        <v>1441</v>
      </c>
      <c r="J1" s="324" t="s">
        <v>1442</v>
      </c>
      <c r="K1" s="324" t="s">
        <v>1443</v>
      </c>
      <c r="L1" s="324" t="s">
        <v>1444</v>
      </c>
    </row>
    <row r="2" spans="1:12" ht="15.75">
      <c r="A2" s="352" t="s">
        <v>938</v>
      </c>
      <c r="B2" s="353" t="s">
        <v>1445</v>
      </c>
      <c r="C2" s="353" t="s">
        <v>1446</v>
      </c>
      <c r="D2" s="353" t="s">
        <v>1447</v>
      </c>
      <c r="E2" s="353" t="s">
        <v>985</v>
      </c>
      <c r="F2" s="353" t="s">
        <v>1448</v>
      </c>
      <c r="G2" s="353" t="s">
        <v>1449</v>
      </c>
      <c r="H2" s="353" t="s">
        <v>1450</v>
      </c>
      <c r="I2" s="353" t="s">
        <v>1451</v>
      </c>
      <c r="J2" s="353" t="s">
        <v>1452</v>
      </c>
      <c r="K2" s="353" t="s">
        <v>1453</v>
      </c>
      <c r="L2" s="354" t="s">
        <v>1447</v>
      </c>
    </row>
    <row r="3" spans="1:12" ht="15.75">
      <c r="A3" s="352" t="s">
        <v>1454</v>
      </c>
      <c r="B3" s="355" t="s">
        <v>1455</v>
      </c>
      <c r="C3" s="353" t="s">
        <v>1456</v>
      </c>
      <c r="D3" s="353"/>
      <c r="E3" s="353" t="s">
        <v>989</v>
      </c>
      <c r="F3" s="353" t="s">
        <v>1457</v>
      </c>
      <c r="G3" s="353" t="s">
        <v>1458</v>
      </c>
      <c r="H3" s="353"/>
      <c r="I3" s="353" t="s">
        <v>950</v>
      </c>
      <c r="J3" s="353" t="s">
        <v>1459</v>
      </c>
      <c r="K3" s="353" t="s">
        <v>1460</v>
      </c>
      <c r="L3" s="325"/>
    </row>
    <row r="4" spans="1:12" ht="15.75">
      <c r="A4" s="326"/>
      <c r="B4" s="355" t="s">
        <v>1461</v>
      </c>
      <c r="C4" s="353" t="s">
        <v>959</v>
      </c>
      <c r="D4" s="353"/>
      <c r="E4" s="353" t="s">
        <v>992</v>
      </c>
      <c r="F4" s="353"/>
      <c r="G4" s="353" t="s">
        <v>1462</v>
      </c>
      <c r="H4" s="353"/>
      <c r="I4" s="353" t="s">
        <v>1261</v>
      </c>
      <c r="J4" s="353" t="s">
        <v>1463</v>
      </c>
      <c r="K4" s="353"/>
      <c r="L4" s="325"/>
    </row>
    <row r="5" spans="1:12" ht="15.75">
      <c r="A5" s="325"/>
      <c r="B5" s="353" t="s">
        <v>1453</v>
      </c>
      <c r="C5" s="353" t="s">
        <v>1464</v>
      </c>
      <c r="D5" s="353"/>
      <c r="E5" s="353" t="s">
        <v>980</v>
      </c>
      <c r="F5" s="353"/>
      <c r="G5" s="353" t="s">
        <v>1465</v>
      </c>
      <c r="H5" s="353"/>
      <c r="I5" s="353" t="s">
        <v>1466</v>
      </c>
      <c r="J5" s="353" t="s">
        <v>1467</v>
      </c>
      <c r="K5" s="353"/>
      <c r="L5" s="325"/>
    </row>
    <row r="6" spans="1:12" ht="22.5" customHeight="1">
      <c r="A6" s="326"/>
      <c r="B6" s="356" t="s">
        <v>1468</v>
      </c>
      <c r="C6" s="353" t="s">
        <v>956</v>
      </c>
      <c r="D6" s="353"/>
      <c r="E6" s="353" t="s">
        <v>962</v>
      </c>
      <c r="F6" s="353"/>
      <c r="G6" s="353"/>
      <c r="H6" s="353"/>
      <c r="I6" s="353" t="s">
        <v>1469</v>
      </c>
      <c r="J6" s="353" t="s">
        <v>1470</v>
      </c>
      <c r="K6" s="353"/>
      <c r="L6" s="325"/>
    </row>
    <row r="7" spans="1:12" ht="30.75">
      <c r="A7" s="326"/>
      <c r="B7" s="353" t="s">
        <v>1471</v>
      </c>
      <c r="C7" s="353" t="s">
        <v>984</v>
      </c>
      <c r="D7" s="353"/>
      <c r="E7" s="353" t="s">
        <v>948</v>
      </c>
      <c r="F7" s="353"/>
      <c r="G7" s="353"/>
      <c r="H7" s="353"/>
      <c r="I7" s="353" t="s">
        <v>1472</v>
      </c>
      <c r="J7" s="353" t="s">
        <v>1473</v>
      </c>
      <c r="K7" s="353"/>
      <c r="L7" s="325"/>
    </row>
    <row r="8" spans="1:12" ht="15.75">
      <c r="A8" s="326"/>
      <c r="B8" s="357" t="s">
        <v>1474</v>
      </c>
      <c r="C8" s="353" t="s">
        <v>1475</v>
      </c>
      <c r="D8" s="353"/>
      <c r="E8" s="353" t="s">
        <v>955</v>
      </c>
      <c r="F8" s="353"/>
      <c r="G8" s="353"/>
      <c r="H8" s="353"/>
      <c r="I8" s="353" t="s">
        <v>1476</v>
      </c>
      <c r="J8" s="353" t="s">
        <v>1477</v>
      </c>
      <c r="K8" s="353"/>
      <c r="L8" s="325"/>
    </row>
    <row r="9" spans="1:12" ht="15.75">
      <c r="A9" s="326"/>
      <c r="B9" s="326"/>
      <c r="C9" s="353" t="s">
        <v>1478</v>
      </c>
      <c r="D9" s="353"/>
      <c r="E9" s="353" t="s">
        <v>957</v>
      </c>
      <c r="F9" s="353"/>
      <c r="G9" s="353"/>
      <c r="H9" s="353"/>
      <c r="I9" s="353" t="s">
        <v>1479</v>
      </c>
      <c r="J9" s="353"/>
      <c r="K9" s="353"/>
      <c r="L9" s="325"/>
    </row>
    <row r="10" spans="1:12" ht="15.75">
      <c r="A10" s="326"/>
      <c r="B10" s="326"/>
      <c r="C10" s="353" t="s">
        <v>1480</v>
      </c>
      <c r="D10" s="353"/>
      <c r="E10" s="353" t="s">
        <v>960</v>
      </c>
      <c r="F10" s="353"/>
      <c r="G10" s="353"/>
      <c r="H10" s="353"/>
      <c r="I10" s="353" t="s">
        <v>990</v>
      </c>
      <c r="J10" s="353"/>
      <c r="K10" s="353"/>
      <c r="L10" s="325"/>
    </row>
    <row r="11" spans="1:12" ht="30.75">
      <c r="A11" s="326"/>
      <c r="B11" s="325"/>
      <c r="C11" s="353"/>
      <c r="D11" s="353"/>
      <c r="E11" s="353" t="s">
        <v>964</v>
      </c>
      <c r="F11" s="353"/>
      <c r="G11" s="353"/>
      <c r="H11" s="353"/>
      <c r="I11" s="353" t="s">
        <v>993</v>
      </c>
      <c r="J11" s="353"/>
      <c r="K11" s="353"/>
      <c r="L11" s="325"/>
    </row>
    <row r="12" spans="1:12" ht="30.75">
      <c r="A12" s="326"/>
      <c r="B12" s="326"/>
      <c r="C12" s="353"/>
      <c r="D12" s="353"/>
      <c r="E12" s="353"/>
      <c r="F12" s="353"/>
      <c r="G12" s="353"/>
      <c r="H12" s="353"/>
      <c r="I12" s="353" t="s">
        <v>994</v>
      </c>
      <c r="J12" s="353"/>
      <c r="K12" s="353"/>
      <c r="L12" s="326"/>
    </row>
    <row r="13" spans="1:12" ht="30.75">
      <c r="A13" s="325"/>
      <c r="B13" s="326"/>
      <c r="C13" s="353"/>
      <c r="D13" s="353"/>
      <c r="E13" s="353"/>
      <c r="F13" s="353"/>
      <c r="G13" s="353"/>
      <c r="H13" s="353"/>
      <c r="I13" s="353" t="s">
        <v>996</v>
      </c>
      <c r="J13" s="353"/>
      <c r="K13" s="353"/>
      <c r="L13" s="326"/>
    </row>
    <row r="14" spans="1:12" ht="30.75">
      <c r="A14" s="325"/>
      <c r="B14" s="325"/>
      <c r="C14" s="353"/>
      <c r="D14" s="353"/>
      <c r="E14" s="353"/>
      <c r="F14" s="353"/>
      <c r="G14" s="353"/>
      <c r="H14" s="353"/>
      <c r="I14" s="353" t="s">
        <v>1481</v>
      </c>
      <c r="J14" s="353"/>
      <c r="K14" s="353"/>
      <c r="L14" s="326"/>
    </row>
    <row r="15" spans="1:12" ht="15.75">
      <c r="A15" s="325"/>
      <c r="B15" s="326"/>
      <c r="C15" s="358"/>
      <c r="D15" s="326"/>
      <c r="E15" s="325"/>
      <c r="F15" s="326"/>
      <c r="G15" s="325"/>
      <c r="H15" s="326"/>
      <c r="I15" s="359" t="s">
        <v>1482</v>
      </c>
      <c r="J15" s="325"/>
      <c r="K15" s="326"/>
      <c r="L15" s="326"/>
    </row>
    <row r="16" spans="1:12" ht="15.75">
      <c r="A16" s="326"/>
      <c r="B16" s="325"/>
      <c r="C16" s="358"/>
      <c r="D16" s="326"/>
      <c r="E16" s="325"/>
      <c r="F16" s="326"/>
      <c r="G16" s="325"/>
      <c r="H16" s="326"/>
      <c r="I16" s="326"/>
      <c r="J16" s="325"/>
      <c r="K16" s="326"/>
      <c r="L16" s="326"/>
    </row>
    <row r="17" spans="1:12" ht="15.75">
      <c r="A17" s="326"/>
      <c r="B17" s="329"/>
      <c r="C17" s="358"/>
      <c r="D17" s="326"/>
      <c r="E17" s="325"/>
      <c r="F17" s="326"/>
      <c r="G17" s="325"/>
      <c r="H17" s="326"/>
      <c r="I17" s="326"/>
      <c r="J17" s="331"/>
      <c r="K17" s="326"/>
      <c r="L17" s="326"/>
    </row>
    <row r="18" spans="1:12" ht="15.75">
      <c r="A18" s="326"/>
      <c r="B18" s="326"/>
      <c r="C18" s="360"/>
      <c r="D18" s="326"/>
      <c r="E18" s="325"/>
      <c r="F18" s="326"/>
      <c r="G18" s="325"/>
      <c r="H18" s="326"/>
      <c r="I18" s="326"/>
      <c r="J18" s="325"/>
      <c r="K18" s="326"/>
      <c r="L18" s="326"/>
    </row>
    <row r="19" spans="1:12" ht="15.75">
      <c r="A19" s="326"/>
      <c r="B19" s="329"/>
      <c r="C19" s="343"/>
      <c r="D19" s="326"/>
      <c r="E19" s="325"/>
      <c r="F19" s="326"/>
      <c r="G19" s="325"/>
      <c r="H19" s="326"/>
      <c r="I19" s="326"/>
      <c r="J19" s="325"/>
      <c r="K19" s="326"/>
      <c r="L19" s="326"/>
    </row>
    <row r="20" spans="1:12" ht="15.75">
      <c r="A20" s="325"/>
      <c r="B20" s="326"/>
      <c r="C20" s="360"/>
      <c r="D20" s="326"/>
      <c r="E20" s="325"/>
      <c r="F20" s="326"/>
      <c r="G20" s="325"/>
      <c r="H20" s="326"/>
      <c r="I20" s="326"/>
      <c r="J20" s="326"/>
      <c r="K20" s="326"/>
      <c r="L20" s="326"/>
    </row>
    <row r="21" spans="1:12" ht="15.75">
      <c r="A21" s="326"/>
      <c r="B21" s="326"/>
      <c r="C21" s="360"/>
      <c r="D21" s="326"/>
      <c r="E21" s="326"/>
      <c r="F21" s="326"/>
      <c r="G21" s="325"/>
      <c r="H21" s="326"/>
      <c r="I21" s="326"/>
      <c r="J21" s="326"/>
      <c r="K21" s="326"/>
      <c r="L21" s="326"/>
    </row>
    <row r="22" spans="1:12" ht="15.75">
      <c r="A22" s="326"/>
      <c r="B22" s="329"/>
      <c r="C22" s="358"/>
      <c r="D22" s="326"/>
      <c r="E22" s="326"/>
      <c r="F22" s="326"/>
      <c r="G22" s="326"/>
      <c r="H22" s="340"/>
      <c r="I22" s="326"/>
      <c r="J22" s="326"/>
      <c r="K22" s="326"/>
      <c r="L22" s="340"/>
    </row>
    <row r="23" spans="1:12" ht="15.75">
      <c r="A23" s="325"/>
      <c r="B23" s="326"/>
      <c r="C23" s="361"/>
      <c r="D23" s="339"/>
      <c r="E23" s="326"/>
      <c r="F23" s="326"/>
      <c r="G23" s="326"/>
      <c r="H23" s="340"/>
      <c r="I23" s="326"/>
      <c r="J23" s="326"/>
      <c r="K23" s="326"/>
      <c r="L23" s="340"/>
    </row>
    <row r="24" spans="1:12" ht="15.75">
      <c r="A24" s="325"/>
      <c r="B24" s="326"/>
      <c r="C24" s="358"/>
      <c r="D24" s="326"/>
      <c r="E24" s="326"/>
      <c r="F24" s="326"/>
      <c r="G24" s="326"/>
      <c r="H24" s="340"/>
      <c r="I24" s="326"/>
      <c r="J24" s="326"/>
      <c r="K24" s="340"/>
      <c r="L24" s="340"/>
    </row>
    <row r="25" spans="1:12" ht="15.75">
      <c r="A25" s="325"/>
      <c r="B25" s="326"/>
      <c r="C25" s="361"/>
      <c r="D25" s="339"/>
      <c r="E25" s="326"/>
      <c r="F25" s="326"/>
      <c r="G25" s="326"/>
      <c r="H25" s="340"/>
      <c r="I25" s="326"/>
      <c r="J25" s="326"/>
      <c r="K25" s="340"/>
      <c r="L25" s="340"/>
    </row>
    <row r="26" spans="1:12" ht="15.75">
      <c r="A26" s="325"/>
      <c r="B26" s="325"/>
      <c r="C26" s="358"/>
      <c r="D26" s="326"/>
      <c r="E26" s="326"/>
      <c r="F26" s="326"/>
      <c r="G26" s="326"/>
      <c r="H26" s="340"/>
      <c r="I26" s="326"/>
      <c r="J26" s="326"/>
      <c r="K26" s="340"/>
      <c r="L26" s="340"/>
    </row>
    <row r="27" spans="1:12" ht="16.5">
      <c r="A27" s="325"/>
      <c r="B27" s="325"/>
      <c r="C27" s="362"/>
      <c r="D27" s="326"/>
      <c r="E27" s="340"/>
      <c r="F27" s="326"/>
      <c r="G27" s="340"/>
      <c r="H27" s="340"/>
      <c r="I27" s="326"/>
      <c r="J27" s="326"/>
      <c r="K27" s="340"/>
      <c r="L27" s="340"/>
    </row>
    <row r="28" spans="1:12" ht="15.75">
      <c r="A28" s="326"/>
      <c r="B28" s="325"/>
      <c r="C28" s="363"/>
      <c r="D28" s="326"/>
      <c r="E28" s="340"/>
      <c r="F28" s="326"/>
      <c r="G28" s="340"/>
      <c r="H28" s="340"/>
      <c r="I28" s="326"/>
      <c r="J28" s="340"/>
      <c r="K28" s="340"/>
      <c r="L28" s="340"/>
    </row>
    <row r="29" spans="1:12" ht="15.75">
      <c r="A29" s="325"/>
      <c r="B29" s="325"/>
      <c r="C29" s="340"/>
      <c r="D29" s="326"/>
      <c r="E29" s="340"/>
      <c r="F29" s="326"/>
      <c r="G29" s="340"/>
      <c r="H29" s="340"/>
      <c r="I29" s="326"/>
      <c r="J29" s="340"/>
      <c r="K29" s="340"/>
      <c r="L29" s="340"/>
    </row>
    <row r="30" spans="1:12" ht="15.75">
      <c r="A30" s="326"/>
      <c r="B30" s="325"/>
      <c r="C30" s="340"/>
      <c r="D30" s="326"/>
      <c r="E30" s="340"/>
      <c r="F30" s="326"/>
      <c r="G30" s="340"/>
      <c r="H30" s="340"/>
      <c r="I30" s="326"/>
      <c r="J30" s="340"/>
      <c r="K30" s="340"/>
      <c r="L30" s="340"/>
    </row>
    <row r="31" spans="1:12" ht="15.75">
      <c r="A31" s="326"/>
      <c r="B31" s="325"/>
      <c r="C31" s="340"/>
      <c r="D31" s="326"/>
      <c r="E31" s="340"/>
      <c r="F31" s="326"/>
      <c r="G31" s="340"/>
      <c r="H31" s="340"/>
      <c r="I31" s="326"/>
      <c r="J31" s="340"/>
      <c r="K31" s="340"/>
      <c r="L31" s="340"/>
    </row>
    <row r="32" spans="1:12" ht="15.75">
      <c r="A32" s="325"/>
      <c r="B32" s="325"/>
      <c r="C32" s="340"/>
      <c r="D32" s="326"/>
      <c r="E32" s="340"/>
      <c r="F32" s="326"/>
      <c r="G32" s="340"/>
      <c r="H32" s="340"/>
      <c r="I32" s="340"/>
      <c r="J32" s="340"/>
      <c r="K32" s="340"/>
      <c r="L32" s="340"/>
    </row>
    <row r="33" spans="1:12" ht="15.75">
      <c r="A33" s="326"/>
      <c r="B33" s="325"/>
      <c r="C33" s="340"/>
      <c r="D33" s="340"/>
      <c r="E33" s="340"/>
      <c r="F33" s="326"/>
      <c r="G33" s="340"/>
      <c r="H33" s="340"/>
      <c r="I33" s="340"/>
      <c r="J33" s="340"/>
      <c r="K33" s="340"/>
      <c r="L33" s="340"/>
    </row>
    <row r="34" spans="1:12" ht="15.75">
      <c r="A34" s="326"/>
      <c r="B34" s="325"/>
      <c r="C34" s="340"/>
      <c r="D34" s="340"/>
      <c r="E34" s="340"/>
      <c r="F34" s="326"/>
      <c r="G34" s="340"/>
      <c r="H34" s="340"/>
      <c r="I34" s="340"/>
      <c r="J34" s="340"/>
      <c r="K34" s="340"/>
      <c r="L34" s="340"/>
    </row>
    <row r="35" spans="1:12" ht="15.75">
      <c r="A35" s="325"/>
      <c r="B35" s="325"/>
      <c r="C35" s="340"/>
      <c r="D35" s="340"/>
      <c r="E35" s="340"/>
      <c r="F35" s="326"/>
      <c r="G35" s="340"/>
      <c r="H35" s="340"/>
      <c r="I35" s="340"/>
      <c r="J35" s="340"/>
      <c r="K35" s="340"/>
      <c r="L35" s="340"/>
    </row>
    <row r="36" spans="1:12" ht="15.75">
      <c r="A36" s="326"/>
      <c r="B36" s="325"/>
      <c r="C36" s="340"/>
      <c r="D36" s="340"/>
      <c r="E36" s="340"/>
      <c r="F36" s="326"/>
      <c r="G36" s="340"/>
      <c r="H36" s="340"/>
      <c r="I36" s="340"/>
      <c r="J36" s="340"/>
      <c r="K36" s="340"/>
      <c r="L36" s="340"/>
    </row>
    <row r="37" spans="1:12" ht="15.75">
      <c r="A37" s="326"/>
      <c r="B37" s="325"/>
      <c r="C37" s="340"/>
      <c r="D37" s="340"/>
      <c r="E37" s="340"/>
      <c r="F37" s="326"/>
      <c r="G37" s="340"/>
      <c r="H37" s="340"/>
      <c r="I37" s="340"/>
      <c r="J37" s="340"/>
      <c r="K37" s="340"/>
      <c r="L37" s="340"/>
    </row>
    <row r="38" spans="1:12" ht="15.75">
      <c r="A38" s="326"/>
      <c r="B38" s="325"/>
      <c r="C38" s="340"/>
      <c r="D38" s="340"/>
      <c r="E38" s="340"/>
      <c r="F38" s="326"/>
      <c r="G38" s="340"/>
      <c r="H38" s="340"/>
      <c r="I38" s="340"/>
      <c r="J38" s="340"/>
      <c r="K38" s="340"/>
      <c r="L38" s="340"/>
    </row>
    <row r="39" spans="1:12" ht="15.75">
      <c r="A39" s="326"/>
      <c r="B39" s="326"/>
      <c r="C39" s="340"/>
      <c r="D39" s="340"/>
      <c r="E39" s="340"/>
      <c r="F39" s="326"/>
      <c r="G39" s="340"/>
      <c r="H39" s="340"/>
      <c r="I39" s="340"/>
      <c r="J39" s="340"/>
      <c r="K39" s="340"/>
      <c r="L39" s="340"/>
    </row>
    <row r="40" spans="1:12" ht="15.75">
      <c r="A40" s="325"/>
      <c r="B40" s="326"/>
      <c r="C40" s="340"/>
      <c r="D40" s="340"/>
      <c r="E40" s="340"/>
      <c r="F40" s="326"/>
      <c r="G40" s="340"/>
      <c r="H40" s="340"/>
      <c r="I40" s="340"/>
      <c r="J40" s="340"/>
      <c r="K40" s="340"/>
      <c r="L40" s="340"/>
    </row>
    <row r="41" spans="1:12" ht="15.75">
      <c r="A41" s="326"/>
      <c r="B41" s="326"/>
      <c r="C41" s="340"/>
      <c r="D41" s="340"/>
      <c r="E41" s="340"/>
      <c r="F41" s="326"/>
      <c r="G41" s="340"/>
      <c r="H41" s="340"/>
      <c r="I41" s="340"/>
      <c r="J41" s="340"/>
      <c r="K41" s="340"/>
      <c r="L41" s="340"/>
    </row>
    <row r="42" spans="1:12" ht="15.75">
      <c r="A42" s="326"/>
      <c r="B42" s="325"/>
      <c r="C42" s="340"/>
      <c r="D42" s="340"/>
      <c r="E42" s="340"/>
      <c r="F42" s="326"/>
      <c r="G42" s="340"/>
      <c r="H42" s="340"/>
      <c r="I42" s="340"/>
      <c r="J42" s="340"/>
      <c r="K42" s="340"/>
      <c r="L42" s="340"/>
    </row>
    <row r="43" spans="1:12" ht="15.75">
      <c r="A43" s="326"/>
      <c r="B43" s="326"/>
      <c r="C43" s="340"/>
      <c r="D43" s="340"/>
      <c r="E43" s="340"/>
      <c r="F43" s="326"/>
      <c r="G43" s="340"/>
      <c r="H43" s="340"/>
      <c r="I43" s="340"/>
      <c r="J43" s="340"/>
      <c r="K43" s="340"/>
      <c r="L43" s="340"/>
    </row>
    <row r="44" spans="1:12" ht="15.75">
      <c r="A44" s="325"/>
      <c r="B44" s="326"/>
      <c r="C44" s="340"/>
      <c r="D44" s="340"/>
      <c r="E44" s="340"/>
      <c r="F44" s="326"/>
      <c r="G44" s="340"/>
      <c r="H44" s="340"/>
      <c r="I44" s="340"/>
      <c r="J44" s="340"/>
      <c r="K44" s="340"/>
      <c r="L44" s="340"/>
    </row>
    <row r="45" spans="1:12" ht="15.75">
      <c r="A45" s="326"/>
      <c r="B45" s="326"/>
      <c r="C45" s="340"/>
      <c r="D45" s="340"/>
      <c r="E45" s="340"/>
      <c r="F45" s="326"/>
      <c r="G45" s="340"/>
      <c r="H45" s="340"/>
      <c r="I45" s="340"/>
      <c r="J45" s="340"/>
      <c r="K45" s="340"/>
      <c r="L45" s="340"/>
    </row>
    <row r="46" spans="1:12" ht="15.75">
      <c r="A46" s="326"/>
      <c r="B46" s="326"/>
      <c r="C46" s="340"/>
      <c r="D46" s="340"/>
      <c r="E46" s="340"/>
      <c r="F46" s="326"/>
      <c r="G46" s="340"/>
      <c r="H46" s="340"/>
      <c r="I46" s="340"/>
      <c r="J46" s="340"/>
      <c r="K46" s="340"/>
      <c r="L46" s="340"/>
    </row>
    <row r="47" spans="1:12" ht="15.75">
      <c r="A47" s="340"/>
      <c r="B47" s="325"/>
      <c r="C47" s="340"/>
      <c r="D47" s="340"/>
      <c r="E47" s="340"/>
      <c r="F47" s="340"/>
      <c r="G47" s="340"/>
      <c r="H47" s="340"/>
      <c r="I47" s="340"/>
      <c r="J47" s="340"/>
      <c r="K47" s="340"/>
      <c r="L47" s="340"/>
    </row>
  </sheetData>
  <phoneticPr fontId="109" type="noConversion"/>
  <conditionalFormatting sqref="A1:K1 L1:L47 A4:A47 B9:B47 D15:H47 J15:K47 I16:I47 C29:C47">
    <cfRule type="cellIs" dxfId="2" priority="1" operator="equal">
      <formula>"重複值"</formula>
    </cfRule>
  </conditionalFormatting>
  <hyperlinks>
    <hyperlink ref="A1" r:id="rId1"/>
    <hyperlink ref="B1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4"/>
  <sheetViews>
    <sheetView workbookViewId="0"/>
  </sheetViews>
  <sheetFormatPr defaultColWidth="11.25" defaultRowHeight="15" customHeight="1"/>
  <sheetData>
    <row r="1" spans="1:2" ht="15" customHeight="1">
      <c r="A1" s="324" t="s">
        <v>1483</v>
      </c>
      <c r="B1" s="324" t="s">
        <v>1484</v>
      </c>
    </row>
    <row r="2" spans="1:2">
      <c r="A2" s="364" t="s">
        <v>1015</v>
      </c>
      <c r="B2" s="365" t="s">
        <v>1029</v>
      </c>
    </row>
    <row r="3" spans="1:2">
      <c r="A3" s="364" t="s">
        <v>1485</v>
      </c>
      <c r="B3" s="365" t="s">
        <v>1486</v>
      </c>
    </row>
    <row r="4" spans="1:2">
      <c r="A4" s="364" t="s">
        <v>1014</v>
      </c>
      <c r="B4" s="365" t="s">
        <v>1030</v>
      </c>
    </row>
    <row r="5" spans="1:2">
      <c r="A5" s="364" t="s">
        <v>1019</v>
      </c>
      <c r="B5" s="365" t="s">
        <v>1487</v>
      </c>
    </row>
    <row r="6" spans="1:2">
      <c r="A6" s="364" t="s">
        <v>1031</v>
      </c>
      <c r="B6" s="365" t="s">
        <v>1488</v>
      </c>
    </row>
    <row r="7" spans="1:2">
      <c r="A7" s="364" t="s">
        <v>1489</v>
      </c>
      <c r="B7" s="366" t="s">
        <v>1490</v>
      </c>
    </row>
    <row r="8" spans="1:2">
      <c r="A8" s="364" t="s">
        <v>1022</v>
      </c>
      <c r="B8" s="365" t="s">
        <v>1034</v>
      </c>
    </row>
    <row r="9" spans="1:2">
      <c r="A9" s="364" t="s">
        <v>1035</v>
      </c>
      <c r="B9" s="365" t="s">
        <v>1021</v>
      </c>
    </row>
    <row r="10" spans="1:2">
      <c r="A10" s="364" t="s">
        <v>1036</v>
      </c>
      <c r="B10" s="365" t="s">
        <v>1491</v>
      </c>
    </row>
    <row r="11" spans="1:2">
      <c r="A11" s="364" t="s">
        <v>1037</v>
      </c>
      <c r="B11" s="365" t="s">
        <v>1492</v>
      </c>
    </row>
    <row r="12" spans="1:2">
      <c r="A12" s="364" t="s">
        <v>1030</v>
      </c>
      <c r="B12" s="365" t="s">
        <v>1493</v>
      </c>
    </row>
    <row r="13" spans="1:2">
      <c r="A13" s="364" t="s">
        <v>1487</v>
      </c>
      <c r="B13" s="365" t="s">
        <v>1494</v>
      </c>
    </row>
    <row r="14" spans="1:2">
      <c r="A14" s="364" t="s">
        <v>1495</v>
      </c>
      <c r="B14" s="365" t="s">
        <v>1024</v>
      </c>
    </row>
    <row r="15" spans="1:2">
      <c r="A15" s="364" t="s">
        <v>1496</v>
      </c>
      <c r="B15" s="365" t="s">
        <v>1497</v>
      </c>
    </row>
    <row r="16" spans="1:2">
      <c r="A16" s="364" t="s">
        <v>1043</v>
      </c>
      <c r="B16" s="365" t="s">
        <v>1044</v>
      </c>
    </row>
    <row r="17" spans="1:2">
      <c r="A17" s="364" t="s">
        <v>1498</v>
      </c>
      <c r="B17" s="365" t="s">
        <v>1026</v>
      </c>
    </row>
    <row r="18" spans="1:2">
      <c r="A18" s="364" t="s">
        <v>1046</v>
      </c>
      <c r="B18" s="365" t="s">
        <v>1028</v>
      </c>
    </row>
    <row r="19" spans="1:2">
      <c r="A19" s="364" t="s">
        <v>1047</v>
      </c>
      <c r="B19" s="365" t="s">
        <v>1499</v>
      </c>
    </row>
    <row r="20" spans="1:2" ht="15" customHeight="1">
      <c r="A20" s="364" t="s">
        <v>1500</v>
      </c>
    </row>
    <row r="21" spans="1:2" ht="15" customHeight="1">
      <c r="A21" s="364" t="s">
        <v>1050</v>
      </c>
    </row>
    <row r="22" spans="1:2" ht="15" customHeight="1">
      <c r="A22" s="364" t="s">
        <v>1051</v>
      </c>
    </row>
    <row r="23" spans="1:2" ht="15" customHeight="1">
      <c r="A23" s="364" t="s">
        <v>1052</v>
      </c>
    </row>
    <row r="24" spans="1:2" ht="15" customHeight="1">
      <c r="A24" s="364" t="s">
        <v>1053</v>
      </c>
    </row>
  </sheetData>
  <phoneticPr fontId="109" type="noConversion"/>
  <conditionalFormatting sqref="A1:B1">
    <cfRule type="cellIs" dxfId="1" priority="1" operator="equal">
      <formula>"重複值"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17"/>
  <sheetViews>
    <sheetView workbookViewId="0"/>
  </sheetViews>
  <sheetFormatPr defaultColWidth="11.25" defaultRowHeight="15" customHeight="1"/>
  <sheetData>
    <row r="2" spans="1:1" ht="15" customHeight="1">
      <c r="A2" s="367" t="s">
        <v>188</v>
      </c>
    </row>
    <row r="3" spans="1:1" ht="15" customHeight="1">
      <c r="A3" s="368" t="s">
        <v>1501</v>
      </c>
    </row>
    <row r="4" spans="1:1" ht="15" customHeight="1">
      <c r="A4" s="368" t="s">
        <v>174</v>
      </c>
    </row>
    <row r="5" spans="1:1" ht="15" customHeight="1">
      <c r="A5" s="368" t="s">
        <v>189</v>
      </c>
    </row>
    <row r="6" spans="1:1" ht="15" customHeight="1">
      <c r="A6" s="368" t="s">
        <v>208</v>
      </c>
    </row>
    <row r="7" spans="1:1" ht="15" customHeight="1">
      <c r="A7" s="368" t="s">
        <v>190</v>
      </c>
    </row>
    <row r="8" spans="1:1" ht="15" customHeight="1">
      <c r="A8" s="368" t="s">
        <v>193</v>
      </c>
    </row>
    <row r="9" spans="1:1" ht="15" customHeight="1">
      <c r="A9" s="368" t="s">
        <v>192</v>
      </c>
    </row>
    <row r="10" spans="1:1" ht="15" customHeight="1">
      <c r="A10" s="368" t="s">
        <v>194</v>
      </c>
    </row>
    <row r="11" spans="1:1" ht="15" customHeight="1">
      <c r="A11" s="368" t="s">
        <v>195</v>
      </c>
    </row>
    <row r="12" spans="1:1" ht="15" customHeight="1">
      <c r="A12" s="368" t="s">
        <v>368</v>
      </c>
    </row>
    <row r="13" spans="1:1" ht="15" customHeight="1">
      <c r="A13" s="368" t="s">
        <v>926</v>
      </c>
    </row>
    <row r="14" spans="1:1" ht="15" customHeight="1">
      <c r="A14" s="368" t="s">
        <v>196</v>
      </c>
    </row>
    <row r="15" spans="1:1" ht="15" customHeight="1">
      <c r="A15" s="368" t="s">
        <v>198</v>
      </c>
    </row>
    <row r="16" spans="1:1" ht="15" customHeight="1">
      <c r="A16" s="368" t="s">
        <v>1071</v>
      </c>
    </row>
    <row r="17" spans="1:1" ht="15" customHeight="1">
      <c r="A17" s="368" t="s">
        <v>231</v>
      </c>
    </row>
  </sheetData>
  <phoneticPr fontId="10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文件異動紀錄</vt:lpstr>
      <vt:lpstr>分類規格總表</vt:lpstr>
      <vt:lpstr>總表</vt:lpstr>
      <vt:lpstr>接入注意事項</vt:lpstr>
      <vt:lpstr>電子遊戲清單</vt:lpstr>
      <vt:lpstr>魚機熱門</vt:lpstr>
      <vt:lpstr>捕魚遊戲清單</vt:lpstr>
      <vt:lpstr>棋牌遊戲清單</vt:lpstr>
      <vt:lpstr>手機熱門</vt:lpstr>
      <vt:lpstr>電子熱門</vt:lpstr>
      <vt:lpstr>VA電子</vt:lpstr>
      <vt:lpstr>RGLottery</vt:lpstr>
      <vt:lpstr>棋牌熱門</vt:lpstr>
      <vt:lpstr>RG真人</vt:lpstr>
      <vt:lpstr>WM真人</vt:lpstr>
      <vt:lpstr>WE真人</vt:lpstr>
      <vt:lpstr>IDN真人</vt:lpstr>
      <vt:lpstr>RSG</vt:lpstr>
      <vt:lpstr>PS電子</vt:lpstr>
      <vt:lpstr>JDB</vt:lpstr>
      <vt:lpstr>DS</vt:lpstr>
      <vt:lpstr>GEMINI</vt:lpstr>
      <vt:lpstr>EG</vt:lpstr>
      <vt:lpstr>NEXTSPIN</vt:lpstr>
      <vt:lpstr>RG slot</vt:lpstr>
      <vt:lpstr>XG真人</vt:lpstr>
      <vt:lpstr>PP</vt:lpstr>
      <vt:lpstr>JILI</vt:lpstr>
      <vt:lpstr>MG</vt:lpstr>
      <vt:lpstr>FC</vt:lpstr>
      <vt:lpstr>JOKER</vt:lpstr>
      <vt:lpstr>TP</vt:lpstr>
      <vt:lpstr>GR</vt:lpstr>
      <vt:lpstr>AMEBA</vt:lpstr>
      <vt:lpstr>MT棋牌</vt:lpstr>
      <vt:lpstr>沙巴體育</vt:lpstr>
      <vt:lpstr>MP棋牌</vt:lpstr>
      <vt:lpstr>CMD368體育</vt:lpstr>
      <vt:lpstr>CR體育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2025-01-02T10:32:32Z</dcterms:modified>
</cp:coreProperties>
</file>