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rosses" sheetId="1" r:id="rId3"/>
    <sheet state="hidden" name="Pivot Table 1" sheetId="2" r:id="rId4"/>
    <sheet state="visible" name="Inflation Multipliers" sheetId="3" r:id="rId5"/>
    <sheet state="visible" name="Population Multiplier" sheetId="4" r:id="rId6"/>
    <sheet state="visible" name="Theaters over Time" sheetId="5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<sst xmlns="http://schemas.openxmlformats.org/spreadsheetml/2006/main" count="623" uniqueCount="340">
  <si>
    <t>Year</t>
  </si>
  <si>
    <t>Inflation Multiplier</t>
  </si>
  <si>
    <t>Movie</t>
  </si>
  <si>
    <t>Studio</t>
  </si>
  <si>
    <t>Gross</t>
  </si>
  <si>
    <t>Theaters</t>
  </si>
  <si>
    <t>Opening</t>
  </si>
  <si>
    <t>Opening Theaters</t>
  </si>
  <si>
    <t>Open Date</t>
  </si>
  <si>
    <t>Close Date</t>
  </si>
  <si>
    <t>Gross / Theater</t>
  </si>
  <si>
    <t>Gross (2016 dollars)</t>
  </si>
  <si>
    <t>Gross / Theater (2016 dollars)</t>
  </si>
  <si>
    <t>Gross (2016 dollars, adjusted for population)</t>
  </si>
  <si>
    <t>Gross / Theater (2016 dollars pop. adjusted)</t>
  </si>
  <si>
    <t>Crocodile Dundee</t>
  </si>
  <si>
    <t>Par.</t>
  </si>
  <si>
    <t>Population</t>
  </si>
  <si>
    <t>Multiplier</t>
  </si>
  <si>
    <t>Population Multiplier'!A31=vlookup(A3,</t>
  </si>
  <si>
    <t>Top Gun</t>
  </si>
  <si>
    <t>Titanic</t>
  </si>
  <si>
    <t>Fatal Attraction</t>
  </si>
  <si>
    <t>Average # Theaters</t>
  </si>
  <si>
    <t>Home Alone</t>
  </si>
  <si>
    <t>Fox</t>
  </si>
  <si>
    <t>Ghost</t>
  </si>
  <si>
    <t>Rain Man</t>
  </si>
  <si>
    <t>MGM</t>
  </si>
  <si>
    <t>Batman</t>
  </si>
  <si>
    <t>WB</t>
  </si>
  <si>
    <t>Jurassic Park</t>
  </si>
  <si>
    <t>Uni.</t>
  </si>
  <si>
    <t>Forrest Gump</t>
  </si>
  <si>
    <t>Dances with Wolves</t>
  </si>
  <si>
    <t>Orion</t>
  </si>
  <si>
    <t>Who Framed Roger Rabbit</t>
  </si>
  <si>
    <t>BV</t>
  </si>
  <si>
    <t>Platoon</t>
  </si>
  <si>
    <t>Three Men and a Baby</t>
  </si>
  <si>
    <t>Avatar</t>
  </si>
  <si>
    <t>The Lion King</t>
  </si>
  <si>
    <t>Star Wars: Episode I - The Phantom Menace</t>
  </si>
  <si>
    <t>Pretty Woman</t>
  </si>
  <si>
    <t>Star Wars: The Force Awakens</t>
  </si>
  <si>
    <t>Honey, I Shrunk the Kids</t>
  </si>
  <si>
    <t>Dead Poets Society</t>
  </si>
  <si>
    <t>Good Morning, Vietnam</t>
  </si>
  <si>
    <t>Big</t>
  </si>
  <si>
    <t>Look Who's Talking</t>
  </si>
  <si>
    <t>TriS</t>
  </si>
  <si>
    <t>Indiana Jones and the Last Crusade</t>
  </si>
  <si>
    <t>The Karate Kid Part II</t>
  </si>
  <si>
    <t>Col.</t>
  </si>
  <si>
    <t>Lethal Weapon 2</t>
  </si>
  <si>
    <t>Aladdin</t>
  </si>
  <si>
    <t>Mrs. Doubtfire</t>
  </si>
  <si>
    <t>Moonstruck</t>
  </si>
  <si>
    <t>Independence Day</t>
  </si>
  <si>
    <t>Ruthless People</t>
  </si>
  <si>
    <t>Beverly Hills Cop II</t>
  </si>
  <si>
    <t>Terminator 2: Judgment Day</t>
  </si>
  <si>
    <t>Parenthood</t>
  </si>
  <si>
    <t>Twins</t>
  </si>
  <si>
    <t>My Big Fat Greek Wedding</t>
  </si>
  <si>
    <t>IFC</t>
  </si>
  <si>
    <t>The Silence of the Lambs</t>
  </si>
  <si>
    <t>The Sixth Sense</t>
  </si>
  <si>
    <t>Aliens</t>
  </si>
  <si>
    <t>Beauty and the Beast</t>
  </si>
  <si>
    <t>Coming to America</t>
  </si>
  <si>
    <t>Star Trek IV: The Voyage Home</t>
  </si>
  <si>
    <t>Driving Miss Daisy</t>
  </si>
  <si>
    <t>Twister</t>
  </si>
  <si>
    <t>The Hunt for Red October</t>
  </si>
  <si>
    <t>Sleepless in Seattle</t>
  </si>
  <si>
    <t>The Fugitive</t>
  </si>
  <si>
    <t>Robin Hood: Prince of Thieves</t>
  </si>
  <si>
    <t>Spider-Man</t>
  </si>
  <si>
    <t>Sony</t>
  </si>
  <si>
    <t>Ferris Bueller's Day Off</t>
  </si>
  <si>
    <t>Marvel's The Avengers</t>
  </si>
  <si>
    <t>Jurassic World</t>
  </si>
  <si>
    <t>Back to School</t>
  </si>
  <si>
    <t>Home Alone 2: Lost in New York</t>
  </si>
  <si>
    <t>The Passion of the Christ</t>
  </si>
  <si>
    <t>NM</t>
  </si>
  <si>
    <t>The Lord of the Rings: The Return of the King</t>
  </si>
  <si>
    <t>NL</t>
  </si>
  <si>
    <t>Sleeping with the Enemy</t>
  </si>
  <si>
    <t>As Good as It Gets</t>
  </si>
  <si>
    <t>The Bodyguard</t>
  </si>
  <si>
    <t>Shrek 2</t>
  </si>
  <si>
    <t>DW</t>
  </si>
  <si>
    <t>Pulp Fiction</t>
  </si>
  <si>
    <t>Mira.</t>
  </si>
  <si>
    <t>The Dark Knight</t>
  </si>
  <si>
    <t>Sister Act</t>
  </si>
  <si>
    <t>Toy Story</t>
  </si>
  <si>
    <t>Finding Nemo</t>
  </si>
  <si>
    <t>Schindler's List</t>
  </si>
  <si>
    <t>Star Wars: Episode II - Attack of the Clones</t>
  </si>
  <si>
    <t>Cocktail</t>
  </si>
  <si>
    <t>The Untouchables</t>
  </si>
  <si>
    <t>The Lord of the Rings: The Fellowship of the Ring</t>
  </si>
  <si>
    <t>Back to the Future Part II</t>
  </si>
  <si>
    <t>Men in Black</t>
  </si>
  <si>
    <t>Apollo 13</t>
  </si>
  <si>
    <t>The Lord of the Rings: The Two Towers</t>
  </si>
  <si>
    <t>Wayne's World</t>
  </si>
  <si>
    <t>The Secret of My Success</t>
  </si>
  <si>
    <t>Star Wars: Episode III - Revenge of the Sith</t>
  </si>
  <si>
    <t>A Few Good Men</t>
  </si>
  <si>
    <t>The Firm</t>
  </si>
  <si>
    <t>The Golden Child</t>
  </si>
  <si>
    <t>Teenage Mutant Ninja Turtles</t>
  </si>
  <si>
    <t>Saving Private Ryan</t>
  </si>
  <si>
    <t>Stakeout</t>
  </si>
  <si>
    <t>Basic Instinct</t>
  </si>
  <si>
    <t>The Witches of Eastwick</t>
  </si>
  <si>
    <t>Total Recall</t>
  </si>
  <si>
    <t>Batman Returns</t>
  </si>
  <si>
    <t>Harry Potter and the Sorcerer's Stone</t>
  </si>
  <si>
    <t>Pirates of the Caribbean: Dead Man's Chest</t>
  </si>
  <si>
    <t>Pirates of the Caribbean: The Curse of the Black Pearl</t>
  </si>
  <si>
    <t>Die Hard</t>
  </si>
  <si>
    <t>Lethal Weapon</t>
  </si>
  <si>
    <t>City Slickers</t>
  </si>
  <si>
    <t>Toy Story 2</t>
  </si>
  <si>
    <t>How the Grinch Stole Christmas</t>
  </si>
  <si>
    <t>Spider-Man 2</t>
  </si>
  <si>
    <t>Beetlejuice</t>
  </si>
  <si>
    <t>Batman Forever</t>
  </si>
  <si>
    <t>Cast Away</t>
  </si>
  <si>
    <t>Lethal Weapon 3</t>
  </si>
  <si>
    <t>The Santa Clause</t>
  </si>
  <si>
    <t>There's Something About Mary</t>
  </si>
  <si>
    <t>Hook</t>
  </si>
  <si>
    <t>Ghostbusters II</t>
  </si>
  <si>
    <t>Toy Story 3</t>
  </si>
  <si>
    <t>Father of the Bride</t>
  </si>
  <si>
    <t>The Lost World: Jurassic Park</t>
  </si>
  <si>
    <t>Indecent Proposal</t>
  </si>
  <si>
    <t>True Lies</t>
  </si>
  <si>
    <t>The Matrix Reloaded</t>
  </si>
  <si>
    <t>Good Will Hunting</t>
  </si>
  <si>
    <t>Jerry Maguire</t>
  </si>
  <si>
    <t>Liar Liar</t>
  </si>
  <si>
    <t>Frozen</t>
  </si>
  <si>
    <t>Kindergarten Cop</t>
  </si>
  <si>
    <t>Speed</t>
  </si>
  <si>
    <t>Mission: Impossible</t>
  </si>
  <si>
    <t>Rush Hour 2</t>
  </si>
  <si>
    <t>A League of Their Own</t>
  </si>
  <si>
    <t>Die Hard 2: Die Harder</t>
  </si>
  <si>
    <t>Armageddon</t>
  </si>
  <si>
    <t>Shrek</t>
  </si>
  <si>
    <t>Transformers: Revenge of the Fallen</t>
  </si>
  <si>
    <t>P/DW</t>
  </si>
  <si>
    <t>Meet the Fockers</t>
  </si>
  <si>
    <t>The Dark Knight Rises</t>
  </si>
  <si>
    <t>Avengers: Age of Ultron</t>
  </si>
  <si>
    <t>Monsters, Inc.</t>
  </si>
  <si>
    <t>The Naked Gun: From the Files of Police Squad!</t>
  </si>
  <si>
    <t>The Hunger Games: Catching Fire</t>
  </si>
  <si>
    <t>LGF</t>
  </si>
  <si>
    <t>The Nutty Professor (1996)</t>
  </si>
  <si>
    <t>Harry Potter and the Chamber of Secrets</t>
  </si>
  <si>
    <t>The Hunger Games</t>
  </si>
  <si>
    <t>The Addams Family</t>
  </si>
  <si>
    <t>Austin Powers: The Spy Who Shagged Me</t>
  </si>
  <si>
    <t>Dick Tracy</t>
  </si>
  <si>
    <t>Star Wars (Special Edition)</t>
  </si>
  <si>
    <t>Air Force One</t>
  </si>
  <si>
    <t>The Pelican Brief</t>
  </si>
  <si>
    <t>Crocodile Dundee II</t>
  </si>
  <si>
    <t>A Bug's Life</t>
  </si>
  <si>
    <t>The Rock</t>
  </si>
  <si>
    <t>Alice in Wonderland (2010)</t>
  </si>
  <si>
    <t>The Waterboy</t>
  </si>
  <si>
    <t>The Chronicles of Narnia: The Lion, the Witch and the Wardrobe</t>
  </si>
  <si>
    <t>The Birdcage</t>
  </si>
  <si>
    <t>The Flintstones</t>
  </si>
  <si>
    <t>Iron Man 3</t>
  </si>
  <si>
    <t>Harry Potter and the Goblet of Fire</t>
  </si>
  <si>
    <t>Clear and Present Danger</t>
  </si>
  <si>
    <t>The Matrix</t>
  </si>
  <si>
    <t>In the Line of Fire</t>
  </si>
  <si>
    <t>Pocahontas</t>
  </si>
  <si>
    <t>Bruce Almighty</t>
  </si>
  <si>
    <t>Dumb and Dumber</t>
  </si>
  <si>
    <t>Signs</t>
  </si>
  <si>
    <t>Meet the Parents</t>
  </si>
  <si>
    <t>Transformers</t>
  </si>
  <si>
    <t>My Best Friend's Wedding</t>
  </si>
  <si>
    <t>Spider-Man 3</t>
  </si>
  <si>
    <t>Despicable Me 2</t>
  </si>
  <si>
    <t>Harry Potter and the Deathly Hallows Part 2</t>
  </si>
  <si>
    <t>Shrek the Third</t>
  </si>
  <si>
    <t>The Mask</t>
  </si>
  <si>
    <t>Transformers: Dark of the Moon</t>
  </si>
  <si>
    <t>Chicago</t>
  </si>
  <si>
    <t>What Women Want</t>
  </si>
  <si>
    <t>The Blair Witch Project</t>
  </si>
  <si>
    <t>Art.</t>
  </si>
  <si>
    <t>Gladiator</t>
  </si>
  <si>
    <t>Mission: Impossible II</t>
  </si>
  <si>
    <t>Pearl Harbor</t>
  </si>
  <si>
    <t>Tarzan</t>
  </si>
  <si>
    <t>Skyfall</t>
  </si>
  <si>
    <t>The Incredibles</t>
  </si>
  <si>
    <t>The Hangover</t>
  </si>
  <si>
    <t>American Sniper</t>
  </si>
  <si>
    <t>Ocean's Eleven</t>
  </si>
  <si>
    <t>Ransom</t>
  </si>
  <si>
    <t>Iron Man</t>
  </si>
  <si>
    <t>Rush Hour</t>
  </si>
  <si>
    <t>Harry Potter and the Prisoner of Azkaban</t>
  </si>
  <si>
    <t>Wedding Crashers</t>
  </si>
  <si>
    <t>Furious 7</t>
  </si>
  <si>
    <t>Up</t>
  </si>
  <si>
    <t>Austin Powers in Goldmember</t>
  </si>
  <si>
    <t>The Blind Side</t>
  </si>
  <si>
    <t>Indiana Jones and the Kingdom of the Crystal Skull</t>
  </si>
  <si>
    <t>Inception</t>
  </si>
  <si>
    <t>Doctor Dolittle</t>
  </si>
  <si>
    <t>Pirates of the Caribbean: At World's End</t>
  </si>
  <si>
    <t>A Time to Kill</t>
  </si>
  <si>
    <t>The Mummy Returns</t>
  </si>
  <si>
    <t>101 Dalmatians (1996)</t>
  </si>
  <si>
    <t>I Am Legend</t>
  </si>
  <si>
    <t>Inside Out</t>
  </si>
  <si>
    <t>The Perfect Storm</t>
  </si>
  <si>
    <t>Night at the Museum</t>
  </si>
  <si>
    <t>Big Daddy</t>
  </si>
  <si>
    <t>What Lies Beneath</t>
  </si>
  <si>
    <t>The Twilight Saga: New Moon</t>
  </si>
  <si>
    <t>Sum.</t>
  </si>
  <si>
    <t>Harry Potter and the Order of the Phoenix</t>
  </si>
  <si>
    <t>X2: X-Men United</t>
  </si>
  <si>
    <t>Guardians of the Galaxy</t>
  </si>
  <si>
    <t>The Hunger Games: Mockingjay - Part 1</t>
  </si>
  <si>
    <t>The Naked Gun 2 1/2: The Smell of Fear</t>
  </si>
  <si>
    <t>Harry Potter and the Deathly Hallows Part 1</t>
  </si>
  <si>
    <t>Patch Adams</t>
  </si>
  <si>
    <t>Iron Man 2</t>
  </si>
  <si>
    <t>X-Men: The Last Stand</t>
  </si>
  <si>
    <t>X-Men</t>
  </si>
  <si>
    <t>Tomorrow Never Dies</t>
  </si>
  <si>
    <t>King Kong</t>
  </si>
  <si>
    <t>Jurassic Park III</t>
  </si>
  <si>
    <t>War of the Worlds</t>
  </si>
  <si>
    <t>Runaway Bride</t>
  </si>
  <si>
    <t>Despicable Me</t>
  </si>
  <si>
    <t>Harry Potter and the Half-Blood Prince</t>
  </si>
  <si>
    <t>The Hobbit: An Unexpected Journey</t>
  </si>
  <si>
    <t>WB (NL)</t>
  </si>
  <si>
    <t>Ice Age</t>
  </si>
  <si>
    <t>Minions</t>
  </si>
  <si>
    <t>Cars</t>
  </si>
  <si>
    <t>Men in Black II</t>
  </si>
  <si>
    <t>Planet of the Apes (2001)</t>
  </si>
  <si>
    <t>Ace Ventura: When Nature Calls</t>
  </si>
  <si>
    <t>The Mummy</t>
  </si>
  <si>
    <t>The Twilight Saga: Breaking Dawn Part 2</t>
  </si>
  <si>
    <t>LG/S</t>
  </si>
  <si>
    <t>GoldenEye</t>
  </si>
  <si>
    <t>Alvin and the Chipmunks</t>
  </si>
  <si>
    <t>Jumanji</t>
  </si>
  <si>
    <t>The Twilight Saga: Eclipse</t>
  </si>
  <si>
    <t>Seven</t>
  </si>
  <si>
    <t>The Hangover Part II</t>
  </si>
  <si>
    <t>The Twilight Saga: Breaking Dawn Part 1</t>
  </si>
  <si>
    <t>The Bourne Ultimatum</t>
  </si>
  <si>
    <t>Scary Movie</t>
  </si>
  <si>
    <t>The Day After Tomorrow</t>
  </si>
  <si>
    <t>Gravity</t>
  </si>
  <si>
    <t>Die Hard: With A Vengeance</t>
  </si>
  <si>
    <t>Deep Impact</t>
  </si>
  <si>
    <t>Star Trek</t>
  </si>
  <si>
    <t>Elf</t>
  </si>
  <si>
    <t>National Treasure</t>
  </si>
  <si>
    <t>The Bourne Supremacy</t>
  </si>
  <si>
    <t>The Da Vinci Code</t>
  </si>
  <si>
    <t>Charlie and the Chocolate Factory</t>
  </si>
  <si>
    <t>Man of Steel</t>
  </si>
  <si>
    <t>Mr. &amp; Mrs. Smith</t>
  </si>
  <si>
    <t>Godzilla</t>
  </si>
  <si>
    <t>Cliffhanger</t>
  </si>
  <si>
    <t>Ted</t>
  </si>
  <si>
    <t>Batman Begins</t>
  </si>
  <si>
    <t>National Treasure: Book of Secrets</t>
  </si>
  <si>
    <t>Casper</t>
  </si>
  <si>
    <t>Monsters University</t>
  </si>
  <si>
    <t>The Hobbit: The Desolation of Smaug</t>
  </si>
  <si>
    <t>Alvin and the Chipmunks: The Squeakquel</t>
  </si>
  <si>
    <t>The Hunger Games: Mockingjay - Part 2</t>
  </si>
  <si>
    <t>Hancock</t>
  </si>
  <si>
    <t>Sherlock Holmes</t>
  </si>
  <si>
    <t>The LEGO Movie</t>
  </si>
  <si>
    <t>Captain America: The Winter Soldier</t>
  </si>
  <si>
    <t>The Hobbit: The Battle of the Five Armies</t>
  </si>
  <si>
    <t>Happy Feet</t>
  </si>
  <si>
    <t>WALL-E</t>
  </si>
  <si>
    <t>Fast &amp; Furious 6</t>
  </si>
  <si>
    <t>The Pursuit of Happyness</t>
  </si>
  <si>
    <t>The Amazing Spider-Man</t>
  </si>
  <si>
    <t>Mission: Impossible - Ghost Protocol</t>
  </si>
  <si>
    <t>Pirates of the Caribbean: On Stranger Tides</t>
  </si>
  <si>
    <t>Tangled</t>
  </si>
  <si>
    <t>Superman Returns</t>
  </si>
  <si>
    <t>Ice Age: The Meltdown</t>
  </si>
  <si>
    <t>Oz The Great and Powerful</t>
  </si>
  <si>
    <t>Twilight</t>
  </si>
  <si>
    <t>Madagascar</t>
  </si>
  <si>
    <t>Casino Royale</t>
  </si>
  <si>
    <t>Terminator 3: Rise of the Machines</t>
  </si>
  <si>
    <t>Maleficent</t>
  </si>
  <si>
    <t>The Polar Express</t>
  </si>
  <si>
    <t>Shrek Forever After</t>
  </si>
  <si>
    <t>Kung Fu Panda</t>
  </si>
  <si>
    <t>Brave</t>
  </si>
  <si>
    <t>How to Train Your Dragon</t>
  </si>
  <si>
    <t>Fast Five</t>
  </si>
  <si>
    <t>Cheaper by the Dozen</t>
  </si>
  <si>
    <t>Big Hero 6</t>
  </si>
  <si>
    <t>The Martian</t>
  </si>
  <si>
    <t>X-Men: Days of Future Past</t>
  </si>
  <si>
    <t>Transformers: Age of Extinction</t>
  </si>
  <si>
    <t>The Matrix Revolutions</t>
  </si>
  <si>
    <t>Quantum of Solace</t>
  </si>
  <si>
    <t>Sherlock Holmes: A Game of Shadows</t>
  </si>
  <si>
    <t>Madagascar 3: Europe's Most Wanted</t>
  </si>
  <si>
    <t>Cinderella (2015)</t>
  </si>
  <si>
    <t>Madagascar: Escape 2 Africa</t>
  </si>
  <si>
    <t>Spectre</t>
  </si>
  <si>
    <t>Cars 2</t>
  </si>
  <si>
    <t>Thor</t>
  </si>
  <si>
    <t>Dr. Seuss' Horton Hears a Who!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</si>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</sst>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m/d"/>
  </numFmts>
  <fonts count="19">
    <font>
      <sz val="10.0"/>
      <color rgb="FF000000"/>
      <name val="Arial"/>
    </font>
    <font/>
    <font>
      <b/>
    </font>
    <font>
      <color rgb="FF000000"/>
      <name val="Tahoma"/>
    </font>
    <font>
      <b/>
      <u/>
      <color rgb="FF000080"/>
      <name val="Tahoma"/>
    </font>
    <font>
      <u/>
      <color rgb="FF000080"/>
      <name val="Tahoma"/>
    </font>
    <font>
      <b/>
      <color rgb="FF000000"/>
      <name val="Tahoma"/>
    </font>
    <font>
      <u/>
      <color rgb="FF000080"/>
      <name val="Tahoma"/>
    </font>
    <font>
      <color rgb="FF333333"/>
      <name val="Arial"/>
    </font>
    <font>
      <b/>
      <u/>
      <color rgb="FF000080"/>
      <name val="Tahoma"/>
    </font>
    <font>
      <u/>
      <color rgb="FF000080"/>
      <name val="Tahoma"/>
    </font>
    <font>
      <u/>
      <color rgb="FF000080"/>
      <name val="Tahoma"/>
    </font>
    <font>
      <b/>
      <u/>
      <color rgb="FF000080"/>
      <name val="Tahoma"/>
    </font>
    <font>
      <u/>
      <color rgb="FF000080"/>
      <name val="Tahoma"/>
    </font>
    <font>
      <u/>
      <color rgb="FF000080"/>
      <name val="Tahoma"/>
    </font>
    <font>
      <b/>
      <u/>
      <color rgb="FF000080"/>
      <name val="Tahoma"/>
    </font>
    <font>
      <u/>
      <color rgb="FF000080"/>
      <name val="Tahoma"/>
    </font>
    <font>
      <u/>
      <color rgb="FF000080"/>
      <name val="Tahoma"/>
    </font>
    <font>
      <b/>
      <u/>
      <color rgb="FF000080"/>
      <name val="Tahoma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F4FF"/>
        <bgColor rgb="FFF4F4FF"/>
      </patternFill>
    </fill>
    <fill>
      <patternFill patternType="solid">
        <fgColor rgb="FFF5F5F5"/>
        <bgColor rgb="FFF5F5F5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wrapText="1"/>
    </xf>
    <xf borderId="0" fillId="2" fontId="3" numFmtId="0" xfId="0" applyAlignment="1" applyFill="1" applyFont="1">
      <alignment horizontal="right"/>
    </xf>
    <xf borderId="0" fillId="3" fontId="4" numFmtId="0" xfId="0" applyAlignment="1" applyFill="1" applyFont="1">
      <alignment/>
    </xf>
    <xf borderId="0" fillId="3" fontId="5" numFmtId="0" xfId="0" applyAlignment="1" applyFont="1">
      <alignment/>
    </xf>
    <xf borderId="0" fillId="3" fontId="6" numFmtId="164" xfId="0" applyAlignment="1" applyFont="1" applyNumberFormat="1">
      <alignment horizontal="right"/>
    </xf>
    <xf borderId="0" fillId="3" fontId="3" numFmtId="3" xfId="0" applyAlignment="1" applyFont="1" applyNumberFormat="1">
      <alignment horizontal="right"/>
    </xf>
    <xf borderId="0" fillId="3" fontId="3" numFmtId="164" xfId="0" applyAlignment="1" applyFont="1" applyNumberFormat="1">
      <alignment horizontal="right"/>
    </xf>
    <xf borderId="0" fillId="3" fontId="3" numFmtId="0" xfId="0" applyAlignment="1" applyFont="1">
      <alignment horizontal="right"/>
    </xf>
    <xf borderId="0" fillId="3" fontId="7" numFmtId="165" xfId="0" applyAlignment="1" applyFont="1" applyNumberFormat="1">
      <alignment horizontal="right"/>
    </xf>
    <xf borderId="0" fillId="2" fontId="8" numFmtId="0" xfId="0" applyAlignment="1" applyFont="1">
      <alignment horizontal="right" vertical="top"/>
    </xf>
    <xf borderId="0" fillId="2" fontId="8" numFmtId="3" xfId="0" applyAlignment="1" applyFont="1" applyNumberFormat="1">
      <alignment horizontal="right" vertical="top"/>
    </xf>
    <xf borderId="0" fillId="0" fontId="1" numFmtId="164" xfId="0" applyFont="1" applyNumberFormat="1"/>
    <xf borderId="0" fillId="2" fontId="8" numFmtId="0" xfId="0" applyAlignment="1" applyFont="1">
      <alignment vertical="top"/>
    </xf>
    <xf borderId="1" fillId="2" fontId="8" numFmtId="0" xfId="0" applyAlignment="1" applyBorder="1" applyFont="1">
      <alignment horizontal="right" vertical="top"/>
    </xf>
    <xf borderId="1" fillId="2" fontId="8" numFmtId="3" xfId="0" applyAlignment="1" applyBorder="1" applyFont="1" applyNumberFormat="1">
      <alignment horizontal="right" vertical="top"/>
    </xf>
    <xf borderId="0" fillId="2" fontId="9" numFmtId="0" xfId="0" applyAlignment="1" applyFont="1">
      <alignment/>
    </xf>
    <xf borderId="1" fillId="2" fontId="8" numFmtId="0" xfId="0" applyAlignment="1" applyBorder="1" applyFont="1">
      <alignment vertical="top"/>
    </xf>
    <xf borderId="0" fillId="2" fontId="10" numFmtId="0" xfId="0" applyAlignment="1" applyFont="1">
      <alignment/>
    </xf>
    <xf borderId="1" fillId="4" fontId="8" numFmtId="0" xfId="0" applyAlignment="1" applyBorder="1" applyFill="1" applyFont="1">
      <alignment horizontal="right" vertical="top"/>
    </xf>
    <xf borderId="0" fillId="2" fontId="6" numFmtId="164" xfId="0" applyAlignment="1" applyFont="1" applyNumberFormat="1">
      <alignment horizontal="right"/>
    </xf>
    <xf borderId="1" fillId="4" fontId="8" numFmtId="3" xfId="0" applyAlignment="1" applyBorder="1" applyFont="1" applyNumberFormat="1">
      <alignment horizontal="right" vertical="top"/>
    </xf>
    <xf borderId="0" fillId="2" fontId="3" numFmtId="3" xfId="0" applyAlignment="1" applyFont="1" applyNumberFormat="1">
      <alignment horizontal="right"/>
    </xf>
    <xf borderId="1" fillId="4" fontId="8" numFmtId="0" xfId="0" applyAlignment="1" applyBorder="1" applyFont="1">
      <alignment vertical="top"/>
    </xf>
    <xf borderId="1" fillId="4" fontId="8" numFmtId="0" xfId="0" applyAlignment="1" applyBorder="1" applyFont="1">
      <alignment vertical="top"/>
    </xf>
    <xf borderId="0" fillId="2" fontId="3" numFmtId="164" xfId="0" applyAlignment="1" applyFont="1" applyNumberFormat="1">
      <alignment horizontal="right"/>
    </xf>
    <xf borderId="1" fillId="2" fontId="8" numFmtId="0" xfId="0" applyAlignment="1" applyBorder="1" applyFont="1">
      <alignment vertical="top"/>
    </xf>
    <xf borderId="0" fillId="2" fontId="11" numFmtId="165" xfId="0" applyAlignment="1" applyFont="1" applyNumberFormat="1">
      <alignment horizontal="right"/>
    </xf>
    <xf borderId="0" fillId="0" fontId="1" numFmtId="0" xfId="0" applyAlignment="1" applyFont="1">
      <alignment horizontal="right"/>
    </xf>
    <xf borderId="0" fillId="2" fontId="12" numFmtId="0" xfId="0" applyAlignment="1" applyFont="1">
      <alignment/>
    </xf>
    <xf borderId="0" fillId="2" fontId="13" numFmtId="0" xfId="0" applyAlignment="1" applyFont="1">
      <alignment/>
    </xf>
    <xf borderId="0" fillId="2" fontId="6" numFmtId="164" xfId="0" applyAlignment="1" applyFont="1" applyNumberFormat="1">
      <alignment horizontal="right"/>
    </xf>
    <xf borderId="0" fillId="2" fontId="3" numFmtId="3" xfId="0" applyAlignment="1" applyFont="1" applyNumberFormat="1">
      <alignment horizontal="right"/>
    </xf>
    <xf borderId="0" fillId="2" fontId="3" numFmtId="164" xfId="0" applyAlignment="1" applyFont="1" applyNumberFormat="1">
      <alignment horizontal="right"/>
    </xf>
    <xf borderId="0" fillId="5" fontId="8" numFmtId="0" xfId="0" applyAlignment="1" applyFill="1" applyFont="1">
      <alignment horizontal="right" vertical="top"/>
    </xf>
    <xf borderId="0" fillId="5" fontId="8" numFmtId="3" xfId="0" applyAlignment="1" applyFont="1" applyNumberFormat="1">
      <alignment horizontal="right" vertical="top"/>
    </xf>
    <xf borderId="0" fillId="2" fontId="14" numFmtId="165" xfId="0" applyAlignment="1" applyFont="1" applyNumberFormat="1">
      <alignment horizontal="right"/>
    </xf>
    <xf borderId="0" fillId="0" fontId="1" numFmtId="3" xfId="0" applyFont="1" applyNumberFormat="1"/>
    <xf borderId="0" fillId="2" fontId="3" numFmtId="165" xfId="0" applyAlignment="1" applyFont="1" applyNumberFormat="1">
      <alignment horizontal="right"/>
    </xf>
    <xf borderId="0" fillId="3" fontId="15" numFmtId="0" xfId="0" applyAlignment="1" applyFont="1">
      <alignment/>
    </xf>
    <xf borderId="0" fillId="3" fontId="16" numFmtId="0" xfId="0" applyAlignment="1" applyFont="1">
      <alignment/>
    </xf>
    <xf borderId="0" fillId="3" fontId="6" numFmtId="164" xfId="0" applyAlignment="1" applyFont="1" applyNumberFormat="1">
      <alignment horizontal="right"/>
    </xf>
    <xf borderId="0" fillId="3" fontId="3" numFmtId="3" xfId="0" applyAlignment="1" applyFont="1" applyNumberFormat="1">
      <alignment horizontal="right"/>
    </xf>
    <xf borderId="0" fillId="3" fontId="3" numFmtId="164" xfId="0" applyAlignment="1" applyFont="1" applyNumberFormat="1">
      <alignment horizontal="right"/>
    </xf>
    <xf borderId="0" fillId="3" fontId="3" numFmtId="0" xfId="0" applyAlignment="1" applyFont="1">
      <alignment horizontal="right"/>
    </xf>
    <xf borderId="0" fillId="3" fontId="17" numFmtId="165" xfId="0" applyAlignment="1" applyFont="1" applyNumberFormat="1">
      <alignment horizontal="right"/>
    </xf>
    <xf borderId="0" fillId="2" fontId="3" numFmtId="0" xfId="0" applyAlignment="1" applyFont="1">
      <alignment horizontal="right"/>
    </xf>
    <xf borderId="0" fillId="3" fontId="3" numFmtId="165" xfId="0" applyAlignment="1" applyFont="1" applyNumberFormat="1">
      <alignment horizontal="right"/>
    </xf>
    <xf borderId="0" fillId="3" fontId="18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N301" sheet="Grosses"/>
  </cacheSource>
  <cacheFields>
    <cacheField name="Year" numFmtId="0">
      <sharedItems containsSemiMixedTypes="0" containsString="0" containsNumber="1" containsInteger="1">
        <n v="1986.0"/>
        <n v="1997.0"/>
        <n v="1987.0"/>
        <n v="1990.0"/>
        <n v="1988.0"/>
        <n v="1989.0"/>
        <n v="1993.0"/>
        <n v="1994.0"/>
        <n v="2009.0"/>
        <n v="1999.0"/>
        <n v="2015.0"/>
        <n v="1992.0"/>
        <n v="1996.0"/>
        <n v="1991.0"/>
        <n v="2002.0"/>
        <n v="2012.0"/>
        <n v="2004.0"/>
        <n v="2003.0"/>
        <n v="2008.0"/>
        <n v="1995.0"/>
        <n v="2001.0"/>
        <n v="2005.0"/>
        <n v="1998.0"/>
        <n v="2006.0"/>
        <n v="2000.0"/>
        <n v="2010.0"/>
        <n v="2013.0"/>
        <n v="2007.0"/>
        <n v="2011.0"/>
        <n v="2014.0"/>
      </sharedItems>
    </cacheField>
    <cacheField name="Movie">
      <sharedItems containsMixedTypes="1" containsNumber="1" containsInteger="1">
        <s v="Crocodile Dundee"/>
        <s v="Top Gun"/>
        <s v="Titanic"/>
        <s v="Fatal Attraction"/>
        <s v="Home Alone"/>
        <s v="Ghost"/>
        <s v="Rain Man"/>
        <s v="Batman"/>
        <s v="Jurassic Park"/>
        <s v="Forrest Gump"/>
        <s v="Dances with Wolves"/>
        <s v="Who Framed Roger Rabbit"/>
        <s v="Platoon"/>
        <s v="Three Men and a Baby"/>
        <s v="Avatar"/>
        <s v="The Lion King"/>
        <s v="Star Wars: Episode I - The Phantom Menace"/>
        <s v="Pretty Woman"/>
        <s v="Star Wars: The Force Awakens"/>
        <s v="Honey, I Shrunk the Kids"/>
        <s v="Dead Poets Society"/>
        <s v="Good Morning, Vietnam"/>
        <s v="Big"/>
        <s v="Look Who's Talking"/>
        <s v="Indiana Jones and the Last Crusade"/>
        <s v="The Karate Kid Part II"/>
        <s v="Lethal Weapon 2"/>
        <s v="Aladdin"/>
        <s v="Mrs. Doubtfire"/>
        <s v="Moonstruck"/>
        <s v="Independence Day"/>
        <s v="Ruthless People"/>
        <s v="Beverly Hills Cop II"/>
        <s v="Terminator 2: Judgment Day"/>
        <s v="Parenthood"/>
        <s v="Twins"/>
        <s v="My Big Fat Greek Wedding"/>
        <s v="The Silence of the Lambs"/>
        <s v="The Sixth Sense"/>
        <s v="Aliens"/>
        <s v="Beauty and the Beast"/>
        <s v="Coming to America"/>
        <s v="Star Trek IV: The Voyage Home"/>
        <s v="Driving Miss Daisy"/>
        <s v="Twister"/>
        <s v="The Hunt for Red October"/>
        <s v="Sleepless in Seattle"/>
        <s v="The Fugitive"/>
        <s v="Robin Hood: Prince of Thieves"/>
        <s v="Spider-Man"/>
        <s v="Ferris Bueller's Day Off"/>
        <s v="Marvel's The Avengers"/>
        <s v="Jurassic World"/>
        <s v="Back to School"/>
        <s v="Home Alone 2: Lost in New York"/>
        <s v="The Passion of the Christ"/>
        <s v="The Lord of the Rings: The Return of the King"/>
        <s v="Sleeping with the Enemy"/>
        <s v="As Good as It Gets"/>
        <s v="The Bodyguard"/>
        <s v="Shrek 2"/>
        <s v="Pulp Fiction"/>
        <s v="The Dark Knight"/>
        <s v="Sister Act"/>
        <s v="Toy Story"/>
        <s v="Finding Nemo"/>
        <s v="Schindler's List"/>
        <s v="Star Wars: Episode II - Attack of the Clones"/>
        <s v="Cocktail"/>
        <s v="The Untouchables"/>
        <s v="The Lord of the Rings: The Fellowship of the Ring"/>
        <s v="Back to the Future Part II"/>
        <s v="Men in Black"/>
        <s v="Apollo 13"/>
        <s v="The Lord of the Rings: The Two Towers"/>
        <s v="Wayne's World"/>
        <s v="The Secret of My Success"/>
        <s v="Star Wars: Episode III - Revenge of the Sith"/>
        <s v="A Few Good Men"/>
        <s v="The Firm"/>
        <s v="The Golden Child"/>
        <s v="Teenage Mutant Ninja Turtles"/>
        <s v="Saving Private Ryan"/>
        <s v="Stakeout"/>
        <s v="Basic Instinct"/>
        <s v="The Witches of Eastwick"/>
        <s v="Total Recall"/>
        <s v="Batman Returns"/>
        <s v="Harry Potter and the Sorcerer's Stone"/>
        <s v="Pirates of the Caribbean: Dead Man's Chest"/>
        <s v="Pirates of the Caribbean: The Curse of the Black Pearl"/>
        <s v="Die Hard"/>
        <s v="Lethal Weapon"/>
        <s v="City Slickers"/>
        <s v="Toy Story 2"/>
        <s v="How the Grinch Stole Christmas"/>
        <s v="Spider-Man 2"/>
        <s v="Beetlejuice"/>
        <s v="Batman Forever"/>
        <s v="Cast Away"/>
        <s v="Lethal Weapon 3"/>
        <s v="The Santa Clause"/>
        <s v="There's Something About Mary"/>
        <s v="Hook"/>
        <s v="Ghostbusters II"/>
        <s v="Toy Story 3"/>
        <s v="Father of the Bride"/>
        <s v="The Lost World: Jurassic Park"/>
        <s v="Indecent Proposal"/>
        <s v="True Lies"/>
        <s v="The Matrix Reloaded"/>
        <s v="Good Will Hunting"/>
        <s v="Jerry Maguire"/>
        <s v="Liar Liar"/>
        <s v="Frozen"/>
        <s v="Kindergarten Cop"/>
        <s v="Speed"/>
        <s v="Mission: Impossible"/>
        <s v="Rush Hour 2"/>
        <s v="A League of Their Own"/>
        <s v="Die Hard 2: Die Harder"/>
        <s v="Armageddon"/>
        <s v="Shrek"/>
        <s v="Transformers: Revenge of the Fallen"/>
        <s v="Meet the Fockers"/>
        <s v="The Dark Knight Rises"/>
        <s v="Avengers: Age of Ultron"/>
        <s v="Monsters, Inc."/>
        <s v="The Naked Gun: From the Files of Police Squad!"/>
        <s v="The Hunger Games: Catching Fire"/>
        <s v="The Nutty Professor (1996)"/>
        <s v="Harry Potter and the Chamber of Secrets"/>
        <s v="The Hunger Games"/>
        <s v="The Addams Family"/>
        <s v="Austin Powers: The Spy Who Shagged Me"/>
        <s v="Dick Tracy"/>
        <s v="Star Wars (Special Edition)"/>
        <s v="Air Force One"/>
        <s v="The Pelican Brief"/>
        <s v="Crocodile Dundee II"/>
        <s v="A Bug's Life"/>
        <s v="The Rock"/>
        <s v="Alice in Wonderland (2010)"/>
        <s v="The Waterboy"/>
        <s v="The Chronicles of Narnia: The Lion, the Witch and the Wardrobe"/>
        <s v="The Birdcage"/>
        <s v="The Flintstones"/>
        <s v="Iron Man 3"/>
        <s v="Harry Potter and the Goblet of Fire"/>
        <s v="Clear and Present Danger"/>
        <s v="The Matrix"/>
        <s v="In the Line of Fire"/>
        <s v="Pocahontas"/>
        <s v="Bruce Almighty"/>
        <s v="Dumb and Dumber"/>
        <s v="Signs"/>
        <s v="Meet the Parents"/>
        <s v="Transformers"/>
        <s v="My Best Friend's Wedding"/>
        <s v="Spider-Man 3"/>
        <s v="Despicable Me 2"/>
        <s v="Harry Potter and the Deathly Hallows Part 2"/>
        <s v="Shrek the Third"/>
        <s v="The Mask"/>
        <s v="Transformers: Dark of the Moon"/>
        <s v="Chicago"/>
        <s v="What Women Want"/>
        <s v="The Blair Witch Project"/>
        <s v="Gladiator"/>
        <s v="Mission: Impossible II"/>
        <s v="Pearl Harbor"/>
        <s v="Tarzan"/>
        <s v="Skyfall"/>
        <s v="The Incredibles"/>
        <s v="The Hangover"/>
        <s v="American Sniper"/>
        <s v="Ocean's Eleven"/>
        <s v="Ransom"/>
        <s v="Iron Man"/>
        <s v="Rush Hour"/>
        <s v="Harry Potter and the Prisoner of Azkaban"/>
        <s v="Wedding Crashers"/>
        <s v="Furious 7"/>
        <s v="Up"/>
        <s v="Austin Powers in Goldmember"/>
        <s v="The Blind Side"/>
        <s v="Indiana Jones and the Kingdom of the Crystal Skull"/>
        <s v="Inception"/>
        <s v="Doctor Dolittle"/>
        <s v="Pirates of the Caribbean: At World's End"/>
        <s v="A Time to Kill"/>
        <s v="The Mummy Returns"/>
        <s v="101 Dalmatians (1996)"/>
        <s v="I Am Legend"/>
        <s v="Inside Out"/>
        <s v="The Perfect Storm"/>
        <s v="Night at the Museum"/>
        <s v="Big Daddy"/>
        <s v="What Lies Beneath"/>
        <s v="The Twilight Saga: New Moon"/>
        <s v="Harry Potter and the Order of the Phoenix"/>
        <s v="X2: X-Men United"/>
        <s v="Guardians of the Galaxy"/>
        <s v="The Hunger Games: Mockingjay - Part 1"/>
        <s v="The Naked Gun 2 1/2: The Smell of Fear"/>
        <s v="Harry Potter and the Deathly Hallows Part 1"/>
        <s v="Patch Adams"/>
        <s v="Iron Man 2"/>
        <s v="X-Men: The Last Stand"/>
        <s v="X-Men"/>
        <s v="Tomorrow Never Dies"/>
        <s v="King Kong"/>
        <s v="Jurassic Park III"/>
        <s v="War of the Worlds"/>
        <s v="Runaway Bride"/>
        <s v="Despicable Me"/>
        <s v="Harry Potter and the Half-Blood Prince"/>
        <s v="The Hobbit: An Unexpected Journey"/>
        <n v="300.0"/>
        <s v="Ice Age"/>
        <s v="Minions"/>
        <s v="Cars"/>
        <s v="Men in Black II"/>
        <s v="Planet of the Apes (2001)"/>
        <s v="Ace Ventura: When Nature Calls"/>
        <s v="The Mummy"/>
        <s v="The Twilight Saga: Breaking Dawn Part 2"/>
        <s v="GoldenEye"/>
        <s v="Alvin and the Chipmunks"/>
        <s v="Jumanji"/>
        <s v="The Twilight Saga: Eclipse"/>
        <s v="Seven"/>
        <s v="The Hangover Part II"/>
        <s v="The Twilight Saga: Breaking Dawn Part 1"/>
        <s v="The Bourne Ultimatum"/>
        <s v="Scary Movie"/>
        <s v="The Day After Tomorrow"/>
        <s v="Gravity"/>
        <s v="Die Hard: With A Vengeance"/>
        <s v="Deep Impact"/>
        <s v="Star Trek"/>
        <s v="Elf"/>
        <s v="National Treasure"/>
        <s v="The Bourne Supremacy"/>
        <s v="The Da Vinci Code"/>
        <s v="Charlie and the Chocolate Factory"/>
        <s v="Man of Steel"/>
        <s v="Mr. &amp; Mrs. Smith"/>
        <s v="Godzilla"/>
        <s v="Cliffhanger"/>
        <s v="Ted"/>
        <s v="Batman Begins"/>
        <s v="National Treasure: Book of Secrets"/>
        <s v="Casper"/>
        <s v="Monsters University"/>
        <s v="The Hobbit: The Desolation of Smaug"/>
        <s v="Alvin and the Chipmunks: The Squeakquel"/>
        <s v="The Hunger Games: Mockingjay - Part 2"/>
        <s v="Hancock"/>
        <s v="Sherlock Holmes"/>
        <s v="The LEGO Movie"/>
        <s v="Captain America: The Winter Soldier"/>
        <s v="The Hobbit: The Battle of the Five Armies"/>
        <s v="Happy Feet"/>
        <s v="WALL-E"/>
        <s v="Fast &amp; Furious 6"/>
        <s v="The Pursuit of Happyness"/>
        <s v="The Amazing Spider-Man"/>
        <s v="Mission: Impossible - Ghost Protocol"/>
        <s v="Pirates of the Caribbean: On Stranger Tides"/>
        <s v="Tangled"/>
        <s v="Superman Returns"/>
        <s v="Ice Age: The Meltdown"/>
        <s v="Oz The Great and Powerful"/>
        <s v="Twilight"/>
        <s v="Madagascar"/>
        <s v="Casino Royale"/>
        <s v="Terminator 3: Rise of the Machines"/>
        <s v="Maleficent"/>
        <s v="The Polar Express"/>
        <s v="Shrek Forever After"/>
        <s v="Kung Fu Panda"/>
        <s v="Brave"/>
        <s v="How to Train Your Dragon"/>
        <s v="Fast Five"/>
        <s v="Cheaper by the Dozen"/>
        <s v="Big Hero 6"/>
        <s v="The Martian"/>
        <s v="X-Men: Days of Future Past"/>
        <s v="Transformers: Age of Extinction"/>
        <s v="The Matrix Revolutions"/>
        <s v="Quantum of Solace"/>
        <s v="Sherlock Holmes: A Game of Shadows"/>
        <s v="Madagascar 3: Europe's Most Wanted"/>
        <s v="Cinderella (2015)"/>
        <s v="Madagascar: Escape 2 Africa"/>
        <s v="Spectre"/>
        <s v="Cars 2"/>
        <s v="Thor"/>
        <s v="Dr. Seuss' Horton Hears a Who!"/>
      </sharedItems>
    </cacheField>
    <cacheField name="Studio" numFmtId="0">
      <sharedItems>
        <s v="Par."/>
        <s v="Fox"/>
        <s v="MGM"/>
        <s v="WB"/>
        <s v="Uni."/>
        <s v="Orion"/>
        <s v="BV"/>
        <s v="TriS"/>
        <s v="Col."/>
        <s v="IFC"/>
        <s v="Sony"/>
        <s v="NM"/>
        <s v="NL"/>
        <s v="DW"/>
        <s v="Mira."/>
        <s v="P/DW"/>
        <s v="LGF"/>
        <s v="Art."/>
        <s v="Sum."/>
        <s v="WB (NL)"/>
        <s v="LG/S"/>
      </sharedItems>
    </cacheField>
    <cacheField name="Gross" numFmtId="164">
      <sharedItems containsSemiMixedTypes="0" containsString="0" containsNumber="1" containsInteger="1">
        <n v="1.74803506E8"/>
        <n v="1.76781728E8"/>
        <n v="6.00788188E8"/>
        <n v="1.56645693E8"/>
        <n v="2.85761243E8"/>
        <n v="2.17631306E8"/>
        <n v="1.72825435E8"/>
        <n v="2.51188924E8"/>
        <n v="3.57067947E8"/>
        <n v="3.29694499E8"/>
        <n v="1.84208848E8"/>
        <n v="1.5645237E8"/>
        <n v="1.38530565E8"/>
        <n v="1.6778096E8"/>
        <n v="7.49766139E8"/>
        <n v="3.12855561E8"/>
        <n v="4.31088295E8"/>
        <n v="1.78406268E8"/>
        <n v="9.36662225E8"/>
        <n v="1.30724172E8"/>
        <n v="9.5860116E7"/>
        <n v="1.2392237E8"/>
        <n v="1.14968774E8"/>
        <n v="1.40088813E8"/>
        <n v="1.97171806E8"/>
        <n v="1.15103979E8"/>
        <n v="1.47253986E8"/>
        <n v="2.17350219E8"/>
        <n v="2.19195243E8"/>
        <n v="8.0640528E7"/>
        <n v="3.06169268E8"/>
        <n v="7.1624879E7"/>
        <n v="1.53665036E8"/>
        <n v="2.04843345E8"/>
        <n v="1.0004783E8"/>
        <n v="1.11938388E8"/>
        <n v="2.41438208E8"/>
        <n v="1.30742922E8"/>
        <n v="2.93506292E8"/>
        <n v="8.5160248E7"/>
        <n v="1.45863363E8"/>
        <n v="1.28152301E8"/>
        <n v="1.09713132E8"/>
        <n v="1.06593296E8"/>
        <n v="2.41721524E8"/>
        <n v="1.22012643E8"/>
        <n v="1.26680884E8"/>
        <n v="1.8387576E8"/>
        <n v="1.65493908E8"/>
        <n v="4.03706375E8"/>
        <n v="7.0136369E7"/>
        <n v="6.2335791E8"/>
        <n v="6.52270625E8"/>
        <n v="9.1258E7"/>
        <n v="1.73585516E8"/>
        <n v="3.70274604E8"/>
        <n v="3.77027325E8"/>
        <n v="1.01599005E8"/>
        <n v="1.48478011E8"/>
        <n v="1.2194572E8"/>
        <n v="4.41226247E8"/>
        <n v="1.07928762E8"/>
        <n v="5.33345358E8"/>
        <n v="1.3960515E8"/>
        <n v="1.91796233E8"/>
        <n v="3.39714978E8"/>
        <n v="9.6065768E7"/>
        <n v="3.02191252E8"/>
        <n v="7.8222753E7"/>
        <n v="7.6270454E7"/>
        <n v="3.13364114E8"/>
        <n v="1.18450002E8"/>
        <n v="2.50690539E8"/>
        <n v="1.72071312E8"/>
        <n v="3.39789881E8"/>
        <n v="1.21697323E8"/>
        <n v="6.6995879E7"/>
        <n v="3.80270577E8"/>
        <n v="1.41340178E8"/>
        <n v="1.58348367E8"/>
        <n v="7.9817937E7"/>
        <n v="1.35265915E8"/>
        <n v="2.16540909E8"/>
        <n v="6.5673233E7"/>
        <n v="1.17727224E8"/>
        <n v="6.376651E7"/>
        <n v="1.1939484E8"/>
        <n v="1.62831698E8"/>
        <n v="3.1757555E8"/>
        <n v="4.23315812E8"/>
        <n v="3.05413918E8"/>
        <n v="8.3008852E7"/>
        <n v="6.5207127E7"/>
        <n v="1.24033791E8"/>
        <n v="2.45852179E8"/>
        <n v="2.60044825E8"/>
        <n v="3.73585825E8"/>
        <n v="7.3707461E7"/>
        <n v="1.84031112E8"/>
        <n v="2.33632142E8"/>
        <n v="1.44731527E8"/>
        <n v="1.44833357E8"/>
        <n v="1.76484651E8"/>
        <n v="1.19654823E8"/>
        <n v="1.12494738E8"/>
        <n v="4.1500488E8"/>
        <n v="8.932578E7"/>
        <n v="2.29086679E8"/>
        <n v="1.06614059E8"/>
        <n v="1.46282411E8"/>
        <n v="2.81576461E8"/>
        <n v="1.38433435E8"/>
        <n v="1.53952592E8"/>
        <n v="1.81410615E8"/>
        <n v="4.00738009E8"/>
        <n v="9.1457688E7"/>
        <n v="1.21248145E8"/>
        <n v="1.80981856E8"/>
        <n v="2.26164286E8"/>
        <n v="1.07533928E8"/>
        <n v="1.17540947E8"/>
        <n v="2.01578182E8"/>
        <n v="2.67665011E8"/>
        <n v="4.0211187E8"/>
        <n v="2.7926116E8"/>
        <n v="4.48139099E8"/>
        <n v="4.59005868E8"/>
        <n v="2.5587325E8"/>
        <n v="7.8756177E7"/>
        <n v="4.24668047E8"/>
        <n v="1.28814019E8"/>
        <n v="2.61988482E8"/>
        <n v="4.08010692E8"/>
        <n v="1.13502426E8"/>
        <n v="2.06040086E8"/>
        <n v="1.03738726E8"/>
        <n v="1.38257865E8"/>
        <n v="1.72956409E8"/>
        <n v="1.00768056E8"/>
        <n v="1.0930621E8"/>
        <n v="1.62798565E8"/>
        <n v="1.34069511E8"/>
        <n v="3.3419111E8"/>
        <n v="1.61491646E8"/>
        <n v="2.91710957E8"/>
        <n v="1.24060553E8"/>
        <n v="1.30531208E8"/>
        <n v="4.09013994E8"/>
        <n v="2.90013036E8"/>
        <n v="1.22187717E8"/>
        <n v="1.7147993E8"/>
        <n v="1.02314823E8"/>
        <n v="1.41579773E8"/>
        <n v="2.42829261E8"/>
        <n v="1.27175374E8"/>
        <n v="2.27966634E8"/>
        <n v="1.66244045E8"/>
        <n v="3.19246193E8"/>
        <n v="1.27120029E8"/>
        <n v="3.36530303E8"/>
        <n v="3.68061265E8"/>
        <n v="3.81011219E8"/>
        <n v="3.22719944E8"/>
        <n v="1.1993873E8"/>
        <n v="3.52390543E8"/>
        <n v="1.70687518E8"/>
        <n v="1.82811707E8"/>
        <n v="1.40539099E8"/>
        <n v="1.87705427E8"/>
        <n v="2.15409889E8"/>
        <n v="1.98542554E8"/>
        <n v="1.71091819E8"/>
        <n v="3.04360277E8"/>
        <n v="2.61441092E8"/>
        <n v="2.77322503E8"/>
        <n v="3.50126372E8"/>
        <n v="1.8341715E8"/>
        <n v="1.36492681E8"/>
        <n v="3.18412101E8"/>
        <n v="1.41186864E8"/>
        <n v="2.49541069E8"/>
        <n v="2.09255921E8"/>
        <n v="3.5300702E8"/>
        <n v="2.93004164E8"/>
        <n v="2.13307889E8"/>
        <n v="2.55959475E8"/>
        <n v="3.17101119E8"/>
        <n v="2.92576195E8"/>
        <n v="1.44156605E8"/>
        <n v="3.09420425E8"/>
        <n v="1.08766007E8"/>
        <n v="2.02019785E8"/>
        <n v="1.36189294E8"/>
        <n v="2.5639301E8"/>
        <n v="3.56461711E8"/>
        <n v="1.82618434E8"/>
        <n v="2.50863268E8"/>
        <n v="1.63479795E8"/>
        <n v="1.55464351E8"/>
        <n v="2.96623634E8"/>
        <n v="2.92004738E8"/>
        <n v="2.14949694E8"/>
        <n v="3.331766E8"/>
        <n v="3.37135885E8"/>
        <n v="8.6930411E7"/>
        <n v="2.95983305E8"/>
        <n v="1.35026902E8"/>
        <n v="3.12433331E8"/>
        <n v="2.34362462E8"/>
        <n v="1.57299717E8"/>
        <n v="1.25304276E8"/>
        <n v="2.18080025E8"/>
        <n v="1.81171875E8"/>
        <n v="2.34280354E8"/>
        <n v="1.52257509E8"/>
        <n v="2.51513985E8"/>
        <n v="3.01959197E8"/>
        <n v="3.03003568E8"/>
        <n v="2.10614939E8"/>
        <n v="1.76387405E8"/>
        <n v="3.3604577E8"/>
        <n v="2.44082982E8"/>
        <n v="1.90418803E8"/>
        <n v="1.8001174E8"/>
        <n v="1.08385533E8"/>
        <n v="1.55385488E8"/>
        <n v="2.92324737E8"/>
        <n v="1.06429941E8"/>
        <n v="2.17326974E8"/>
        <n v="1.00475249E8"/>
        <n v="3.00531751E8"/>
        <n v="1.00125643E8"/>
        <n v="2.54464305E8"/>
        <n v="2.81287133E8"/>
        <n v="2.2747107E8"/>
        <n v="1.57019771E8"/>
        <n v="1.86740799E8"/>
        <n v="2.74092705E8"/>
        <n v="1.00012499E8"/>
        <n v="1.40464664E8"/>
        <n v="2.57730019E8"/>
        <n v="1.73398518E8"/>
        <n v="1.73008894E8"/>
        <n v="1.76241941E8"/>
        <n v="2.17536138E8"/>
        <n v="2.06459076E8"/>
        <n v="2.91045518E8"/>
        <n v="1.86336279E8"/>
        <n v="1.36314294E8"/>
        <n v="8.4049211E7"/>
        <n v="2.18815487E8"/>
        <n v="2.05343774E8"/>
        <n v="2.19964115E8"/>
        <n v="1.00328194E8"/>
        <n v="2.68492764E8"/>
        <n v="2.58366855E8"/>
        <n v="2.19614612E8"/>
        <n v="2.81723902E8"/>
        <n v="2.27946274E8"/>
        <n v="2.09028679E8"/>
        <n v="2.57760692E8"/>
        <n v="2.59766572E8"/>
        <n v="2.55119788E8"/>
        <n v="1.98000317E8"/>
        <n v="2.23808164E8"/>
        <n v="2.3867985E8"/>
        <n v="1.63566459E8"/>
        <n v="2.62030663E8"/>
        <n v="2.09397903E8"/>
        <n v="2.41071802E8"/>
        <n v="2.00821936E8"/>
        <n v="2.00081192E8"/>
        <n v="1.95330621E8"/>
        <n v="2.34911825E8"/>
        <n v="1.92769854E8"/>
        <n v="1.93595521E8"/>
        <n v="1.6744596E8"/>
        <n v="1.50371112E8"/>
        <n v="2.41410378E8"/>
        <n v="1.62775358E8"/>
        <n v="2.38736787E8"/>
        <n v="2.15434591E8"/>
        <n v="2.37283207E8"/>
        <n v="2.17581231E8"/>
        <n v="2.09837675E8"/>
        <n v="1.38614544E8"/>
        <n v="2.22527828E8"/>
        <n v="2.28433663E8"/>
        <n v="2.33921534E8"/>
        <n v="2.45439076E8"/>
        <n v="1.39313948E8"/>
        <n v="1.68368427E8"/>
        <n v="1.86848418E8"/>
        <n v="2.16391482E8"/>
        <n v="2.01151353E8"/>
        <n v="1.8001095E8"/>
        <n v="2.00074609E8"/>
        <n v="1.91452396E8"/>
        <n v="1.81030624E8"/>
        <n v="1.54529439E8"/>
      </sharedItems>
    </cacheField>
    <cacheField name="Theaters" numFmtId="3">
      <sharedItems containsSemiMixedTypes="0" containsString="0" containsNumber="1" containsInteger="1">
        <n v="1495.0"/>
        <n v="1531.0"/>
        <n v="3265.0"/>
        <n v="1401.0"/>
        <n v="2173.0"/>
        <n v="1766.0"/>
        <n v="1590.0"/>
        <n v="2201.0"/>
        <n v="2566.0"/>
        <n v="2365.0"/>
        <n v="1636.0"/>
        <n v="1598.0"/>
        <n v="1564.0"/>
        <n v="1813.0"/>
        <n v="3461.0"/>
        <n v="2624.0"/>
        <n v="3126.0"/>
        <n v="1811.0"/>
        <n v="4134.0"/>
        <n v="1498.0"/>
        <n v="1109.0"/>
        <n v="1419.0"/>
        <n v="1651.0"/>
        <n v="2327.0"/>
        <n v="1610.0"/>
        <n v="1830.0"/>
        <n v="2331.0"/>
        <n v="2354.0"/>
        <n v="1178.0"/>
        <n v="2977.0"/>
        <n v="1114.0"/>
        <n v="2326.0"/>
        <n v="2495.0"/>
        <n v="1399.0"/>
        <n v="1659.0"/>
        <n v="2016.0"/>
        <n v="1642.0"/>
        <n v="2821.0"/>
        <n v="1454.0"/>
        <n v="1960.0"/>
        <n v="2064.0"/>
        <n v="1956.0"/>
        <n v="1668.0"/>
        <n v="2808.0"/>
        <n v="1817.0"/>
        <n v="1657.0"/>
        <n v="2425.0"/>
        <n v="2369.0"/>
        <n v="3876.0"/>
        <n v="1330.0"/>
        <n v="4349.0"/>
        <n v="4291.0"/>
        <n v="1751.0"/>
        <n v="2461.0"/>
        <n v="3408.0"/>
        <n v="3703.0"/>
        <n v="1545.0"/>
        <n v="1837.0"/>
        <n v="1806.0"/>
        <n v="4223.0"/>
        <n v="1494.0"/>
        <n v="4366.0"/>
        <n v="2087.0"/>
        <n v="2574.0"/>
        <n v="3425.0"/>
        <n v="1389.0"/>
        <n v="3161.0"/>
        <n v="1462.0"/>
        <n v="1501.0"/>
        <n v="3381.0"/>
        <n v="2107.0"/>
        <n v="3180.0"/>
        <n v="2347.0"/>
        <n v="3622.0"/>
        <n v="1878.0"/>
        <n v="1346.0"/>
        <n v="3663.0"/>
        <n v="2393.0"/>
        <n v="1714.0"/>
        <n v="2377.0"/>
        <n v="2807.0"/>
        <n v="1364.0"/>
        <n v="1884.0"/>
        <n v="1337.0"/>
        <n v="2131.0"/>
        <n v="2644.0"/>
        <n v="3672.0"/>
        <n v="4133.0"/>
        <n v="3416.0"/>
        <n v="1713.0"/>
        <n v="1420.0"/>
        <n v="2171.0"/>
        <n v="3257.0"/>
        <n v="3256.0"/>
        <n v="4166.0"/>
        <n v="1582.0"/>
        <n v="2893.0"/>
        <n v="3061.0"/>
        <n v="2568.0"/>
        <n v="2388.0"/>
        <n v="2555.0"/>
        <n v="2254.0"/>
        <n v="2410.0"/>
        <n v="4028.0"/>
        <n v="1712.0"/>
        <n v="3565.0"/>
        <n v="1922.0"/>
        <n v="2561.0"/>
        <n v="3603.0"/>
        <n v="2203.0"/>
        <n v="2531.0"/>
        <n v="2909.0"/>
        <n v="3742.0"/>
        <n v="1937.0"/>
        <n v="2169.0"/>
        <n v="3012.0"/>
        <n v="3118.0"/>
        <n v="2084.0"/>
        <n v="2507.0"/>
        <n v="3184.0"/>
        <n v="3715.0"/>
        <n v="4293.0"/>
        <n v="3554.0"/>
        <n v="4404.0"/>
        <n v="4276.0"/>
        <n v="3649.0"/>
        <n v="1969.0"/>
        <n v="4163.0"/>
        <n v="2239.0"/>
        <n v="3682.0"/>
        <n v="4137.0"/>
        <n v="2411.0"/>
        <n v="3314.0"/>
        <n v="2332.0"/>
        <n v="2375.0"/>
        <n v="2981.0"/>
        <n v="2022.0"/>
        <n v="2837.0"/>
        <n v="2773.0"/>
        <n v="2426.0"/>
        <n v="3739.0"/>
        <n v="2782.0"/>
        <n v="3853.0"/>
        <n v="2285.0"/>
        <n v="2594.0"/>
        <n v="4253.0"/>
        <n v="3858.0"/>
        <n v="2433.0"/>
        <n v="2903.0"/>
        <n v="2129.0"/>
        <n v="2757.0"/>
        <n v="3549.0"/>
        <n v="2565.0"/>
        <n v="3453.0"/>
        <n v="2697.0"/>
        <n v="4050.0"/>
        <n v="2376.0"/>
        <n v="4324.0"/>
        <n v="4003.0"/>
        <n v="4375.0"/>
        <n v="4172.0"/>
        <n v="2516.0"/>
        <n v="4088.0"/>
        <n v="2701.0"/>
        <n v="3092.0"/>
        <n v="2538.0"/>
        <n v="3188.0"/>
        <n v="3669.0"/>
        <n v="3255.0"/>
        <n v="3131.0"/>
        <n v="3526.0"/>
        <n v="3933.0"/>
        <n v="3545.0"/>
        <n v="3885.0"/>
        <n v="3075.0"/>
        <n v="2768.0"/>
        <n v="4154.0"/>
        <n v="2724.0"/>
        <n v="3855.0"/>
        <n v="4022.0"/>
        <n v="3886.0"/>
        <n v="3613.0"/>
        <n v="3407.0"/>
        <n v="4264.0"/>
        <n v="3792.0"/>
        <n v="2871.0"/>
        <n v="4362.0"/>
        <n v="2313.0"/>
        <n v="3553.0"/>
        <n v="2901.0"/>
        <n v="3648.0"/>
        <n v="4158.0"/>
        <n v="3768.0"/>
        <n v="3254.0"/>
        <n v="2925.0"/>
        <n v="4124.0"/>
        <n v="4285.0"/>
        <n v="3749.0"/>
        <n v="4151.0"/>
        <n v="2378.0"/>
        <n v="4125.0"/>
        <n v="4390.0"/>
        <n v="3714.0"/>
        <n v="3112.0"/>
        <n v="3627.0"/>
        <n v="3462.0"/>
        <n v="3910.0"/>
        <n v="3240.0"/>
        <n v="3602.0"/>
        <n v="4455.0"/>
        <n v="4100.0"/>
        <n v="3280.0"/>
        <n v="3345.0"/>
        <n v="4311.0"/>
        <n v="3988.0"/>
        <n v="3641.0"/>
        <n v="3530.0"/>
        <n v="2705.0"/>
        <n v="3411.0"/>
        <n v="4070.0"/>
        <n v="2667.0"/>
        <n v="3499.0"/>
        <n v="2530.0"/>
        <n v="4468.0"/>
        <n v="2528.0"/>
        <n v="3675.0"/>
        <n v="4066.0"/>
        <n v="3701.0"/>
        <n v="3301.0"/>
        <n v="3444.0"/>
        <n v="3820.0"/>
        <n v="2579.0"/>
        <n v="4053.0"/>
        <n v="3243.0"/>
        <n v="3304.0"/>
        <n v="3757.0"/>
        <n v="3790.0"/>
        <n v="4207.0"/>
        <n v="3451.0"/>
        <n v="3310.0"/>
        <n v="2431.0"/>
        <n v="3303.0"/>
        <n v="3832.0"/>
        <n v="4004.0"/>
        <n v="3928.0"/>
        <n v="3747.0"/>
        <n v="4175.0"/>
        <n v="3965.0"/>
        <n v="3626.0"/>
        <n v="3890.0"/>
        <n v="3938.0"/>
        <n v="3875.0"/>
        <n v="3804.0"/>
        <n v="3992.0"/>
        <n v="3771.0"/>
        <n v="3169.0"/>
        <n v="4318.0"/>
        <n v="3555.0"/>
        <n v="4164.0"/>
        <n v="4065.0"/>
        <n v="3969.0"/>
        <n v="3912.0"/>
        <n v="4142.0"/>
        <n v="3443.0"/>
        <n v="3504.0"/>
        <n v="3948.0"/>
        <n v="3650.0"/>
        <n v="4386.0"/>
        <n v="4136.0"/>
        <n v="4060.0"/>
        <n v="3793.0"/>
        <n v="3307.0"/>
        <n v="3773.0"/>
        <n v="3854.0"/>
        <n v="4001.0"/>
        <n v="4233.0"/>
        <n v="3502.0"/>
        <n v="3501.0"/>
        <n v="4263.0"/>
        <n v="3848.0"/>
        <n v="3929.0"/>
        <n v="4115.0"/>
        <n v="3963.0"/>
        <n v="3961.0"/>
      </sharedItems>
    </cacheField>
    <cacheField name="Opening" numFmtId="164">
      <sharedItems containsSemiMixedTypes="0" containsString="0" containsNumber="1" containsInteger="1">
        <n v="8038855.0"/>
        <n v="8193052.0"/>
        <n v="2.8638131E7"/>
        <n v="7602740.0"/>
        <n v="1.7081997E7"/>
        <n v="1.219154E7"/>
        <n v="7005719.0"/>
        <n v="4.0489746E7"/>
        <n v="4.7026828E7"/>
        <n v="2.4450602E7"/>
        <n v="598257.0"/>
        <n v="1.1226239E7"/>
        <n v="241080.0"/>
        <n v="1.0384392E7"/>
        <n v="7.7025481E7"/>
        <n v="1586753.0"/>
        <n v="6.482097E7"/>
        <n v="1.1280591E7"/>
        <n v="2.47966675E8"/>
        <n v="1.4262961E7"/>
        <n v="340456.0"/>
        <n v="194308.0"/>
        <n v="8216190.0"/>
        <n v="1.2107784E7"/>
        <n v="2.9355021E7"/>
        <n v="1.2652336E7"/>
        <n v="2.03888E7"/>
        <n v="196664.0"/>
        <n v="2.0468847E7"/>
        <n v="127599.0"/>
        <n v="5.0228264E7"/>
        <n v="5274306.0"/>
        <n v="2.6348555E7"/>
        <n v="3.1765506E7"/>
        <n v="1.050645E7"/>
        <n v="1.117498E7"/>
        <n v="597362.0"/>
        <n v="1.3766814E7"/>
        <n v="2.6681262E7"/>
        <n v="1.0052042E7"/>
        <n v="162146.0"/>
        <n v="2.140442E7"/>
        <n v="1.6881888E7"/>
        <n v="73745.0"/>
        <n v="4.1059405E7"/>
        <n v="1.7161835E7"/>
        <n v="1.7253733E7"/>
        <n v="2.3758855E7"/>
        <n v="2.5625602E7"/>
        <n v="1.14844116E8"/>
        <n v="6275647.0"/>
        <n v="2.07438708E8"/>
        <n v="2.0880627E8"/>
        <n v="8881035.0"/>
        <n v="3.1126882E7"/>
        <n v="8.3848082E7"/>
        <n v="7.2629713E7"/>
        <n v="1.3777943E7"/>
        <n v="1.2606928E7"/>
        <n v="1.6611793E7"/>
        <n v="1.08037878E8"/>
        <n v="9311882.0"/>
        <n v="1.58411483E8"/>
        <n v="1.1894587E7"/>
        <n v="2.9140617E7"/>
        <n v="7.025171E7"/>
        <n v="656636.0"/>
        <n v="8.0027814E7"/>
        <n v="1.1789466E7"/>
        <n v="1.0023094E7"/>
        <n v="4.721149E7"/>
        <n v="2.7835125E7"/>
        <n v="5.1068455E7"/>
        <n v="2.535338E7"/>
        <n v="6.2007528E7"/>
        <n v="1.812271E7"/>
        <n v="7766452.0"/>
        <n v="1.08435841E8"/>
        <n v="1.5517468E7"/>
        <n v="2.54E7"/>
        <n v="1.1549711E7"/>
        <n v="2.5398367E7"/>
        <n v="3.0576104E7"/>
        <n v="5170403.0"/>
        <n v="1.5129385E7"/>
        <n v="9454238.0"/>
        <n v="2.55337E7"/>
        <n v="4.5687711E7"/>
        <n v="9.0294621E7"/>
        <n v="1.35634554E8"/>
        <n v="4.663069E7"/>
        <n v="601851.0"/>
        <n v="6829949.0"/>
        <n v="1.3032121E7"/>
        <n v="300163.0"/>
        <n v="5.508233E7"/>
        <n v="8.8156227E7"/>
        <n v="8030897.0"/>
        <n v="5.2784433E7"/>
        <n v="2.8883406E7"/>
        <n v="3.3243086E7"/>
        <n v="1.9321992E7"/>
        <n v="1.3740644E7"/>
        <n v="1.3522535E7"/>
        <n v="2.9472894E7"/>
        <n v="1.10307189E8"/>
        <n v="7031146.0"/>
        <n v="7.2132785E7"/>
        <n v="1.8387632E7"/>
        <n v="2.586977E7"/>
        <n v="9.1774413E7"/>
        <n v="272912.0"/>
        <n v="1.7084296E7"/>
        <n v="3.1423025E7"/>
        <n v="243390.0"/>
        <n v="7918560.0"/>
        <n v="1.4456194E7"/>
        <n v="4.543683E7"/>
        <n v="6.7408222E7"/>
        <n v="1.3739456E7"/>
        <n v="2.1744661E7"/>
        <n v="3.6089972E7"/>
        <n v="4.234776E7"/>
        <n v="1.08966307E8"/>
        <n v="4.612098E7"/>
        <n v="1.60887295E8"/>
        <n v="1.91271109E8"/>
        <n v="6.2577067E7"/>
        <n v="9331746.0"/>
        <n v="1.58074286E8"/>
        <n v="2.5411725E7"/>
        <n v="8.8357488E7"/>
        <n v="1.52535747E8"/>
        <n v="2.4203754E7"/>
        <n v="5.4917604E7"/>
        <n v="2.2543911E7"/>
        <n v="3.5906661E7"/>
        <n v="3.7132505E7"/>
        <n v="1.6864404E7"/>
        <n v="2.4462976E7"/>
        <n v="291121.0"/>
        <n v="2.5069525E7"/>
        <n v="1.16101023E8"/>
        <n v="3.9414071E7"/>
        <n v="6.5556312E7"/>
        <n v="1.8275828E7"/>
        <n v="2.968873E7"/>
        <n v="1.74144585E8"/>
        <n v="1.02685961E8"/>
        <n v="2.0348017E7"/>
        <n v="2.7788331E7"/>
        <n v="1.5269388E7"/>
        <n v="2689714.0"/>
        <n v="6.795333E7"/>
        <n v="1.6363442E7"/>
        <n v="6.011708E7"/>
        <n v="2.86233E7"/>
        <n v="7.0502384E7"/>
        <n v="2.1678377E7"/>
        <n v="1.51116516E8"/>
        <n v="8.3517315E7"/>
        <n v="1.69189427E8"/>
        <n v="1.2162927E8"/>
        <n v="2.3117068E7"/>
        <n v="9.7852865E7"/>
        <n v="2074929.0"/>
        <n v="3.3614543E7"/>
        <n v="1512054.0"/>
        <n v="3.4819017E7"/>
        <n v="5.7845297E7"/>
        <n v="5.9078912E7"/>
        <n v="3.4221968E7"/>
        <n v="8.8364714E7"/>
        <n v="7.0467623E7"/>
        <n v="4.4979319E7"/>
        <n v="633456.0"/>
        <n v="3.8107822E7"/>
        <n v="3.4216088E7"/>
        <n v="9.8618668E7"/>
        <n v="3.3001803E7"/>
        <n v="9.3687367E7"/>
        <n v="3.390072E7"/>
        <n v="1.4718704E8"/>
        <n v="6.810879E7"/>
        <n v="7.3071188E7"/>
        <n v="3.4119372E7"/>
        <n v="1.00137835E8"/>
        <n v="6.2785337E7"/>
        <n v="2.9014324E7"/>
        <n v="1.1473282E8"/>
        <n v="1.4823159E7"/>
        <n v="6.8139035E7"/>
        <n v="3.3504025E7"/>
        <n v="7.7211321E7"/>
        <n v="9.0440272E7"/>
        <n v="4.1325042E7"/>
        <n v="3.0433781E7"/>
        <n v="4.153637E7"/>
        <n v="2.9702959E7"/>
        <n v="1.42839137E8"/>
        <n v="7.7108414E7"/>
        <n v="8.5558731E7"/>
        <n v="9.4320883E7"/>
        <n v="1.21897634E8"/>
        <n v="2.0817139E7"/>
        <n v="1.25017372E8"/>
        <n v="2.526228E7"/>
        <n v="1.2812248E8"/>
        <n v="1.02750665E8"/>
        <n v="5.4471475E7"/>
        <n v="2.5143007E7"/>
        <n v="5.0130145E7"/>
        <n v="5.0771645E7"/>
        <n v="6.4878725E7"/>
        <n v="3.5055556E7"/>
        <n v="5.6397125E7"/>
        <n v="7.7835727E7"/>
        <n v="8.4617303E7"/>
        <n v="7.0885301E7"/>
        <n v="4.6312454E7"/>
        <n v="1.15718405E8"/>
        <n v="6.0119509E7"/>
        <n v="5.2148751E7"/>
        <n v="6.853296E7"/>
        <n v="3.7804076E7"/>
        <n v="4.3369635E7"/>
        <n v="1.41067634E8"/>
        <n v="2.6205007E7"/>
        <n v="4.4307417E7"/>
        <n v="1.108437E7"/>
        <n v="6.4832191E7"/>
        <n v="1.3949807E7"/>
        <n v="8.5946294E7"/>
        <n v="1.38122261E8"/>
        <n v="6.928369E7"/>
        <n v="4.2346669E7"/>
        <n v="6.8743584E7"/>
        <n v="5.5785112E7"/>
        <n v="2.2162245E7"/>
        <n v="4.1152375E7"/>
        <n v="7.5204289E7"/>
        <n v="3.1113501E7"/>
        <n v="3.5142554E7"/>
        <n v="5.2521865E7"/>
        <n v="7.7073388E7"/>
        <n v="5.617845E7"/>
        <n v="1.16619362E8"/>
        <n v="5.0342878E7"/>
        <n v="4.4047541E7"/>
        <n v="1.6176967E7"/>
        <n v="5.4415205E7"/>
        <n v="4.874544E7"/>
        <n v="4.4783772E7"/>
        <n v="1.6840385E7"/>
        <n v="8.2429469E7"/>
        <n v="7.3645197E7"/>
        <n v="4.8875415E7"/>
        <n v="1.02665981E8"/>
        <n v="6.2603879E7"/>
        <n v="6.2304277E7"/>
        <n v="6.9050279E7"/>
        <n v="9.5023721E7"/>
        <n v="5.4724334E7"/>
        <n v="4.1533432E7"/>
        <n v="6.3087526E7"/>
        <n v="9.7375245E7"/>
        <n v="2.6541709E7"/>
        <n v="6.2004688E7"/>
        <n v="1.2785204E7"/>
        <n v="9.0151958E7"/>
        <n v="4.8767052E7"/>
        <n v="5.2535096E7"/>
        <n v="6.8033544E7"/>
        <n v="7.9110453E7"/>
        <n v="6.963774E7"/>
        <n v="4.7224594E7"/>
        <n v="4.0833156E7"/>
        <n v="4.404144E7"/>
        <n v="6.9431298E7"/>
        <n v="2.3323463E7"/>
        <n v="7.0838207E7"/>
        <n v="6.023913E7"/>
        <n v="6.6323594E7"/>
        <n v="4.3732319E7"/>
        <n v="8.6198765E7"/>
        <n v="2.7557647E7"/>
        <n v="5.6215889E7"/>
        <n v="5.4308575E7"/>
        <n v="9.082366E7"/>
        <n v="1.0003839E8"/>
        <n v="4.8475154E7"/>
        <n v="6.7528882E7"/>
        <n v="3.9637079E7"/>
        <n v="6.0316738E7"/>
        <n v="6.7877361E7"/>
        <n v="6.3106589E7"/>
        <n v="7.0403148E7"/>
        <n v="6.6135507E7"/>
        <n v="6.5723338E7"/>
        <n v="4.5012998E7"/>
      </sharedItems>
    </cacheField>
    <cacheField name="Opening Theaters" numFmtId="0">
      <sharedItems containsSemiMixedTypes="0" containsString="0" containsNumber="1" containsInteger="1">
        <n v="879.0"/>
        <n v="1028.0"/>
        <n v="2674.0"/>
        <n v="758.0"/>
        <n v="1202.0"/>
        <n v="1101.0"/>
        <n v="1248.0"/>
        <n v="2194.0"/>
        <n v="2404.0"/>
        <n v="1595.0"/>
        <n v="14.0"/>
        <n v="1045.0"/>
        <n v="6.0"/>
        <n v="1006.0"/>
        <n v="3452.0"/>
        <n v="2.0"/>
        <n v="2970.0"/>
        <n v="1325.0"/>
        <n v="4134.0"/>
        <n v="1371.0"/>
        <n v="8.0"/>
        <n v="4.0"/>
        <n v="1132.0"/>
        <n v="1208.0"/>
        <n v="2327.0"/>
        <n v="1323.0"/>
        <n v="1803.0"/>
        <n v="1605.0"/>
        <n v="7.0"/>
        <n v="2882.0"/>
        <n v="1111.0"/>
        <n v="2326.0"/>
        <n v="2274.0"/>
        <n v="1262.0"/>
        <n v="1396.0"/>
        <n v="108.0"/>
        <n v="1497.0"/>
        <n v="2161.0"/>
        <n v="1437.0"/>
        <n v="2064.0"/>
        <n v="1349.0"/>
        <n v="3.0"/>
        <n v="2414.0"/>
        <n v="1225.0"/>
        <n v="1579.0"/>
        <n v="2340.0"/>
        <n v="2369.0"/>
        <n v="3615.0"/>
        <n v="1330.0"/>
        <n v="4349.0"/>
        <n v="4274.0"/>
        <n v="2222.0"/>
        <n v="3043.0"/>
        <n v="3703.0"/>
        <n v="1406.0"/>
        <n v="1572.0"/>
        <n v="1717.0"/>
        <n v="4163.0"/>
        <n v="1338.0"/>
        <n v="4366.0"/>
        <n v="1430.0"/>
        <n v="2457.0"/>
        <n v="3374.0"/>
        <n v="25.0"/>
        <n v="3161.0"/>
        <n v="1404.0"/>
        <n v="1012.0"/>
        <n v="3359.0"/>
        <n v="1865.0"/>
        <n v="3020.0"/>
        <n v="2197.0"/>
        <n v="3622.0"/>
        <n v="1768.0"/>
        <n v="1336.0"/>
        <n v="3661.0"/>
        <n v="1925.0"/>
        <n v="2393.0"/>
        <n v="1667.0"/>
        <n v="2006.0"/>
        <n v="2463.0"/>
        <n v="951.0"/>
        <n v="1567.0"/>
        <n v="1103.0"/>
        <n v="2060.0"/>
        <n v="2644.0"/>
        <n v="3672.0"/>
        <n v="4133.0"/>
        <n v="3269.0"/>
        <n v="21.0"/>
        <n v="1256.0"/>
        <n v="1992.0"/>
        <n v="1.0"/>
        <n v="3127.0"/>
        <n v="4152.0"/>
        <n v="1000.0"/>
        <n v="2842.0"/>
        <n v="2774.0"/>
        <n v="2510.0"/>
        <n v="2183.0"/>
        <n v="2186.0"/>
        <n v="2410.0"/>
        <n v="4028.0"/>
        <n v="1561.0"/>
        <n v="3281.0"/>
        <n v="1694.0"/>
        <n v="2368.0"/>
        <n v="3603.0"/>
        <n v="2531.0"/>
        <n v="2845.0"/>
        <n v="1833.0"/>
        <n v="2138.0"/>
        <n v="3012.0"/>
        <n v="3118.0"/>
        <n v="1782.0"/>
        <n v="2507.0"/>
        <n v="3587.0"/>
        <n v="4234.0"/>
        <n v="3518.0"/>
        <n v="4404.0"/>
        <n v="4276.0"/>
        <n v="3237.0"/>
        <n v="1576.0"/>
        <n v="2115.0"/>
        <n v="3682.0"/>
        <n v="4137.0"/>
        <n v="2411.0"/>
        <n v="3312.0"/>
        <n v="2332.0"/>
        <n v="2104.0"/>
        <n v="2919.0"/>
        <n v="1993.0"/>
        <n v="2837.0"/>
        <n v="2392.0"/>
        <n v="3728.0"/>
        <n v="2664.0"/>
        <n v="3616.0"/>
        <n v="1950.0"/>
        <n v="2498.0"/>
        <n v="4253.0"/>
        <n v="3858.0"/>
        <n v="2378.0"/>
        <n v="2849.0"/>
        <n v="1903.0"/>
        <n v="3483.0"/>
        <n v="2447.0"/>
        <n v="3264.0"/>
        <n v="2614.0"/>
        <n v="4011.0"/>
        <n v="2134.0"/>
        <n v="4252.0"/>
        <n v="3997.0"/>
        <n v="4375.0"/>
        <n v="4122.0"/>
        <n v="2360.0"/>
        <n v="4088.0"/>
        <n v="77.0"/>
        <n v="27.0"/>
        <n v="2938.0"/>
        <n v="3653.0"/>
        <n v="3214.0"/>
        <n v="3005.0"/>
        <n v="3505.0"/>
        <n v="3933.0"/>
        <n v="3075.0"/>
        <n v="2676.0"/>
        <n v="4105.0"/>
        <n v="2638.0"/>
        <n v="3855.0"/>
        <n v="2925.0"/>
        <n v="4004.0"/>
        <n v="3766.0"/>
        <n v="3613.0"/>
        <n v="3110.0"/>
        <n v="4260.0"/>
        <n v="3792.0"/>
        <n v="2777.0"/>
        <n v="4362.0"/>
        <n v="2123.0"/>
        <n v="3401.0"/>
        <n v="2794.0"/>
        <n v="3606.0"/>
        <n v="3946.0"/>
        <n v="3407.0"/>
        <n v="3685.0"/>
        <n v="3027.0"/>
        <n v="2813.0"/>
        <n v="4024.0"/>
        <n v="4285.0"/>
        <n v="3741.0"/>
        <n v="4080.0"/>
        <n v="4151.0"/>
        <n v="4125.0"/>
        <n v="2712.0"/>
        <n v="4380.0"/>
        <n v="3690.0"/>
        <n v="3025.0"/>
        <n v="2807.0"/>
        <n v="3568.0"/>
        <n v="3434.0"/>
        <n v="3908.0"/>
        <n v="3158.0"/>
        <n v="3476.0"/>
        <n v="4325.0"/>
        <n v="4045.0"/>
        <n v="3103.0"/>
        <n v="3316.0"/>
        <n v="4301.0"/>
        <n v="3985.0"/>
        <n v="3557.0"/>
        <n v="3500.0"/>
        <n v="2652.0"/>
        <n v="3210.0"/>
        <n v="4070.0"/>
        <n v="2667.0"/>
        <n v="3475.0"/>
        <n v="2487.0"/>
        <n v="4468.0"/>
        <n v="2441.0"/>
        <n v="4061.0"/>
        <n v="3660.0"/>
        <n v="2912.0"/>
        <n v="3425.0"/>
        <n v="3575.0"/>
        <n v="2525.0"/>
        <n v="3156.0"/>
        <n v="3849.0"/>
        <n v="3337.0"/>
        <n v="3017.0"/>
        <n v="3165.0"/>
        <n v="3735.0"/>
        <n v="3770.0"/>
        <n v="4207.0"/>
        <n v="3424.0"/>
        <n v="3310.0"/>
        <n v="2333.0"/>
        <n v="3239.0"/>
        <n v="3832.0"/>
        <n v="2714.0"/>
        <n v="3903.0"/>
        <n v="3700.0"/>
        <n v="4175.0"/>
        <n v="3965.0"/>
        <n v="3626.0"/>
        <n v="3775.0"/>
        <n v="3938.0"/>
        <n v="3875.0"/>
        <n v="3804.0"/>
        <n v="3992.0"/>
        <n v="3658.0"/>
        <n v="2852.0"/>
        <n v="4318.0"/>
        <n v="425.0"/>
        <n v="4155.0"/>
        <n v="4065.0"/>
        <n v="3964.0"/>
        <n v="3912.0"/>
        <n v="3419.0"/>
        <n v="4131.0"/>
        <n v="3504.0"/>
        <n v="3948.0"/>
        <n v="3650.0"/>
        <n v="4359.0"/>
        <n v="4114.0"/>
        <n v="4164.0"/>
        <n v="4055.0"/>
        <n v="3644.0"/>
        <n v="3298.0"/>
        <n v="3761.0"/>
        <n v="3831.0"/>
        <n v="3996.0"/>
        <n v="4233.0"/>
        <n v="3502.0"/>
        <n v="3451.0"/>
        <n v="4258.0"/>
        <n v="3845.0"/>
        <n v="4056.0"/>
        <n v="3929.0"/>
        <n v="4115.0"/>
        <n v="3955.0"/>
        <n v="3954.0"/>
      </sharedItems>
    </cacheField>
    <cacheField name="Open Date" numFmtId="165">
      <sharedItems containsSemiMixedTypes="0" containsDate="1" containsString="0">
        <d v="2016-09-26T00:00:00Z"/>
        <d v="2016-05-16T00:00:00Z"/>
        <d v="2016-12-19T00:00:00Z"/>
        <d v="2016-09-18T00:00:00Z"/>
        <d v="2016-11-16T00:00:00Z"/>
        <d v="2016-07-13T00:00:00Z"/>
        <d v="2016-12-16T00:00:00Z"/>
        <d v="2016-06-23T00:00:00Z"/>
        <d v="2016-06-11T00:00:00Z"/>
        <d v="2016-07-06T00:00:00Z"/>
        <d v="2016-11-09T00:00:00Z"/>
        <d v="2016-06-24T00:00:00Z"/>
        <d v="2016-11-25T00:00:00Z"/>
        <d v="2016-12-18T00:00:00Z"/>
        <d v="2016-06-15T00:00:00Z"/>
        <d v="2016-05-19T00:00:00Z"/>
        <d v="2016-03-23T00:00:00Z"/>
        <d v="2016-06-02T00:00:00Z"/>
        <d v="2016-12-25T00:00:00Z"/>
        <d v="2016-06-03T00:00:00Z"/>
        <d v="2016-10-13T00:00:00Z"/>
        <d v="2016-05-24T00:00:00Z"/>
        <d v="2016-06-20T00:00:00Z"/>
        <d v="2016-07-07T00:00:00Z"/>
        <d v="2016-11-13T00:00:00Z"/>
        <d v="2016-11-24T00:00:00Z"/>
        <d v="2016-07-03T00:00:00Z"/>
        <d v="2016-06-27T00:00:00Z"/>
        <d v="2016-05-20T00:00:00Z"/>
        <d v="2016-08-02T00:00:00Z"/>
        <d v="2016-12-09T00:00:00Z"/>
        <d v="2016-04-19T00:00:00Z"/>
        <d v="2016-02-14T00:00:00Z"/>
        <d v="2016-08-06T00:00:00Z"/>
        <d v="2016-07-18T00:00:00Z"/>
        <d v="2016-11-15T00:00:00Z"/>
        <d v="2016-06-29T00:00:00Z"/>
        <d v="2016-11-26T00:00:00Z"/>
        <d v="2016-12-15T00:00:00Z"/>
        <d v="2016-05-10T00:00:00Z"/>
        <d v="2016-03-02T00:00:00Z"/>
        <d v="2016-06-25T00:00:00Z"/>
        <d v="2016-06-14T00:00:00Z"/>
        <d v="2016-05-03T00:00:00Z"/>
        <d v="2016-05-04T00:00:00Z"/>
        <d v="2016-06-12T00:00:00Z"/>
        <d v="2016-06-13T00:00:00Z"/>
        <d v="2016-11-20T00:00:00Z"/>
        <d v="2016-02-25T00:00:00Z"/>
        <d v="2016-12-17T00:00:00Z"/>
        <d v="2016-02-08T00:00:00Z"/>
        <d v="2016-12-23T00:00:00Z"/>
        <d v="2016-10-14T00:00:00Z"/>
        <d v="2016-05-29T00:00:00Z"/>
        <d v="2016-11-22T00:00:00Z"/>
        <d v="2016-05-30T00:00:00Z"/>
        <d v="2016-07-29T00:00:00Z"/>
        <d v="2016-06-05T00:00:00Z"/>
        <d v="2016-07-02T00:00:00Z"/>
        <d v="2016-06-30T00:00:00Z"/>
        <d v="2016-04-10T00:00:00Z"/>
        <d v="2016-12-11T00:00:00Z"/>
        <d v="2016-12-12T00:00:00Z"/>
        <d v="2016-03-30T00:00:00Z"/>
        <d v="2016-07-24T00:00:00Z"/>
        <d v="2016-08-07T00:00:00Z"/>
        <d v="2016-03-20T00:00:00Z"/>
        <d v="2016-06-01T00:00:00Z"/>
        <d v="2016-06-19T00:00:00Z"/>
        <d v="2016-07-09T00:00:00Z"/>
        <d v="2016-07-15T00:00:00Z"/>
        <d v="2016-03-06T00:00:00Z"/>
        <d v="2016-06-07T00:00:00Z"/>
        <d v="2016-11-19T00:00:00Z"/>
        <d v="2016-11-17T00:00:00Z"/>
        <d v="2016-04-01T00:00:00Z"/>
        <d v="2016-06-16T00:00:00Z"/>
        <d v="2016-12-22T00:00:00Z"/>
        <d v="2016-05-15T00:00:00Z"/>
        <d v="2016-11-11T00:00:00Z"/>
        <d v="2016-06-18T00:00:00Z"/>
        <d v="2016-12-20T00:00:00Z"/>
        <d v="2016-05-23T00:00:00Z"/>
        <d v="2016-04-09T00:00:00Z"/>
        <d v="2016-12-05T00:00:00Z"/>
        <d v="2016-12-13T00:00:00Z"/>
        <d v="2016-03-21T00:00:00Z"/>
        <d v="2016-06-10T00:00:00Z"/>
        <d v="2016-05-22T00:00:00Z"/>
        <d v="2016-08-03T00:00:00Z"/>
        <d v="2016-07-01T00:00:00Z"/>
        <d v="2016-07-20T00:00:00Z"/>
        <d v="2016-05-01T00:00:00Z"/>
        <d v="2016-11-02T00:00:00Z"/>
        <d v="2016-12-02T00:00:00Z"/>
        <d v="2016-06-28T00:00:00Z"/>
        <d v="2016-01-31T00:00:00Z"/>
        <d v="2016-07-25T00:00:00Z"/>
        <d v="2016-05-25T00:00:00Z"/>
        <d v="2016-03-05T00:00:00Z"/>
        <d v="2016-11-06T00:00:00Z"/>
        <d v="2016-03-08T00:00:00Z"/>
        <d v="2016-05-27T00:00:00Z"/>
        <d v="2016-11-18T00:00:00Z"/>
        <d v="2016-08-05T00:00:00Z"/>
        <d v="2016-03-31T00:00:00Z"/>
        <d v="2016-10-06T00:00:00Z"/>
        <d v="2016-05-18T00:00:00Z"/>
        <d v="2016-12-27T00:00:00Z"/>
        <d v="2016-07-16T00:00:00Z"/>
        <d v="2016-05-05T00:00:00Z"/>
        <d v="2016-11-05T00:00:00Z"/>
        <d v="2016-12-07T00:00:00Z"/>
        <d v="2016-11-08T00:00:00Z"/>
        <d v="2016-05-02T00:00:00Z"/>
        <d v="2016-06-04T00:00:00Z"/>
        <d v="2016-04-03T00:00:00Z"/>
        <d v="2016-07-26T00:00:00Z"/>
        <d v="2016-06-26T00:00:00Z"/>
        <d v="2016-11-27T00:00:00Z"/>
        <d v="2016-12-14T00:00:00Z"/>
        <d v="2016-07-21T00:00:00Z"/>
        <d v="2016-07-11T00:00:00Z"/>
        <d v="2016-08-01T00:00:00Z"/>
        <d v="2016-11-21T00:00:00Z"/>
        <d v="2016-05-07T00:00:00Z"/>
        <d v="2016-05-26T00:00:00Z"/>
        <d v="2016-07-14T00:00:00Z"/>
        <d v="2016-07-30T00:00:00Z"/>
        <d v="2016-03-09T00:00:00Z"/>
        <d v="2016-03-15T00:00:00Z"/>
        <d v="2016-07-10T00:00:00Z"/>
        <d v="2016-06-09T00:00:00Z"/>
        <d v="2016-07-27T00:00:00Z"/>
        <d v="2016-11-10T00:00:00Z"/>
        <d v="2016-09-22T00:00:00Z"/>
        <d v="2016-05-28T00:00:00Z"/>
        <d v="2016-10-04T00:00:00Z"/>
        <d v="2016-05-08T00:00:00Z"/>
        <d v="2016-11-07T00:00:00Z"/>
        <d v="2016-07-23T00:00:00Z"/>
        <d v="2016-12-21T00:00:00Z"/>
        <d v="2016-06-21T00:00:00Z"/>
        <d v="2016-02-07T00:00:00Z"/>
        <d v="2016-04-04T00:00:00Z"/>
        <d v="2016-05-21T00:00:00Z"/>
        <d v="2016-06-06T00:00:00Z"/>
        <d v="2016-06-22T00:00:00Z"/>
        <d v="2016-03-26T00:00:00Z"/>
        <d v="2016-04-29T00:00:00Z"/>
        <d v="2016-10-02T00:00:00Z"/>
        <d v="2016-11-14T00:00:00Z"/>
        <d v="2016-06-08T00:00:00Z"/>
        <d v="2016-03-13T00:00:00Z"/>
        <d v="2016-05-06T00:00:00Z"/>
        <d v="2016-03-14T00:00:00Z"/>
      </sharedItems>
    </cacheField>
    <cacheField name="Close Date" numFmtId="0">
      <sharedItems containsDate="1" containsString="0" containsBlank="1">
        <m/>
        <d v="2016-08-12T00:00:00Z"/>
        <d v="2016-06-02T00:00:00Z"/>
        <d v="2016-04-13T00:00:00Z"/>
        <d v="2016-08-18T00:00:00Z"/>
        <d v="2016-10-04T00:00:00Z"/>
        <d v="2016-11-19T00:00:00Z"/>
        <d v="2016-07-29T00:00:00Z"/>
        <d v="2016-06-03T00:00:00Z"/>
        <d v="2016-11-25T00:00:00Z"/>
        <d v="2016-03-05T00:00:00Z"/>
        <d v="2016-12-18T00:00:00Z"/>
        <d v="2016-11-03T00:00:00Z"/>
        <d v="2016-08-24T00:00:00Z"/>
        <d v="2016-10-20T00:00:00Z"/>
        <d v="2016-12-07T00:00:00Z"/>
        <d v="2016-01-08T00:00:00Z"/>
        <d v="2016-12-19T00:00:00Z"/>
        <d v="2016-12-02T00:00:00Z"/>
        <d v="2016-11-13T00:00:00Z"/>
        <d v="2016-07-17T00:00:00Z"/>
        <d v="2016-10-15T00:00:00Z"/>
        <d v="2016-06-16T00:00:00Z"/>
        <d v="2016-12-13T00:00:00Z"/>
        <d v="2016-10-08T00:00:00Z"/>
        <d v="2016-04-03T00:00:00Z"/>
        <d v="2016-05-04T00:00:00Z"/>
        <d v="2016-09-06T00:00:00Z"/>
        <d v="2016-07-08T00:00:00Z"/>
        <d v="2016-05-11T00:00:00Z"/>
        <d v="2016-09-12T00:00:00Z"/>
        <d v="2016-04-06T00:00:00Z"/>
        <d v="2016-12-11T00:00:00Z"/>
        <d v="2016-02-06T00:00:00Z"/>
        <d v="2016-11-08T00:00:00Z"/>
        <d v="2016-08-19T00:00:00Z"/>
        <d v="2016-01-16T00:00:00Z"/>
        <d v="2016-11-24T00:00:00Z"/>
        <d v="2016-08-09T00:00:00Z"/>
        <d v="2016-10-13T00:00:00Z"/>
        <d v="2016-09-04T00:00:00Z"/>
        <d v="2016-03-10T00:00:00Z"/>
        <d v="2016-04-14T00:00:00Z"/>
        <d v="2016-12-17T00:00:00Z"/>
        <d v="2016-06-25T00:00:00Z"/>
        <d v="2016-10-02T00:00:00Z"/>
        <d v="2016-12-31T00:00:00Z"/>
        <d v="2016-07-24T00:00:00Z"/>
        <d v="2016-11-05T00:00:00Z"/>
        <d v="2016-11-21T00:00:00Z"/>
        <d v="2016-10-16T00:00:00Z"/>
        <d v="2016-01-06T00:00:00Z"/>
        <d v="2016-04-10T00:00:00Z"/>
        <d v="2016-12-10T00:00:00Z"/>
        <d v="2016-06-24T00:00:00Z"/>
        <d v="2016-04-01T00:00:00Z"/>
        <d v="2016-09-25T00:00:00Z"/>
        <d v="2016-01-22T00:00:00Z"/>
        <d v="2016-03-19T00:00:00Z"/>
        <d v="2016-04-07T00:00:00Z"/>
        <d v="2016-09-28T00:00:00Z"/>
        <d v="2016-11-22T00:00:00Z"/>
        <d v="2016-01-20T00:00:00Z"/>
        <d v="2016-04-25T00:00:00Z"/>
        <d v="2016-07-12T00:00:00Z"/>
        <d v="2016-09-02T00:00:00Z"/>
        <d v="2016-10-19T00:00:00Z"/>
        <d v="2016-03-07T00:00:00Z"/>
        <d v="2016-06-05T00:00:00Z"/>
        <d v="2016-10-21T00:00:00Z"/>
        <d v="2016-09-15T00:00:00Z"/>
        <d v="2016-02-23T00:00:00Z"/>
        <d v="2016-11-29T00:00:00Z"/>
        <d v="2016-11-04T00:00:00Z"/>
        <d v="2016-05-08T00:00:00Z"/>
        <d v="2016-10-01T00:00:00Z"/>
        <d v="2016-03-04T00:00:00Z"/>
        <d v="2016-12-23T00:00:00Z"/>
        <d v="2016-08-20T00:00:00Z"/>
        <d v="2016-12-08T00:00:00Z"/>
        <d v="2016-09-19T00:00:00Z"/>
        <d v="2016-12-15T00:00:00Z"/>
        <d v="2016-10-25T00:00:00Z"/>
        <d v="2016-10-30T00:00:00Z"/>
        <d v="2016-06-19T00:00:00Z"/>
        <d v="2016-04-17T00:00:00Z"/>
        <d v="2016-05-20T00:00:00Z"/>
        <d v="2016-02-25T00:00:00Z"/>
        <d v="2016-09-07T00:00:00Z"/>
        <d v="2016-04-29T00:00:00Z"/>
        <d v="2016-08-21T00:00:00Z"/>
        <d v="2016-04-02T00:00:00Z"/>
        <d v="2016-05-10T00:00:00Z"/>
        <d v="2016-09-05T00:00:00Z"/>
        <d v="2016-03-18T00:00:00Z"/>
        <d v="2016-10-14T00:00:00Z"/>
        <d v="2016-04-12T00:00:00Z"/>
        <d v="2016-09-29T00:00:00Z"/>
        <d v="2016-11-02T00:00:00Z"/>
        <d v="2016-07-18T00:00:00Z"/>
        <d v="2016-12-04T00:00:00Z"/>
        <d v="2016-09-09T00:00:00Z"/>
        <d v="2016-10-09T00:00:00Z"/>
        <d v="2016-01-17T00:00:00Z"/>
        <d v="2016-07-22T00:00:00Z"/>
        <d v="2016-08-11T00:00:00Z"/>
        <d v="2016-06-06T00:00:00Z"/>
        <d v="2016-05-28T00:00:00Z"/>
        <d v="2016-03-17T00:00:00Z"/>
        <d v="2016-01-25T00:00:00Z"/>
        <d v="2016-04-05T00:00:00Z"/>
        <d v="2016-10-18T00:00:00Z"/>
        <d v="2016-09-17T00:00:00Z"/>
        <d v="2016-02-26T00:00:00Z"/>
        <d v="2016-08-25T00:00:00Z"/>
      </sharedItems>
    </cacheField>
    <cacheField name="Gross / Theater" numFmtId="0">
      <sharedItems containsSemiMixedTypes="0" containsString="0" containsNumber="1">
        <n v="116925.4220735786"/>
        <n v="115468.14369693011"/>
        <n v="184008.6333843798"/>
        <n v="111809.9164882227"/>
        <n v="131505.40404970088"/>
        <n v="123234.03510758777"/>
        <n v="108695.24213836477"/>
        <n v="114124.9086778737"/>
        <n v="139153.52572096649"/>
        <n v="139405.70782241016"/>
        <n v="112597.09535452323"/>
        <n v="97905.112640801"/>
        <n v="88574.5300511509"/>
        <n v="92543.27633756206"/>
        <n v="216632.8052585958"/>
        <n v="119228.4912347561"/>
        <n v="137904.12507997442"/>
        <n v="98512.57205963557"/>
        <n v="226575.28422835027"/>
        <n v="87265.80240320427"/>
        <n v="86438.33724075744"/>
        <n v="77548.41677096371"/>
        <n v="81020.98238195913"/>
        <n v="84850.88612961842"/>
        <n v="84732.18994413408"/>
        <n v="71493.15465838509"/>
        <n v="80466.65901639345"/>
        <n v="93243.33719433719"/>
        <n v="93116.07604078164"/>
        <n v="68455.45670628184"/>
        <n v="102844.90023513604"/>
        <n v="64295.22351885099"/>
        <n v="66064.07394668959"/>
        <n v="82101.54108216433"/>
        <n v="71513.81701215154"/>
        <n v="67473.41048824594"/>
        <n v="119761.01587301587"/>
        <n v="79624.19123020707"/>
        <n v="104043.35058489897"/>
        <n v="58569.6341127923"/>
        <n v="74420.0831632653"/>
        <n v="62089.29312015504"/>
        <n v="56090.55828220859"/>
        <n v="63904.85371702638"/>
        <n v="86083.16381766382"/>
        <n v="67150.60154100166"/>
        <n v="76451.95171997586"/>
        <n v="75825.05567010309"/>
        <n v="69858.1291684255"/>
        <n v="104155.41150670794"/>
        <n v="52734.112030075186"/>
        <n v="143333.61922280985"/>
        <n v="152009.00139827546"/>
        <n v="52117.64705882353"/>
        <n v="70534.54530678586"/>
        <n v="108648.6514084507"/>
        <n v="101816.7229273562"/>
        <n v="65759.87378640777"/>
        <n v="80826.35329341318"/>
        <n v="67522.54706533776"/>
        <n v="104481.70660667772"/>
        <n v="72241.47389558233"/>
        <n v="122158.80852038479"/>
        <n v="66892.74077623383"/>
        <n v="74512.91103341103"/>
        <n v="99186.85489051095"/>
        <n v="69161.82001439885"/>
        <n v="95599.88990825688"/>
        <n v="53503.935020519835"/>
        <n v="50813.09393737508"/>
        <n v="92683.85507246378"/>
        <n v="56217.37161841481"/>
        <n v="78833.50283018868"/>
        <n v="73315.42905837239"/>
        <n v="93812.77774710105"/>
        <n v="64801.55644302449"/>
        <n v="49774.05572065379"/>
        <n v="103813.97133497134"/>
        <n v="64216.346206269875"/>
        <n v="66171.48641872127"/>
        <n v="46568.22462077013"/>
        <n v="56906.148506520825"/>
        <n v="77143.1809761311"/>
        <n v="48147.531524926686"/>
        <n v="62487.91082802548"/>
        <n v="47693.72475691848"/>
        <n v="56027.61145002346"/>
        <n v="61585.36232980333"/>
        <n v="86485.71623093681"/>
        <n v="102423.37575610937"/>
        <n v="89406.88466042155"/>
        <n v="48458.173963806184"/>
        <n v="45920.51197183099"/>
        <n v="57132.100875172735"/>
        <n v="75484.24286152901"/>
        <n v="79866.34674447174"/>
        <n v="89674.94599135862"/>
        <n v="46591.31542351454"/>
        <n v="63612.55167646042"/>
        <n v="76325.43025155178"/>
        <n v="56359.628894081"/>
        <n v="60650.484505862645"/>
        <n v="69074.22739726027"/>
        <n v="53085.547027506655"/>
        <n v="46678.31452282158"/>
        <n v="103030.00993048659"/>
        <n v="52176.27336448598"/>
        <n v="64259.93800841515"/>
        <n v="55470.37408949011"/>
        <n v="57119.25458805154"/>
        <n v="78150.55814598946"/>
        <n v="62838.59963685883"/>
        <n v="60826.78467009087"/>
        <n v="62361.84771399106"/>
        <n v="107091.9318546232"/>
        <n v="47216.15281362933"/>
        <n v="55900.481788842786"/>
        <n v="60086.93758300133"/>
        <n v="72535.05003207184"/>
        <n v="51599.77351247601"/>
        <n v="46885.10051854807"/>
        <n v="63309.73052763819"/>
        <n v="72049.80107671602"/>
        <n v="93666.86932215234"/>
        <n v="78576.57850309511"/>
        <n v="101757.28860127158"/>
        <n v="107344.68381665107"/>
        <n v="70121.47163606467"/>
        <n v="39998.05840528187"/>
        <n v="102010.10016814797"/>
        <n v="57531.9423849933"/>
        <n v="71153.85171102661"/>
        <n v="98624.7744742567"/>
        <n v="47076.90833678971"/>
        <n v="62172.627036813516"/>
        <n v="44484.87392795883"/>
        <n v="58213.83789473684"/>
        <n v="58019.59376048306"/>
        <n v="49835.83382789318"/>
        <n v="38528.801550934084"/>
        <n v="58708.46195456185"/>
        <n v="55263.607172300086"/>
        <n v="89379.810109655"/>
        <n v="58048.75844716032"/>
        <n v="75710.08486893329"/>
        <n v="54293.45864332604"/>
        <n v="50320.434849653044"/>
        <n v="96170.7016223842"/>
        <n v="75171.8600311042"/>
        <n v="50221.00986436498"/>
        <n v="59069.903548053735"/>
        <n v="48057.69046500704"/>
        <n v="51352.83750453391"/>
        <n v="68421.88250211327"/>
        <n v="49581.042495126705"/>
        <n v="66019.87662901824"/>
        <n v="61640.35780496848"/>
        <n v="78826.22049382716"/>
        <n v="53501.69570707071"/>
        <n v="77828.4697039778"/>
        <n v="91946.35648263802"/>
        <n v="87088.27862857142"/>
        <n v="77353.77372962607"/>
        <n v="47670.401430842605"/>
        <n v="86201.20914872798"/>
        <n v="63194.1940022214"/>
        <n v="59124.09670116429"/>
        <n v="55373.95547675335"/>
        <n v="58878.74121706399"/>
        <n v="58710.790133551374"/>
        <n v="60996.17634408602"/>
        <n v="54644.4647077611"/>
        <n v="86318.8533749291"/>
        <n v="66473.70760233919"/>
        <n v="78229.19689703808"/>
        <n v="90122.61827541828"/>
        <n v="59647.85365853659"/>
        <n v="49310.93966763006"/>
        <n v="76651.9260953298"/>
        <n v="51830.71365638766"/>
        <n v="64731.79481193255"/>
        <n v="66833.57425742575"/>
        <n v="87769.02536051716"/>
        <n v="75399.93926917139"/>
        <n v="59038.995017990586"/>
        <n v="75127.52421485177"/>
        <n v="74367.05417448406"/>
        <n v="77156.16956751054"/>
        <n v="50211.287008011146"/>
        <n v="70935.44818890418"/>
        <n v="47023.781668828364"/>
        <n v="56858.93188854489"/>
        <n v="46945.63736642537"/>
        <n v="70283.17160087719"/>
        <n v="85729.12722462723"/>
        <n v="53600.94922218961"/>
        <n v="66577.30042462845"/>
        <n v="50239.64197910264"/>
        <n v="53150.20547008547"/>
        <n v="71926.1964112512"/>
        <n v="68145.79649941657"/>
        <n v="57335.20778874367"/>
        <n v="81501.1252446184"/>
        <n v="81217.99205010841"/>
        <n v="36556.10218671152"/>
        <n v="71753.52848484849"/>
        <n v="46416.94809212788"/>
        <n v="71169.32369020501"/>
        <n v="63102.43995691976"/>
        <n v="50546.181555269926"/>
        <n v="44639.92732454578"/>
        <n v="60126.83347118831"/>
        <n v="52331.56412478336"/>
        <n v="59918.24910485934"/>
        <n v="46993.058333333334"/>
        <n v="69826.20349805664"/>
        <n v="67779.84219977554"/>
        <n v="73903.30926829268"/>
        <n v="64211.87164634146"/>
        <n v="52731.66068759342"/>
        <n v="77950.7701229413"/>
        <n v="61204.35857572718"/>
        <n v="52298.49024993134"/>
        <n v="50994.82719546742"/>
        <n v="40068.58890942699"/>
        <n v="45554.23277631193"/>
        <n v="71824.25970515971"/>
        <n v="39906.23959505062"/>
        <n v="62111.16719062589"/>
        <n v="39713.537154150195"/>
        <n v="67263.14928379588"/>
        <n v="39606.66257911392"/>
        <n v="69241.98775510205"/>
        <n v="69180.30816527299"/>
        <n v="61462.05620102675"/>
        <n v="47567.334444107844"/>
        <n v="54222.06707317073"/>
        <n v="71752.0170157068"/>
        <n v="38779.56533540132"/>
        <n v="42824.59268292683"/>
        <n v="63589.93807056501"/>
        <n v="51286.163265306124"/>
        <n v="53348.410114091894"/>
        <n v="53341.991828087164"/>
        <n v="57901.55389938781"/>
        <n v="54474.69023746702"/>
        <n v="69181.2498217257"/>
        <n v="53994.86496667632"/>
        <n v="41182.56616314199"/>
        <n v="34573.92472233649"/>
        <n v="66247.49833484711"/>
        <n v="53225.44686365993"/>
        <n v="57401.908924843425"/>
        <n v="36390.349655422564"/>
        <n v="67056.13486513487"/>
        <n v="65775.67591649694"/>
        <n v="58610.7851614625"/>
        <n v="67478.77892215569"/>
        <n v="57489.6025220681"/>
        <n v="57647.18119139548"/>
        <n v="66262.38868894601"/>
        <n v="65964.08633824276"/>
        <n v="65837.36464516129"/>
        <n v="52050.55651945321"/>
        <n v="56064.169338677355"/>
        <n v="63293.51630867144"/>
        <n v="51614.53423792995"/>
        <n v="60683.340203798056"/>
        <n v="58902.363713080165"/>
        <n v="57894.28482228627"/>
        <n v="55737.42325839578"/>
        <n v="49220.46543665437"/>
        <n v="49214.06424792139"/>
        <n v="60049.0350204499"/>
        <n v="52828.13209098383"/>
        <n v="46739.623611781746"/>
        <n v="48633.73801916933"/>
        <n v="42914.1301369863"/>
        <n v="61147.51215805471"/>
        <n v="44595.98849315068"/>
        <n v="54431.55198358413"/>
        <n v="52087.667069632495"/>
        <n v="56984.43972142171"/>
        <n v="53591.43620689655"/>
        <n v="55322.350382283155"/>
        <n v="41915.49561536135"/>
        <n v="58979.016167505964"/>
        <n v="59271.83783082512"/>
        <n v="58465.76705823544"/>
        <n v="57982.30002362391"/>
        <n v="39781.25299828669"/>
        <n v="48091.52442159383"/>
        <n v="50458.66000540103"/>
        <n v="50760.37579169599"/>
        <n v="52274.26013513513"/>
        <n v="44283.136531365315"/>
        <n v="50922.52710613388"/>
        <n v="46525.49113001215"/>
        <n v="45680.19782992682"/>
        <n v="39012.7339055794"/>
      </sharedItems>
    </cacheField>
    <cacheField name="Gross (2016 dollars)" numFmtId="0">
      <sharedItems containsSemiMixedTypes="0" containsString="0" containsNumber="1">
        <n v="3.8281967814E8"/>
        <n v="3.8715198432E8"/>
        <n v="9.01182282E8"/>
        <n v="3.3052241222999996E8"/>
        <n v="5.2580068712E8"/>
        <n v="4.0044160304E8"/>
        <n v="3.5083563304999995E8"/>
        <n v="4.8730651256E8"/>
        <n v="5.9273279202E8"/>
        <n v="5.3410508838000005E8"/>
        <n v="3.3894428032E8"/>
        <n v="3.1759831109999996E8"/>
        <n v="3.0338193734999996E8"/>
        <n v="3.5401782559999996E8"/>
        <n v="8.397380756800001E8"/>
        <n v="5.0682600882000005E8"/>
        <n v="6.207671448E8"/>
        <n v="3.2826753312E8"/>
        <n v="9.4602884725E8"/>
        <n v="2.5360489368E8"/>
        <n v="1.8596862504E8"/>
        <n v="2.614762007E8"/>
        <n v="2.3338661121999997E8"/>
        <n v="2.7177229721999997E8"/>
        <n v="3.8251330364E8"/>
        <n v="2.5207771401E8"/>
        <n v="2.8567273284E8"/>
        <n v="3.7166887449E8"/>
        <n v="3.6386410338E8"/>
        <n v="1.7015151407999998E8"/>
        <n v="4.6843898004E8"/>
        <n v="1.5685848501E8"/>
        <n v="3.2423322596E8"/>
        <n v="3.605242872E8"/>
        <n v="1.940927902E8"/>
        <n v="2.2723492764E8"/>
        <n v="3.2352719872E8"/>
        <n v="2.3010754272E8"/>
        <n v="4.2264906047999996E8"/>
        <n v="1.8650094312E8"/>
        <n v="2.5671951888E8"/>
        <n v="2.6014917102999997E8"/>
        <n v="2.4027175907999998E8"/>
        <n v="2.0679099423999998E8"/>
        <n v="3.6983393172E8"/>
        <n v="2.2450326312E8"/>
        <n v="2.1029026744E8"/>
        <n v="3.0523376159999996E8"/>
        <n v="2.9126927808E8"/>
        <n v="5.409665425E8"/>
        <n v="1.5359864810999998E8"/>
        <n v="6.545258055E8"/>
        <n v="6.5879333125E8"/>
        <n v="1.9985502E8"/>
        <n v="2.9683123236E8"/>
        <n v="4.7024874708E8"/>
        <n v="4.9390579575E8"/>
        <n v="1.788142488E8"/>
        <n v="2.227170165E8"/>
        <n v="2.085271812E8"/>
        <n v="5.6035733369E8"/>
        <n v="1.7484459444E8"/>
        <n v="5.9734680096E8"/>
        <n v="2.387248065E8"/>
        <n v="3.0303804814E8"/>
        <n v="4.4502662118E8"/>
        <n v="1.5946917488E8"/>
        <n v="4.0493627768E8"/>
        <n v="1.5879218858999997E8"/>
        <n v="1.6093065794E8"/>
        <n v="4.2617519504E8"/>
        <n v="2.2979300388E8"/>
        <n v="3.760358085E8"/>
        <n v="2.7187267296000004E8"/>
        <n v="4.5531844054E8"/>
        <n v="2.0810242232999998E8"/>
        <n v="1.4136130469E8"/>
        <n v="4.6773280971E8"/>
        <n v="2.4169170438E8"/>
        <n v="2.6285828922E8"/>
        <n v="1.7480128203E8"/>
        <n v="2.4888928360000002E8"/>
        <n v="3.1831513623E8"/>
        <n v="1.3857052163E8"/>
        <n v="2.0131355304E8"/>
        <n v="1.345473361E8"/>
        <n v="2.1968650560000002E8"/>
        <n v="2.7844220358E8"/>
        <n v="4.3190274800000006E8"/>
        <n v="5.0374581628E8"/>
        <n v="4.0009223258000004E8"/>
        <n v="1.6850796955999997E8"/>
        <n v="1.3758703797E8"/>
        <n v="2.1829947216E8"/>
        <n v="3.5402713776E8"/>
        <n v="3.64062755E8"/>
        <n v="4.7445399775E8"/>
        <n v="1.4962614582999998E8"/>
        <n v="2.9076915696000004E8"/>
        <n v="3.2708499879999995E8"/>
        <n v="2.4749091117E8"/>
        <n v="2.3463003834E8"/>
        <n v="2.5943243697E8"/>
        <n v="2.1059248848E8"/>
        <n v="2.1823979172E8"/>
        <n v="4.5650536800000006E8"/>
        <n v="1.572133728E8"/>
        <n v="3.436300185E8"/>
        <n v="1.7697933794E8"/>
        <n v="2.3697750582000002E8"/>
        <n v="3.6886516391E8"/>
        <n v="2.076501525E8"/>
        <n v="2.3554746576E8"/>
        <n v="2.721159225E8"/>
        <n v="4.1276014927E8"/>
        <n v="1.6828214592000002E8"/>
        <n v="1.964219949E8"/>
        <n v="2.7690223968E8"/>
        <n v="3.0758342896000004E8"/>
        <n v="1.8388301688E8"/>
        <n v="2.1627534248000002E8"/>
        <n v="2.9631992754E8"/>
        <n v="3.6402441496000004E8"/>
        <n v="4.5036529440000004E8"/>
        <n v="3.546616732E8"/>
        <n v="4.7054605395000005E8"/>
        <n v="4.6359592668E8"/>
        <n v="3.4798762E8"/>
        <n v="1.5987503930999997E8"/>
        <n v="4.3740808841E8"/>
        <n v="1.9708544907E8"/>
        <n v="3.5106456588E8"/>
        <n v="4.284112266E8"/>
        <n v="1.9976426976E8"/>
        <n v="2.9669772384E8"/>
        <n v="1.9087925584E8"/>
        <n v="2.073867975E8"/>
        <n v="2.594346135E8"/>
        <n v="1.6727497295999998E8"/>
        <n v="2.2189160629999998E8"/>
        <n v="2.3931389054999998E8"/>
        <n v="2.0512635183E8"/>
        <n v="3.67610221E8"/>
        <n v="2.3739271962E8"/>
        <n v="3.5880447711E8"/>
        <n v="1.8981264609E8"/>
        <n v="2.1146055696E8"/>
        <n v="4.2128441382E8"/>
        <n v="3.5671603428E8"/>
        <n v="1.9794410154000002E8"/>
        <n v="2.469310992E8"/>
        <n v="1.6984260617999998E8"/>
        <n v="2.2369604134E8"/>
        <n v="3.1810633191E8"/>
        <n v="2.0602410588000003E8"/>
        <n v="3.0547528956E8"/>
        <n v="2.32741663E8"/>
        <n v="3.7032558388E8"/>
        <n v="1.906800435E8"/>
        <n v="3.9037515147999996E8"/>
        <n v="3.7910310295E8"/>
        <n v="4.0768200433000004E8"/>
        <n v="3.7435513503999996E8"/>
        <n v="1.9430074260000002E8"/>
        <n v="3.7705788101000005E8"/>
        <n v="2.2872127412E8"/>
        <n v="2.5593638979999998E8"/>
        <n v="2.0237630256E8"/>
        <n v="2.6278759779999998E8"/>
        <n v="3.0157384459999996E8"/>
        <n v="2.7001787344E8"/>
        <n v="2.4637221935999998E8"/>
        <n v="3.1957829085E8"/>
        <n v="3.3203018684000003E8"/>
        <n v="3.1060120336E8"/>
        <n v="3.5362763572E8"/>
        <n v="2.4944732400000003E8"/>
        <n v="2.0883380193E8"/>
        <n v="3.5662155312E8"/>
        <n v="2.0754469007999998E8"/>
        <n v="3.1691715763E8"/>
        <n v="2.5738478282999998E8"/>
        <n v="3.565370902E8"/>
        <n v="3.2816466368E8"/>
        <n v="2.8583257126E8"/>
        <n v="2.86674612E8"/>
        <n v="3.5515325328000003E8"/>
        <n v="3.218338145E8"/>
        <n v="2.1191020935E8"/>
        <n v="3.58927693E8"/>
        <n v="1.6641199071E8"/>
        <n v="2.747469076E8"/>
        <n v="2.0836961982E8"/>
        <n v="2.9741589159999996E8"/>
        <n v="3.6002632811E8"/>
        <n v="2.556658076E8"/>
        <n v="2.9852728891999996E8"/>
        <n v="2.3541090479999998E8"/>
        <n v="2.1765009139999998E8"/>
        <n v="3.3221847008000004E8"/>
        <n v="3.3872549608E8"/>
        <n v="2.8158409914E8"/>
        <n v="3.36508366E8"/>
        <n v="3.4050724385E8"/>
        <n v="1.5299752336E8"/>
        <n v="3.255816355E8"/>
        <n v="1.9848954594E8"/>
        <n v="3.436766641E8"/>
        <n v="2.7889132978E8"/>
        <n v="2.2021960379999998E8"/>
        <n v="1.87956414E8"/>
        <n v="2.6823843075E8"/>
        <n v="2.4639375000000003E8"/>
        <n v="2.8816483542E8"/>
        <n v="2.1925081295999998E8"/>
        <n v="2.766653835E8"/>
        <n v="3.3819430064000005E8"/>
        <n v="3.1815374640000004E8"/>
        <n v="2.4431332923999998E8"/>
        <n v="2.3635912270000002E8"/>
        <n v="3.394062277E8"/>
        <n v="2.9045874858E8"/>
        <n v="2.5516119602E8"/>
        <n v="2.448159664E8"/>
        <n v="1.7124914214000002E8"/>
        <n v="2.2375510272E8"/>
        <n v="3.0694097385E8"/>
        <n v="1.6815930678E8"/>
        <n v="2.5209928983999997E8"/>
        <n v="1.5875089342000002E8"/>
        <n v="3.305849261E8"/>
        <n v="1.5819851594E8"/>
        <n v="2.7227680635E8"/>
        <n v="3.0097723231E8"/>
        <n v="2.638664412E8"/>
        <n v="2.1982767939999998E8"/>
        <n v="2.3716081473E8"/>
        <n v="2.8231548615000004E8"/>
        <n v="1.5801974842000002E8"/>
        <n v="2.0648305607999998E8"/>
        <n v="2.8865762128000003E8"/>
        <n v="2.2715205858E8"/>
        <n v="2.1972129538E8"/>
        <n v="2.2382726507E8"/>
        <n v="2.5886800422E8"/>
        <n v="2.5394466348E8"/>
        <n v="2.9977688354E8"/>
        <n v="2.2919362317E8"/>
        <n v="2.0038201218E8"/>
        <n v="1.3952169026E8"/>
        <n v="2.2975626135000002E8"/>
        <n v="2.5257284202E8"/>
        <n v="2.5515837339999998E8"/>
        <n v="1.5851854652E8"/>
        <n v="2.7654754692E8"/>
        <n v="2.6611786065E8"/>
        <n v="2.4596836544000003E8"/>
        <n v="2.8454114102E8"/>
        <n v="2.5529982688000003E8"/>
        <n v="2.3411212048000002E8"/>
        <n v="2.6033829892000002E8"/>
        <n v="2.6236423772E8"/>
        <n v="2.5767098588E8"/>
        <n v="2.3562037723E8"/>
        <n v="2.5066514368000004E8"/>
        <n v="2.458402455E8"/>
        <n v="1.9464408620999998E8"/>
        <n v="2.7513219615000004E8"/>
        <n v="2.2405575621E8"/>
        <n v="2.5794682814000002E8"/>
        <n v="2.2090412960000002E8"/>
        <n v="2.3809661848E8"/>
        <n v="2.3244343898999998E8"/>
        <n v="2.4195917975E8"/>
        <n v="2.1590223648000002E8"/>
        <n v="2.3812249082999998E8"/>
        <n v="1.992606924E8"/>
        <n v="1.9698615672E8"/>
        <n v="2.4382448178E8"/>
        <n v="2.0672470466E8"/>
        <n v="2.6261046570000002E8"/>
        <n v="2.4128674192000002E8"/>
        <n v="2.4914736735000002E8"/>
        <n v="2.3933935410000002E8"/>
        <n v="2.2452631225E8"/>
        <n v="1.8158505264000002E8"/>
        <n v="2.2475310628E8"/>
        <n v="2.3071799963E8"/>
        <n v="2.3626074934E8"/>
        <n v="2.4789346676E8"/>
        <n v="1.8250127188E8"/>
        <n v="1.8857263824E8"/>
        <n v="1.9992780726000002E8"/>
        <n v="2.2721105610000002E8"/>
        <n v="2.0316286653E8"/>
        <n v="2.0161226400000003E8"/>
        <n v="2.0207535509E8"/>
        <n v="2.0485406372E8"/>
        <n v="1.9370276768E8"/>
        <n v="1.7307297168E8"/>
      </sharedItems>
    </cacheField>
    <cacheField name="Gross / Theater (2016 dollars)" numFmtId="0">
      <sharedItems containsSemiMixedTypes="0" containsString="0" containsNumber="1">
        <n v="256066.6743411371"/>
        <n v="252875.23469627695"/>
        <n v="276012.9500765697"/>
        <n v="235918.92379014986"/>
        <n v="241969.94345144962"/>
        <n v="226750.62459796152"/>
        <n v="220651.34154088047"/>
        <n v="221402.32283507497"/>
        <n v="230994.85269680436"/>
        <n v="225837.24667230446"/>
        <n v="207178.65545232274"/>
        <n v="198747.378660826"/>
        <n v="193978.22081202045"/>
        <n v="195266.3130722559"/>
        <n v="242628.7418896273"/>
        <n v="193150.1558003049"/>
        <n v="198581.94011516313"/>
        <n v="181263.13258972944"/>
        <n v="228841.03707063376"/>
        <n v="169295.6566622163"/>
        <n v="167690.3742470694"/>
        <n v="163627.1593867334"/>
        <n v="164472.594235377"/>
        <n v="164610.7190914597"/>
        <n v="164380.4484916201"/>
        <n v="156570.00870186335"/>
        <n v="156105.31849180328"/>
        <n v="159446.1066023166"/>
        <n v="154572.68622769753"/>
        <n v="144441.01365025467"/>
        <n v="157352.69735975817"/>
        <n v="140806.53950628365"/>
        <n v="139395.19602751505"/>
        <n v="144498.71230460922"/>
        <n v="138736.80500357397"/>
        <n v="136971.02329113922"/>
        <n v="160479.76126984128"/>
        <n v="140138.57656516443"/>
        <n v="149822.4248422545"/>
        <n v="128267.49870701514"/>
        <n v="130979.34636734694"/>
        <n v="126041.26503391471"/>
        <n v="122838.3226380368"/>
        <n v="123975.41621103116"/>
        <n v="131707.24064102565"/>
        <n v="123557.10683544305"/>
        <n v="126910.23985515993"/>
        <n v="125869.59241237112"/>
        <n v="122950.30733642887"/>
        <n v="139568.25141898866"/>
        <n v="115487.70534586466"/>
        <n v="150500.30018395034"/>
        <n v="153529.09141225822"/>
        <n v="114137.64705882352"/>
        <n v="120614.07247460383"/>
        <n v="137983.7872887324"/>
        <n v="133379.90703483662"/>
        <n v="115737.37786407767"/>
        <n v="121239.52994011976"/>
        <n v="115463.55548172757"/>
        <n v="132691.7673904807"/>
        <n v="117031.18771084337"/>
        <n v="136817.865542831"/>
        <n v="114386.58672735984"/>
        <n v="117730.39943278943"/>
        <n v="129934.77990656934"/>
        <n v="114808.62122390208"/>
        <n v="128103.85247706423"/>
        <n v="108612.98809165525"/>
        <n v="107215.62820786143"/>
        <n v="126050.04289855073"/>
        <n v="109061.70093972473"/>
        <n v="118250.25424528302"/>
        <n v="115838.37791222839"/>
        <n v="125709.12218111541"/>
        <n v="110810.66151757188"/>
        <n v="105023.25757057949"/>
        <n v="127691.18474201474"/>
        <n v="109809.9520127215"/>
        <n v="109844.6674550773"/>
        <n v="101984.41191948658"/>
        <n v="104707.31325199833"/>
        <n v="113400.47603491273"/>
        <n v="101591.29151759531"/>
        <n v="106854.32751592356"/>
        <n v="100633.75923709797"/>
        <n v="103090.80506804318"/>
        <n v="105310.96958396368"/>
        <n v="117620.57407407409"/>
        <n v="121883.81714977014"/>
        <n v="117123.01890515223"/>
        <n v="98370.09314652655"/>
        <n v="96892.28026056338"/>
        <n v="100552.497540304"/>
        <n v="108697.30972060178"/>
        <n v="111812.88544226045"/>
        <n v="113887.18140902545"/>
        <n v="94580.3703097345"/>
        <n v="100507.83164880748"/>
        <n v="106855.60235217247"/>
        <n v="96374.9654088785"/>
        <n v="98253.78489949749"/>
        <n v="101539.1142739726"/>
        <n v="93430.5627684117"/>
        <n v="90555.93017427386"/>
        <n v="113333.01092353527"/>
        <n v="91830.24112149533"/>
        <n v="96389.90701262272"/>
        <n v="92080.82098855359"/>
        <n v="92533.19243264351"/>
        <n v="102377.2311712462"/>
        <n v="94257.89945528825"/>
        <n v="93064.98054523903"/>
        <n v="93542.77157098659"/>
        <n v="110304.68981026189"/>
        <n v="86877.72117707797"/>
        <n v="90558.78049792531"/>
        <n v="91933.01450199203"/>
        <n v="98647.66804361771"/>
        <n v="88235.61270633397"/>
        <n v="86268.58495412846"/>
        <n v="93065.30387562815"/>
        <n v="97987.7294643338"/>
        <n v="104906.89364081062"/>
        <n v="99792.25469893077"/>
        <n v="106845.15303133515"/>
        <n v="108418.13065481759"/>
        <n v="95365.20142504796"/>
        <n v="81196.05856272217"/>
        <n v="105070.40317319242"/>
        <n v="88023.87184903974"/>
        <n v="95346.16129277567"/>
        <n v="103556.01319796954"/>
        <n v="82855.35867274989"/>
        <n v="89528.58293301146"/>
        <n v="81852.16802744426"/>
        <n v="87320.75684210526"/>
        <n v="87029.3906407246"/>
        <n v="82727.48415430266"/>
        <n v="78213.46714839619"/>
        <n v="86301.43907320591"/>
        <n v="84553.31897361913"/>
        <n v="98317.79112062049"/>
        <n v="85331.67491732567"/>
        <n v="93123.40438878797"/>
        <n v="83068.99172428885"/>
        <n v="81519.10445643794"/>
        <n v="99055.82267105572"/>
        <n v="92461.38783825816"/>
        <n v="81358.03598027128"/>
        <n v="85060.66110919738"/>
        <n v="79775.76617191169"/>
        <n v="81137.48325716358"/>
        <n v="89632.66607776839"/>
        <n v="80321.28884210528"/>
        <n v="88466.63468288445"/>
        <n v="86296.50092695588"/>
        <n v="91438.41577283951"/>
        <n v="80252.54356060606"/>
        <n v="90281.02485661424"/>
        <n v="94704.74717711715"/>
        <n v="93184.45813257144"/>
        <n v="89730.37752636624"/>
        <n v="77226.05031796504"/>
        <n v="92235.29378913896"/>
        <n v="84680.21996297668"/>
        <n v="82773.73538163"/>
        <n v="79738.49588652482"/>
        <n v="82430.23770388958"/>
        <n v="82195.10618697191"/>
        <n v="82954.79982795699"/>
        <n v="78688.02917917598"/>
        <n v="90634.79604367555"/>
        <n v="84421.60865497077"/>
        <n v="87616.70052468266"/>
        <n v="91023.84445817246"/>
        <n v="81121.08097560976"/>
        <n v="75445.73769147399"/>
        <n v="85850.15722676938"/>
        <n v="76191.14907488987"/>
        <n v="82209.37941115434"/>
        <n v="82205.29633663366"/>
        <n v="88646.71561412232"/>
        <n v="84447.93198147195"/>
        <n v="79112.25332410738"/>
        <n v="84142.82712063399"/>
        <n v="83291.10067542215"/>
        <n v="84871.78652426161"/>
        <n v="73810.59190177638"/>
        <n v="82285.11989912884"/>
        <n v="71946.3859533074"/>
        <n v="77328.14736842107"/>
        <n v="71826.82517063081"/>
        <n v="81528.47905701754"/>
        <n v="86586.4184968735"/>
        <n v="75041.32891106546"/>
        <n v="79226.98750530784"/>
        <n v="72345.0844499078"/>
        <n v="74410.28765811965"/>
        <n v="80557.33998060136"/>
        <n v="79049.12393932321"/>
        <n v="75109.1222032542"/>
        <n v="82316.13649706458"/>
        <n v="82030.1719706095"/>
        <n v="64338.739848612284"/>
        <n v="78928.88133333334"/>
        <n v="68232.91369542798"/>
        <n v="78286.25605922552"/>
        <n v="75091.90354873451"/>
        <n v="70764.65417737789"/>
        <n v="66959.89098681867"/>
        <n v="73956.00516956163"/>
        <n v="71170.92720970538"/>
        <n v="73699.44639897699"/>
        <n v="67670.00399999999"/>
        <n v="76808.8238478623"/>
        <n v="75913.42326374861"/>
        <n v="77598.47473170732"/>
        <n v="74485.7711097561"/>
        <n v="70660.4253213752"/>
        <n v="78730.27782417073"/>
        <n v="72833.18670511534"/>
        <n v="70079.976934908"/>
        <n v="69352.9649858357"/>
        <n v="63308.37047689465"/>
        <n v="65598.09519788918"/>
        <n v="75415.4726904177"/>
        <n v="63051.85856017998"/>
        <n v="72048.95394112603"/>
        <n v="62747.38870355732"/>
        <n v="73989.46421217547"/>
        <n v="62578.526874999996"/>
        <n v="74088.92689795919"/>
        <n v="74022.92973684211"/>
        <n v="71295.98519319102"/>
        <n v="66594.26822175097"/>
        <n v="68862.02518292682"/>
        <n v="73904.57752617802"/>
        <n v="61271.71322993409"/>
        <n v="62952.15124390244"/>
        <n v="71220.73063903282"/>
        <n v="67184.87387755103"/>
        <n v="67752.4808448967"/>
        <n v="67744.3296216707"/>
        <n v="68902.84914027149"/>
        <n v="67003.86899208443"/>
        <n v="71256.68731637747"/>
        <n v="66413.68390901187"/>
        <n v="60538.37225981873"/>
        <n v="57392.71503907856"/>
        <n v="69559.87325158947"/>
        <n v="65467.29964230171"/>
        <n v="66586.21435281837"/>
        <n v="57496.75245556765"/>
        <n v="69067.81891108892"/>
        <n v="67748.94619399185"/>
        <n v="65644.07938083801"/>
        <n v="68153.56671137724"/>
        <n v="64388.354824716276"/>
        <n v="64564.84293436294"/>
        <n v="66925.01257583548"/>
        <n v="66623.7272016252"/>
        <n v="66495.7382916129"/>
        <n v="61940.162258149314"/>
        <n v="62791.86965931865"/>
        <n v="65192.32179793158"/>
        <n v="61421.29574313663"/>
        <n v="63717.50721398796"/>
        <n v="63025.52917299578"/>
        <n v="61946.8847598463"/>
        <n v="61311.165584235365"/>
        <n v="58572.353869618695"/>
        <n v="58564.73645502645"/>
        <n v="61850.50607106339"/>
        <n v="59167.507941901895"/>
        <n v="57489.73704249154"/>
        <n v="57874.148242811505"/>
        <n v="56217.51047945205"/>
        <n v="61758.98727963526"/>
        <n v="56636.90538630137"/>
        <n v="59874.70718194255"/>
        <n v="58338.1871179884"/>
        <n v="59833.6617074928"/>
        <n v="58950.57982758621"/>
        <n v="59194.91490904297"/>
        <n v="54909.29925612338"/>
        <n v="59568.806329181025"/>
        <n v="59864.55620913336"/>
        <n v="59050.424728817794"/>
        <n v="58562.12302386014"/>
        <n v="52113.44142775557"/>
        <n v="53862.50735218509"/>
        <n v="53990.7662057791"/>
        <n v="53298.394581280794"/>
        <n v="52797.00273648649"/>
        <n v="49597.11291512916"/>
        <n v="51431.75237719522"/>
        <n v="49782.275509113"/>
        <n v="48877.8116780217"/>
        <n v="43694.261974248926"/>
      </sharedItems>
    </cacheField>
    <cacheField name="Gross (2016 dollars, adjusted for population)">
      <sharedItems containsMixedTypes="1" containsNumber="1">
        <n v="5.126386949284839E8"/>
        <n v="5.184401411784168E8"/>
        <n v="1.0823365560297716E9"/>
        <n v="4.386681832833144E8"/>
        <n v="6.778382416989982E8"/>
        <n v="5.16231033463473E8"/>
        <n v="4.614189368760776E8"/>
        <n v="6.348805103692949E8"/>
        <n v="7.394956433770458E8"/>
        <n v="6.598409704697652E8"/>
        <n v="4.369514925217414E8"/>
        <n v="4.17705219356993E8"/>
        <n v="4.062626069371029E8"/>
        <n v="4.6985121329017615E8"/>
        <n v="8.795590006338276E8"/>
        <n v="6.261400102617509E8"/>
        <n v="7.320268135238278E8"/>
        <n v="4.2318751745211387E8"/>
        <e v="#VALUE!"/>
        <n v="3.304056075217851E8"/>
        <n v="2.4228663589537814E8"/>
        <n v="3.47030294130479E8"/>
        <n v="3.0695001272831184E8"/>
        <n v="3.540747564748066E8"/>
        <n v="4.9835213603492963E8"/>
        <n v="3.3756046961458325E8"/>
        <n v="3.721847456362885E8"/>
        <n v="4.686991039316224E8"/>
        <n v="4.53958213301831E8"/>
        <n v="2.258244911768321E8"/>
        <n v="5.680217867530853E8"/>
        <n v="2.1005119024884188E8"/>
        <n v="4.303211973806718E8"/>
        <n v="4.598151232029432E8"/>
        <n v="2.528710914488429E8"/>
        <n v="2.988593200218584E8"/>
        <n v="3.6147883540039974E8"/>
        <n v="2.9348072199925655E8"/>
        <n v="4.984001611130595E8"/>
        <n v="2.4974578252741703E8"/>
        <n v="3.274218170409228E8"/>
        <n v="3.421481246996028E8"/>
        <n v="3.2175096536677295E8"/>
        <n v="2.694147699220421E8"/>
        <n v="4.4845484609238696E8"/>
        <n v="2.894193576704437E8"/>
        <n v="2.623589224522382E8"/>
        <n v="3.8081078009122795E8"/>
        <n v="3.71486814455E8"/>
        <n v="6.044250886699634E8"/>
        <n v="2.056859012380597E8"/>
        <n v="6.699897519461122E8"/>
        <n v="2.676283965481996E8"/>
        <n v="3.743238731436857E8"/>
        <n v="5.160134348678593E8"/>
        <n v="5.47049139738805E8"/>
        <n v="2.280609067449638E8"/>
        <n v="2.6748724805470136E8"/>
        <n v="2.6296660732739598E8"/>
        <n v="6.148914044029996E8"/>
        <n v="2.1600548166768262E8"/>
        <n v="6.310831087885048E8"/>
        <n v="3.010478158719487E8"/>
        <n v="3.708501864188487E8"/>
        <n v="4.9291065699624586E8"/>
        <n v="1.9895433771228424E8"/>
        <n v="4.5243767648055404E8"/>
        <n v="2.088434467344463E8"/>
        <n v="2.1358660333146605E8"/>
        <n v="4.807151627621873E8"/>
        <n v="2.9938261817230445E8"/>
        <n v="4.5162594743042314E8"/>
        <n v="3.3271080007361716E8"/>
        <n v="5.087299623459781E8"/>
        <n v="2.6243095821760923E8"/>
        <n v="1.8761422651051605E8"/>
        <n v="5.0855417920601E8"/>
        <n v="3.047892708961844E8"/>
        <n v="3.2794298260652775E8"/>
        <n v="2.340786177112715E8"/>
        <n v="3.208567019895212E8"/>
        <n v="3.7868873742647576E8"/>
        <n v="1.839103090466191E8"/>
        <n v="2.5386974372985283E8"/>
        <n v="1.785707513580811E8"/>
        <n v="2.832098137728678E8"/>
        <n v="3.511340880878733E8"/>
        <n v="4.8717570196165204E8"/>
        <n v="5.425006895738748E8"/>
        <n v="4.431414118490165E8"/>
        <n v="2.216216394371793E8"/>
        <n v="1.8260503299132752E8"/>
        <n v="2.78420628651583E8"/>
        <n v="4.1747917834618944E8"/>
        <n v="4.148882867604558E8"/>
        <n v="5.206279412459867E8"/>
        <n v="1.9678826958806702E8"/>
        <n v="3.558358322505116E8"/>
        <n v="3.727481949566023E8"/>
        <n v="3.121024553260533E8"/>
        <n v="2.898652635368173E8"/>
        <n v="3.086379842542464E8"/>
        <n v="2.685910893496265E8"/>
        <n v="2.843306764405747E8"/>
        <n v="4.7318052395023036E8"/>
        <n v="2.0051100286367127E8"/>
        <n v="4.127059954466978E8"/>
        <n v="2.2080008249310407E8"/>
        <n v="2.927653580198105E8"/>
        <n v="4.085543687337442E8"/>
        <n v="2.4939166626436946E8"/>
        <n v="2.8562117600617164E8"/>
        <n v="3.268162460383506E8"/>
        <n v="4.19312622101496E8"/>
        <n v="2.1694166001292056E8"/>
        <n v="2.4266250697879797E8"/>
        <n v="3.35767328597492E8"/>
        <n v="3.469465605608046E8"/>
        <n v="2.3188868144571593E8"/>
        <n v="2.788122980068194E8"/>
        <n v="3.5252178254365945E8"/>
        <n v="4.10610607852205E8"/>
        <n v="4.7172190917013335E8"/>
        <n v="3.891774073621934E8"/>
        <n v="4.8166326112131023E8"/>
        <n v="3.9252149663901794E8"/>
        <n v="2.1026761173067027E8"/>
        <n v="4.443518416300046E8"/>
        <n v="2.3898273562592137E8"/>
        <n v="3.922464971313844E8"/>
        <n v="4.3853294863049316E8"/>
        <n v="2.5478070569011137E8"/>
        <n v="3.498746529704673E8"/>
        <n v="2.460728225063542E8"/>
        <n v="2.490753720479756E8"/>
        <n v="3.115857598391009E8"/>
        <n v="2.0869288052778977E8"/>
        <n v="2.918317851313569E8"/>
        <n v="2.847036309184979E8"/>
        <n v="2.4873300865497845E8"/>
        <n v="3.8103822906687033E8"/>
        <n v="2.824180789259704E8"/>
        <n v="3.901191290498783E8"/>
        <n v="2.3016384838675523E8"/>
        <n v="2.6124135896883973E8"/>
        <n v="4.2797220739883834E8"/>
        <n v="3.8784841742311037E8"/>
        <n v="2.4454293902175486E8"/>
        <n v="2.9118839039967215E8"/>
        <n v="2.118962693153568E8"/>
        <n v="2.737534746586409E8"/>
        <n v="3.523339809215679E8"/>
        <n v="2.545250905142198E8"/>
        <n v="3.413093314893605E8"/>
        <n v="2.6523391501514447E8"/>
        <n v="3.948663301324254E8"/>
        <n v="2.290102520961426E8"/>
        <n v="4.162445430444433E8"/>
        <n v="3.851212778799417E8"/>
        <n v="4.204930067305704E8"/>
        <n v="3.991629117025112E8"/>
        <n v="2.4004188192448774E8"/>
        <n v="3.889065507267605E8"/>
        <n v="2.555516201645465E8"/>
        <n v="2.916667767450647E8"/>
        <n v="2.3864806817935008E8"/>
        <n v="2.994744580041914E8"/>
        <n v="3.436755174746121E8"/>
        <n v="3.0457353569633806E8"/>
        <n v="2.9052934291005397E8"/>
        <n v="3.2712870602617365E8"/>
        <n v="3.643434209128856E8"/>
        <n v="3.2533011415703803E8"/>
        <n v="3.563906286991707E8"/>
        <n v="2.813704606763828E8"/>
        <n v="2.5322860470874852E8"/>
        <n v="3.767624402478804E8"/>
        <n v="2.4690888902366036E8"/>
        <n v="3.4775958913803196E8"/>
        <n v="2.798480334389707E8"/>
        <n v="3.4372644517277956E8"/>
        <n v="3.1936240720208514E8"/>
        <n v="3.0026890829456246E8"/>
        <n v="3.7521121535444885E8"/>
        <n v="3.335897092233343E8"/>
        <n v="2.5210239945532498E8"/>
        <n v="3.827131234976556E8"/>
        <n v="2.0178857936237603E8"/>
        <n v="3.099077701904855E8"/>
        <n v="2.5266574473608246E8"/>
        <n v="3.171250563050763E8"/>
        <n v="2.913584195076267E8"/>
        <n v="3.21494005233983E8"/>
        <n v="2.7760343947491914E8"/>
        <n v="2.4803546172747773E8"/>
        <n v="3.479724857051917E8"/>
        <n v="3.611721668215489E8"/>
        <n v="3.118820239085308E8"/>
        <n v="3.3913760127115506E8"/>
        <n v="3.4316772348756784E8"/>
        <n v="1.9513407986990008E8"/>
        <n v="3.374744300366319E8"/>
        <n v="2.361362907042589E8"/>
        <n v="3.562304309821507E8"/>
        <n v="3.003473851934239E8"/>
        <n v="2.509636947939054E8"/>
        <n v="2.257391227898841E8"/>
        <n v="2.916489332149964E8"/>
        <n v="2.779261041312333E8"/>
        <n v="3.133144143638635E8"/>
        <n v="2.5854698548088744E8"/>
        <n v="2.867713729127965E8"/>
        <n v="3.5423169403161466E8"/>
        <n v="3.2567050502833426E8"/>
        <n v="2.6050349184271914E8"/>
        <n v="2.6408543315024376E8"/>
        <n v="3.1280472473408973E8"/>
        <n v="2.850930998741431E8"/>
        <n v="2.761464029451839E8"/>
        <n v="2.0957030536755267E8"/>
        <n v="2.6385857599887973E8"/>
        <n v="3.141928174623508E8"/>
        <n v="2.0578904414872983E8"/>
        <n v="2.688054126996748E8"/>
        <n v="1.9427526932778835E8"/>
        <n v="3.426604800451025E8"/>
        <n v="1.935992839434813E8"/>
        <n v="2.8083283478079134E8"/>
        <n v="3.1043514314414936E8"/>
        <n v="2.813523499783631E8"/>
        <n v="2.5051705519503838E8"/>
        <n v="2.6024134542578164E8"/>
        <n v="2.867971798313792E8"/>
        <n v="1.9338051284023356E8"/>
        <n v="2.4564589900744405E8"/>
        <n v="3.023459531625733E8"/>
        <n v="2.5159319713467377E8"/>
        <n v="2.411046090960896E8"/>
        <n v="2.4561017245241213E8"/>
        <n v="2.787835973210412E8"/>
        <n v="2.761076777570704E8"/>
        <n v="3.0453577290560466E8"/>
        <n v="2.4919649101104942E8"/>
        <n v="2.3838769369921422E8"/>
        <n v="1.740677814572308E8"/>
        <n v="2.351845248215391E8"/>
        <n v="2.746161306127937E8"/>
        <n v="2.7206721569543284E8"/>
        <n v="1.9399092915430942E8"/>
        <n v="2.809376758871858E8"/>
        <n v="2.703424207364543E8"/>
        <n v="2.5763234508421272E8"/>
        <n v="2.6971837492335755E8"/>
        <n v="2.4521386928764617E8"/>
        <n v="2.6237239586115298E8"/>
        <n v="2.6441416389539602E8"/>
        <n v="2.5968424234812894E8"/>
        <n v="2.5374745157959232E8"/>
        <n v="2.6482193908841997E8"/>
        <n v="2.4974290309031242E8"/>
        <n v="2.096187155859345E8"/>
        <n v="2.816325197600289E8"/>
        <n v="2.3109648599493423E8"/>
        <n v="2.6605255122667852E8"/>
        <n v="2.2897328074113157E8"/>
        <n v="2.5641419846316263E8"/>
        <n v="2.5032610071128926E8"/>
        <n v="2.4580022631044653E8"/>
        <n v="2.2809572993982297E8"/>
        <n v="2.5890462537709004E8"/>
        <n v="2.1459049293996006E8"/>
        <n v="2.181815004023051E8"/>
        <n v="2.4572955158580413E8"/>
        <n v="2.2684318796388608E8"/>
        <n v="2.722030592962052E8"/>
        <n v="2.5491387407717916E8"/>
        <n v="2.550337686400867E8"/>
        <n v="2.4808190420873147E8"/>
        <n v="2.3158182879150924E8"/>
        <n v="2.011232661995699E8"/>
        <n v="2.2650916602186403E8"/>
        <n v="2.3810672155976424E8"/>
        <n v="2.498303286991005E8"/>
        <n v="2.0213806892382833E8"/>
        <n v="1.9922264015090656E8"/>
        <n v="2.0621034019386822E8"/>
        <n v="2.3257918608658004E8"/>
        <n v="2.1299870381917173E8"/>
        <n v="2.112913993742841E8"/>
        <n v="1.9978968492282468E8"/>
        <n v="1.828476001537893E8"/>
      </sharedItems>
    </cacheField>
    <cacheField name="Gross / Theater (2016 dollars pop. adjusted)">
      <sharedItems containsMixedTypes="1" containsNumber="1">
        <n v="342902.13707590895"/>
        <n v="338628.4396985087"/>
        <n v="331496.64809487644"/>
        <n v="313110.7660837362"/>
        <n v="311936.6045554525"/>
        <n v="292316.55349007534"/>
        <n v="290200.58923023747"/>
        <n v="288450.936105995"/>
        <n v="288190.0402872353"/>
        <n v="279002.5245115286"/>
        <n v="267085.26437759254"/>
        <n v="261392.5027265288"/>
        <n v="259758.7000876617"/>
        <n v="259156.76408724554"/>
        <n v="254134.3544160149"/>
        <n v="238620.43073999655"/>
        <n v="234173.6447613013"/>
        <n v="233676.15541254217"/>
        <e v="#VALUE!"/>
        <n v="220564.49100252675"/>
        <n v="218473.07114100823"/>
        <n v="217165.39056976157"/>
        <n v="216314.3148191063"/>
        <n v="214460.785266388"/>
        <n v="214160.78041896416"/>
        <n v="209664.88795936847"/>
        <n v="203379.6424242014"/>
        <n v="201072.11665878267"/>
        <n v="192845.4601961899"/>
        <n v="191701.60541327004"/>
        <n v="190803.42181830207"/>
        <n v="188555.8260761597"/>
        <n v="185004.8140071676"/>
        <n v="184294.63855829387"/>
        <n v="180751.31626078836"/>
        <n v="180144.25558882364"/>
        <n v="179304.97787718242"/>
        <n v="178733.6918387677"/>
        <n v="176674.99507729866"/>
        <n v="171764.63722655916"/>
        <n v="167051.94746985857"/>
        <n v="165769.44026143546"/>
        <n v="164494.35857196982"/>
        <n v="161519.64623623627"/>
        <n v="159706.14177079307"/>
        <n v="159284.18143667787"/>
        <n v="158333.6888667702"/>
        <n v="157035.37323349607"/>
        <n v="156811.65658716758"/>
        <n v="155940.42535344773"/>
        <n v="154651.0535624509"/>
        <n v="154056.04781469583"/>
        <n v="152843.17335705287"/>
        <n v="152102.34585277762"/>
        <n v="151412.39286028736"/>
        <n v="147731.3366834472"/>
        <n v="147612.23737538108"/>
        <n v="145610.91347561314"/>
        <n v="145607.20228537984"/>
        <n v="145605.3526883731"/>
        <n v="144581.98237462022"/>
        <n v="144544.9172671793"/>
        <n v="144249.07324961605"/>
        <n v="144075.4414991642"/>
        <n v="143915.5202908747"/>
        <n v="143235.66429970067"/>
        <n v="143131.18522004242"/>
        <n v="142847.774784163"/>
        <n v="142296.20475114326"/>
        <n v="142181.35544578152"/>
        <n v="142089.51977802775"/>
        <n v="142020.73818566767"/>
        <n v="141760.03411743382"/>
        <n v="140455.53902428993"/>
        <n v="139739.59436507412"/>
        <n v="139386.4981504577"/>
        <n v="138835.42975867048"/>
        <n v="138477.63330131047"/>
        <n v="137042.61705245622"/>
        <n v="136568.62176853645"/>
        <n v="134983.88808982802"/>
        <n v="134908.7058875938"/>
        <n v="134831.6048728879"/>
        <n v="134750.39476106837"/>
        <n v="133560.7713972185"/>
        <n v="132899.95953677513"/>
        <n v="132804.11803626068"/>
        <n v="132673.12144925166"/>
        <n v="131260.7523769356"/>
        <n v="129725.23766071911"/>
        <n v="129376.32191312277"/>
        <n v="128595.09365586446"/>
        <n v="128245.33793255781"/>
        <n v="128179.05383671766"/>
        <n v="127422.69249399747"/>
        <n v="124970.70121123061"/>
        <n v="124392.07938563023"/>
        <n v="122998.9050295581"/>
        <n v="121773.34039745256"/>
        <n v="121535.22403662512"/>
        <n v="121384.11370888496"/>
        <n v="120797.64550068353"/>
        <n v="119161.97397942613"/>
        <n v="117979.5337927696"/>
        <n v="117472.82123888539"/>
        <n v="117120.91288765846"/>
        <n v="115766.05762880723"/>
        <n v="114880.375906922"/>
        <n v="114316.81297142152"/>
        <n v="113392.83062274332"/>
        <n v="113205.47719671787"/>
        <n v="112849.14105340642"/>
        <n v="112346.59540678948"/>
        <n v="112055.7514969257"/>
        <n v="111998.79195297913"/>
        <n v="111877.59657851451"/>
        <n v="111476.53671895484"/>
        <n v="111272.14899320225"/>
        <n v="111270.96038661993"/>
        <n v="111213.52134296746"/>
        <n v="110716.6402461242"/>
        <n v="110527.754468965"/>
        <n v="109881.64667368586"/>
        <n v="109504.05384417372"/>
        <n v="109369.49616741831"/>
        <n v="107569.6071907421"/>
        <n v="106789.03592212813"/>
        <n v="106738.37175834845"/>
        <n v="106736.37142738784"/>
        <n v="106530.82485914839"/>
        <n v="106002.64651450161"/>
        <n v="105674.28688930377"/>
        <n v="105574.72932120318"/>
        <n v="105520.07826172994"/>
        <n v="104873.84086230551"/>
        <n v="104523.90467598151"/>
        <n v="103211.11796626596"/>
        <n v="102866.33243967462"/>
        <n v="102669.89935755424"/>
        <n v="102528.03324607521"/>
        <n v="101909.12785955344"/>
        <n v="101516.20378359826"/>
        <n v="101250.74722291158"/>
        <n v="100728.16121958653"/>
        <n v="100709.85311057816"/>
        <n v="100628.31116831374"/>
        <n v="100530.95319417065"/>
        <n v="100510.86684001432"/>
        <n v="100306.0249396046"/>
        <n v="99528.54359575237"/>
        <n v="99293.96977099779"/>
        <n v="99276.97405510508"/>
        <n v="99230.05478137224"/>
        <n v="98844.2894553607"/>
        <n v="98344.05451062086"/>
        <n v="97497.85929195689"/>
        <n v="96384.78623575025"/>
        <n v="96263.77036180465"/>
        <n v="96208.16334747482"/>
        <n v="96112.6872527018"/>
        <n v="95676.63271872271"/>
        <n v="95406.15338811118"/>
        <n v="95133.69636173203"/>
        <n v="94613.7060957225"/>
        <n v="94329.4879511852"/>
        <n v="94029.97170187159"/>
        <n v="93938.03576041135"/>
        <n v="93670.07835230639"/>
        <n v="93570.9787085524"/>
        <n v="92791.2305685257"/>
        <n v="92776.15031939128"/>
        <n v="92637.53392140493"/>
        <n v="91771.54137010947"/>
        <n v="91735.0395622061"/>
        <n v="91502.58883784806"/>
        <n v="91484.32251038603"/>
        <n v="90698.70973709205"/>
        <n v="90642.0297443687"/>
        <n v="90210.01015253748"/>
        <n v="89379.76155827873"/>
        <n v="88452.50776448265"/>
        <n v="88392.58433492531"/>
        <n v="88132.93463297989"/>
        <n v="87995.12555216906"/>
        <n v="87971.96973189196"/>
        <n v="87809.96149610761"/>
        <n v="87737.99254875185"/>
        <n v="87241.06327815652"/>
        <n v="87224.25279777244"/>
        <n v="87096.08574149689"/>
        <n v="86931.21060994416"/>
        <n v="85517.58717570493"/>
        <n v="85322.18822557935"/>
        <n v="85311.44421478768"/>
        <n v="84798.44845383854"/>
        <n v="84377.4213640135"/>
        <n v="84287.55351728095"/>
        <n v="83190.72390198207"/>
        <n v="82959.29580996944"/>
        <n v="82671.09696159187"/>
        <n v="82058.06554663586"/>
        <n v="81811.98303918348"/>
        <n v="81174.38662917116"/>
        <n v="81145.8840506038"/>
        <n v="80868.97824270972"/>
        <n v="80643.86079495675"/>
        <n v="80420.06511930321"/>
        <n v="80410.51370691933"/>
        <n v="80279.05954108413"/>
        <n v="80131.56377592418"/>
        <n v="79798.45230891588"/>
        <n v="79614.48442887187"/>
        <n v="79513.2871002502"/>
        <n v="79431.83049471567"/>
        <n v="79421.79629351193"/>
        <n v="78949.30736928065"/>
        <n v="78436.4906554889"/>
        <n v="78300.76898493357"/>
        <n v="78228.44276067532"/>
        <n v="77475.15910075884"/>
        <n v="77355.196716177"/>
        <n v="77197.25244775203"/>
        <n v="77161.2463999737"/>
        <n v="76823.49605592305"/>
        <n v="76788.6440030784"/>
        <n v="76692.1396698976"/>
        <n v="76581.99523080747"/>
        <n v="76417.09789953506"/>
        <n v="76349.02684312577"/>
        <n v="76020.62955373226"/>
        <n v="75891.26179795165"/>
        <n v="75563.68914802022"/>
        <n v="75077.79576737675"/>
        <n v="74982.7502288614"/>
        <n v="74892.04238031831"/>
        <n v="74598.06394339335"/>
        <n v="74413.84121108364"/>
        <n v="74346.16376691015"/>
        <n v="74337.21926525791"/>
        <n v="74203.7788983341"/>
        <n v="72851.63001505815"/>
        <n v="72387.87090696569"/>
        <n v="72209.93654333509"/>
        <n v="72020.45126864479"/>
        <n v="71603.36546986047"/>
        <n v="71203.30754512234"/>
        <n v="71180.95661295844"/>
        <n v="70998.75148628205"/>
        <n v="70363.05011037701"/>
        <n v="70164.25471707937"/>
        <n v="68824.44519767167"/>
        <n v="68756.96426053182"/>
        <n v="68024.81082556307"/>
        <n v="67626.549720807"/>
        <n v="67447.91667381824"/>
        <n v="67144.27727155815"/>
        <n v="67015.28834790425"/>
        <n v="66705.42891156476"/>
        <n v="66338.16109429358"/>
        <n v="66227.2349748906"/>
        <n v="66146.64423664704"/>
        <n v="65222.908698478204"/>
        <n v="65006.04388043157"/>
        <n v="63893.50413705056"/>
        <n v="63550.730152964636"/>
        <n v="63078.52360717408"/>
        <n v="63070.32015905499"/>
        <n v="62832.36868876445"/>
        <n v="62509.10658805782"/>
        <n v="62507.152432904404"/>
        <n v="62326.602654650036"/>
        <n v="62266.40993216469"/>
        <n v="62241.52775729588"/>
        <n v="62148.81862024276"/>
        <n v="62061.80102512659"/>
        <n v="61632.94827784796"/>
        <n v="61247.30274737913"/>
        <n v="61103.917292791004"/>
        <n v="61055.05636475329"/>
        <n v="60817.43761704563"/>
        <n v="60034.234302110795"/>
        <n v="59511.80243933123"/>
        <n v="59019.68549470836"/>
        <n v="57720.75069212688"/>
        <n v="56904.49590143004"/>
        <n v="55687.37245311051"/>
        <n v="54557.6322042177"/>
        <n v="52398.20512156746"/>
        <n v="51346.63411282724"/>
        <n v="50413.748403437974"/>
        <n v="46161.97933698291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>
  <location ref="A1:B32" firstHeaderRow="1" firstDataRow="2" firstDataCol="0"/>
  <pivotFields>
    <pivotField name="Year" axis="axisRow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Movi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</pivotField>
    <pivotField name="Studio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Gross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</pivotField>
    <pivotField name="Theaters" dataField="1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t="default"/>
      </items>
    </pivotField>
    <pivotField name="Opening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</pivotField>
    <pivotField name="Opening Theaters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t="default"/>
      </items>
    </pivotField>
    <pivotField name="Open Date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t="default"/>
      </items>
    </pivotField>
    <pivotField name="Close 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name="Gross / Theate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</pivotField>
    <pivotField name="Gross (2016 dollars)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</pivotField>
    <pivotField name="Gross / Theater (2016 dollars)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</pivotField>
    <pivotField name="Gross (2016 dollars, adjusted for population)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t="default"/>
      </items>
    </pivotField>
    <pivotField name="Gross / Theater (2016 dollars pop. adjusted)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t="default"/>
      </items>
    </pivotField>
  </pivotFields>
  <rowFields>
    <field x="0"/>
  </rowFields>
  <dataFields>
    <dataField name="SUM of Theaters" fld="4" baseField="0"/>
  </dataFields>
</pivotTableDefinition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www.boxofficemojo.com/movies/?id=sisteract.htm" TargetMode="External"/><Relationship Id="rId194" Type="http://schemas.openxmlformats.org/officeDocument/2006/relationships/hyperlink" Target="http://www.boxofficemojo.com/studio/chart/?studio=buenavista.htm" TargetMode="External"/><Relationship Id="rId193" Type="http://schemas.openxmlformats.org/officeDocument/2006/relationships/hyperlink" Target="http://www.boxofficemojo.com/movies/?id=toystory.htm" TargetMode="External"/><Relationship Id="rId192" Type="http://schemas.openxmlformats.org/officeDocument/2006/relationships/hyperlink" Target="http://www.boxofficemojo.com/schedule/?view=bydate&amp;release=theatrical&amp;date=1992-05-29&amp;p=.htm" TargetMode="External"/><Relationship Id="rId191" Type="http://schemas.openxmlformats.org/officeDocument/2006/relationships/hyperlink" Target="http://www.boxofficemojo.com/studio/chart/?studio=buenavista.htm" TargetMode="External"/><Relationship Id="rId187" Type="http://schemas.openxmlformats.org/officeDocument/2006/relationships/hyperlink" Target="http://www.boxofficemojo.com/movies/?id=darkknight.htm" TargetMode="External"/><Relationship Id="rId186" Type="http://schemas.openxmlformats.org/officeDocument/2006/relationships/hyperlink" Target="http://www.boxofficemojo.com/schedule/?view=bydate&amp;release=theatrical&amp;date=1994-10-14&amp;p=.htm" TargetMode="External"/><Relationship Id="rId185" Type="http://schemas.openxmlformats.org/officeDocument/2006/relationships/hyperlink" Target="http://www.boxofficemojo.com/studio/chart/?studio=miramax.htm" TargetMode="External"/><Relationship Id="rId184" Type="http://schemas.openxmlformats.org/officeDocument/2006/relationships/hyperlink" Target="http://www.boxofficemojo.com/movies/?id=pulpfiction.htm" TargetMode="External"/><Relationship Id="rId189" Type="http://schemas.openxmlformats.org/officeDocument/2006/relationships/hyperlink" Target="http://www.boxofficemojo.com/schedule/?view=bydate&amp;release=theatrical&amp;date=2008-07-18&amp;p=.htm" TargetMode="External"/><Relationship Id="rId188" Type="http://schemas.openxmlformats.org/officeDocument/2006/relationships/hyperlink" Target="http://www.boxofficemojo.com/studio/chart/?studio=warnerbros.htm" TargetMode="External"/><Relationship Id="rId183" Type="http://schemas.openxmlformats.org/officeDocument/2006/relationships/hyperlink" Target="http://www.boxofficemojo.com/schedule/?view=bydate&amp;release=theatrical&amp;date=2004-05-19&amp;p=.htm" TargetMode="External"/><Relationship Id="rId182" Type="http://schemas.openxmlformats.org/officeDocument/2006/relationships/hyperlink" Target="http://www.boxofficemojo.com/studio/chart/?studio=dreamworks.htm" TargetMode="External"/><Relationship Id="rId181" Type="http://schemas.openxmlformats.org/officeDocument/2006/relationships/hyperlink" Target="http://www.boxofficemojo.com/movies/?id=shrek2.htm" TargetMode="External"/><Relationship Id="rId180" Type="http://schemas.openxmlformats.org/officeDocument/2006/relationships/hyperlink" Target="http://www.boxofficemojo.com/schedule/?view=bydate&amp;release=theatrical&amp;date=1992-11-25&amp;p=.htm" TargetMode="External"/><Relationship Id="rId176" Type="http://schemas.openxmlformats.org/officeDocument/2006/relationships/hyperlink" Target="http://www.boxofficemojo.com/studio/chart/?studio=sony.htm" TargetMode="External"/><Relationship Id="rId175" Type="http://schemas.openxmlformats.org/officeDocument/2006/relationships/hyperlink" Target="http://www.boxofficemojo.com/movies/?id=asgoodasitgets.htm" TargetMode="External"/><Relationship Id="rId174" Type="http://schemas.openxmlformats.org/officeDocument/2006/relationships/hyperlink" Target="http://www.boxofficemojo.com/schedule/?view=bydate&amp;release=theatrical&amp;date=1991-02-08&amp;p=.htm" TargetMode="External"/><Relationship Id="rId173" Type="http://schemas.openxmlformats.org/officeDocument/2006/relationships/hyperlink" Target="http://www.boxofficemojo.com/studio/chart/?studio=fox.htm" TargetMode="External"/><Relationship Id="rId179" Type="http://schemas.openxmlformats.org/officeDocument/2006/relationships/hyperlink" Target="http://www.boxofficemojo.com/studio/chart/?studio=warnerbros.htm" TargetMode="External"/><Relationship Id="rId178" Type="http://schemas.openxmlformats.org/officeDocument/2006/relationships/hyperlink" Target="http://www.boxofficemojo.com/movies/?id=bodyguard.htm" TargetMode="External"/><Relationship Id="rId177" Type="http://schemas.openxmlformats.org/officeDocument/2006/relationships/hyperlink" Target="http://www.boxofficemojo.com/schedule/?view=bydate&amp;release=theatrical&amp;date=1997-12-23&amp;p=.htm" TargetMode="External"/><Relationship Id="rId198" Type="http://schemas.openxmlformats.org/officeDocument/2006/relationships/hyperlink" Target="http://www.boxofficemojo.com/schedule/?view=bydate&amp;release=theatrical&amp;date=2003-05-30&amp;p=.htm" TargetMode="External"/><Relationship Id="rId197" Type="http://schemas.openxmlformats.org/officeDocument/2006/relationships/hyperlink" Target="http://www.boxofficemojo.com/studio/chart/?studio=buenavista.htm" TargetMode="External"/><Relationship Id="rId196" Type="http://schemas.openxmlformats.org/officeDocument/2006/relationships/hyperlink" Target="http://www.boxofficemojo.com/movies/?id=findingnemo.htm" TargetMode="External"/><Relationship Id="rId195" Type="http://schemas.openxmlformats.org/officeDocument/2006/relationships/hyperlink" Target="http://www.boxofficemojo.com/schedule/?view=bydate&amp;release=theatrical&amp;date=1995-11-22&amp;p=.htm" TargetMode="External"/><Relationship Id="rId199" Type="http://schemas.openxmlformats.org/officeDocument/2006/relationships/hyperlink" Target="http://www.boxofficemojo.com/movies/?id=schindlerslist.htm" TargetMode="External"/><Relationship Id="rId150" Type="http://schemas.openxmlformats.org/officeDocument/2006/relationships/hyperlink" Target="http://www.boxofficemojo.com/schedule/?view=bydate&amp;release=theatrical&amp;date=2002-05-03&amp;p=.htm" TargetMode="External"/><Relationship Id="rId392" Type="http://schemas.openxmlformats.org/officeDocument/2006/relationships/hyperlink" Target="http://www.boxofficemojo.com/studio/chart/?studio=universal.htm" TargetMode="External"/><Relationship Id="rId391" Type="http://schemas.openxmlformats.org/officeDocument/2006/relationships/hyperlink" Target="http://www.boxofficemojo.com/movies/?id=nuttyprofessor.htm" TargetMode="External"/><Relationship Id="rId390" Type="http://schemas.openxmlformats.org/officeDocument/2006/relationships/hyperlink" Target="http://www.boxofficemojo.com/schedule/?view=bydate&amp;release=theatrical&amp;date=2013-11-22&amp;p=.htm" TargetMode="External"/><Relationship Id="rId1" Type="http://schemas.openxmlformats.org/officeDocument/2006/relationships/hyperlink" Target="http://www.boxofficemojo.com/movies/?id=crocodiledundee.htm" TargetMode="External"/><Relationship Id="rId2" Type="http://schemas.openxmlformats.org/officeDocument/2006/relationships/hyperlink" Target="http://www.boxofficemojo.com/studio/chart/?studio=paramount.htm" TargetMode="External"/><Relationship Id="rId3" Type="http://schemas.openxmlformats.org/officeDocument/2006/relationships/hyperlink" Target="http://www.boxofficemojo.com/schedule/?view=bydate&amp;release=theatrical&amp;date=1986-09-26&amp;p=.htm" TargetMode="External"/><Relationship Id="rId149" Type="http://schemas.openxmlformats.org/officeDocument/2006/relationships/hyperlink" Target="http://www.boxofficemojo.com/studio/chart/?studio=sony.htm" TargetMode="External"/><Relationship Id="rId4" Type="http://schemas.openxmlformats.org/officeDocument/2006/relationships/hyperlink" Target="http://www.boxofficemojo.com/movies/?id=topgun.htm" TargetMode="External"/><Relationship Id="rId148" Type="http://schemas.openxmlformats.org/officeDocument/2006/relationships/hyperlink" Target="http://www.boxofficemojo.com/movies/?id=spiderman.htm" TargetMode="External"/><Relationship Id="rId9" Type="http://schemas.openxmlformats.org/officeDocument/2006/relationships/hyperlink" Target="http://www.boxofficemojo.com/schedule/?view=bydate&amp;release=theatrical&amp;date=1997-12-19&amp;p=.htm" TargetMode="External"/><Relationship Id="rId143" Type="http://schemas.openxmlformats.org/officeDocument/2006/relationships/hyperlink" Target="http://www.boxofficemojo.com/studio/chart/?studio=warnerbros.htm" TargetMode="External"/><Relationship Id="rId385" Type="http://schemas.openxmlformats.org/officeDocument/2006/relationships/hyperlink" Target="http://www.boxofficemojo.com/movies/?id=nakedgun.htm" TargetMode="External"/><Relationship Id="rId142" Type="http://schemas.openxmlformats.org/officeDocument/2006/relationships/hyperlink" Target="http://www.boxofficemojo.com/movies/?id=fugitive.htm" TargetMode="External"/><Relationship Id="rId384" Type="http://schemas.openxmlformats.org/officeDocument/2006/relationships/hyperlink" Target="http://www.boxofficemojo.com/schedule/?view=bydate&amp;release=theatrical&amp;date=2001-11-02&amp;p=.htm" TargetMode="External"/><Relationship Id="rId141" Type="http://schemas.openxmlformats.org/officeDocument/2006/relationships/hyperlink" Target="http://www.boxofficemojo.com/schedule/?view=bydate&amp;release=theatrical&amp;date=1993-06-25&amp;p=.htm" TargetMode="External"/><Relationship Id="rId383" Type="http://schemas.openxmlformats.org/officeDocument/2006/relationships/hyperlink" Target="http://www.boxofficemojo.com/studio/chart/?studio=buenavista.htm" TargetMode="External"/><Relationship Id="rId140" Type="http://schemas.openxmlformats.org/officeDocument/2006/relationships/hyperlink" Target="http://www.boxofficemojo.com/studio/chart/?studio=tristar.htm" TargetMode="External"/><Relationship Id="rId382" Type="http://schemas.openxmlformats.org/officeDocument/2006/relationships/hyperlink" Target="http://www.boxofficemojo.com/movies/?id=monstersinc.htm" TargetMode="External"/><Relationship Id="rId5" Type="http://schemas.openxmlformats.org/officeDocument/2006/relationships/hyperlink" Target="http://www.boxofficemojo.com/studio/chart/?studio=paramount.htm" TargetMode="External"/><Relationship Id="rId147" Type="http://schemas.openxmlformats.org/officeDocument/2006/relationships/hyperlink" Target="http://www.boxofficemojo.com/schedule/?view=bydate&amp;release=theatrical&amp;date=1991-06-14&amp;p=.htm" TargetMode="External"/><Relationship Id="rId389" Type="http://schemas.openxmlformats.org/officeDocument/2006/relationships/hyperlink" Target="http://www.boxofficemojo.com/studio/chart/?studio=lionsgate.htm" TargetMode="External"/><Relationship Id="rId6" Type="http://schemas.openxmlformats.org/officeDocument/2006/relationships/hyperlink" Target="http://www.boxofficemojo.com/schedule/?view=bydate&amp;release=theatrical&amp;date=1986-05-16&amp;p=.htm" TargetMode="External"/><Relationship Id="rId146" Type="http://schemas.openxmlformats.org/officeDocument/2006/relationships/hyperlink" Target="http://www.boxofficemojo.com/studio/chart/?studio=warnerbros.htm" TargetMode="External"/><Relationship Id="rId388" Type="http://schemas.openxmlformats.org/officeDocument/2006/relationships/hyperlink" Target="http://www.boxofficemojo.com/movies/?id=catchingfire.htm" TargetMode="External"/><Relationship Id="rId7" Type="http://schemas.openxmlformats.org/officeDocument/2006/relationships/hyperlink" Target="http://www.boxofficemojo.com/movies/?id=titanic.htm" TargetMode="External"/><Relationship Id="rId145" Type="http://schemas.openxmlformats.org/officeDocument/2006/relationships/hyperlink" Target="http://www.boxofficemojo.com/movies/?id=robinhoodprinceofthieves.htm" TargetMode="External"/><Relationship Id="rId387" Type="http://schemas.openxmlformats.org/officeDocument/2006/relationships/hyperlink" Target="http://www.boxofficemojo.com/schedule/?view=bydate&amp;release=theatrical&amp;date=1988-12-02&amp;p=.htm" TargetMode="External"/><Relationship Id="rId8" Type="http://schemas.openxmlformats.org/officeDocument/2006/relationships/hyperlink" Target="http://www.boxofficemojo.com/studio/chart/?studio=paramount.htm" TargetMode="External"/><Relationship Id="rId144" Type="http://schemas.openxmlformats.org/officeDocument/2006/relationships/hyperlink" Target="http://www.boxofficemojo.com/schedule/?view=bydate&amp;release=theatrical&amp;date=1993-08-06&amp;p=.htm" TargetMode="External"/><Relationship Id="rId386" Type="http://schemas.openxmlformats.org/officeDocument/2006/relationships/hyperlink" Target="http://www.boxofficemojo.com/studio/chart/?studio=paramount.htm" TargetMode="External"/><Relationship Id="rId381" Type="http://schemas.openxmlformats.org/officeDocument/2006/relationships/hyperlink" Target="http://www.boxofficemojo.com/schedule/?view=bydate&amp;release=theatrical&amp;date=2015-05-01&amp;p=.htm" TargetMode="External"/><Relationship Id="rId380" Type="http://schemas.openxmlformats.org/officeDocument/2006/relationships/hyperlink" Target="http://www.boxofficemojo.com/studio/chart/?studio=buenavista.htm" TargetMode="External"/><Relationship Id="rId139" Type="http://schemas.openxmlformats.org/officeDocument/2006/relationships/hyperlink" Target="http://www.boxofficemojo.com/movies/?id=sleeplessinseattle.htm" TargetMode="External"/><Relationship Id="rId138" Type="http://schemas.openxmlformats.org/officeDocument/2006/relationships/hyperlink" Target="http://www.boxofficemojo.com/schedule/?view=bydate&amp;release=theatrical&amp;date=1990-03-02&amp;p=.htm" TargetMode="External"/><Relationship Id="rId137" Type="http://schemas.openxmlformats.org/officeDocument/2006/relationships/hyperlink" Target="http://www.boxofficemojo.com/studio/chart/?studio=paramount.htm" TargetMode="External"/><Relationship Id="rId379" Type="http://schemas.openxmlformats.org/officeDocument/2006/relationships/hyperlink" Target="http://www.boxofficemojo.com/movies/?id=avengers2.htm" TargetMode="External"/><Relationship Id="rId132" Type="http://schemas.openxmlformats.org/officeDocument/2006/relationships/hyperlink" Target="http://www.boxofficemojo.com/schedule/?view=bydate&amp;release=theatrical&amp;date=1989-12-15&amp;p=.htm" TargetMode="External"/><Relationship Id="rId374" Type="http://schemas.openxmlformats.org/officeDocument/2006/relationships/hyperlink" Target="http://www.boxofficemojo.com/studio/chart/?studio=universal.htm" TargetMode="External"/><Relationship Id="rId131" Type="http://schemas.openxmlformats.org/officeDocument/2006/relationships/hyperlink" Target="http://www.boxofficemojo.com/studio/chart/?studio=warnerbros.htm" TargetMode="External"/><Relationship Id="rId373" Type="http://schemas.openxmlformats.org/officeDocument/2006/relationships/hyperlink" Target="http://www.boxofficemojo.com/movies/?id=meetthefockers.htm" TargetMode="External"/><Relationship Id="rId130" Type="http://schemas.openxmlformats.org/officeDocument/2006/relationships/hyperlink" Target="http://www.boxofficemojo.com/movies/?id=drivingmissdaisy.htm" TargetMode="External"/><Relationship Id="rId372" Type="http://schemas.openxmlformats.org/officeDocument/2006/relationships/hyperlink" Target="http://www.boxofficemojo.com/schedule/?view=bydate&amp;release=theatrical&amp;date=2009-06-24&amp;p=.htm" TargetMode="External"/><Relationship Id="rId371" Type="http://schemas.openxmlformats.org/officeDocument/2006/relationships/hyperlink" Target="http://www.boxofficemojo.com/studio/chart/?studio=pardw.htm" TargetMode="External"/><Relationship Id="rId136" Type="http://schemas.openxmlformats.org/officeDocument/2006/relationships/hyperlink" Target="http://www.boxofficemojo.com/movies/?id=huntforredoctober.htm" TargetMode="External"/><Relationship Id="rId378" Type="http://schemas.openxmlformats.org/officeDocument/2006/relationships/hyperlink" Target="http://www.boxofficemojo.com/schedule/?view=bydate&amp;release=theatrical&amp;date=2012-07-20&amp;p=.htm" TargetMode="External"/><Relationship Id="rId135" Type="http://schemas.openxmlformats.org/officeDocument/2006/relationships/hyperlink" Target="http://www.boxofficemojo.com/schedule/?view=bydate&amp;release=theatrical&amp;date=1996-05-10&amp;p=.htm" TargetMode="External"/><Relationship Id="rId377" Type="http://schemas.openxmlformats.org/officeDocument/2006/relationships/hyperlink" Target="http://www.boxofficemojo.com/studio/chart/?studio=warnerbros.htm" TargetMode="External"/><Relationship Id="rId134" Type="http://schemas.openxmlformats.org/officeDocument/2006/relationships/hyperlink" Target="http://www.boxofficemojo.com/studio/chart/?studio=warnerbros.htm" TargetMode="External"/><Relationship Id="rId376" Type="http://schemas.openxmlformats.org/officeDocument/2006/relationships/hyperlink" Target="http://www.boxofficemojo.com/movies/?id=batman3.htm" TargetMode="External"/><Relationship Id="rId133" Type="http://schemas.openxmlformats.org/officeDocument/2006/relationships/hyperlink" Target="http://www.boxofficemojo.com/movies/?id=twister.htm" TargetMode="External"/><Relationship Id="rId375" Type="http://schemas.openxmlformats.org/officeDocument/2006/relationships/hyperlink" Target="http://www.boxofficemojo.com/schedule/?view=bydate&amp;release=theatrical&amp;date=2004-12-22&amp;p=.htm" TargetMode="External"/><Relationship Id="rId172" Type="http://schemas.openxmlformats.org/officeDocument/2006/relationships/hyperlink" Target="http://www.boxofficemojo.com/movies/?id=sleepingwiththeenemy.htm" TargetMode="External"/><Relationship Id="rId171" Type="http://schemas.openxmlformats.org/officeDocument/2006/relationships/hyperlink" Target="http://www.boxofficemojo.com/schedule/?view=bydate&amp;release=theatrical&amp;date=2003-12-17&amp;p=.htm" TargetMode="External"/><Relationship Id="rId170" Type="http://schemas.openxmlformats.org/officeDocument/2006/relationships/hyperlink" Target="http://www.boxofficemojo.com/studio/chart/?studio=newline.htm" TargetMode="External"/><Relationship Id="rId165" Type="http://schemas.openxmlformats.org/officeDocument/2006/relationships/hyperlink" Target="http://www.boxofficemojo.com/schedule/?view=bydate&amp;release=theatrical&amp;date=1992-11-20&amp;p=.htm" TargetMode="External"/><Relationship Id="rId164" Type="http://schemas.openxmlformats.org/officeDocument/2006/relationships/hyperlink" Target="http://www.boxofficemojo.com/studio/chart/?studio=fox.htm" TargetMode="External"/><Relationship Id="rId163" Type="http://schemas.openxmlformats.org/officeDocument/2006/relationships/hyperlink" Target="http://www.boxofficemojo.com/movies/?id=homealone2.htm" TargetMode="External"/><Relationship Id="rId162" Type="http://schemas.openxmlformats.org/officeDocument/2006/relationships/hyperlink" Target="http://www.boxofficemojo.com/schedule/?view=bydate&amp;release=theatrical&amp;date=1986-06-13&amp;p=.htm" TargetMode="External"/><Relationship Id="rId169" Type="http://schemas.openxmlformats.org/officeDocument/2006/relationships/hyperlink" Target="http://www.boxofficemojo.com/movies/?id=returnoftheking.htm" TargetMode="External"/><Relationship Id="rId168" Type="http://schemas.openxmlformats.org/officeDocument/2006/relationships/hyperlink" Target="http://www.boxofficemojo.com/schedule/?view=bydate&amp;release=theatrical&amp;date=2004-02-25&amp;p=.htm" TargetMode="External"/><Relationship Id="rId167" Type="http://schemas.openxmlformats.org/officeDocument/2006/relationships/hyperlink" Target="http://www.boxofficemojo.com/studio/chart/?studio=newmarket.htm" TargetMode="External"/><Relationship Id="rId166" Type="http://schemas.openxmlformats.org/officeDocument/2006/relationships/hyperlink" Target="http://www.boxofficemojo.com/movies/?id=passionofthechrist.htm" TargetMode="External"/><Relationship Id="rId161" Type="http://schemas.openxmlformats.org/officeDocument/2006/relationships/hyperlink" Target="http://www.boxofficemojo.com/studio/chart/?studio=orion.htm" TargetMode="External"/><Relationship Id="rId160" Type="http://schemas.openxmlformats.org/officeDocument/2006/relationships/hyperlink" Target="http://www.boxofficemojo.com/movies/?id=backtoschool.htm" TargetMode="External"/><Relationship Id="rId159" Type="http://schemas.openxmlformats.org/officeDocument/2006/relationships/hyperlink" Target="http://www.boxofficemojo.com/schedule/?view=bydate&amp;release=theatrical&amp;date=2015-06-12&amp;p=.htm" TargetMode="External"/><Relationship Id="rId154" Type="http://schemas.openxmlformats.org/officeDocument/2006/relationships/hyperlink" Target="http://www.boxofficemojo.com/movies/?id=avengers11.htm" TargetMode="External"/><Relationship Id="rId396" Type="http://schemas.openxmlformats.org/officeDocument/2006/relationships/hyperlink" Target="http://www.boxofficemojo.com/schedule/?view=bydate&amp;release=theatrical&amp;date=2002-11-15&amp;p=.htm" TargetMode="External"/><Relationship Id="rId153" Type="http://schemas.openxmlformats.org/officeDocument/2006/relationships/hyperlink" Target="http://www.boxofficemojo.com/schedule/?view=bydate&amp;release=theatrical&amp;date=1986-06-11&amp;p=.htm" TargetMode="External"/><Relationship Id="rId395" Type="http://schemas.openxmlformats.org/officeDocument/2006/relationships/hyperlink" Target="http://www.boxofficemojo.com/studio/chart/?studio=warnerbros.htm" TargetMode="External"/><Relationship Id="rId152" Type="http://schemas.openxmlformats.org/officeDocument/2006/relationships/hyperlink" Target="http://www.boxofficemojo.com/studio/chart/?studio=paramount.htm" TargetMode="External"/><Relationship Id="rId394" Type="http://schemas.openxmlformats.org/officeDocument/2006/relationships/hyperlink" Target="http://www.boxofficemojo.com/movies/?id=harrypotter2.htm" TargetMode="External"/><Relationship Id="rId151" Type="http://schemas.openxmlformats.org/officeDocument/2006/relationships/hyperlink" Target="http://www.boxofficemojo.com/movies/?id=ferrisbuellersdayoff.htm" TargetMode="External"/><Relationship Id="rId393" Type="http://schemas.openxmlformats.org/officeDocument/2006/relationships/hyperlink" Target="http://www.boxofficemojo.com/schedule/?view=bydate&amp;release=theatrical&amp;date=1996-06-28&amp;p=.htm" TargetMode="External"/><Relationship Id="rId158" Type="http://schemas.openxmlformats.org/officeDocument/2006/relationships/hyperlink" Target="http://www.boxofficemojo.com/studio/chart/?studio=universal.htm" TargetMode="External"/><Relationship Id="rId157" Type="http://schemas.openxmlformats.org/officeDocument/2006/relationships/hyperlink" Target="http://www.boxofficemojo.com/movies/?id=jurassicpark4.htm" TargetMode="External"/><Relationship Id="rId399" Type="http://schemas.openxmlformats.org/officeDocument/2006/relationships/hyperlink" Target="http://www.boxofficemojo.com/schedule/?view=bydate&amp;release=theatrical&amp;date=2012-03-23&amp;p=.htm" TargetMode="External"/><Relationship Id="rId156" Type="http://schemas.openxmlformats.org/officeDocument/2006/relationships/hyperlink" Target="http://www.boxofficemojo.com/schedule/?view=bydate&amp;release=theatrical&amp;date=2012-05-04&amp;p=.htm" TargetMode="External"/><Relationship Id="rId398" Type="http://schemas.openxmlformats.org/officeDocument/2006/relationships/hyperlink" Target="http://www.boxofficemojo.com/studio/chart/?studio=lionsgate.htm" TargetMode="External"/><Relationship Id="rId155" Type="http://schemas.openxmlformats.org/officeDocument/2006/relationships/hyperlink" Target="http://www.boxofficemojo.com/studio/chart/?studio=buenavista.htm" TargetMode="External"/><Relationship Id="rId397" Type="http://schemas.openxmlformats.org/officeDocument/2006/relationships/hyperlink" Target="http://www.boxofficemojo.com/movies/?id=hungergames.htm" TargetMode="External"/><Relationship Id="rId808" Type="http://schemas.openxmlformats.org/officeDocument/2006/relationships/hyperlink" Target="http://www.boxofficemojo.com/movies/?id=piratesofthecaribbean4.htm" TargetMode="External"/><Relationship Id="rId807" Type="http://schemas.openxmlformats.org/officeDocument/2006/relationships/hyperlink" Target="http://www.boxofficemojo.com/schedule/?view=bydate&amp;release=theatrical&amp;date=2011-12-16&amp;p=.htm" TargetMode="External"/><Relationship Id="rId806" Type="http://schemas.openxmlformats.org/officeDocument/2006/relationships/hyperlink" Target="http://www.boxofficemojo.com/studio/chart/?studio=paramount.htm" TargetMode="External"/><Relationship Id="rId805" Type="http://schemas.openxmlformats.org/officeDocument/2006/relationships/hyperlink" Target="http://www.boxofficemojo.com/movies/?id=mi4.htm" TargetMode="External"/><Relationship Id="rId809" Type="http://schemas.openxmlformats.org/officeDocument/2006/relationships/hyperlink" Target="http://www.boxofficemojo.com/studio/chart/?studio=buenavista.htm" TargetMode="External"/><Relationship Id="rId800" Type="http://schemas.openxmlformats.org/officeDocument/2006/relationships/hyperlink" Target="http://www.boxofficemojo.com/studio/chart/?studio=sony.htm" TargetMode="External"/><Relationship Id="rId804" Type="http://schemas.openxmlformats.org/officeDocument/2006/relationships/hyperlink" Target="http://www.boxofficemojo.com/schedule/?view=bydate&amp;release=theatrical&amp;date=2012-07-03&amp;p=.htm" TargetMode="External"/><Relationship Id="rId803" Type="http://schemas.openxmlformats.org/officeDocument/2006/relationships/hyperlink" Target="http://www.boxofficemojo.com/studio/chart/?studio=sony.htm" TargetMode="External"/><Relationship Id="rId802" Type="http://schemas.openxmlformats.org/officeDocument/2006/relationships/hyperlink" Target="http://www.boxofficemojo.com/movies/?id=spiderman4.htm" TargetMode="External"/><Relationship Id="rId801" Type="http://schemas.openxmlformats.org/officeDocument/2006/relationships/hyperlink" Target="http://www.boxofficemojo.com/schedule/?view=bydate&amp;release=theatrical&amp;date=2006-12-15&amp;p=.htm" TargetMode="External"/><Relationship Id="rId40" Type="http://schemas.openxmlformats.org/officeDocument/2006/relationships/hyperlink" Target="http://www.boxofficemojo.com/movies/?id=threemenandababy.htm" TargetMode="External"/><Relationship Id="rId42" Type="http://schemas.openxmlformats.org/officeDocument/2006/relationships/hyperlink" Target="http://www.boxofficemojo.com/schedule/?view=bydate&amp;release=theatrical&amp;date=1987-11-25&amp;p=.htm" TargetMode="External"/><Relationship Id="rId41" Type="http://schemas.openxmlformats.org/officeDocument/2006/relationships/hyperlink" Target="http://www.boxofficemojo.com/studio/chart/?studio=buenavista.htm" TargetMode="External"/><Relationship Id="rId44" Type="http://schemas.openxmlformats.org/officeDocument/2006/relationships/hyperlink" Target="http://www.boxofficemojo.com/studio/chart/?studio=fox.htm" TargetMode="External"/><Relationship Id="rId43" Type="http://schemas.openxmlformats.org/officeDocument/2006/relationships/hyperlink" Target="http://www.boxofficemojo.com/movies/?id=avatar.htm" TargetMode="External"/><Relationship Id="rId46" Type="http://schemas.openxmlformats.org/officeDocument/2006/relationships/hyperlink" Target="http://www.boxofficemojo.com/movies/?id=lionking.htm" TargetMode="External"/><Relationship Id="rId45" Type="http://schemas.openxmlformats.org/officeDocument/2006/relationships/hyperlink" Target="http://www.boxofficemojo.com/schedule/?view=bydate&amp;release=theatrical&amp;date=2009-12-18&amp;p=.htm" TargetMode="External"/><Relationship Id="rId509" Type="http://schemas.openxmlformats.org/officeDocument/2006/relationships/hyperlink" Target="http://www.boxofficemojo.com/studio/chart/?studio=paramount.htm" TargetMode="External"/><Relationship Id="rId508" Type="http://schemas.openxmlformats.org/officeDocument/2006/relationships/hyperlink" Target="http://www.boxofficemojo.com/movies/?id=mi2.htm" TargetMode="External"/><Relationship Id="rId503" Type="http://schemas.openxmlformats.org/officeDocument/2006/relationships/hyperlink" Target="http://www.boxofficemojo.com/studio/chart/?studio=artisan.htm" TargetMode="External"/><Relationship Id="rId745" Type="http://schemas.openxmlformats.org/officeDocument/2006/relationships/hyperlink" Target="http://www.boxofficemojo.com/movies/?id=godzilla.htm" TargetMode="External"/><Relationship Id="rId502" Type="http://schemas.openxmlformats.org/officeDocument/2006/relationships/hyperlink" Target="http://www.boxofficemojo.com/movies/?id=blairwitchproject.htm" TargetMode="External"/><Relationship Id="rId744" Type="http://schemas.openxmlformats.org/officeDocument/2006/relationships/hyperlink" Target="http://www.boxofficemojo.com/schedule/?view=bydate&amp;release=theatrical&amp;date=2005-06-10&amp;p=.htm" TargetMode="External"/><Relationship Id="rId501" Type="http://schemas.openxmlformats.org/officeDocument/2006/relationships/hyperlink" Target="http://www.boxofficemojo.com/schedule/?view=bydate&amp;release=theatrical&amp;date=2000-12-15&amp;p=.htm" TargetMode="External"/><Relationship Id="rId743" Type="http://schemas.openxmlformats.org/officeDocument/2006/relationships/hyperlink" Target="http://www.boxofficemojo.com/studio/chart/?studio=fox.htm" TargetMode="External"/><Relationship Id="rId500" Type="http://schemas.openxmlformats.org/officeDocument/2006/relationships/hyperlink" Target="http://www.boxofficemojo.com/studio/chart/?studio=paramount.htm" TargetMode="External"/><Relationship Id="rId742" Type="http://schemas.openxmlformats.org/officeDocument/2006/relationships/hyperlink" Target="http://www.boxofficemojo.com/movies/?id=mrandmrssmith.htm" TargetMode="External"/><Relationship Id="rId507" Type="http://schemas.openxmlformats.org/officeDocument/2006/relationships/hyperlink" Target="http://www.boxofficemojo.com/schedule/?view=bydate&amp;release=theatrical&amp;date=2000-05-05&amp;p=.htm" TargetMode="External"/><Relationship Id="rId749" Type="http://schemas.openxmlformats.org/officeDocument/2006/relationships/hyperlink" Target="http://www.boxofficemojo.com/studio/chart/?studio=tristar.htm" TargetMode="External"/><Relationship Id="rId506" Type="http://schemas.openxmlformats.org/officeDocument/2006/relationships/hyperlink" Target="http://www.boxofficemojo.com/studio/chart/?studio=dreamworks.htm" TargetMode="External"/><Relationship Id="rId748" Type="http://schemas.openxmlformats.org/officeDocument/2006/relationships/hyperlink" Target="http://www.boxofficemojo.com/movies/?id=cliffhanger.htm" TargetMode="External"/><Relationship Id="rId505" Type="http://schemas.openxmlformats.org/officeDocument/2006/relationships/hyperlink" Target="http://www.boxofficemojo.com/movies/?id=gladiator.htm" TargetMode="External"/><Relationship Id="rId747" Type="http://schemas.openxmlformats.org/officeDocument/2006/relationships/hyperlink" Target="http://www.boxofficemojo.com/schedule/?view=bydate&amp;release=theatrical&amp;date=1998-05-20&amp;p=.htm" TargetMode="External"/><Relationship Id="rId504" Type="http://schemas.openxmlformats.org/officeDocument/2006/relationships/hyperlink" Target="http://www.boxofficemojo.com/schedule/?view=bydate&amp;release=theatrical&amp;date=1999-07-16&amp;p=.htm" TargetMode="External"/><Relationship Id="rId746" Type="http://schemas.openxmlformats.org/officeDocument/2006/relationships/hyperlink" Target="http://www.boxofficemojo.com/studio/chart/?studio=sony.htm" TargetMode="External"/><Relationship Id="rId48" Type="http://schemas.openxmlformats.org/officeDocument/2006/relationships/hyperlink" Target="http://www.boxofficemojo.com/schedule/?view=bydate&amp;release=theatrical&amp;date=1994-06-15&amp;p=.htm" TargetMode="External"/><Relationship Id="rId47" Type="http://schemas.openxmlformats.org/officeDocument/2006/relationships/hyperlink" Target="http://www.boxofficemojo.com/studio/chart/?studio=buenavista.htm" TargetMode="External"/><Relationship Id="rId49" Type="http://schemas.openxmlformats.org/officeDocument/2006/relationships/hyperlink" Target="http://www.boxofficemojo.com/movies/?id=starwars.htm" TargetMode="External"/><Relationship Id="rId741" Type="http://schemas.openxmlformats.org/officeDocument/2006/relationships/hyperlink" Target="http://www.boxofficemojo.com/schedule/?view=bydate&amp;release=theatrical&amp;date=2013-06-14&amp;p=.htm" TargetMode="External"/><Relationship Id="rId740" Type="http://schemas.openxmlformats.org/officeDocument/2006/relationships/hyperlink" Target="http://www.boxofficemojo.com/studio/chart/?studio=warnerbros.htm" TargetMode="External"/><Relationship Id="rId31" Type="http://schemas.openxmlformats.org/officeDocument/2006/relationships/hyperlink" Target="http://www.boxofficemojo.com/movies/?id=danceswithwolves.htm" TargetMode="External"/><Relationship Id="rId30" Type="http://schemas.openxmlformats.org/officeDocument/2006/relationships/hyperlink" Target="http://www.boxofficemojo.com/schedule/?view=bydate&amp;release=theatrical&amp;date=1994-07-06&amp;p=.htm" TargetMode="External"/><Relationship Id="rId33" Type="http://schemas.openxmlformats.org/officeDocument/2006/relationships/hyperlink" Target="http://www.boxofficemojo.com/schedule/?view=bydate&amp;release=theatrical&amp;date=1990-11-09&amp;p=.htm" TargetMode="External"/><Relationship Id="rId32" Type="http://schemas.openxmlformats.org/officeDocument/2006/relationships/hyperlink" Target="http://www.boxofficemojo.com/studio/chart/?studio=orion.htm" TargetMode="External"/><Relationship Id="rId35" Type="http://schemas.openxmlformats.org/officeDocument/2006/relationships/hyperlink" Target="http://www.boxofficemojo.com/studio/chart/?studio=buenavista.htm" TargetMode="External"/><Relationship Id="rId34" Type="http://schemas.openxmlformats.org/officeDocument/2006/relationships/hyperlink" Target="http://www.boxofficemojo.com/movies/?id=whoframedrogerrabbit.htm" TargetMode="External"/><Relationship Id="rId739" Type="http://schemas.openxmlformats.org/officeDocument/2006/relationships/hyperlink" Target="http://www.boxofficemojo.com/movies/?id=superman2012.htm" TargetMode="External"/><Relationship Id="rId734" Type="http://schemas.openxmlformats.org/officeDocument/2006/relationships/hyperlink" Target="http://www.boxofficemojo.com/studio/chart/?studio=sony.htm" TargetMode="External"/><Relationship Id="rId733" Type="http://schemas.openxmlformats.org/officeDocument/2006/relationships/hyperlink" Target="http://www.boxofficemojo.com/movies/?id=davincicode.htm" TargetMode="External"/><Relationship Id="rId732" Type="http://schemas.openxmlformats.org/officeDocument/2006/relationships/hyperlink" Target="http://www.boxofficemojo.com/schedule/?view=bydate&amp;release=theatrical&amp;date=2004-07-23&amp;p=.htm" TargetMode="External"/><Relationship Id="rId731" Type="http://schemas.openxmlformats.org/officeDocument/2006/relationships/hyperlink" Target="http://www.boxofficemojo.com/studio/chart/?studio=universal.htm" TargetMode="External"/><Relationship Id="rId738" Type="http://schemas.openxmlformats.org/officeDocument/2006/relationships/hyperlink" Target="http://www.boxofficemojo.com/schedule/?view=bydate&amp;release=theatrical&amp;date=2005-07-15&amp;p=.htm" TargetMode="External"/><Relationship Id="rId737" Type="http://schemas.openxmlformats.org/officeDocument/2006/relationships/hyperlink" Target="http://www.boxofficemojo.com/studio/chart/?studio=warnerbros.htm" TargetMode="External"/><Relationship Id="rId736" Type="http://schemas.openxmlformats.org/officeDocument/2006/relationships/hyperlink" Target="http://www.boxofficemojo.com/movies/?id=charliechocolate.htm" TargetMode="External"/><Relationship Id="rId735" Type="http://schemas.openxmlformats.org/officeDocument/2006/relationships/hyperlink" Target="http://www.boxofficemojo.com/schedule/?view=bydate&amp;release=theatrical&amp;date=2006-05-19&amp;p=.htm" TargetMode="External"/><Relationship Id="rId37" Type="http://schemas.openxmlformats.org/officeDocument/2006/relationships/hyperlink" Target="http://www.boxofficemojo.com/movies/?id=platoon.htm" TargetMode="External"/><Relationship Id="rId36" Type="http://schemas.openxmlformats.org/officeDocument/2006/relationships/hyperlink" Target="http://www.boxofficemojo.com/schedule/?view=bydate&amp;release=theatrical&amp;date=1988-06-24&amp;p=.htm" TargetMode="External"/><Relationship Id="rId39" Type="http://schemas.openxmlformats.org/officeDocument/2006/relationships/hyperlink" Target="http://www.boxofficemojo.com/schedule/?view=bydate&amp;release=theatrical&amp;date=1986-12-19&amp;p=.htm" TargetMode="External"/><Relationship Id="rId38" Type="http://schemas.openxmlformats.org/officeDocument/2006/relationships/hyperlink" Target="http://www.boxofficemojo.com/studio/chart/?studio=orion.htm" TargetMode="External"/><Relationship Id="rId730" Type="http://schemas.openxmlformats.org/officeDocument/2006/relationships/hyperlink" Target="http://www.boxofficemojo.com/movies/?id=bournesupremacy.htm" TargetMode="External"/><Relationship Id="rId20" Type="http://schemas.openxmlformats.org/officeDocument/2006/relationships/hyperlink" Target="http://www.boxofficemojo.com/studio/chart/?studio=mgm.htm" TargetMode="External"/><Relationship Id="rId22" Type="http://schemas.openxmlformats.org/officeDocument/2006/relationships/hyperlink" Target="http://www.boxofficemojo.com/movies/?id=batman.htm" TargetMode="External"/><Relationship Id="rId21" Type="http://schemas.openxmlformats.org/officeDocument/2006/relationships/hyperlink" Target="http://www.boxofficemojo.com/schedule/?view=bydate&amp;release=theatrical&amp;date=1988-12-16&amp;p=.htm" TargetMode="External"/><Relationship Id="rId24" Type="http://schemas.openxmlformats.org/officeDocument/2006/relationships/hyperlink" Target="http://www.boxofficemojo.com/schedule/?view=bydate&amp;release=theatrical&amp;date=1989-06-23&amp;p=.htm" TargetMode="External"/><Relationship Id="rId23" Type="http://schemas.openxmlformats.org/officeDocument/2006/relationships/hyperlink" Target="http://www.boxofficemojo.com/studio/chart/?studio=warnerbros.htm" TargetMode="External"/><Relationship Id="rId525" Type="http://schemas.openxmlformats.org/officeDocument/2006/relationships/hyperlink" Target="http://www.boxofficemojo.com/schedule/?view=bydate&amp;release=theatrical&amp;date=2009-06-05&amp;p=.htm" TargetMode="External"/><Relationship Id="rId767" Type="http://schemas.openxmlformats.org/officeDocument/2006/relationships/hyperlink" Target="http://www.boxofficemojo.com/studio/chart/?studio=wb-newline.htm" TargetMode="External"/><Relationship Id="rId524" Type="http://schemas.openxmlformats.org/officeDocument/2006/relationships/hyperlink" Target="http://www.boxofficemojo.com/studio/chart/?studio=warnerbros.htm" TargetMode="External"/><Relationship Id="rId766" Type="http://schemas.openxmlformats.org/officeDocument/2006/relationships/hyperlink" Target="http://www.boxofficemojo.com/movies/?id=hobbit2.htm" TargetMode="External"/><Relationship Id="rId523" Type="http://schemas.openxmlformats.org/officeDocument/2006/relationships/hyperlink" Target="http://www.boxofficemojo.com/movies/?id=hangover.htm" TargetMode="External"/><Relationship Id="rId765" Type="http://schemas.openxmlformats.org/officeDocument/2006/relationships/hyperlink" Target="http://www.boxofficemojo.com/schedule/?view=bydate&amp;release=theatrical&amp;date=2013-06-21&amp;p=.htm" TargetMode="External"/><Relationship Id="rId522" Type="http://schemas.openxmlformats.org/officeDocument/2006/relationships/hyperlink" Target="http://www.boxofficemojo.com/schedule/?view=bydate&amp;release=theatrical&amp;date=2004-11-05&amp;p=.htm" TargetMode="External"/><Relationship Id="rId764" Type="http://schemas.openxmlformats.org/officeDocument/2006/relationships/hyperlink" Target="http://www.boxofficemojo.com/studio/chart/?studio=buenavista.htm" TargetMode="External"/><Relationship Id="rId529" Type="http://schemas.openxmlformats.org/officeDocument/2006/relationships/hyperlink" Target="http://www.boxofficemojo.com/movies/?id=oceanseleven.htm" TargetMode="External"/><Relationship Id="rId528" Type="http://schemas.openxmlformats.org/officeDocument/2006/relationships/hyperlink" Target="http://www.boxofficemojo.com/schedule/?view=bydate&amp;release=theatrical&amp;date=2014-12-25&amp;p=.htm" TargetMode="External"/><Relationship Id="rId527" Type="http://schemas.openxmlformats.org/officeDocument/2006/relationships/hyperlink" Target="http://www.boxofficemojo.com/studio/chart/?studio=warnerbros.htm" TargetMode="External"/><Relationship Id="rId769" Type="http://schemas.openxmlformats.org/officeDocument/2006/relationships/hyperlink" Target="http://www.boxofficemojo.com/movies/?id=alvinandthechipmunksii.htm" TargetMode="External"/><Relationship Id="rId526" Type="http://schemas.openxmlformats.org/officeDocument/2006/relationships/hyperlink" Target="http://www.boxofficemojo.com/movies/?id=americansniper.htm" TargetMode="External"/><Relationship Id="rId768" Type="http://schemas.openxmlformats.org/officeDocument/2006/relationships/hyperlink" Target="http://www.boxofficemojo.com/schedule/?view=bydate&amp;release=theatrical&amp;date=2013-12-13&amp;p=.htm" TargetMode="External"/><Relationship Id="rId26" Type="http://schemas.openxmlformats.org/officeDocument/2006/relationships/hyperlink" Target="http://www.boxofficemojo.com/studio/chart/?studio=universal.htm" TargetMode="External"/><Relationship Id="rId25" Type="http://schemas.openxmlformats.org/officeDocument/2006/relationships/hyperlink" Target="http://www.boxofficemojo.com/movies/?id=jurassicpark.htm" TargetMode="External"/><Relationship Id="rId28" Type="http://schemas.openxmlformats.org/officeDocument/2006/relationships/hyperlink" Target="http://www.boxofficemojo.com/movies/?id=forrestgump.htm" TargetMode="External"/><Relationship Id="rId27" Type="http://schemas.openxmlformats.org/officeDocument/2006/relationships/hyperlink" Target="http://www.boxofficemojo.com/schedule/?view=bydate&amp;release=theatrical&amp;date=1993-06-11&amp;p=.htm" TargetMode="External"/><Relationship Id="rId521" Type="http://schemas.openxmlformats.org/officeDocument/2006/relationships/hyperlink" Target="http://www.boxofficemojo.com/studio/chart/?studio=buenavista.htm" TargetMode="External"/><Relationship Id="rId763" Type="http://schemas.openxmlformats.org/officeDocument/2006/relationships/hyperlink" Target="http://www.boxofficemojo.com/movies/?id=monstersinc2.htm" TargetMode="External"/><Relationship Id="rId29" Type="http://schemas.openxmlformats.org/officeDocument/2006/relationships/hyperlink" Target="http://www.boxofficemojo.com/studio/chart/?studio=paramount.htm" TargetMode="External"/><Relationship Id="rId520" Type="http://schemas.openxmlformats.org/officeDocument/2006/relationships/hyperlink" Target="http://www.boxofficemojo.com/movies/?id=incredibles.htm" TargetMode="External"/><Relationship Id="rId762" Type="http://schemas.openxmlformats.org/officeDocument/2006/relationships/hyperlink" Target="http://www.boxofficemojo.com/schedule/?view=bydate&amp;release=theatrical&amp;date=1995-05-26&amp;p=.htm" TargetMode="External"/><Relationship Id="rId761" Type="http://schemas.openxmlformats.org/officeDocument/2006/relationships/hyperlink" Target="http://www.boxofficemojo.com/studio/chart/?studio=universal.htm" TargetMode="External"/><Relationship Id="rId760" Type="http://schemas.openxmlformats.org/officeDocument/2006/relationships/hyperlink" Target="http://www.boxofficemojo.com/movies/?id=casper.htm" TargetMode="External"/><Relationship Id="rId11" Type="http://schemas.openxmlformats.org/officeDocument/2006/relationships/hyperlink" Target="http://www.boxofficemojo.com/studio/chart/?studio=paramount.htm" TargetMode="External"/><Relationship Id="rId10" Type="http://schemas.openxmlformats.org/officeDocument/2006/relationships/hyperlink" Target="http://www.boxofficemojo.com/movies/?id=fatalattraction.htm" TargetMode="External"/><Relationship Id="rId13" Type="http://schemas.openxmlformats.org/officeDocument/2006/relationships/hyperlink" Target="http://www.boxofficemojo.com/movies/?id=homealone.htm" TargetMode="External"/><Relationship Id="rId12" Type="http://schemas.openxmlformats.org/officeDocument/2006/relationships/hyperlink" Target="http://www.boxofficemojo.com/schedule/?view=bydate&amp;release=theatrical&amp;date=1987-09-18&amp;p=.htm" TargetMode="External"/><Relationship Id="rId519" Type="http://schemas.openxmlformats.org/officeDocument/2006/relationships/hyperlink" Target="http://www.boxofficemojo.com/schedule/?view=bydate&amp;release=theatrical&amp;date=2012-11-09&amp;p=.htm" TargetMode="External"/><Relationship Id="rId514" Type="http://schemas.openxmlformats.org/officeDocument/2006/relationships/hyperlink" Target="http://www.boxofficemojo.com/movies/?id=tarzan.htm" TargetMode="External"/><Relationship Id="rId756" Type="http://schemas.openxmlformats.org/officeDocument/2006/relationships/hyperlink" Target="http://www.boxofficemojo.com/schedule/?view=bydate&amp;release=theatrical&amp;date=2005-06-15&amp;p=.htm" TargetMode="External"/><Relationship Id="rId513" Type="http://schemas.openxmlformats.org/officeDocument/2006/relationships/hyperlink" Target="http://www.boxofficemojo.com/schedule/?view=bydate&amp;release=theatrical&amp;date=2001-05-25&amp;p=.htm" TargetMode="External"/><Relationship Id="rId755" Type="http://schemas.openxmlformats.org/officeDocument/2006/relationships/hyperlink" Target="http://www.boxofficemojo.com/studio/chart/?studio=warnerbros.htm" TargetMode="External"/><Relationship Id="rId512" Type="http://schemas.openxmlformats.org/officeDocument/2006/relationships/hyperlink" Target="http://www.boxofficemojo.com/studio/chart/?studio=buenavista.htm" TargetMode="External"/><Relationship Id="rId754" Type="http://schemas.openxmlformats.org/officeDocument/2006/relationships/hyperlink" Target="http://www.boxofficemojo.com/movies/?id=batmanbegins.htm" TargetMode="External"/><Relationship Id="rId511" Type="http://schemas.openxmlformats.org/officeDocument/2006/relationships/hyperlink" Target="http://www.boxofficemojo.com/movies/?id=pearlharbor.htm" TargetMode="External"/><Relationship Id="rId753" Type="http://schemas.openxmlformats.org/officeDocument/2006/relationships/hyperlink" Target="http://www.boxofficemojo.com/schedule/?view=bydate&amp;release=theatrical&amp;date=2012-06-29&amp;p=.htm" TargetMode="External"/><Relationship Id="rId518" Type="http://schemas.openxmlformats.org/officeDocument/2006/relationships/hyperlink" Target="http://www.boxofficemojo.com/studio/chart/?studio=sony.htm" TargetMode="External"/><Relationship Id="rId517" Type="http://schemas.openxmlformats.org/officeDocument/2006/relationships/hyperlink" Target="http://www.boxofficemojo.com/movies/?id=bond23.htm" TargetMode="External"/><Relationship Id="rId759" Type="http://schemas.openxmlformats.org/officeDocument/2006/relationships/hyperlink" Target="http://www.boxofficemojo.com/schedule/?view=bydate&amp;release=theatrical&amp;date=2007-12-21&amp;p=.htm" TargetMode="External"/><Relationship Id="rId516" Type="http://schemas.openxmlformats.org/officeDocument/2006/relationships/hyperlink" Target="http://www.boxofficemojo.com/schedule/?view=bydate&amp;release=theatrical&amp;date=1999-06-16&amp;p=.htm" TargetMode="External"/><Relationship Id="rId758" Type="http://schemas.openxmlformats.org/officeDocument/2006/relationships/hyperlink" Target="http://www.boxofficemojo.com/studio/chart/?studio=buenavista.htm" TargetMode="External"/><Relationship Id="rId515" Type="http://schemas.openxmlformats.org/officeDocument/2006/relationships/hyperlink" Target="http://www.boxofficemojo.com/studio/chart/?studio=buenavista.htm" TargetMode="External"/><Relationship Id="rId757" Type="http://schemas.openxmlformats.org/officeDocument/2006/relationships/hyperlink" Target="http://www.boxofficemojo.com/movies/?id=nationaltreasure2.htm" TargetMode="External"/><Relationship Id="rId15" Type="http://schemas.openxmlformats.org/officeDocument/2006/relationships/hyperlink" Target="http://www.boxofficemojo.com/schedule/?view=bydate&amp;release=theatrical&amp;date=1990-11-16&amp;p=.htm" TargetMode="External"/><Relationship Id="rId14" Type="http://schemas.openxmlformats.org/officeDocument/2006/relationships/hyperlink" Target="http://www.boxofficemojo.com/studio/chart/?studio=fox.htm" TargetMode="External"/><Relationship Id="rId17" Type="http://schemas.openxmlformats.org/officeDocument/2006/relationships/hyperlink" Target="http://www.boxofficemojo.com/studio/chart/?studio=paramount.htm" TargetMode="External"/><Relationship Id="rId16" Type="http://schemas.openxmlformats.org/officeDocument/2006/relationships/hyperlink" Target="http://www.boxofficemojo.com/movies/?id=ghost.htm" TargetMode="External"/><Relationship Id="rId19" Type="http://schemas.openxmlformats.org/officeDocument/2006/relationships/hyperlink" Target="http://www.boxofficemojo.com/movies/?id=rainman.htm" TargetMode="External"/><Relationship Id="rId510" Type="http://schemas.openxmlformats.org/officeDocument/2006/relationships/hyperlink" Target="http://www.boxofficemojo.com/schedule/?view=bydate&amp;release=theatrical&amp;date=2000-05-24&amp;p=.htm" TargetMode="External"/><Relationship Id="rId752" Type="http://schemas.openxmlformats.org/officeDocument/2006/relationships/hyperlink" Target="http://www.boxofficemojo.com/studio/chart/?studio=universal.htm" TargetMode="External"/><Relationship Id="rId18" Type="http://schemas.openxmlformats.org/officeDocument/2006/relationships/hyperlink" Target="http://www.boxofficemojo.com/schedule/?view=bydate&amp;release=theatrical&amp;date=1990-07-13&amp;p=.htm" TargetMode="External"/><Relationship Id="rId751" Type="http://schemas.openxmlformats.org/officeDocument/2006/relationships/hyperlink" Target="http://www.boxofficemojo.com/movies/?id=ted.htm" TargetMode="External"/><Relationship Id="rId750" Type="http://schemas.openxmlformats.org/officeDocument/2006/relationships/hyperlink" Target="http://www.boxofficemojo.com/schedule/?view=bydate&amp;release=theatrical&amp;date=1993-05-28&amp;p=.htm" TargetMode="External"/><Relationship Id="rId84" Type="http://schemas.openxmlformats.org/officeDocument/2006/relationships/hyperlink" Target="http://www.boxofficemojo.com/schedule/?view=bydate&amp;release=theatrical&amp;date=1992-11-13&amp;p=.htm" TargetMode="External"/><Relationship Id="rId83" Type="http://schemas.openxmlformats.org/officeDocument/2006/relationships/hyperlink" Target="http://www.boxofficemojo.com/studio/chart/?studio=buenavista.htm" TargetMode="External"/><Relationship Id="rId86" Type="http://schemas.openxmlformats.org/officeDocument/2006/relationships/hyperlink" Target="http://www.boxofficemojo.com/studio/chart/?studio=fox.htm" TargetMode="External"/><Relationship Id="rId85" Type="http://schemas.openxmlformats.org/officeDocument/2006/relationships/hyperlink" Target="http://www.boxofficemojo.com/movies/?id=mrsdoubtfire.htm" TargetMode="External"/><Relationship Id="rId88" Type="http://schemas.openxmlformats.org/officeDocument/2006/relationships/hyperlink" Target="http://www.boxofficemojo.com/movies/?id=moonstruck.htm" TargetMode="External"/><Relationship Id="rId87" Type="http://schemas.openxmlformats.org/officeDocument/2006/relationships/hyperlink" Target="http://www.boxofficemojo.com/schedule/?view=bydate&amp;release=theatrical&amp;date=1993-11-24&amp;p=.htm" TargetMode="External"/><Relationship Id="rId89" Type="http://schemas.openxmlformats.org/officeDocument/2006/relationships/hyperlink" Target="http://www.boxofficemojo.com/studio/chart/?studio=mgm.htm" TargetMode="External"/><Relationship Id="rId709" Type="http://schemas.openxmlformats.org/officeDocument/2006/relationships/hyperlink" Target="http://www.boxofficemojo.com/movies/?id=dayaftertomorrow.htm" TargetMode="External"/><Relationship Id="rId708" Type="http://schemas.openxmlformats.org/officeDocument/2006/relationships/hyperlink" Target="http://www.boxofficemojo.com/schedule/?view=bydate&amp;release=theatrical&amp;date=2000-07-07&amp;p=.htm" TargetMode="External"/><Relationship Id="rId707" Type="http://schemas.openxmlformats.org/officeDocument/2006/relationships/hyperlink" Target="http://www.boxofficemojo.com/studio/chart/?studio=miramax.htm" TargetMode="External"/><Relationship Id="rId706" Type="http://schemas.openxmlformats.org/officeDocument/2006/relationships/hyperlink" Target="http://www.boxofficemojo.com/movies/?id=scarymovie.htm" TargetMode="External"/><Relationship Id="rId80" Type="http://schemas.openxmlformats.org/officeDocument/2006/relationships/hyperlink" Target="http://www.boxofficemojo.com/studio/chart/?studio=warnerbros.htm" TargetMode="External"/><Relationship Id="rId82" Type="http://schemas.openxmlformats.org/officeDocument/2006/relationships/hyperlink" Target="http://www.boxofficemojo.com/movies/?id=aladdin.htm" TargetMode="External"/><Relationship Id="rId81" Type="http://schemas.openxmlformats.org/officeDocument/2006/relationships/hyperlink" Target="http://www.boxofficemojo.com/schedule/?view=bydate&amp;release=theatrical&amp;date=1989-07-07&amp;p=.htm" TargetMode="External"/><Relationship Id="rId701" Type="http://schemas.openxmlformats.org/officeDocument/2006/relationships/hyperlink" Target="http://www.boxofficemojo.com/studio/chart/?studio=summitentertainment.htm" TargetMode="External"/><Relationship Id="rId700" Type="http://schemas.openxmlformats.org/officeDocument/2006/relationships/hyperlink" Target="http://www.boxofficemojo.com/movies/?id=breakingdawn.htm" TargetMode="External"/><Relationship Id="rId705" Type="http://schemas.openxmlformats.org/officeDocument/2006/relationships/hyperlink" Target="http://www.boxofficemojo.com/schedule/?view=bydate&amp;release=theatrical&amp;date=2007-08-03&amp;p=.htm" TargetMode="External"/><Relationship Id="rId704" Type="http://schemas.openxmlformats.org/officeDocument/2006/relationships/hyperlink" Target="http://www.boxofficemojo.com/studio/chart/?studio=universal.htm" TargetMode="External"/><Relationship Id="rId703" Type="http://schemas.openxmlformats.org/officeDocument/2006/relationships/hyperlink" Target="http://www.boxofficemojo.com/movies/?id=bourneultimatum.htm" TargetMode="External"/><Relationship Id="rId702" Type="http://schemas.openxmlformats.org/officeDocument/2006/relationships/hyperlink" Target="http://www.boxofficemojo.com/schedule/?view=bydate&amp;release=theatrical&amp;date=2011-11-18&amp;p=.htm" TargetMode="External"/><Relationship Id="rId73" Type="http://schemas.openxmlformats.org/officeDocument/2006/relationships/hyperlink" Target="http://www.boxofficemojo.com/movies/?id=indianajonesandthelastcrusade.htm" TargetMode="External"/><Relationship Id="rId72" Type="http://schemas.openxmlformats.org/officeDocument/2006/relationships/hyperlink" Target="http://www.boxofficemojo.com/schedule/?view=bydate&amp;release=theatrical&amp;date=1989-10-13&amp;p=.htm" TargetMode="External"/><Relationship Id="rId75" Type="http://schemas.openxmlformats.org/officeDocument/2006/relationships/hyperlink" Target="http://www.boxofficemojo.com/schedule/?view=bydate&amp;release=theatrical&amp;date=1989-05-24&amp;p=.htm" TargetMode="External"/><Relationship Id="rId74" Type="http://schemas.openxmlformats.org/officeDocument/2006/relationships/hyperlink" Target="http://www.boxofficemojo.com/studio/chart/?studio=paramount.htm" TargetMode="External"/><Relationship Id="rId77" Type="http://schemas.openxmlformats.org/officeDocument/2006/relationships/hyperlink" Target="http://www.boxofficemojo.com/studio/chart/?studio=columbia.htm" TargetMode="External"/><Relationship Id="rId76" Type="http://schemas.openxmlformats.org/officeDocument/2006/relationships/hyperlink" Target="http://www.boxofficemojo.com/movies/?id=karatekid2.htm" TargetMode="External"/><Relationship Id="rId79" Type="http://schemas.openxmlformats.org/officeDocument/2006/relationships/hyperlink" Target="http://www.boxofficemojo.com/movies/?id=lethalweapon2.htm" TargetMode="External"/><Relationship Id="rId78" Type="http://schemas.openxmlformats.org/officeDocument/2006/relationships/hyperlink" Target="http://www.boxofficemojo.com/schedule/?view=bydate&amp;release=theatrical&amp;date=1986-06-20&amp;p=.htm" TargetMode="External"/><Relationship Id="rId71" Type="http://schemas.openxmlformats.org/officeDocument/2006/relationships/hyperlink" Target="http://www.boxofficemojo.com/studio/chart/?studio=tristar.htm" TargetMode="External"/><Relationship Id="rId70" Type="http://schemas.openxmlformats.org/officeDocument/2006/relationships/hyperlink" Target="http://www.boxofficemojo.com/movies/?id=lookwhostalking.htm" TargetMode="External"/><Relationship Id="rId62" Type="http://schemas.openxmlformats.org/officeDocument/2006/relationships/hyperlink" Target="http://www.boxofficemojo.com/studio/chart/?studio=buenavista.htm" TargetMode="External"/><Relationship Id="rId61" Type="http://schemas.openxmlformats.org/officeDocument/2006/relationships/hyperlink" Target="http://www.boxofficemojo.com/movies/?id=deadpoetssociety.htm" TargetMode="External"/><Relationship Id="rId64" Type="http://schemas.openxmlformats.org/officeDocument/2006/relationships/hyperlink" Target="http://www.boxofficemojo.com/movies/?id=goodmorningvietnam.htm" TargetMode="External"/><Relationship Id="rId63" Type="http://schemas.openxmlformats.org/officeDocument/2006/relationships/hyperlink" Target="http://www.boxofficemojo.com/schedule/?view=bydate&amp;release=theatrical&amp;date=1989-06-02&amp;p=.htm" TargetMode="External"/><Relationship Id="rId66" Type="http://schemas.openxmlformats.org/officeDocument/2006/relationships/hyperlink" Target="http://www.boxofficemojo.com/schedule/?view=bydate&amp;release=theatrical&amp;date=1987-12-25&amp;p=.htm" TargetMode="External"/><Relationship Id="rId65" Type="http://schemas.openxmlformats.org/officeDocument/2006/relationships/hyperlink" Target="http://www.boxofficemojo.com/studio/chart/?studio=buenavista.htm" TargetMode="External"/><Relationship Id="rId68" Type="http://schemas.openxmlformats.org/officeDocument/2006/relationships/hyperlink" Target="http://www.boxofficemojo.com/studio/chart/?studio=fox.htm" TargetMode="External"/><Relationship Id="rId67" Type="http://schemas.openxmlformats.org/officeDocument/2006/relationships/hyperlink" Target="http://www.boxofficemojo.com/movies/?id=big.htm" TargetMode="External"/><Relationship Id="rId729" Type="http://schemas.openxmlformats.org/officeDocument/2006/relationships/hyperlink" Target="http://www.boxofficemojo.com/schedule/?view=bydate&amp;release=theatrical&amp;date=2004-11-19&amp;p=.htm" TargetMode="External"/><Relationship Id="rId728" Type="http://schemas.openxmlformats.org/officeDocument/2006/relationships/hyperlink" Target="http://www.boxofficemojo.com/studio/chart/?studio=buenavista.htm" TargetMode="External"/><Relationship Id="rId60" Type="http://schemas.openxmlformats.org/officeDocument/2006/relationships/hyperlink" Target="http://www.boxofficemojo.com/schedule/?view=bydate&amp;release=theatrical&amp;date=1989-06-23&amp;p=.htm" TargetMode="External"/><Relationship Id="rId723" Type="http://schemas.openxmlformats.org/officeDocument/2006/relationships/hyperlink" Target="http://www.boxofficemojo.com/schedule/?view=bydate&amp;release=theatrical&amp;date=2009-05-08&amp;p=.htm" TargetMode="External"/><Relationship Id="rId722" Type="http://schemas.openxmlformats.org/officeDocument/2006/relationships/hyperlink" Target="http://www.boxofficemojo.com/studio/chart/?studio=paramount.htm" TargetMode="External"/><Relationship Id="rId721" Type="http://schemas.openxmlformats.org/officeDocument/2006/relationships/hyperlink" Target="http://www.boxofficemojo.com/movies/?id=startrek11.htm" TargetMode="External"/><Relationship Id="rId720" Type="http://schemas.openxmlformats.org/officeDocument/2006/relationships/hyperlink" Target="http://www.boxofficemojo.com/schedule/?view=bydate&amp;release=theatrical&amp;date=1998-05-08&amp;p=.htm" TargetMode="External"/><Relationship Id="rId727" Type="http://schemas.openxmlformats.org/officeDocument/2006/relationships/hyperlink" Target="http://www.boxofficemojo.com/movies/?id=nationaltreasure.htm" TargetMode="External"/><Relationship Id="rId726" Type="http://schemas.openxmlformats.org/officeDocument/2006/relationships/hyperlink" Target="http://www.boxofficemojo.com/schedule/?view=bydate&amp;release=theatrical&amp;date=2003-11-07&amp;p=.htm" TargetMode="External"/><Relationship Id="rId725" Type="http://schemas.openxmlformats.org/officeDocument/2006/relationships/hyperlink" Target="http://www.boxofficemojo.com/studio/chart/?studio=newline.htm" TargetMode="External"/><Relationship Id="rId724" Type="http://schemas.openxmlformats.org/officeDocument/2006/relationships/hyperlink" Target="http://www.boxofficemojo.com/movies/?id=elf.htm" TargetMode="External"/><Relationship Id="rId69" Type="http://schemas.openxmlformats.org/officeDocument/2006/relationships/hyperlink" Target="http://www.boxofficemojo.com/schedule/?view=bydate&amp;release=theatrical&amp;date=1988-06-03&amp;p=.htm" TargetMode="External"/><Relationship Id="rId51" Type="http://schemas.openxmlformats.org/officeDocument/2006/relationships/hyperlink" Target="http://www.boxofficemojo.com/schedule/?view=bydate&amp;release=theatrical&amp;date=1999-05-19&amp;p=.htm" TargetMode="External"/><Relationship Id="rId50" Type="http://schemas.openxmlformats.org/officeDocument/2006/relationships/hyperlink" Target="http://www.boxofficemojo.com/studio/chart/?studio=fox.htm" TargetMode="External"/><Relationship Id="rId53" Type="http://schemas.openxmlformats.org/officeDocument/2006/relationships/hyperlink" Target="http://www.boxofficemojo.com/studio/chart/?studio=buenavista.htm" TargetMode="External"/><Relationship Id="rId52" Type="http://schemas.openxmlformats.org/officeDocument/2006/relationships/hyperlink" Target="http://www.boxofficemojo.com/movies/?id=prettywoman.htm" TargetMode="External"/><Relationship Id="rId55" Type="http://schemas.openxmlformats.org/officeDocument/2006/relationships/hyperlink" Target="http://www.boxofficemojo.com/movies/?id=starwars7.htm" TargetMode="External"/><Relationship Id="rId54" Type="http://schemas.openxmlformats.org/officeDocument/2006/relationships/hyperlink" Target="http://www.boxofficemojo.com/schedule/?view=bydate&amp;release=theatrical&amp;date=1990-03-23&amp;p=.htm" TargetMode="External"/><Relationship Id="rId57" Type="http://schemas.openxmlformats.org/officeDocument/2006/relationships/hyperlink" Target="http://www.boxofficemojo.com/schedule/?view=bydate&amp;release=theatrical&amp;date=2015-12-18&amp;p=.htm" TargetMode="External"/><Relationship Id="rId56" Type="http://schemas.openxmlformats.org/officeDocument/2006/relationships/hyperlink" Target="http://www.boxofficemojo.com/studio/chart/?studio=buenavista.htm" TargetMode="External"/><Relationship Id="rId719" Type="http://schemas.openxmlformats.org/officeDocument/2006/relationships/hyperlink" Target="http://www.boxofficemojo.com/studio/chart/?studio=paramount.htm" TargetMode="External"/><Relationship Id="rId718" Type="http://schemas.openxmlformats.org/officeDocument/2006/relationships/hyperlink" Target="http://www.boxofficemojo.com/movies/?id=deepimpact.htm" TargetMode="External"/><Relationship Id="rId717" Type="http://schemas.openxmlformats.org/officeDocument/2006/relationships/hyperlink" Target="http://www.boxofficemojo.com/schedule/?view=bydate&amp;release=theatrical&amp;date=1995-05-19&amp;p=.htm" TargetMode="External"/><Relationship Id="rId712" Type="http://schemas.openxmlformats.org/officeDocument/2006/relationships/hyperlink" Target="http://www.boxofficemojo.com/movies/?id=gravity.htm" TargetMode="External"/><Relationship Id="rId711" Type="http://schemas.openxmlformats.org/officeDocument/2006/relationships/hyperlink" Target="http://www.boxofficemojo.com/schedule/?view=bydate&amp;release=theatrical&amp;date=2004-05-28&amp;p=.htm" TargetMode="External"/><Relationship Id="rId710" Type="http://schemas.openxmlformats.org/officeDocument/2006/relationships/hyperlink" Target="http://www.boxofficemojo.com/studio/chart/?studio=fox.htm" TargetMode="External"/><Relationship Id="rId716" Type="http://schemas.openxmlformats.org/officeDocument/2006/relationships/hyperlink" Target="http://www.boxofficemojo.com/studio/chart/?studio=fox.htm" TargetMode="External"/><Relationship Id="rId715" Type="http://schemas.openxmlformats.org/officeDocument/2006/relationships/hyperlink" Target="http://www.boxofficemojo.com/movies/?id=diehardwithavengeance.htm" TargetMode="External"/><Relationship Id="rId714" Type="http://schemas.openxmlformats.org/officeDocument/2006/relationships/hyperlink" Target="http://www.boxofficemojo.com/schedule/?view=bydate&amp;release=theatrical&amp;date=2013-10-04&amp;p=.htm" TargetMode="External"/><Relationship Id="rId713" Type="http://schemas.openxmlformats.org/officeDocument/2006/relationships/hyperlink" Target="http://www.boxofficemojo.com/studio/chart/?studio=warnerbros.htm" TargetMode="External"/><Relationship Id="rId59" Type="http://schemas.openxmlformats.org/officeDocument/2006/relationships/hyperlink" Target="http://www.boxofficemojo.com/studio/chart/?studio=buenavista.htm" TargetMode="External"/><Relationship Id="rId58" Type="http://schemas.openxmlformats.org/officeDocument/2006/relationships/hyperlink" Target="http://www.boxofficemojo.com/movies/?id=honeyishrunkthekids.htm" TargetMode="External"/><Relationship Id="rId590" Type="http://schemas.openxmlformats.org/officeDocument/2006/relationships/hyperlink" Target="http://www.boxofficemojo.com/studio/chart/?studio=fox.htm" TargetMode="External"/><Relationship Id="rId107" Type="http://schemas.openxmlformats.org/officeDocument/2006/relationships/hyperlink" Target="http://www.boxofficemojo.com/studio/chart/?studio=universal.htm" TargetMode="External"/><Relationship Id="rId349" Type="http://schemas.openxmlformats.org/officeDocument/2006/relationships/hyperlink" Target="http://www.boxofficemojo.com/movies/?id=speed.htm" TargetMode="External"/><Relationship Id="rId106" Type="http://schemas.openxmlformats.org/officeDocument/2006/relationships/hyperlink" Target="http://www.boxofficemojo.com/movies/?id=twins.htm" TargetMode="External"/><Relationship Id="rId348" Type="http://schemas.openxmlformats.org/officeDocument/2006/relationships/hyperlink" Target="http://www.boxofficemojo.com/schedule/?view=bydate&amp;release=theatrical&amp;date=1990-12-22&amp;p=.htm" TargetMode="External"/><Relationship Id="rId105" Type="http://schemas.openxmlformats.org/officeDocument/2006/relationships/hyperlink" Target="http://www.boxofficemojo.com/schedule/?view=bydate&amp;release=theatrical&amp;date=1989-08-02&amp;p=.htm" TargetMode="External"/><Relationship Id="rId347" Type="http://schemas.openxmlformats.org/officeDocument/2006/relationships/hyperlink" Target="http://www.boxofficemojo.com/studio/chart/?studio=universal.htm" TargetMode="External"/><Relationship Id="rId589" Type="http://schemas.openxmlformats.org/officeDocument/2006/relationships/hyperlink" Target="http://www.boxofficemojo.com/movies/?id=nightatthemuseum.htm" TargetMode="External"/><Relationship Id="rId104" Type="http://schemas.openxmlformats.org/officeDocument/2006/relationships/hyperlink" Target="http://www.boxofficemojo.com/studio/chart/?studio=universal.htm" TargetMode="External"/><Relationship Id="rId346" Type="http://schemas.openxmlformats.org/officeDocument/2006/relationships/hyperlink" Target="http://www.boxofficemojo.com/movies/?id=kindergartencop.htm" TargetMode="External"/><Relationship Id="rId588" Type="http://schemas.openxmlformats.org/officeDocument/2006/relationships/hyperlink" Target="http://www.boxofficemojo.com/schedule/?view=bydate&amp;release=theatrical&amp;date=2000-06-30&amp;p=.htm" TargetMode="External"/><Relationship Id="rId109" Type="http://schemas.openxmlformats.org/officeDocument/2006/relationships/hyperlink" Target="http://www.boxofficemojo.com/movies/?id=mybigfatgreekwedding.htm" TargetMode="External"/><Relationship Id="rId108" Type="http://schemas.openxmlformats.org/officeDocument/2006/relationships/hyperlink" Target="http://www.boxofficemojo.com/schedule/?view=bydate&amp;release=theatrical&amp;date=1988-12-09&amp;p=.htm" TargetMode="External"/><Relationship Id="rId341" Type="http://schemas.openxmlformats.org/officeDocument/2006/relationships/hyperlink" Target="http://www.boxofficemojo.com/studio/chart/?studio=universal.htm" TargetMode="External"/><Relationship Id="rId583" Type="http://schemas.openxmlformats.org/officeDocument/2006/relationships/hyperlink" Target="http://www.boxofficemojo.com/movies/?id=pixar2014.htm" TargetMode="External"/><Relationship Id="rId340" Type="http://schemas.openxmlformats.org/officeDocument/2006/relationships/hyperlink" Target="http://www.boxofficemojo.com/movies/?id=liarliar.htm" TargetMode="External"/><Relationship Id="rId582" Type="http://schemas.openxmlformats.org/officeDocument/2006/relationships/hyperlink" Target="http://www.boxofficemojo.com/schedule/?view=bydate&amp;release=theatrical&amp;date=2007-12-14&amp;p=.htm" TargetMode="External"/><Relationship Id="rId581" Type="http://schemas.openxmlformats.org/officeDocument/2006/relationships/hyperlink" Target="http://www.boxofficemojo.com/studio/chart/?studio=warnerbros.htm" TargetMode="External"/><Relationship Id="rId580" Type="http://schemas.openxmlformats.org/officeDocument/2006/relationships/hyperlink" Target="http://www.boxofficemojo.com/movies/?id=iamlegend.htm" TargetMode="External"/><Relationship Id="rId103" Type="http://schemas.openxmlformats.org/officeDocument/2006/relationships/hyperlink" Target="http://www.boxofficemojo.com/movies/?id=parenthood.htm" TargetMode="External"/><Relationship Id="rId345" Type="http://schemas.openxmlformats.org/officeDocument/2006/relationships/hyperlink" Target="http://www.boxofficemojo.com/schedule/?view=bydate&amp;release=theatrical&amp;date=2013-11-22&amp;p=.htm" TargetMode="External"/><Relationship Id="rId587" Type="http://schemas.openxmlformats.org/officeDocument/2006/relationships/hyperlink" Target="http://www.boxofficemojo.com/studio/chart/?studio=warnerbros.htm" TargetMode="External"/><Relationship Id="rId102" Type="http://schemas.openxmlformats.org/officeDocument/2006/relationships/hyperlink" Target="http://www.boxofficemojo.com/schedule/?view=bydate&amp;release=theatrical&amp;date=1991-07-03&amp;p=.htm" TargetMode="External"/><Relationship Id="rId344" Type="http://schemas.openxmlformats.org/officeDocument/2006/relationships/hyperlink" Target="http://www.boxofficemojo.com/studio/chart/?studio=buenavista.htm" TargetMode="External"/><Relationship Id="rId586" Type="http://schemas.openxmlformats.org/officeDocument/2006/relationships/hyperlink" Target="http://www.boxofficemojo.com/movies/?id=perfectstorm.htm" TargetMode="External"/><Relationship Id="rId101" Type="http://schemas.openxmlformats.org/officeDocument/2006/relationships/hyperlink" Target="http://www.boxofficemojo.com/studio/chart/?studio=tristar.htm" TargetMode="External"/><Relationship Id="rId343" Type="http://schemas.openxmlformats.org/officeDocument/2006/relationships/hyperlink" Target="http://www.boxofficemojo.com/movies/?id=frozen2013.htm" TargetMode="External"/><Relationship Id="rId585" Type="http://schemas.openxmlformats.org/officeDocument/2006/relationships/hyperlink" Target="http://www.boxofficemojo.com/schedule/?view=bydate&amp;release=theatrical&amp;date=2015-06-19&amp;p=.htm" TargetMode="External"/><Relationship Id="rId100" Type="http://schemas.openxmlformats.org/officeDocument/2006/relationships/hyperlink" Target="http://www.boxofficemojo.com/movies/?id=terminator2.htm" TargetMode="External"/><Relationship Id="rId342" Type="http://schemas.openxmlformats.org/officeDocument/2006/relationships/hyperlink" Target="http://www.boxofficemojo.com/schedule/?view=bydate&amp;release=theatrical&amp;date=1997-03-21&amp;p=.htm" TargetMode="External"/><Relationship Id="rId584" Type="http://schemas.openxmlformats.org/officeDocument/2006/relationships/hyperlink" Target="http://www.boxofficemojo.com/studio/chart/?studio=buenavista.htm" TargetMode="External"/><Relationship Id="rId338" Type="http://schemas.openxmlformats.org/officeDocument/2006/relationships/hyperlink" Target="http://www.boxofficemojo.com/studio/chart/?studio=sony.htm" TargetMode="External"/><Relationship Id="rId337" Type="http://schemas.openxmlformats.org/officeDocument/2006/relationships/hyperlink" Target="http://www.boxofficemojo.com/movies/?id=jerrymaguire.htm" TargetMode="External"/><Relationship Id="rId579" Type="http://schemas.openxmlformats.org/officeDocument/2006/relationships/hyperlink" Target="http://www.boxofficemojo.com/schedule/?view=bydate&amp;release=theatrical&amp;date=1996-11-27&amp;p=.htm" TargetMode="External"/><Relationship Id="rId336" Type="http://schemas.openxmlformats.org/officeDocument/2006/relationships/hyperlink" Target="http://www.boxofficemojo.com/schedule/?view=bydate&amp;release=theatrical&amp;date=1997-12-05&amp;p=.htm" TargetMode="External"/><Relationship Id="rId578" Type="http://schemas.openxmlformats.org/officeDocument/2006/relationships/hyperlink" Target="http://www.boxofficemojo.com/studio/chart/?studio=buenavista.htm" TargetMode="External"/><Relationship Id="rId335" Type="http://schemas.openxmlformats.org/officeDocument/2006/relationships/hyperlink" Target="http://www.boxofficemojo.com/studio/chart/?studio=miramax.htm" TargetMode="External"/><Relationship Id="rId577" Type="http://schemas.openxmlformats.org/officeDocument/2006/relationships/hyperlink" Target="http://www.boxofficemojo.com/movies/?id=101dalmatiansliveaction.htm" TargetMode="External"/><Relationship Id="rId339" Type="http://schemas.openxmlformats.org/officeDocument/2006/relationships/hyperlink" Target="http://www.boxofficemojo.com/schedule/?view=bydate&amp;release=theatrical&amp;date=1996-12-13&amp;p=.htm" TargetMode="External"/><Relationship Id="rId330" Type="http://schemas.openxmlformats.org/officeDocument/2006/relationships/hyperlink" Target="http://www.boxofficemojo.com/schedule/?view=bydate&amp;release=theatrical&amp;date=1994-07-15&amp;p=.htm" TargetMode="External"/><Relationship Id="rId572" Type="http://schemas.openxmlformats.org/officeDocument/2006/relationships/hyperlink" Target="http://www.boxofficemojo.com/studio/chart/?studio=warnerbros.htm" TargetMode="External"/><Relationship Id="rId571" Type="http://schemas.openxmlformats.org/officeDocument/2006/relationships/hyperlink" Target="http://www.boxofficemojo.com/movies/?id=timetokill.htm" TargetMode="External"/><Relationship Id="rId570" Type="http://schemas.openxmlformats.org/officeDocument/2006/relationships/hyperlink" Target="http://www.boxofficemojo.com/schedule/?view=bydate&amp;release=theatrical&amp;date=2007-05-25&amp;p=.htm" TargetMode="External"/><Relationship Id="rId334" Type="http://schemas.openxmlformats.org/officeDocument/2006/relationships/hyperlink" Target="http://www.boxofficemojo.com/movies/?id=goodwillhunting.htm" TargetMode="External"/><Relationship Id="rId576" Type="http://schemas.openxmlformats.org/officeDocument/2006/relationships/hyperlink" Target="http://www.boxofficemojo.com/schedule/?view=bydate&amp;release=theatrical&amp;date=2001-05-04&amp;p=.htm" TargetMode="External"/><Relationship Id="rId333" Type="http://schemas.openxmlformats.org/officeDocument/2006/relationships/hyperlink" Target="http://www.boxofficemojo.com/schedule/?view=bydate&amp;release=theatrical&amp;date=2003-05-15&amp;p=.htm" TargetMode="External"/><Relationship Id="rId575" Type="http://schemas.openxmlformats.org/officeDocument/2006/relationships/hyperlink" Target="http://www.boxofficemojo.com/studio/chart/?studio=universal.htm" TargetMode="External"/><Relationship Id="rId332" Type="http://schemas.openxmlformats.org/officeDocument/2006/relationships/hyperlink" Target="http://www.boxofficemojo.com/studio/chart/?studio=warnerbros.htm" TargetMode="External"/><Relationship Id="rId574" Type="http://schemas.openxmlformats.org/officeDocument/2006/relationships/hyperlink" Target="http://www.boxofficemojo.com/movies/?id=mummyreturns.htm" TargetMode="External"/><Relationship Id="rId331" Type="http://schemas.openxmlformats.org/officeDocument/2006/relationships/hyperlink" Target="http://www.boxofficemojo.com/movies/?id=matrixreloaded.htm" TargetMode="External"/><Relationship Id="rId573" Type="http://schemas.openxmlformats.org/officeDocument/2006/relationships/hyperlink" Target="http://www.boxofficemojo.com/schedule/?view=bydate&amp;release=theatrical&amp;date=1996-07-26&amp;p=.htm" TargetMode="External"/><Relationship Id="rId370" Type="http://schemas.openxmlformats.org/officeDocument/2006/relationships/hyperlink" Target="http://www.boxofficemojo.com/movies/?id=transformers2.htm" TargetMode="External"/><Relationship Id="rId129" Type="http://schemas.openxmlformats.org/officeDocument/2006/relationships/hyperlink" Target="http://www.boxofficemojo.com/schedule/?view=bydate&amp;release=theatrical&amp;date=1986-11-26&amp;p=.htm" TargetMode="External"/><Relationship Id="rId128" Type="http://schemas.openxmlformats.org/officeDocument/2006/relationships/hyperlink" Target="http://www.boxofficemojo.com/studio/chart/?studio=paramount.htm" TargetMode="External"/><Relationship Id="rId127" Type="http://schemas.openxmlformats.org/officeDocument/2006/relationships/hyperlink" Target="http://www.boxofficemojo.com/movies/?id=startrek4.htm" TargetMode="External"/><Relationship Id="rId369" Type="http://schemas.openxmlformats.org/officeDocument/2006/relationships/hyperlink" Target="http://www.boxofficemojo.com/schedule/?view=bydate&amp;release=theatrical&amp;date=2001-05-16&amp;p=.htm" TargetMode="External"/><Relationship Id="rId126" Type="http://schemas.openxmlformats.org/officeDocument/2006/relationships/hyperlink" Target="http://www.boxofficemojo.com/schedule/?view=bydate&amp;release=theatrical&amp;date=1988-06-29&amp;p=.htm" TargetMode="External"/><Relationship Id="rId368" Type="http://schemas.openxmlformats.org/officeDocument/2006/relationships/hyperlink" Target="http://www.boxofficemojo.com/studio/chart/?studio=dreamworks.htm" TargetMode="External"/><Relationship Id="rId121" Type="http://schemas.openxmlformats.org/officeDocument/2006/relationships/hyperlink" Target="http://www.boxofficemojo.com/movies/?id=beautyandthebeast.htm" TargetMode="External"/><Relationship Id="rId363" Type="http://schemas.openxmlformats.org/officeDocument/2006/relationships/hyperlink" Target="http://www.boxofficemojo.com/schedule/?view=bydate&amp;release=theatrical&amp;date=1990-07-06&amp;p=.htm" TargetMode="External"/><Relationship Id="rId120" Type="http://schemas.openxmlformats.org/officeDocument/2006/relationships/hyperlink" Target="http://www.boxofficemojo.com/schedule/?view=bydate&amp;release=theatrical&amp;date=1986-07-18&amp;p=.htm" TargetMode="External"/><Relationship Id="rId362" Type="http://schemas.openxmlformats.org/officeDocument/2006/relationships/hyperlink" Target="http://www.boxofficemojo.com/studio/chart/?studio=fox.htm" TargetMode="External"/><Relationship Id="rId361" Type="http://schemas.openxmlformats.org/officeDocument/2006/relationships/hyperlink" Target="http://www.boxofficemojo.com/movies/?id=diehard2.htm" TargetMode="External"/><Relationship Id="rId360" Type="http://schemas.openxmlformats.org/officeDocument/2006/relationships/hyperlink" Target="http://www.boxofficemojo.com/schedule/?view=bydate&amp;release=theatrical&amp;date=1992-07-01&amp;p=.htm" TargetMode="External"/><Relationship Id="rId125" Type="http://schemas.openxmlformats.org/officeDocument/2006/relationships/hyperlink" Target="http://www.boxofficemojo.com/studio/chart/?studio=paramount.htm" TargetMode="External"/><Relationship Id="rId367" Type="http://schemas.openxmlformats.org/officeDocument/2006/relationships/hyperlink" Target="http://www.boxofficemojo.com/movies/?id=shrek.htm" TargetMode="External"/><Relationship Id="rId124" Type="http://schemas.openxmlformats.org/officeDocument/2006/relationships/hyperlink" Target="http://www.boxofficemojo.com/movies/?id=comingtoamerica.htm" TargetMode="External"/><Relationship Id="rId366" Type="http://schemas.openxmlformats.org/officeDocument/2006/relationships/hyperlink" Target="http://www.boxofficemojo.com/schedule/?view=bydate&amp;release=theatrical&amp;date=1998-07-01&amp;p=.htm" TargetMode="External"/><Relationship Id="rId123" Type="http://schemas.openxmlformats.org/officeDocument/2006/relationships/hyperlink" Target="http://www.boxofficemojo.com/schedule/?view=bydate&amp;release=theatrical&amp;date=1991-11-15&amp;p=.htm" TargetMode="External"/><Relationship Id="rId365" Type="http://schemas.openxmlformats.org/officeDocument/2006/relationships/hyperlink" Target="http://www.boxofficemojo.com/studio/chart/?studio=buenavista.htm" TargetMode="External"/><Relationship Id="rId122" Type="http://schemas.openxmlformats.org/officeDocument/2006/relationships/hyperlink" Target="http://www.boxofficemojo.com/studio/chart/?studio=buenavista.htm" TargetMode="External"/><Relationship Id="rId364" Type="http://schemas.openxmlformats.org/officeDocument/2006/relationships/hyperlink" Target="http://www.boxofficemojo.com/movies/?id=armageddon.htm" TargetMode="External"/><Relationship Id="rId95" Type="http://schemas.openxmlformats.org/officeDocument/2006/relationships/hyperlink" Target="http://www.boxofficemojo.com/studio/chart/?studio=buenavista.htm" TargetMode="External"/><Relationship Id="rId94" Type="http://schemas.openxmlformats.org/officeDocument/2006/relationships/hyperlink" Target="http://www.boxofficemojo.com/movies/?id=ruthlesspeople.htm" TargetMode="External"/><Relationship Id="rId97" Type="http://schemas.openxmlformats.org/officeDocument/2006/relationships/hyperlink" Target="http://www.boxofficemojo.com/movies/?id=beverlyhillscop2.htm" TargetMode="External"/><Relationship Id="rId96" Type="http://schemas.openxmlformats.org/officeDocument/2006/relationships/hyperlink" Target="http://www.boxofficemojo.com/schedule/?view=bydate&amp;release=theatrical&amp;date=1986-06-27&amp;p=.htm" TargetMode="External"/><Relationship Id="rId99" Type="http://schemas.openxmlformats.org/officeDocument/2006/relationships/hyperlink" Target="http://www.boxofficemojo.com/schedule/?view=bydate&amp;release=theatrical&amp;date=1987-05-20&amp;p=.htm" TargetMode="External"/><Relationship Id="rId98" Type="http://schemas.openxmlformats.org/officeDocument/2006/relationships/hyperlink" Target="http://www.boxofficemojo.com/studio/chart/?studio=paramount.htm" TargetMode="External"/><Relationship Id="rId91" Type="http://schemas.openxmlformats.org/officeDocument/2006/relationships/hyperlink" Target="http://www.boxofficemojo.com/movies/?id=independenceday.htm" TargetMode="External"/><Relationship Id="rId90" Type="http://schemas.openxmlformats.org/officeDocument/2006/relationships/hyperlink" Target="http://www.boxofficemojo.com/schedule/?view=bydate&amp;release=theatrical&amp;date=1987-12-18&amp;p=.htm" TargetMode="External"/><Relationship Id="rId93" Type="http://schemas.openxmlformats.org/officeDocument/2006/relationships/hyperlink" Target="http://www.boxofficemojo.com/schedule/?view=bydate&amp;release=theatrical&amp;date=1996-07-03&amp;p=.htm" TargetMode="External"/><Relationship Id="rId92" Type="http://schemas.openxmlformats.org/officeDocument/2006/relationships/hyperlink" Target="http://www.boxofficemojo.com/studio/chart/?studio=fox.htm" TargetMode="External"/><Relationship Id="rId118" Type="http://schemas.openxmlformats.org/officeDocument/2006/relationships/hyperlink" Target="http://www.boxofficemojo.com/movies/?id=aliens.htm" TargetMode="External"/><Relationship Id="rId117" Type="http://schemas.openxmlformats.org/officeDocument/2006/relationships/hyperlink" Target="http://www.boxofficemojo.com/schedule/?view=bydate&amp;release=theatrical&amp;date=1999-08-06&amp;p=.htm" TargetMode="External"/><Relationship Id="rId359" Type="http://schemas.openxmlformats.org/officeDocument/2006/relationships/hyperlink" Target="http://www.boxofficemojo.com/studio/chart/?studio=sony.htm" TargetMode="External"/><Relationship Id="rId116" Type="http://schemas.openxmlformats.org/officeDocument/2006/relationships/hyperlink" Target="http://www.boxofficemojo.com/studio/chart/?studio=buenavista.htm" TargetMode="External"/><Relationship Id="rId358" Type="http://schemas.openxmlformats.org/officeDocument/2006/relationships/hyperlink" Target="http://www.boxofficemojo.com/movies/?id=leagueoftheirown.htm" TargetMode="External"/><Relationship Id="rId115" Type="http://schemas.openxmlformats.org/officeDocument/2006/relationships/hyperlink" Target="http://www.boxofficemojo.com/movies/?id=sixthsense.htm" TargetMode="External"/><Relationship Id="rId357" Type="http://schemas.openxmlformats.org/officeDocument/2006/relationships/hyperlink" Target="http://www.boxofficemojo.com/schedule/?view=bydate&amp;release=theatrical&amp;date=2001-08-03&amp;p=.htm" TargetMode="External"/><Relationship Id="rId599" Type="http://schemas.openxmlformats.org/officeDocument/2006/relationships/hyperlink" Target="http://www.boxofficemojo.com/studio/chart/?studio=summitentertainment.htm" TargetMode="External"/><Relationship Id="rId119" Type="http://schemas.openxmlformats.org/officeDocument/2006/relationships/hyperlink" Target="http://www.boxofficemojo.com/studio/chart/?studio=fox.htm" TargetMode="External"/><Relationship Id="rId110" Type="http://schemas.openxmlformats.org/officeDocument/2006/relationships/hyperlink" Target="http://www.boxofficemojo.com/studio/chart/?studio=ifc.htm" TargetMode="External"/><Relationship Id="rId352" Type="http://schemas.openxmlformats.org/officeDocument/2006/relationships/hyperlink" Target="http://www.boxofficemojo.com/movies/?id=missionimpossible.htm" TargetMode="External"/><Relationship Id="rId594" Type="http://schemas.openxmlformats.org/officeDocument/2006/relationships/hyperlink" Target="http://www.boxofficemojo.com/schedule/?view=bydate&amp;release=theatrical&amp;date=1999-06-25&amp;p=.htm" TargetMode="External"/><Relationship Id="rId351" Type="http://schemas.openxmlformats.org/officeDocument/2006/relationships/hyperlink" Target="http://www.boxofficemojo.com/schedule/?view=bydate&amp;release=theatrical&amp;date=1994-06-10&amp;p=.htm" TargetMode="External"/><Relationship Id="rId593" Type="http://schemas.openxmlformats.org/officeDocument/2006/relationships/hyperlink" Target="http://www.boxofficemojo.com/studio/chart/?studio=sony.htm" TargetMode="External"/><Relationship Id="rId350" Type="http://schemas.openxmlformats.org/officeDocument/2006/relationships/hyperlink" Target="http://www.boxofficemojo.com/studio/chart/?studio=fox.htm" TargetMode="External"/><Relationship Id="rId592" Type="http://schemas.openxmlformats.org/officeDocument/2006/relationships/hyperlink" Target="http://www.boxofficemojo.com/movies/?id=bigdaddy.htm" TargetMode="External"/><Relationship Id="rId591" Type="http://schemas.openxmlformats.org/officeDocument/2006/relationships/hyperlink" Target="http://www.boxofficemojo.com/schedule/?view=bydate&amp;release=theatrical&amp;date=2006-12-22&amp;p=.htm" TargetMode="External"/><Relationship Id="rId114" Type="http://schemas.openxmlformats.org/officeDocument/2006/relationships/hyperlink" Target="http://www.boxofficemojo.com/schedule/?view=bydate&amp;release=theatrical&amp;date=1991-02-14&amp;p=.htm" TargetMode="External"/><Relationship Id="rId356" Type="http://schemas.openxmlformats.org/officeDocument/2006/relationships/hyperlink" Target="http://www.boxofficemojo.com/studio/chart/?studio=newline.htm" TargetMode="External"/><Relationship Id="rId598" Type="http://schemas.openxmlformats.org/officeDocument/2006/relationships/hyperlink" Target="http://www.boxofficemojo.com/movies/?id=newmoon.htm" TargetMode="External"/><Relationship Id="rId113" Type="http://schemas.openxmlformats.org/officeDocument/2006/relationships/hyperlink" Target="http://www.boxofficemojo.com/studio/chart/?studio=orion.htm" TargetMode="External"/><Relationship Id="rId355" Type="http://schemas.openxmlformats.org/officeDocument/2006/relationships/hyperlink" Target="http://www.boxofficemojo.com/movies/?id=rushhour2.htm" TargetMode="External"/><Relationship Id="rId597" Type="http://schemas.openxmlformats.org/officeDocument/2006/relationships/hyperlink" Target="http://www.boxofficemojo.com/schedule/?view=bydate&amp;release=theatrical&amp;date=2000-07-21&amp;p=.htm" TargetMode="External"/><Relationship Id="rId112" Type="http://schemas.openxmlformats.org/officeDocument/2006/relationships/hyperlink" Target="http://www.boxofficemojo.com/movies/?id=silenceofthelambs.htm" TargetMode="External"/><Relationship Id="rId354" Type="http://schemas.openxmlformats.org/officeDocument/2006/relationships/hyperlink" Target="http://www.boxofficemojo.com/schedule/?view=bydate&amp;release=theatrical&amp;date=1996-05-22&amp;p=.htm" TargetMode="External"/><Relationship Id="rId596" Type="http://schemas.openxmlformats.org/officeDocument/2006/relationships/hyperlink" Target="http://www.boxofficemojo.com/studio/chart/?studio=dreamworks.htm" TargetMode="External"/><Relationship Id="rId111" Type="http://schemas.openxmlformats.org/officeDocument/2006/relationships/hyperlink" Target="http://www.boxofficemojo.com/schedule/?view=bydate&amp;release=theatrical&amp;date=2002-04-19&amp;p=.htm" TargetMode="External"/><Relationship Id="rId353" Type="http://schemas.openxmlformats.org/officeDocument/2006/relationships/hyperlink" Target="http://www.boxofficemojo.com/studio/chart/?studio=paramount.htm" TargetMode="External"/><Relationship Id="rId595" Type="http://schemas.openxmlformats.org/officeDocument/2006/relationships/hyperlink" Target="http://www.boxofficemojo.com/movies/?id=whatliesbeneath.htm" TargetMode="External"/><Relationship Id="rId305" Type="http://schemas.openxmlformats.org/officeDocument/2006/relationships/hyperlink" Target="http://www.boxofficemojo.com/studio/chart/?studio=buenavista.htm" TargetMode="External"/><Relationship Id="rId547" Type="http://schemas.openxmlformats.org/officeDocument/2006/relationships/hyperlink" Target="http://www.boxofficemojo.com/movies/?id=fast7.htm" TargetMode="External"/><Relationship Id="rId789" Type="http://schemas.openxmlformats.org/officeDocument/2006/relationships/hyperlink" Target="http://www.boxofficemojo.com/schedule/?view=bydate&amp;release=theatrical&amp;date=2014-12-17&amp;p=.htm" TargetMode="External"/><Relationship Id="rId304" Type="http://schemas.openxmlformats.org/officeDocument/2006/relationships/hyperlink" Target="http://www.boxofficemojo.com/movies/?id=santaclause.htm" TargetMode="External"/><Relationship Id="rId546" Type="http://schemas.openxmlformats.org/officeDocument/2006/relationships/hyperlink" Target="http://www.boxofficemojo.com/schedule/?view=bydate&amp;release=theatrical&amp;date=2005-07-15&amp;p=.htm" TargetMode="External"/><Relationship Id="rId788" Type="http://schemas.openxmlformats.org/officeDocument/2006/relationships/hyperlink" Target="http://www.boxofficemojo.com/studio/chart/?studio=wb-newline.htm" TargetMode="External"/><Relationship Id="rId303" Type="http://schemas.openxmlformats.org/officeDocument/2006/relationships/hyperlink" Target="http://www.boxofficemojo.com/schedule/?view=bydate&amp;release=theatrical&amp;date=1992-05-15&amp;p=.htm" TargetMode="External"/><Relationship Id="rId545" Type="http://schemas.openxmlformats.org/officeDocument/2006/relationships/hyperlink" Target="http://www.boxofficemojo.com/studio/chart/?studio=newline.htm" TargetMode="External"/><Relationship Id="rId787" Type="http://schemas.openxmlformats.org/officeDocument/2006/relationships/hyperlink" Target="http://www.boxofficemojo.com/movies/?id=hobbit3.htm" TargetMode="External"/><Relationship Id="rId302" Type="http://schemas.openxmlformats.org/officeDocument/2006/relationships/hyperlink" Target="http://www.boxofficemojo.com/studio/chart/?studio=warnerbros.htm" TargetMode="External"/><Relationship Id="rId544" Type="http://schemas.openxmlformats.org/officeDocument/2006/relationships/hyperlink" Target="http://www.boxofficemojo.com/movies/?id=weddingcrashers.htm" TargetMode="External"/><Relationship Id="rId786" Type="http://schemas.openxmlformats.org/officeDocument/2006/relationships/hyperlink" Target="http://www.boxofficemojo.com/schedule/?view=bydate&amp;release=theatrical&amp;date=2014-04-04&amp;p=.htm" TargetMode="External"/><Relationship Id="rId309" Type="http://schemas.openxmlformats.org/officeDocument/2006/relationships/hyperlink" Target="http://www.boxofficemojo.com/schedule/?view=bydate&amp;release=theatrical&amp;date=1998-07-15&amp;p=.htm" TargetMode="External"/><Relationship Id="rId308" Type="http://schemas.openxmlformats.org/officeDocument/2006/relationships/hyperlink" Target="http://www.boxofficemojo.com/studio/chart/?studio=fox.htm" TargetMode="External"/><Relationship Id="rId307" Type="http://schemas.openxmlformats.org/officeDocument/2006/relationships/hyperlink" Target="http://www.boxofficemojo.com/movies/?id=somethingaboutmary.htm" TargetMode="External"/><Relationship Id="rId549" Type="http://schemas.openxmlformats.org/officeDocument/2006/relationships/hyperlink" Target="http://www.boxofficemojo.com/schedule/?view=bydate&amp;release=theatrical&amp;date=2015-04-03&amp;p=.htm" TargetMode="External"/><Relationship Id="rId306" Type="http://schemas.openxmlformats.org/officeDocument/2006/relationships/hyperlink" Target="http://www.boxofficemojo.com/schedule/?view=bydate&amp;release=theatrical&amp;date=1994-11-11&amp;p=.htm" TargetMode="External"/><Relationship Id="rId548" Type="http://schemas.openxmlformats.org/officeDocument/2006/relationships/hyperlink" Target="http://www.boxofficemojo.com/studio/chart/?studio=universal.htm" TargetMode="External"/><Relationship Id="rId781" Type="http://schemas.openxmlformats.org/officeDocument/2006/relationships/hyperlink" Target="http://www.boxofficemojo.com/movies/?id=lego.htm" TargetMode="External"/><Relationship Id="rId780" Type="http://schemas.openxmlformats.org/officeDocument/2006/relationships/hyperlink" Target="http://www.boxofficemojo.com/schedule/?view=bydate&amp;release=theatrical&amp;date=2009-12-25&amp;p=.htm" TargetMode="External"/><Relationship Id="rId301" Type="http://schemas.openxmlformats.org/officeDocument/2006/relationships/hyperlink" Target="http://www.boxofficemojo.com/movies/?id=lethalweapon3.htm" TargetMode="External"/><Relationship Id="rId543" Type="http://schemas.openxmlformats.org/officeDocument/2006/relationships/hyperlink" Target="http://www.boxofficemojo.com/schedule/?view=bydate&amp;release=theatrical&amp;date=2004-06-04&amp;p=.htm" TargetMode="External"/><Relationship Id="rId785" Type="http://schemas.openxmlformats.org/officeDocument/2006/relationships/hyperlink" Target="http://www.boxofficemojo.com/studio/chart/?studio=buenavista.htm" TargetMode="External"/><Relationship Id="rId300" Type="http://schemas.openxmlformats.org/officeDocument/2006/relationships/hyperlink" Target="http://www.boxofficemojo.com/schedule/?view=bydate&amp;release=theatrical&amp;date=2000-12-22&amp;p=.htm" TargetMode="External"/><Relationship Id="rId542" Type="http://schemas.openxmlformats.org/officeDocument/2006/relationships/hyperlink" Target="http://www.boxofficemojo.com/studio/chart/?studio=warnerbros.htm" TargetMode="External"/><Relationship Id="rId784" Type="http://schemas.openxmlformats.org/officeDocument/2006/relationships/hyperlink" Target="http://www.boxofficemojo.com/movies/?id=marvel14b.htm" TargetMode="External"/><Relationship Id="rId541" Type="http://schemas.openxmlformats.org/officeDocument/2006/relationships/hyperlink" Target="http://www.boxofficemojo.com/movies/?id=harrypotter3.htm" TargetMode="External"/><Relationship Id="rId783" Type="http://schemas.openxmlformats.org/officeDocument/2006/relationships/hyperlink" Target="http://www.boxofficemojo.com/schedule/?view=bydate&amp;release=theatrical&amp;date=2014-02-07&amp;p=.htm" TargetMode="External"/><Relationship Id="rId540" Type="http://schemas.openxmlformats.org/officeDocument/2006/relationships/hyperlink" Target="http://www.boxofficemojo.com/schedule/?view=bydate&amp;release=theatrical&amp;date=1998-09-18&amp;p=.htm" TargetMode="External"/><Relationship Id="rId782" Type="http://schemas.openxmlformats.org/officeDocument/2006/relationships/hyperlink" Target="http://www.boxofficemojo.com/studio/chart/?studio=warnerbros.htm" TargetMode="External"/><Relationship Id="rId536" Type="http://schemas.openxmlformats.org/officeDocument/2006/relationships/hyperlink" Target="http://www.boxofficemojo.com/studio/chart/?studio=paramount.htm" TargetMode="External"/><Relationship Id="rId778" Type="http://schemas.openxmlformats.org/officeDocument/2006/relationships/hyperlink" Target="http://www.boxofficemojo.com/movies/?id=sherlockholmes.htm" TargetMode="External"/><Relationship Id="rId535" Type="http://schemas.openxmlformats.org/officeDocument/2006/relationships/hyperlink" Target="http://www.boxofficemojo.com/movies/?id=ironman.htm" TargetMode="External"/><Relationship Id="rId777" Type="http://schemas.openxmlformats.org/officeDocument/2006/relationships/hyperlink" Target="http://www.boxofficemojo.com/schedule/?view=bydate&amp;release=theatrical&amp;date=2008-07-02&amp;p=.htm" TargetMode="External"/><Relationship Id="rId534" Type="http://schemas.openxmlformats.org/officeDocument/2006/relationships/hyperlink" Target="http://www.boxofficemojo.com/schedule/?view=bydate&amp;release=theatrical&amp;date=1996-11-08&amp;p=.htm" TargetMode="External"/><Relationship Id="rId776" Type="http://schemas.openxmlformats.org/officeDocument/2006/relationships/hyperlink" Target="http://www.boxofficemojo.com/studio/chart/?studio=sony.htm" TargetMode="External"/><Relationship Id="rId533" Type="http://schemas.openxmlformats.org/officeDocument/2006/relationships/hyperlink" Target="http://www.boxofficemojo.com/studio/chart/?studio=buenavista.htm" TargetMode="External"/><Relationship Id="rId775" Type="http://schemas.openxmlformats.org/officeDocument/2006/relationships/hyperlink" Target="http://www.boxofficemojo.com/movies/?id=hancock.htm" TargetMode="External"/><Relationship Id="rId539" Type="http://schemas.openxmlformats.org/officeDocument/2006/relationships/hyperlink" Target="http://www.boxofficemojo.com/studio/chart/?studio=newline.htm" TargetMode="External"/><Relationship Id="rId538" Type="http://schemas.openxmlformats.org/officeDocument/2006/relationships/hyperlink" Target="http://www.boxofficemojo.com/movies/?id=rushhour.htm" TargetMode="External"/><Relationship Id="rId537" Type="http://schemas.openxmlformats.org/officeDocument/2006/relationships/hyperlink" Target="http://www.boxofficemojo.com/schedule/?view=bydate&amp;release=theatrical&amp;date=2008-05-02&amp;p=.htm" TargetMode="External"/><Relationship Id="rId779" Type="http://schemas.openxmlformats.org/officeDocument/2006/relationships/hyperlink" Target="http://www.boxofficemojo.com/studio/chart/?studio=warnerbros.htm" TargetMode="External"/><Relationship Id="rId770" Type="http://schemas.openxmlformats.org/officeDocument/2006/relationships/hyperlink" Target="http://www.boxofficemojo.com/studio/chart/?studio=fox.htm" TargetMode="External"/><Relationship Id="rId532" Type="http://schemas.openxmlformats.org/officeDocument/2006/relationships/hyperlink" Target="http://www.boxofficemojo.com/movies/?id=ransom.htm" TargetMode="External"/><Relationship Id="rId774" Type="http://schemas.openxmlformats.org/officeDocument/2006/relationships/hyperlink" Target="http://www.boxofficemojo.com/schedule/?view=bydate&amp;release=theatrical&amp;date=2015-11-20&amp;p=.htm" TargetMode="External"/><Relationship Id="rId531" Type="http://schemas.openxmlformats.org/officeDocument/2006/relationships/hyperlink" Target="http://www.boxofficemojo.com/schedule/?view=bydate&amp;release=theatrical&amp;date=2001-12-07&amp;p=.htm" TargetMode="External"/><Relationship Id="rId773" Type="http://schemas.openxmlformats.org/officeDocument/2006/relationships/hyperlink" Target="http://www.boxofficemojo.com/studio/chart/?studio=lionsgate.htm" TargetMode="External"/><Relationship Id="rId530" Type="http://schemas.openxmlformats.org/officeDocument/2006/relationships/hyperlink" Target="http://www.boxofficemojo.com/studio/chart/?studio=warnerbros.htm" TargetMode="External"/><Relationship Id="rId772" Type="http://schemas.openxmlformats.org/officeDocument/2006/relationships/hyperlink" Target="http://www.boxofficemojo.com/movies/?id=hungergames4.htm" TargetMode="External"/><Relationship Id="rId771" Type="http://schemas.openxmlformats.org/officeDocument/2006/relationships/hyperlink" Target="http://www.boxofficemojo.com/schedule/?view=bydate&amp;release=theatrical&amp;date=2009-12-23&amp;p=.htm" TargetMode="External"/><Relationship Id="rId327" Type="http://schemas.openxmlformats.org/officeDocument/2006/relationships/hyperlink" Target="http://www.boxofficemojo.com/schedule/?view=bydate&amp;release=theatrical&amp;date=1993-04-09&amp;p=.htm" TargetMode="External"/><Relationship Id="rId569" Type="http://schemas.openxmlformats.org/officeDocument/2006/relationships/hyperlink" Target="http://www.boxofficemojo.com/studio/chart/?studio=buenavista.htm" TargetMode="External"/><Relationship Id="rId326" Type="http://schemas.openxmlformats.org/officeDocument/2006/relationships/hyperlink" Target="http://www.boxofficemojo.com/studio/chart/?studio=paramount.htm" TargetMode="External"/><Relationship Id="rId568" Type="http://schemas.openxmlformats.org/officeDocument/2006/relationships/hyperlink" Target="http://www.boxofficemojo.com/movies/?id=piratesofthecaribbean3.htm" TargetMode="External"/><Relationship Id="rId325" Type="http://schemas.openxmlformats.org/officeDocument/2006/relationships/hyperlink" Target="http://www.boxofficemojo.com/movies/?id=indecentproposal.htm" TargetMode="External"/><Relationship Id="rId567" Type="http://schemas.openxmlformats.org/officeDocument/2006/relationships/hyperlink" Target="http://www.boxofficemojo.com/schedule/?view=bydate&amp;release=theatrical&amp;date=1998-06-26&amp;p=.htm" TargetMode="External"/><Relationship Id="rId324" Type="http://schemas.openxmlformats.org/officeDocument/2006/relationships/hyperlink" Target="http://www.boxofficemojo.com/schedule/?view=bydate&amp;release=theatrical&amp;date=1997-05-23&amp;p=.htm" TargetMode="External"/><Relationship Id="rId566" Type="http://schemas.openxmlformats.org/officeDocument/2006/relationships/hyperlink" Target="http://www.boxofficemojo.com/studio/chart/?studio=fox.htm" TargetMode="External"/><Relationship Id="rId329" Type="http://schemas.openxmlformats.org/officeDocument/2006/relationships/hyperlink" Target="http://www.boxofficemojo.com/studio/chart/?studio=fox.htm" TargetMode="External"/><Relationship Id="rId328" Type="http://schemas.openxmlformats.org/officeDocument/2006/relationships/hyperlink" Target="http://www.boxofficemojo.com/movies/?id=truelies.htm" TargetMode="External"/><Relationship Id="rId561" Type="http://schemas.openxmlformats.org/officeDocument/2006/relationships/hyperlink" Target="http://www.boxofficemojo.com/schedule/?view=bydate&amp;release=theatrical&amp;date=2008-05-22&amp;p=.htm" TargetMode="External"/><Relationship Id="rId560" Type="http://schemas.openxmlformats.org/officeDocument/2006/relationships/hyperlink" Target="http://www.boxofficemojo.com/studio/chart/?studio=paramount.htm" TargetMode="External"/><Relationship Id="rId323" Type="http://schemas.openxmlformats.org/officeDocument/2006/relationships/hyperlink" Target="http://www.boxofficemojo.com/studio/chart/?studio=universal.htm" TargetMode="External"/><Relationship Id="rId565" Type="http://schemas.openxmlformats.org/officeDocument/2006/relationships/hyperlink" Target="http://www.boxofficemojo.com/movies/?id=drdolittle.htm" TargetMode="External"/><Relationship Id="rId322" Type="http://schemas.openxmlformats.org/officeDocument/2006/relationships/hyperlink" Target="http://www.boxofficemojo.com/movies/?id=jurassicpark2.htm" TargetMode="External"/><Relationship Id="rId564" Type="http://schemas.openxmlformats.org/officeDocument/2006/relationships/hyperlink" Target="http://www.boxofficemojo.com/schedule/?view=bydate&amp;release=theatrical&amp;date=2010-07-16&amp;p=.htm" TargetMode="External"/><Relationship Id="rId321" Type="http://schemas.openxmlformats.org/officeDocument/2006/relationships/hyperlink" Target="http://www.boxofficemojo.com/schedule/?view=bydate&amp;release=theatrical&amp;date=1991-12-20&amp;p=.htm" TargetMode="External"/><Relationship Id="rId563" Type="http://schemas.openxmlformats.org/officeDocument/2006/relationships/hyperlink" Target="http://www.boxofficemojo.com/studio/chart/?studio=warnerbros.htm" TargetMode="External"/><Relationship Id="rId320" Type="http://schemas.openxmlformats.org/officeDocument/2006/relationships/hyperlink" Target="http://www.boxofficemojo.com/studio/chart/?studio=buenavista.htm" TargetMode="External"/><Relationship Id="rId562" Type="http://schemas.openxmlformats.org/officeDocument/2006/relationships/hyperlink" Target="http://www.boxofficemojo.com/movies/?id=inception.htm" TargetMode="External"/><Relationship Id="rId316" Type="http://schemas.openxmlformats.org/officeDocument/2006/relationships/hyperlink" Target="http://www.boxofficemojo.com/movies/?id=toystory3.htm" TargetMode="External"/><Relationship Id="rId558" Type="http://schemas.openxmlformats.org/officeDocument/2006/relationships/hyperlink" Target="http://www.boxofficemojo.com/schedule/?view=bydate&amp;release=theatrical&amp;date=2009-11-20&amp;p=.htm" TargetMode="External"/><Relationship Id="rId315" Type="http://schemas.openxmlformats.org/officeDocument/2006/relationships/hyperlink" Target="http://www.boxofficemojo.com/schedule/?view=bydate&amp;release=theatrical&amp;date=1989-06-16&amp;p=.htm" TargetMode="External"/><Relationship Id="rId557" Type="http://schemas.openxmlformats.org/officeDocument/2006/relationships/hyperlink" Target="http://www.boxofficemojo.com/studio/chart/?studio=warnerbros.htm" TargetMode="External"/><Relationship Id="rId799" Type="http://schemas.openxmlformats.org/officeDocument/2006/relationships/hyperlink" Target="http://www.boxofficemojo.com/movies/?id=pursuitofhappyness.htm" TargetMode="External"/><Relationship Id="rId314" Type="http://schemas.openxmlformats.org/officeDocument/2006/relationships/hyperlink" Target="http://www.boxofficemojo.com/studio/chart/?studio=columbia.htm" TargetMode="External"/><Relationship Id="rId556" Type="http://schemas.openxmlformats.org/officeDocument/2006/relationships/hyperlink" Target="http://www.boxofficemojo.com/movies/?id=blindside.htm" TargetMode="External"/><Relationship Id="rId798" Type="http://schemas.openxmlformats.org/officeDocument/2006/relationships/hyperlink" Target="http://www.boxofficemojo.com/schedule/?view=bydate&amp;release=theatrical&amp;date=2013-05-24&amp;p=.htm" TargetMode="External"/><Relationship Id="rId313" Type="http://schemas.openxmlformats.org/officeDocument/2006/relationships/hyperlink" Target="http://www.boxofficemojo.com/movies/?id=ghostbusters2.htm" TargetMode="External"/><Relationship Id="rId555" Type="http://schemas.openxmlformats.org/officeDocument/2006/relationships/hyperlink" Target="http://www.boxofficemojo.com/schedule/?view=bydate&amp;release=theatrical&amp;date=2002-07-26&amp;p=.htm" TargetMode="External"/><Relationship Id="rId797" Type="http://schemas.openxmlformats.org/officeDocument/2006/relationships/hyperlink" Target="http://www.boxofficemojo.com/studio/chart/?studio=universal.htm" TargetMode="External"/><Relationship Id="rId319" Type="http://schemas.openxmlformats.org/officeDocument/2006/relationships/hyperlink" Target="http://www.boxofficemojo.com/movies/?id=fatherofthebride.htm" TargetMode="External"/><Relationship Id="rId318" Type="http://schemas.openxmlformats.org/officeDocument/2006/relationships/hyperlink" Target="http://www.boxofficemojo.com/schedule/?view=bydate&amp;release=theatrical&amp;date=2010-06-18&amp;p=.htm" TargetMode="External"/><Relationship Id="rId317" Type="http://schemas.openxmlformats.org/officeDocument/2006/relationships/hyperlink" Target="http://www.boxofficemojo.com/studio/chart/?studio=buenavista.htm" TargetMode="External"/><Relationship Id="rId559" Type="http://schemas.openxmlformats.org/officeDocument/2006/relationships/hyperlink" Target="http://www.boxofficemojo.com/movies/?id=indianajones4.htm" TargetMode="External"/><Relationship Id="rId550" Type="http://schemas.openxmlformats.org/officeDocument/2006/relationships/hyperlink" Target="http://www.boxofficemojo.com/movies/?id=up.htm" TargetMode="External"/><Relationship Id="rId792" Type="http://schemas.openxmlformats.org/officeDocument/2006/relationships/hyperlink" Target="http://www.boxofficemojo.com/schedule/?view=bydate&amp;release=theatrical&amp;date=2006-11-17&amp;p=.htm" TargetMode="External"/><Relationship Id="rId791" Type="http://schemas.openxmlformats.org/officeDocument/2006/relationships/hyperlink" Target="http://www.boxofficemojo.com/studio/chart/?studio=warnerbros.htm" TargetMode="External"/><Relationship Id="rId790" Type="http://schemas.openxmlformats.org/officeDocument/2006/relationships/hyperlink" Target="http://www.boxofficemojo.com/movies/?id=happyfeet.htm" TargetMode="External"/><Relationship Id="rId312" Type="http://schemas.openxmlformats.org/officeDocument/2006/relationships/hyperlink" Target="http://www.boxofficemojo.com/schedule/?view=bydate&amp;release=theatrical&amp;date=1991-12-11&amp;p=.htm" TargetMode="External"/><Relationship Id="rId554" Type="http://schemas.openxmlformats.org/officeDocument/2006/relationships/hyperlink" Target="http://www.boxofficemojo.com/studio/chart/?studio=newline.htm" TargetMode="External"/><Relationship Id="rId796" Type="http://schemas.openxmlformats.org/officeDocument/2006/relationships/hyperlink" Target="http://www.boxofficemojo.com/movies/?id=fast6.htm" TargetMode="External"/><Relationship Id="rId311" Type="http://schemas.openxmlformats.org/officeDocument/2006/relationships/hyperlink" Target="http://www.boxofficemojo.com/studio/chart/?studio=tristar.htm" TargetMode="External"/><Relationship Id="rId553" Type="http://schemas.openxmlformats.org/officeDocument/2006/relationships/hyperlink" Target="http://www.boxofficemojo.com/movies/?id=austinpowers3.htm" TargetMode="External"/><Relationship Id="rId795" Type="http://schemas.openxmlformats.org/officeDocument/2006/relationships/hyperlink" Target="http://www.boxofficemojo.com/schedule/?view=bydate&amp;release=theatrical&amp;date=2008-06-27&amp;p=.htm" TargetMode="External"/><Relationship Id="rId310" Type="http://schemas.openxmlformats.org/officeDocument/2006/relationships/hyperlink" Target="http://www.boxofficemojo.com/movies/?id=hook.htm" TargetMode="External"/><Relationship Id="rId552" Type="http://schemas.openxmlformats.org/officeDocument/2006/relationships/hyperlink" Target="http://www.boxofficemojo.com/schedule/?view=bydate&amp;release=theatrical&amp;date=2009-05-29&amp;p=.htm" TargetMode="External"/><Relationship Id="rId794" Type="http://schemas.openxmlformats.org/officeDocument/2006/relationships/hyperlink" Target="http://www.boxofficemojo.com/studio/chart/?studio=buenavista.htm" TargetMode="External"/><Relationship Id="rId551" Type="http://schemas.openxmlformats.org/officeDocument/2006/relationships/hyperlink" Target="http://www.boxofficemojo.com/studio/chart/?studio=buenavista.htm" TargetMode="External"/><Relationship Id="rId793" Type="http://schemas.openxmlformats.org/officeDocument/2006/relationships/hyperlink" Target="http://www.boxofficemojo.com/movies/?id=wall-e.htm" TargetMode="External"/><Relationship Id="rId297" Type="http://schemas.openxmlformats.org/officeDocument/2006/relationships/hyperlink" Target="http://www.boxofficemojo.com/schedule/?view=bydate&amp;release=theatrical&amp;date=1995-06-16&amp;p=.htm" TargetMode="External"/><Relationship Id="rId296" Type="http://schemas.openxmlformats.org/officeDocument/2006/relationships/hyperlink" Target="http://www.boxofficemojo.com/studio/chart/?studio=warnerbros.htm" TargetMode="External"/><Relationship Id="rId295" Type="http://schemas.openxmlformats.org/officeDocument/2006/relationships/hyperlink" Target="http://www.boxofficemojo.com/movies/?id=batmanforever.htm" TargetMode="External"/><Relationship Id="rId294" Type="http://schemas.openxmlformats.org/officeDocument/2006/relationships/hyperlink" Target="http://www.boxofficemojo.com/schedule/?view=bydate&amp;release=theatrical&amp;date=1988-04-01&amp;p=.htm" TargetMode="External"/><Relationship Id="rId299" Type="http://schemas.openxmlformats.org/officeDocument/2006/relationships/hyperlink" Target="http://www.boxofficemojo.com/studio/chart/?studio=fox.htm" TargetMode="External"/><Relationship Id="rId298" Type="http://schemas.openxmlformats.org/officeDocument/2006/relationships/hyperlink" Target="http://www.boxofficemojo.com/movies/?id=castaway.htm" TargetMode="External"/><Relationship Id="rId271" Type="http://schemas.openxmlformats.org/officeDocument/2006/relationships/hyperlink" Target="http://www.boxofficemojo.com/movies/?id=piratesofthecaribbean.htm" TargetMode="External"/><Relationship Id="rId270" Type="http://schemas.openxmlformats.org/officeDocument/2006/relationships/hyperlink" Target="http://www.boxofficemojo.com/schedule/?view=bydate&amp;release=theatrical&amp;date=2006-07-07&amp;p=.htm" TargetMode="External"/><Relationship Id="rId269" Type="http://schemas.openxmlformats.org/officeDocument/2006/relationships/hyperlink" Target="http://www.boxofficemojo.com/studio/chart/?studio=buenavista.htm" TargetMode="External"/><Relationship Id="rId264" Type="http://schemas.openxmlformats.org/officeDocument/2006/relationships/hyperlink" Target="http://www.boxofficemojo.com/schedule/?view=bydate&amp;release=theatrical&amp;date=1992-06-19&amp;p=.htm" TargetMode="External"/><Relationship Id="rId263" Type="http://schemas.openxmlformats.org/officeDocument/2006/relationships/hyperlink" Target="http://www.boxofficemojo.com/studio/chart/?studio=warnerbros.htm" TargetMode="External"/><Relationship Id="rId262" Type="http://schemas.openxmlformats.org/officeDocument/2006/relationships/hyperlink" Target="http://www.boxofficemojo.com/movies/?id=batmanreturns.htm" TargetMode="External"/><Relationship Id="rId261" Type="http://schemas.openxmlformats.org/officeDocument/2006/relationships/hyperlink" Target="http://www.boxofficemojo.com/schedule/?view=bydate&amp;release=theatrical&amp;date=1990-06-01&amp;p=.htm" TargetMode="External"/><Relationship Id="rId268" Type="http://schemas.openxmlformats.org/officeDocument/2006/relationships/hyperlink" Target="http://www.boxofficemojo.com/movies/?id=piratesofthecaribbean2.htm" TargetMode="External"/><Relationship Id="rId267" Type="http://schemas.openxmlformats.org/officeDocument/2006/relationships/hyperlink" Target="http://www.boxofficemojo.com/schedule/?view=bydate&amp;release=theatrical&amp;date=2001-11-16&amp;p=.htm" TargetMode="External"/><Relationship Id="rId266" Type="http://schemas.openxmlformats.org/officeDocument/2006/relationships/hyperlink" Target="http://www.boxofficemojo.com/studio/chart/?studio=warnerbros.htm" TargetMode="External"/><Relationship Id="rId265" Type="http://schemas.openxmlformats.org/officeDocument/2006/relationships/hyperlink" Target="http://www.boxofficemojo.com/movies/?id=harrypotter.htm" TargetMode="External"/><Relationship Id="rId260" Type="http://schemas.openxmlformats.org/officeDocument/2006/relationships/hyperlink" Target="http://www.boxofficemojo.com/studio/chart/?studio=sony.htm" TargetMode="External"/><Relationship Id="rId259" Type="http://schemas.openxmlformats.org/officeDocument/2006/relationships/hyperlink" Target="http://www.boxofficemojo.com/movies/?id=totalrecall.htm" TargetMode="External"/><Relationship Id="rId258" Type="http://schemas.openxmlformats.org/officeDocument/2006/relationships/hyperlink" Target="http://www.boxofficemojo.com/schedule/?view=bydate&amp;release=theatrical&amp;date=1987-06-12&amp;p=.htm" TargetMode="External"/><Relationship Id="rId253" Type="http://schemas.openxmlformats.org/officeDocument/2006/relationships/hyperlink" Target="http://www.boxofficemojo.com/movies/?id=basicinstinct.htm" TargetMode="External"/><Relationship Id="rId495" Type="http://schemas.openxmlformats.org/officeDocument/2006/relationships/hyperlink" Target="http://www.boxofficemojo.com/schedule/?view=bydate&amp;release=theatrical&amp;date=2011-06-29&amp;p=.htm" TargetMode="External"/><Relationship Id="rId252" Type="http://schemas.openxmlformats.org/officeDocument/2006/relationships/hyperlink" Target="http://www.boxofficemojo.com/schedule/?view=bydate&amp;release=theatrical&amp;date=1987-08-07&amp;p=.htm" TargetMode="External"/><Relationship Id="rId494" Type="http://schemas.openxmlformats.org/officeDocument/2006/relationships/hyperlink" Target="http://www.boxofficemojo.com/studio/chart/?studio=pardw.htm" TargetMode="External"/><Relationship Id="rId251" Type="http://schemas.openxmlformats.org/officeDocument/2006/relationships/hyperlink" Target="http://www.boxofficemojo.com/studio/chart/?studio=buenavista.htm" TargetMode="External"/><Relationship Id="rId493" Type="http://schemas.openxmlformats.org/officeDocument/2006/relationships/hyperlink" Target="http://www.boxofficemojo.com/movies/?id=transformers3.htm" TargetMode="External"/><Relationship Id="rId250" Type="http://schemas.openxmlformats.org/officeDocument/2006/relationships/hyperlink" Target="http://www.boxofficemojo.com/movies/?id=stakeout.htm" TargetMode="External"/><Relationship Id="rId492" Type="http://schemas.openxmlformats.org/officeDocument/2006/relationships/hyperlink" Target="http://www.boxofficemojo.com/schedule/?view=bydate&amp;release=theatrical&amp;date=1994-07-29&amp;p=.htm" TargetMode="External"/><Relationship Id="rId257" Type="http://schemas.openxmlformats.org/officeDocument/2006/relationships/hyperlink" Target="http://www.boxofficemojo.com/studio/chart/?studio=warnerbros.htm" TargetMode="External"/><Relationship Id="rId499" Type="http://schemas.openxmlformats.org/officeDocument/2006/relationships/hyperlink" Target="http://www.boxofficemojo.com/movies/?id=whatwomenwant.htm" TargetMode="External"/><Relationship Id="rId256" Type="http://schemas.openxmlformats.org/officeDocument/2006/relationships/hyperlink" Target="http://www.boxofficemojo.com/movies/?id=witchesofeastwick.htm" TargetMode="External"/><Relationship Id="rId498" Type="http://schemas.openxmlformats.org/officeDocument/2006/relationships/hyperlink" Target="http://www.boxofficemojo.com/schedule/?view=bydate&amp;release=theatrical&amp;date=2002-12-27&amp;p=.htm" TargetMode="External"/><Relationship Id="rId255" Type="http://schemas.openxmlformats.org/officeDocument/2006/relationships/hyperlink" Target="http://www.boxofficemojo.com/schedule/?view=bydate&amp;release=theatrical&amp;date=1992-03-20&amp;p=.htm" TargetMode="External"/><Relationship Id="rId497" Type="http://schemas.openxmlformats.org/officeDocument/2006/relationships/hyperlink" Target="http://www.boxofficemojo.com/studio/chart/?studio=miramax.htm" TargetMode="External"/><Relationship Id="rId254" Type="http://schemas.openxmlformats.org/officeDocument/2006/relationships/hyperlink" Target="http://www.boxofficemojo.com/studio/chart/?studio=tristar.htm" TargetMode="External"/><Relationship Id="rId496" Type="http://schemas.openxmlformats.org/officeDocument/2006/relationships/hyperlink" Target="http://www.boxofficemojo.com/movies/?id=chicago.htm" TargetMode="External"/><Relationship Id="rId293" Type="http://schemas.openxmlformats.org/officeDocument/2006/relationships/hyperlink" Target="http://www.boxofficemojo.com/studio/chart/?studio=warnerbros.htm" TargetMode="External"/><Relationship Id="rId292" Type="http://schemas.openxmlformats.org/officeDocument/2006/relationships/hyperlink" Target="http://www.boxofficemojo.com/movies/?id=beetlejuice.htm" TargetMode="External"/><Relationship Id="rId291" Type="http://schemas.openxmlformats.org/officeDocument/2006/relationships/hyperlink" Target="http://www.boxofficemojo.com/schedule/?view=bydate&amp;release=theatrical&amp;date=2004-06-30&amp;p=.htm" TargetMode="External"/><Relationship Id="rId290" Type="http://schemas.openxmlformats.org/officeDocument/2006/relationships/hyperlink" Target="http://www.boxofficemojo.com/studio/chart/?studio=sony.htm" TargetMode="External"/><Relationship Id="rId286" Type="http://schemas.openxmlformats.org/officeDocument/2006/relationships/hyperlink" Target="http://www.boxofficemojo.com/movies/?id=grinch.htm" TargetMode="External"/><Relationship Id="rId285" Type="http://schemas.openxmlformats.org/officeDocument/2006/relationships/hyperlink" Target="http://www.boxofficemojo.com/schedule/?view=bydate&amp;release=theatrical&amp;date=1999-11-19&amp;p=.htm" TargetMode="External"/><Relationship Id="rId284" Type="http://schemas.openxmlformats.org/officeDocument/2006/relationships/hyperlink" Target="http://www.boxofficemojo.com/studio/chart/?studio=buenavista.htm" TargetMode="External"/><Relationship Id="rId283" Type="http://schemas.openxmlformats.org/officeDocument/2006/relationships/hyperlink" Target="http://www.boxofficemojo.com/movies/?id=toystory2.htm" TargetMode="External"/><Relationship Id="rId289" Type="http://schemas.openxmlformats.org/officeDocument/2006/relationships/hyperlink" Target="http://www.boxofficemojo.com/movies/?id=spiderman2.htm" TargetMode="External"/><Relationship Id="rId288" Type="http://schemas.openxmlformats.org/officeDocument/2006/relationships/hyperlink" Target="http://www.boxofficemojo.com/schedule/?view=bydate&amp;release=theatrical&amp;date=2000-11-17&amp;p=.htm" TargetMode="External"/><Relationship Id="rId287" Type="http://schemas.openxmlformats.org/officeDocument/2006/relationships/hyperlink" Target="http://www.boxofficemojo.com/studio/chart/?studio=universal.htm" TargetMode="External"/><Relationship Id="rId282" Type="http://schemas.openxmlformats.org/officeDocument/2006/relationships/hyperlink" Target="http://www.boxofficemojo.com/schedule/?view=bydate&amp;release=theatrical&amp;date=1991-06-07&amp;p=.htm" TargetMode="External"/><Relationship Id="rId281" Type="http://schemas.openxmlformats.org/officeDocument/2006/relationships/hyperlink" Target="http://www.boxofficemojo.com/studio/chart/?studio=columbia.htm" TargetMode="External"/><Relationship Id="rId280" Type="http://schemas.openxmlformats.org/officeDocument/2006/relationships/hyperlink" Target="http://www.boxofficemojo.com/movies/?id=cityslickers.htm" TargetMode="External"/><Relationship Id="rId275" Type="http://schemas.openxmlformats.org/officeDocument/2006/relationships/hyperlink" Target="http://www.boxofficemojo.com/studio/chart/?studio=fox.htm" TargetMode="External"/><Relationship Id="rId274" Type="http://schemas.openxmlformats.org/officeDocument/2006/relationships/hyperlink" Target="http://www.boxofficemojo.com/movies/?id=diehard.htm" TargetMode="External"/><Relationship Id="rId273" Type="http://schemas.openxmlformats.org/officeDocument/2006/relationships/hyperlink" Target="http://www.boxofficemojo.com/schedule/?view=bydate&amp;release=theatrical&amp;date=2003-07-09&amp;p=.htm" TargetMode="External"/><Relationship Id="rId272" Type="http://schemas.openxmlformats.org/officeDocument/2006/relationships/hyperlink" Target="http://www.boxofficemojo.com/studio/chart/?studio=buenavista.htm" TargetMode="External"/><Relationship Id="rId279" Type="http://schemas.openxmlformats.org/officeDocument/2006/relationships/hyperlink" Target="http://www.boxofficemojo.com/schedule/?view=bydate&amp;release=theatrical&amp;date=1987-03-06&amp;p=.htm" TargetMode="External"/><Relationship Id="rId278" Type="http://schemas.openxmlformats.org/officeDocument/2006/relationships/hyperlink" Target="http://www.boxofficemojo.com/studio/chart/?studio=warnerbros.htm" TargetMode="External"/><Relationship Id="rId277" Type="http://schemas.openxmlformats.org/officeDocument/2006/relationships/hyperlink" Target="http://www.boxofficemojo.com/movies/?id=lethalweapon.htm" TargetMode="External"/><Relationship Id="rId276" Type="http://schemas.openxmlformats.org/officeDocument/2006/relationships/hyperlink" Target="http://www.boxofficemojo.com/schedule/?view=bydate&amp;release=theatrical&amp;date=1988-07-15&amp;p=.htm" TargetMode="External"/><Relationship Id="rId901" Type="http://schemas.openxmlformats.org/officeDocument/2006/relationships/drawing" Target="../drawings/drawing1.xml"/><Relationship Id="rId900" Type="http://schemas.openxmlformats.org/officeDocument/2006/relationships/hyperlink" Target="http://www.boxofficemojo.com/schedule/?view=bydate&amp;release=theatrical&amp;date=2008-03-14&amp;p=.htm" TargetMode="External"/><Relationship Id="rId629" Type="http://schemas.openxmlformats.org/officeDocument/2006/relationships/hyperlink" Target="http://www.boxofficemojo.com/studio/chart/?studio=fox.htm" TargetMode="External"/><Relationship Id="rId624" Type="http://schemas.openxmlformats.org/officeDocument/2006/relationships/hyperlink" Target="http://www.boxofficemojo.com/schedule/?view=bydate&amp;release=theatrical&amp;date=2010-05-07&amp;p=.htm" TargetMode="External"/><Relationship Id="rId866" Type="http://schemas.openxmlformats.org/officeDocument/2006/relationships/hyperlink" Target="http://www.boxofficemojo.com/studio/chart/?studio=fox.htm" TargetMode="External"/><Relationship Id="rId623" Type="http://schemas.openxmlformats.org/officeDocument/2006/relationships/hyperlink" Target="http://www.boxofficemojo.com/studio/chart/?studio=paramount.htm" TargetMode="External"/><Relationship Id="rId865" Type="http://schemas.openxmlformats.org/officeDocument/2006/relationships/hyperlink" Target="http://www.boxofficemojo.com/movies/?id=xmen2014.htm" TargetMode="External"/><Relationship Id="rId622" Type="http://schemas.openxmlformats.org/officeDocument/2006/relationships/hyperlink" Target="http://www.boxofficemojo.com/movies/?id=ironman2.htm" TargetMode="External"/><Relationship Id="rId864" Type="http://schemas.openxmlformats.org/officeDocument/2006/relationships/hyperlink" Target="http://www.boxofficemojo.com/schedule/?view=bydate&amp;release=theatrical&amp;date=2015-10-02&amp;p=.htm" TargetMode="External"/><Relationship Id="rId621" Type="http://schemas.openxmlformats.org/officeDocument/2006/relationships/hyperlink" Target="http://www.boxofficemojo.com/schedule/?view=bydate&amp;release=theatrical&amp;date=1998-12-25&amp;p=.htm" TargetMode="External"/><Relationship Id="rId863" Type="http://schemas.openxmlformats.org/officeDocument/2006/relationships/hyperlink" Target="http://www.boxofficemojo.com/studio/chart/?studio=fox.htm" TargetMode="External"/><Relationship Id="rId628" Type="http://schemas.openxmlformats.org/officeDocument/2006/relationships/hyperlink" Target="http://www.boxofficemojo.com/movies/?id=xmen.htm" TargetMode="External"/><Relationship Id="rId627" Type="http://schemas.openxmlformats.org/officeDocument/2006/relationships/hyperlink" Target="http://www.boxofficemojo.com/schedule/?view=bydate&amp;release=theatrical&amp;date=2006-05-26&amp;p=.htm" TargetMode="External"/><Relationship Id="rId869" Type="http://schemas.openxmlformats.org/officeDocument/2006/relationships/hyperlink" Target="http://www.boxofficemojo.com/studio/chart/?studio=paramount.htm" TargetMode="External"/><Relationship Id="rId626" Type="http://schemas.openxmlformats.org/officeDocument/2006/relationships/hyperlink" Target="http://www.boxofficemojo.com/studio/chart/?studio=fox.htm" TargetMode="External"/><Relationship Id="rId868" Type="http://schemas.openxmlformats.org/officeDocument/2006/relationships/hyperlink" Target="http://www.boxofficemojo.com/movies/?id=transformers4.htm" TargetMode="External"/><Relationship Id="rId625" Type="http://schemas.openxmlformats.org/officeDocument/2006/relationships/hyperlink" Target="http://www.boxofficemojo.com/movies/?id=x3.htm" TargetMode="External"/><Relationship Id="rId867" Type="http://schemas.openxmlformats.org/officeDocument/2006/relationships/hyperlink" Target="http://www.boxofficemojo.com/schedule/?view=bydate&amp;release=theatrical&amp;date=2014-05-23&amp;p=.htm" TargetMode="External"/><Relationship Id="rId620" Type="http://schemas.openxmlformats.org/officeDocument/2006/relationships/hyperlink" Target="http://www.boxofficemojo.com/studio/chart/?studio=universal.htm" TargetMode="External"/><Relationship Id="rId862" Type="http://schemas.openxmlformats.org/officeDocument/2006/relationships/hyperlink" Target="http://www.boxofficemojo.com/movies/?id=scott2016.htm" TargetMode="External"/><Relationship Id="rId861" Type="http://schemas.openxmlformats.org/officeDocument/2006/relationships/hyperlink" Target="http://www.boxofficemojo.com/schedule/?view=bydate&amp;release=theatrical&amp;date=2014-11-07&amp;p=.htm" TargetMode="External"/><Relationship Id="rId860" Type="http://schemas.openxmlformats.org/officeDocument/2006/relationships/hyperlink" Target="http://www.boxofficemojo.com/studio/chart/?studio=buenavista.htm" TargetMode="External"/><Relationship Id="rId619" Type="http://schemas.openxmlformats.org/officeDocument/2006/relationships/hyperlink" Target="http://www.boxofficemojo.com/movies/?id=patchadams.htm" TargetMode="External"/><Relationship Id="rId618" Type="http://schemas.openxmlformats.org/officeDocument/2006/relationships/hyperlink" Target="http://www.boxofficemojo.com/schedule/?view=bydate&amp;release=theatrical&amp;date=2010-11-19&amp;p=.htm" TargetMode="External"/><Relationship Id="rId613" Type="http://schemas.openxmlformats.org/officeDocument/2006/relationships/hyperlink" Target="http://www.boxofficemojo.com/movies/?id=nakedgun2.htm" TargetMode="External"/><Relationship Id="rId855" Type="http://schemas.openxmlformats.org/officeDocument/2006/relationships/hyperlink" Target="http://www.boxofficemojo.com/schedule/?view=bydate&amp;release=theatrical&amp;date=2011-04-29&amp;p=.htm" TargetMode="External"/><Relationship Id="rId612" Type="http://schemas.openxmlformats.org/officeDocument/2006/relationships/hyperlink" Target="http://www.boxofficemojo.com/schedule/?view=bydate&amp;release=theatrical&amp;date=2014-11-21&amp;p=.htm" TargetMode="External"/><Relationship Id="rId854" Type="http://schemas.openxmlformats.org/officeDocument/2006/relationships/hyperlink" Target="http://www.boxofficemojo.com/studio/chart/?studio=universal.htm" TargetMode="External"/><Relationship Id="rId611" Type="http://schemas.openxmlformats.org/officeDocument/2006/relationships/hyperlink" Target="http://www.boxofficemojo.com/studio/chart/?studio=lionsgate.htm" TargetMode="External"/><Relationship Id="rId853" Type="http://schemas.openxmlformats.org/officeDocument/2006/relationships/hyperlink" Target="http://www.boxofficemojo.com/movies/?id=fastfive.htm" TargetMode="External"/><Relationship Id="rId610" Type="http://schemas.openxmlformats.org/officeDocument/2006/relationships/hyperlink" Target="http://www.boxofficemojo.com/movies/?id=hungergames3.htm" TargetMode="External"/><Relationship Id="rId852" Type="http://schemas.openxmlformats.org/officeDocument/2006/relationships/hyperlink" Target="http://www.boxofficemojo.com/schedule/?view=bydate&amp;release=theatrical&amp;date=2010-03-26&amp;p=.htm" TargetMode="External"/><Relationship Id="rId617" Type="http://schemas.openxmlformats.org/officeDocument/2006/relationships/hyperlink" Target="http://www.boxofficemojo.com/studio/chart/?studio=warnerbros.htm" TargetMode="External"/><Relationship Id="rId859" Type="http://schemas.openxmlformats.org/officeDocument/2006/relationships/hyperlink" Target="http://www.boxofficemojo.com/movies/?id=disney2014.htm" TargetMode="External"/><Relationship Id="rId616" Type="http://schemas.openxmlformats.org/officeDocument/2006/relationships/hyperlink" Target="http://www.boxofficemojo.com/movies/?id=harrypotter7.htm" TargetMode="External"/><Relationship Id="rId858" Type="http://schemas.openxmlformats.org/officeDocument/2006/relationships/hyperlink" Target="http://www.boxofficemojo.com/schedule/?view=bydate&amp;release=theatrical&amp;date=2003-12-25&amp;p=.htm" TargetMode="External"/><Relationship Id="rId615" Type="http://schemas.openxmlformats.org/officeDocument/2006/relationships/hyperlink" Target="http://www.boxofficemojo.com/schedule/?view=bydate&amp;release=theatrical&amp;date=1991-06-28&amp;p=.htm" TargetMode="External"/><Relationship Id="rId857" Type="http://schemas.openxmlformats.org/officeDocument/2006/relationships/hyperlink" Target="http://www.boxofficemojo.com/studio/chart/?studio=fox.htm" TargetMode="External"/><Relationship Id="rId614" Type="http://schemas.openxmlformats.org/officeDocument/2006/relationships/hyperlink" Target="http://www.boxofficemojo.com/studio/chart/?studio=paramount.htm" TargetMode="External"/><Relationship Id="rId856" Type="http://schemas.openxmlformats.org/officeDocument/2006/relationships/hyperlink" Target="http://www.boxofficemojo.com/movies/?id=cheaperbythedozen.htm" TargetMode="External"/><Relationship Id="rId851" Type="http://schemas.openxmlformats.org/officeDocument/2006/relationships/hyperlink" Target="http://www.boxofficemojo.com/studio/chart/?studio=pardw.htm" TargetMode="External"/><Relationship Id="rId850" Type="http://schemas.openxmlformats.org/officeDocument/2006/relationships/hyperlink" Target="http://www.boxofficemojo.com/movies/?id=howtotrainyourdragon.htm" TargetMode="External"/><Relationship Id="rId409" Type="http://schemas.openxmlformats.org/officeDocument/2006/relationships/hyperlink" Target="http://www.boxofficemojo.com/movies/?id=starwars4se.htm" TargetMode="External"/><Relationship Id="rId404" Type="http://schemas.openxmlformats.org/officeDocument/2006/relationships/hyperlink" Target="http://www.boxofficemojo.com/studio/chart/?studio=newline.htm" TargetMode="External"/><Relationship Id="rId646" Type="http://schemas.openxmlformats.org/officeDocument/2006/relationships/hyperlink" Target="http://www.boxofficemojo.com/movies/?id=despicableme.htm" TargetMode="External"/><Relationship Id="rId888" Type="http://schemas.openxmlformats.org/officeDocument/2006/relationships/hyperlink" Target="http://www.boxofficemojo.com/schedule/?view=bydate&amp;release=theatrical&amp;date=2008-11-07&amp;p=.htm" TargetMode="External"/><Relationship Id="rId403" Type="http://schemas.openxmlformats.org/officeDocument/2006/relationships/hyperlink" Target="http://www.boxofficemojo.com/movies/?id=austinpowers2.htm" TargetMode="External"/><Relationship Id="rId645" Type="http://schemas.openxmlformats.org/officeDocument/2006/relationships/hyperlink" Target="http://www.boxofficemojo.com/schedule/?view=bydate&amp;release=theatrical&amp;date=1999-07-30&amp;p=.htm" TargetMode="External"/><Relationship Id="rId887" Type="http://schemas.openxmlformats.org/officeDocument/2006/relationships/hyperlink" Target="http://www.boxofficemojo.com/studio/chart/?studio=pardw.htm" TargetMode="External"/><Relationship Id="rId402" Type="http://schemas.openxmlformats.org/officeDocument/2006/relationships/hyperlink" Target="http://www.boxofficemojo.com/schedule/?view=bydate&amp;release=theatrical&amp;date=1991-11-22&amp;p=.htm" TargetMode="External"/><Relationship Id="rId644" Type="http://schemas.openxmlformats.org/officeDocument/2006/relationships/hyperlink" Target="http://www.boxofficemojo.com/studio/chart/?studio=paramount.htm" TargetMode="External"/><Relationship Id="rId886" Type="http://schemas.openxmlformats.org/officeDocument/2006/relationships/hyperlink" Target="http://www.boxofficemojo.com/movies/?id=madagascar2.htm" TargetMode="External"/><Relationship Id="rId401" Type="http://schemas.openxmlformats.org/officeDocument/2006/relationships/hyperlink" Target="http://www.boxofficemojo.com/studio/chart/?studio=paramount.htm" TargetMode="External"/><Relationship Id="rId643" Type="http://schemas.openxmlformats.org/officeDocument/2006/relationships/hyperlink" Target="http://www.boxofficemojo.com/movies/?id=runawaybride.htm" TargetMode="External"/><Relationship Id="rId885" Type="http://schemas.openxmlformats.org/officeDocument/2006/relationships/hyperlink" Target="http://www.boxofficemojo.com/schedule/?view=bydate&amp;release=theatrical&amp;date=2015-03-13&amp;p=.htm" TargetMode="External"/><Relationship Id="rId408" Type="http://schemas.openxmlformats.org/officeDocument/2006/relationships/hyperlink" Target="http://www.boxofficemojo.com/schedule/?view=bydate&amp;release=theatrical&amp;date=1990-06-15&amp;p=.htm" TargetMode="External"/><Relationship Id="rId407" Type="http://schemas.openxmlformats.org/officeDocument/2006/relationships/hyperlink" Target="http://www.boxofficemojo.com/studio/chart/?studio=buenavista.htm" TargetMode="External"/><Relationship Id="rId649" Type="http://schemas.openxmlformats.org/officeDocument/2006/relationships/hyperlink" Target="http://www.boxofficemojo.com/movies/?id=harrypotter6.htm" TargetMode="External"/><Relationship Id="rId406" Type="http://schemas.openxmlformats.org/officeDocument/2006/relationships/hyperlink" Target="http://www.boxofficemojo.com/movies/?id=dicktracy.htm" TargetMode="External"/><Relationship Id="rId648" Type="http://schemas.openxmlformats.org/officeDocument/2006/relationships/hyperlink" Target="http://www.boxofficemojo.com/schedule/?view=bydate&amp;release=theatrical&amp;date=2010-07-09&amp;p=.htm" TargetMode="External"/><Relationship Id="rId405" Type="http://schemas.openxmlformats.org/officeDocument/2006/relationships/hyperlink" Target="http://www.boxofficemojo.com/schedule/?view=bydate&amp;release=theatrical&amp;date=1999-06-11&amp;p=.htm" TargetMode="External"/><Relationship Id="rId647" Type="http://schemas.openxmlformats.org/officeDocument/2006/relationships/hyperlink" Target="http://www.boxofficemojo.com/studio/chart/?studio=universal.htm" TargetMode="External"/><Relationship Id="rId889" Type="http://schemas.openxmlformats.org/officeDocument/2006/relationships/hyperlink" Target="http://www.boxofficemojo.com/movies/?id=bond24.htm" TargetMode="External"/><Relationship Id="rId880" Type="http://schemas.openxmlformats.org/officeDocument/2006/relationships/hyperlink" Target="http://www.boxofficemojo.com/movies/?id=madagascar3.htm" TargetMode="External"/><Relationship Id="rId400" Type="http://schemas.openxmlformats.org/officeDocument/2006/relationships/hyperlink" Target="http://www.boxofficemojo.com/movies/?id=addamsfamily.htm" TargetMode="External"/><Relationship Id="rId642" Type="http://schemas.openxmlformats.org/officeDocument/2006/relationships/hyperlink" Target="http://www.boxofficemojo.com/schedule/?view=bydate&amp;release=theatrical&amp;date=2005-06-29&amp;p=.htm" TargetMode="External"/><Relationship Id="rId884" Type="http://schemas.openxmlformats.org/officeDocument/2006/relationships/hyperlink" Target="http://www.boxofficemojo.com/studio/chart/?studio=buenavista.htm" TargetMode="External"/><Relationship Id="rId641" Type="http://schemas.openxmlformats.org/officeDocument/2006/relationships/hyperlink" Target="http://www.boxofficemojo.com/studio/chart/?studio=paramount.htm" TargetMode="External"/><Relationship Id="rId883" Type="http://schemas.openxmlformats.org/officeDocument/2006/relationships/hyperlink" Target="http://www.boxofficemojo.com/movies/?id=cinderella2015.htm" TargetMode="External"/><Relationship Id="rId640" Type="http://schemas.openxmlformats.org/officeDocument/2006/relationships/hyperlink" Target="http://www.boxofficemojo.com/movies/?id=waroftheworlds.htm" TargetMode="External"/><Relationship Id="rId882" Type="http://schemas.openxmlformats.org/officeDocument/2006/relationships/hyperlink" Target="http://www.boxofficemojo.com/schedule/?view=bydate&amp;release=theatrical&amp;date=2012-06-08&amp;p=.htm" TargetMode="External"/><Relationship Id="rId881" Type="http://schemas.openxmlformats.org/officeDocument/2006/relationships/hyperlink" Target="http://www.boxofficemojo.com/studio/chart/?studio=pardw.htm" TargetMode="External"/><Relationship Id="rId635" Type="http://schemas.openxmlformats.org/officeDocument/2006/relationships/hyperlink" Target="http://www.boxofficemojo.com/studio/chart/?studio=universal.htm" TargetMode="External"/><Relationship Id="rId877" Type="http://schemas.openxmlformats.org/officeDocument/2006/relationships/hyperlink" Target="http://www.boxofficemojo.com/movies/?id=sherlockholmes2.htm" TargetMode="External"/><Relationship Id="rId634" Type="http://schemas.openxmlformats.org/officeDocument/2006/relationships/hyperlink" Target="http://www.boxofficemojo.com/movies/?id=kingkong05.htm" TargetMode="External"/><Relationship Id="rId876" Type="http://schemas.openxmlformats.org/officeDocument/2006/relationships/hyperlink" Target="http://www.boxofficemojo.com/schedule/?view=bydate&amp;release=theatrical&amp;date=2008-11-14&amp;p=.htm" TargetMode="External"/><Relationship Id="rId633" Type="http://schemas.openxmlformats.org/officeDocument/2006/relationships/hyperlink" Target="http://www.boxofficemojo.com/schedule/?view=bydate&amp;release=theatrical&amp;date=1997-12-19&amp;p=.htm" TargetMode="External"/><Relationship Id="rId875" Type="http://schemas.openxmlformats.org/officeDocument/2006/relationships/hyperlink" Target="http://www.boxofficemojo.com/studio/chart/?studio=sony.htm" TargetMode="External"/><Relationship Id="rId632" Type="http://schemas.openxmlformats.org/officeDocument/2006/relationships/hyperlink" Target="http://www.boxofficemojo.com/studio/chart/?studio=mgm.htm" TargetMode="External"/><Relationship Id="rId874" Type="http://schemas.openxmlformats.org/officeDocument/2006/relationships/hyperlink" Target="http://www.boxofficemojo.com/movies/?id=jamesbond22.htm" TargetMode="External"/><Relationship Id="rId639" Type="http://schemas.openxmlformats.org/officeDocument/2006/relationships/hyperlink" Target="http://www.boxofficemojo.com/schedule/?view=bydate&amp;release=theatrical&amp;date=2001-07-18&amp;p=.htm" TargetMode="External"/><Relationship Id="rId638" Type="http://schemas.openxmlformats.org/officeDocument/2006/relationships/hyperlink" Target="http://www.boxofficemojo.com/studio/chart/?studio=universal.htm" TargetMode="External"/><Relationship Id="rId637" Type="http://schemas.openxmlformats.org/officeDocument/2006/relationships/hyperlink" Target="http://www.boxofficemojo.com/movies/?id=jurassicpark3.htm" TargetMode="External"/><Relationship Id="rId879" Type="http://schemas.openxmlformats.org/officeDocument/2006/relationships/hyperlink" Target="http://www.boxofficemojo.com/schedule/?view=bydate&amp;release=theatrical&amp;date=2011-12-16&amp;p=.htm" TargetMode="External"/><Relationship Id="rId636" Type="http://schemas.openxmlformats.org/officeDocument/2006/relationships/hyperlink" Target="http://www.boxofficemojo.com/schedule/?view=bydate&amp;release=theatrical&amp;date=2005-12-14&amp;p=.htm" TargetMode="External"/><Relationship Id="rId878" Type="http://schemas.openxmlformats.org/officeDocument/2006/relationships/hyperlink" Target="http://www.boxofficemojo.com/studio/chart/?studio=warnerbros.htm" TargetMode="External"/><Relationship Id="rId631" Type="http://schemas.openxmlformats.org/officeDocument/2006/relationships/hyperlink" Target="http://www.boxofficemojo.com/movies/?id=tomorrowneverdies.htm" TargetMode="External"/><Relationship Id="rId873" Type="http://schemas.openxmlformats.org/officeDocument/2006/relationships/hyperlink" Target="http://www.boxofficemojo.com/schedule/?view=bydate&amp;release=theatrical&amp;date=2003-11-05&amp;p=.htm" TargetMode="External"/><Relationship Id="rId630" Type="http://schemas.openxmlformats.org/officeDocument/2006/relationships/hyperlink" Target="http://www.boxofficemojo.com/schedule/?view=bydate&amp;release=theatrical&amp;date=2000-07-14&amp;p=.htm" TargetMode="External"/><Relationship Id="rId872" Type="http://schemas.openxmlformats.org/officeDocument/2006/relationships/hyperlink" Target="http://www.boxofficemojo.com/studio/chart/?studio=warnerbros.htm" TargetMode="External"/><Relationship Id="rId871" Type="http://schemas.openxmlformats.org/officeDocument/2006/relationships/hyperlink" Target="http://www.boxofficemojo.com/movies/?id=matrixrevolutions.htm" TargetMode="External"/><Relationship Id="rId870" Type="http://schemas.openxmlformats.org/officeDocument/2006/relationships/hyperlink" Target="http://www.boxofficemojo.com/schedule/?view=bydate&amp;release=theatrical&amp;date=2014-06-27&amp;p=.htm" TargetMode="External"/><Relationship Id="rId829" Type="http://schemas.openxmlformats.org/officeDocument/2006/relationships/hyperlink" Target="http://www.boxofficemojo.com/movies/?id=jamesbond21.htm" TargetMode="External"/><Relationship Id="rId828" Type="http://schemas.openxmlformats.org/officeDocument/2006/relationships/hyperlink" Target="http://www.boxofficemojo.com/schedule/?view=bydate&amp;release=theatrical&amp;date=2005-05-27&amp;p=.htm" TargetMode="External"/><Relationship Id="rId827" Type="http://schemas.openxmlformats.org/officeDocument/2006/relationships/hyperlink" Target="http://www.boxofficemojo.com/studio/chart/?studio=dreamworks.htm" TargetMode="External"/><Relationship Id="rId822" Type="http://schemas.openxmlformats.org/officeDocument/2006/relationships/hyperlink" Target="http://www.boxofficemojo.com/schedule/?view=bydate&amp;release=theatrical&amp;date=2013-03-08&amp;p=.htm" TargetMode="External"/><Relationship Id="rId821" Type="http://schemas.openxmlformats.org/officeDocument/2006/relationships/hyperlink" Target="http://www.boxofficemojo.com/studio/chart/?studio=buenavista.htm" TargetMode="External"/><Relationship Id="rId820" Type="http://schemas.openxmlformats.org/officeDocument/2006/relationships/hyperlink" Target="http://www.boxofficemojo.com/movies/?id=oz.htm" TargetMode="External"/><Relationship Id="rId826" Type="http://schemas.openxmlformats.org/officeDocument/2006/relationships/hyperlink" Target="http://www.boxofficemojo.com/movies/?id=madagascar.htm" TargetMode="External"/><Relationship Id="rId825" Type="http://schemas.openxmlformats.org/officeDocument/2006/relationships/hyperlink" Target="http://www.boxofficemojo.com/schedule/?view=bydate&amp;release=theatrical&amp;date=2008-11-21&amp;p=.htm" TargetMode="External"/><Relationship Id="rId824" Type="http://schemas.openxmlformats.org/officeDocument/2006/relationships/hyperlink" Target="http://www.boxofficemojo.com/studio/chart/?studio=summitentertainment.htm" TargetMode="External"/><Relationship Id="rId823" Type="http://schemas.openxmlformats.org/officeDocument/2006/relationships/hyperlink" Target="http://www.boxofficemojo.com/movies/?id=twilight08.htm" TargetMode="External"/><Relationship Id="rId819" Type="http://schemas.openxmlformats.org/officeDocument/2006/relationships/hyperlink" Target="http://www.boxofficemojo.com/schedule/?view=bydate&amp;release=theatrical&amp;date=2006-03-31&amp;p=.htm" TargetMode="External"/><Relationship Id="rId818" Type="http://schemas.openxmlformats.org/officeDocument/2006/relationships/hyperlink" Target="http://www.boxofficemojo.com/studio/chart/?studio=fox.htm" TargetMode="External"/><Relationship Id="rId817" Type="http://schemas.openxmlformats.org/officeDocument/2006/relationships/hyperlink" Target="http://www.boxofficemojo.com/movies/?id=iceage2.htm" TargetMode="External"/><Relationship Id="rId816" Type="http://schemas.openxmlformats.org/officeDocument/2006/relationships/hyperlink" Target="http://www.boxofficemojo.com/schedule/?view=bydate&amp;release=theatrical&amp;date=2006-06-28&amp;p=.htm" TargetMode="External"/><Relationship Id="rId811" Type="http://schemas.openxmlformats.org/officeDocument/2006/relationships/hyperlink" Target="http://www.boxofficemojo.com/movies/?id=rapunzel.htm" TargetMode="External"/><Relationship Id="rId810" Type="http://schemas.openxmlformats.org/officeDocument/2006/relationships/hyperlink" Target="http://www.boxofficemojo.com/schedule/?view=bydate&amp;release=theatrical&amp;date=2011-05-20&amp;p=.htm" TargetMode="External"/><Relationship Id="rId815" Type="http://schemas.openxmlformats.org/officeDocument/2006/relationships/hyperlink" Target="http://www.boxofficemojo.com/studio/chart/?studio=warnerbros.htm" TargetMode="External"/><Relationship Id="rId814" Type="http://schemas.openxmlformats.org/officeDocument/2006/relationships/hyperlink" Target="http://www.boxofficemojo.com/movies/?id=superman06.htm" TargetMode="External"/><Relationship Id="rId813" Type="http://schemas.openxmlformats.org/officeDocument/2006/relationships/hyperlink" Target="http://www.boxofficemojo.com/schedule/?view=bydate&amp;release=theatrical&amp;date=2010-11-24&amp;p=.htm" TargetMode="External"/><Relationship Id="rId812" Type="http://schemas.openxmlformats.org/officeDocument/2006/relationships/hyperlink" Target="http://www.boxofficemojo.com/studio/chart/?studio=buenavista.htm" TargetMode="External"/><Relationship Id="rId609" Type="http://schemas.openxmlformats.org/officeDocument/2006/relationships/hyperlink" Target="http://www.boxofficemojo.com/schedule/?view=bydate&amp;release=theatrical&amp;date=2014-08-01&amp;p=.htm" TargetMode="External"/><Relationship Id="rId608" Type="http://schemas.openxmlformats.org/officeDocument/2006/relationships/hyperlink" Target="http://www.boxofficemojo.com/studio/chart/?studio=buenavista.htm" TargetMode="External"/><Relationship Id="rId607" Type="http://schemas.openxmlformats.org/officeDocument/2006/relationships/hyperlink" Target="http://www.boxofficemojo.com/movies/?id=marvel2014a.htm" TargetMode="External"/><Relationship Id="rId849" Type="http://schemas.openxmlformats.org/officeDocument/2006/relationships/hyperlink" Target="http://www.boxofficemojo.com/schedule/?view=bydate&amp;release=theatrical&amp;date=2012-06-22&amp;p=.htm" TargetMode="External"/><Relationship Id="rId602" Type="http://schemas.openxmlformats.org/officeDocument/2006/relationships/hyperlink" Target="http://www.boxofficemojo.com/studio/chart/?studio=warnerbros.htm" TargetMode="External"/><Relationship Id="rId844" Type="http://schemas.openxmlformats.org/officeDocument/2006/relationships/hyperlink" Target="http://www.boxofficemojo.com/movies/?id=kungfupanda.htm" TargetMode="External"/><Relationship Id="rId601" Type="http://schemas.openxmlformats.org/officeDocument/2006/relationships/hyperlink" Target="http://www.boxofficemojo.com/movies/?id=harrypotter5.htm" TargetMode="External"/><Relationship Id="rId843" Type="http://schemas.openxmlformats.org/officeDocument/2006/relationships/hyperlink" Target="http://www.boxofficemojo.com/schedule/?view=bydate&amp;release=theatrical&amp;date=2010-05-21&amp;p=.htm" TargetMode="External"/><Relationship Id="rId600" Type="http://schemas.openxmlformats.org/officeDocument/2006/relationships/hyperlink" Target="http://www.boxofficemojo.com/schedule/?view=bydate&amp;release=theatrical&amp;date=2009-11-20&amp;p=.htm" TargetMode="External"/><Relationship Id="rId842" Type="http://schemas.openxmlformats.org/officeDocument/2006/relationships/hyperlink" Target="http://www.boxofficemojo.com/studio/chart/?studio=pardw.htm" TargetMode="External"/><Relationship Id="rId841" Type="http://schemas.openxmlformats.org/officeDocument/2006/relationships/hyperlink" Target="http://www.boxofficemojo.com/movies/?id=shrek4.htm" TargetMode="External"/><Relationship Id="rId606" Type="http://schemas.openxmlformats.org/officeDocument/2006/relationships/hyperlink" Target="http://www.boxofficemojo.com/schedule/?view=bydate&amp;release=theatrical&amp;date=2003-05-02&amp;p=.htm" TargetMode="External"/><Relationship Id="rId848" Type="http://schemas.openxmlformats.org/officeDocument/2006/relationships/hyperlink" Target="http://www.boxofficemojo.com/studio/chart/?studio=buenavista.htm" TargetMode="External"/><Relationship Id="rId605" Type="http://schemas.openxmlformats.org/officeDocument/2006/relationships/hyperlink" Target="http://www.boxofficemojo.com/studio/chart/?studio=fox.htm" TargetMode="External"/><Relationship Id="rId847" Type="http://schemas.openxmlformats.org/officeDocument/2006/relationships/hyperlink" Target="http://www.boxofficemojo.com/movies/?id=bearandthebow.htm" TargetMode="External"/><Relationship Id="rId604" Type="http://schemas.openxmlformats.org/officeDocument/2006/relationships/hyperlink" Target="http://www.boxofficemojo.com/movies/?id=x2.htm" TargetMode="External"/><Relationship Id="rId846" Type="http://schemas.openxmlformats.org/officeDocument/2006/relationships/hyperlink" Target="http://www.boxofficemojo.com/schedule/?view=bydate&amp;release=theatrical&amp;date=2008-06-06&amp;p=.htm" TargetMode="External"/><Relationship Id="rId603" Type="http://schemas.openxmlformats.org/officeDocument/2006/relationships/hyperlink" Target="http://www.boxofficemojo.com/schedule/?view=bydate&amp;release=theatrical&amp;date=2007-07-11&amp;p=.htm" TargetMode="External"/><Relationship Id="rId845" Type="http://schemas.openxmlformats.org/officeDocument/2006/relationships/hyperlink" Target="http://www.boxofficemojo.com/studio/chart/?studio=pardw.htm" TargetMode="External"/><Relationship Id="rId840" Type="http://schemas.openxmlformats.org/officeDocument/2006/relationships/hyperlink" Target="http://www.boxofficemojo.com/schedule/?view=bydate&amp;release=theatrical&amp;date=2004-11-10&amp;p=.htm" TargetMode="External"/><Relationship Id="rId839" Type="http://schemas.openxmlformats.org/officeDocument/2006/relationships/hyperlink" Target="http://www.boxofficemojo.com/studio/chart/?studio=warnerbros.htm" TargetMode="External"/><Relationship Id="rId838" Type="http://schemas.openxmlformats.org/officeDocument/2006/relationships/hyperlink" Target="http://www.boxofficemojo.com/movies/?id=polarexpress.htm" TargetMode="External"/><Relationship Id="rId833" Type="http://schemas.openxmlformats.org/officeDocument/2006/relationships/hyperlink" Target="http://www.boxofficemojo.com/studio/chart/?studio=warnerbros.htm" TargetMode="External"/><Relationship Id="rId832" Type="http://schemas.openxmlformats.org/officeDocument/2006/relationships/hyperlink" Target="http://www.boxofficemojo.com/movies/?id=terminator3.htm" TargetMode="External"/><Relationship Id="rId831" Type="http://schemas.openxmlformats.org/officeDocument/2006/relationships/hyperlink" Target="http://www.boxofficemojo.com/schedule/?view=bydate&amp;release=theatrical&amp;date=2006-11-17&amp;p=.htm" TargetMode="External"/><Relationship Id="rId830" Type="http://schemas.openxmlformats.org/officeDocument/2006/relationships/hyperlink" Target="http://www.boxofficemojo.com/studio/chart/?studio=sony.htm" TargetMode="External"/><Relationship Id="rId837" Type="http://schemas.openxmlformats.org/officeDocument/2006/relationships/hyperlink" Target="http://www.boxofficemojo.com/schedule/?view=bydate&amp;release=theatrical&amp;date=2014-05-30&amp;p=.htm" TargetMode="External"/><Relationship Id="rId836" Type="http://schemas.openxmlformats.org/officeDocument/2006/relationships/hyperlink" Target="http://www.boxofficemojo.com/studio/chart/?studio=buenavista.htm" TargetMode="External"/><Relationship Id="rId835" Type="http://schemas.openxmlformats.org/officeDocument/2006/relationships/hyperlink" Target="http://www.boxofficemojo.com/movies/?id=maleficient.htm" TargetMode="External"/><Relationship Id="rId834" Type="http://schemas.openxmlformats.org/officeDocument/2006/relationships/hyperlink" Target="http://www.boxofficemojo.com/schedule/?view=bydate&amp;release=theatrical&amp;date=2003-07-02&amp;p=.htm" TargetMode="External"/><Relationship Id="rId228" Type="http://schemas.openxmlformats.org/officeDocument/2006/relationships/hyperlink" Target="http://www.boxofficemojo.com/schedule/?view=bydate&amp;release=theatrical&amp;date=1992-02-14&amp;p=.htm" TargetMode="External"/><Relationship Id="rId227" Type="http://schemas.openxmlformats.org/officeDocument/2006/relationships/hyperlink" Target="http://www.boxofficemojo.com/studio/chart/?studio=paramount.htm" TargetMode="External"/><Relationship Id="rId469" Type="http://schemas.openxmlformats.org/officeDocument/2006/relationships/hyperlink" Target="http://www.boxofficemojo.com/movies/?id=meettheparents.htm" TargetMode="External"/><Relationship Id="rId226" Type="http://schemas.openxmlformats.org/officeDocument/2006/relationships/hyperlink" Target="http://www.boxofficemojo.com/movies/?id=waynesworld.htm" TargetMode="External"/><Relationship Id="rId468" Type="http://schemas.openxmlformats.org/officeDocument/2006/relationships/hyperlink" Target="http://www.boxofficemojo.com/schedule/?view=bydate&amp;release=theatrical&amp;date=2002-08-02&amp;p=.htm" TargetMode="External"/><Relationship Id="rId225" Type="http://schemas.openxmlformats.org/officeDocument/2006/relationships/hyperlink" Target="http://www.boxofficemojo.com/schedule/?view=bydate&amp;release=theatrical&amp;date=2002-12-18&amp;p=.htm" TargetMode="External"/><Relationship Id="rId467" Type="http://schemas.openxmlformats.org/officeDocument/2006/relationships/hyperlink" Target="http://www.boxofficemojo.com/studio/chart/?studio=buenavista.htm" TargetMode="External"/><Relationship Id="rId229" Type="http://schemas.openxmlformats.org/officeDocument/2006/relationships/hyperlink" Target="http://www.boxofficemojo.com/movies/?id=secretofmysuccess.htm" TargetMode="External"/><Relationship Id="rId220" Type="http://schemas.openxmlformats.org/officeDocument/2006/relationships/hyperlink" Target="http://www.boxofficemojo.com/movies/?id=apollo13.htm" TargetMode="External"/><Relationship Id="rId462" Type="http://schemas.openxmlformats.org/officeDocument/2006/relationships/hyperlink" Target="http://www.boxofficemojo.com/schedule/?view=bydate&amp;release=theatrical&amp;date=2003-05-23&amp;p=.htm" TargetMode="External"/><Relationship Id="rId461" Type="http://schemas.openxmlformats.org/officeDocument/2006/relationships/hyperlink" Target="http://www.boxofficemojo.com/studio/chart/?studio=universal.htm" TargetMode="External"/><Relationship Id="rId460" Type="http://schemas.openxmlformats.org/officeDocument/2006/relationships/hyperlink" Target="http://www.boxofficemojo.com/movies/?id=brucealmighty.htm" TargetMode="External"/><Relationship Id="rId224" Type="http://schemas.openxmlformats.org/officeDocument/2006/relationships/hyperlink" Target="http://www.boxofficemojo.com/studio/chart/?studio=newline.htm" TargetMode="External"/><Relationship Id="rId466" Type="http://schemas.openxmlformats.org/officeDocument/2006/relationships/hyperlink" Target="http://www.boxofficemojo.com/movies/?id=signs.htm" TargetMode="External"/><Relationship Id="rId223" Type="http://schemas.openxmlformats.org/officeDocument/2006/relationships/hyperlink" Target="http://www.boxofficemojo.com/movies/?id=twotowers.htm" TargetMode="External"/><Relationship Id="rId465" Type="http://schemas.openxmlformats.org/officeDocument/2006/relationships/hyperlink" Target="http://www.boxofficemojo.com/schedule/?view=bydate&amp;release=theatrical&amp;date=1994-12-16&amp;p=.htm" TargetMode="External"/><Relationship Id="rId222" Type="http://schemas.openxmlformats.org/officeDocument/2006/relationships/hyperlink" Target="http://www.boxofficemojo.com/schedule/?view=bydate&amp;release=theatrical&amp;date=1995-06-30&amp;p=.htm" TargetMode="External"/><Relationship Id="rId464" Type="http://schemas.openxmlformats.org/officeDocument/2006/relationships/hyperlink" Target="http://www.boxofficemojo.com/studio/chart/?studio=newline.htm" TargetMode="External"/><Relationship Id="rId221" Type="http://schemas.openxmlformats.org/officeDocument/2006/relationships/hyperlink" Target="http://www.boxofficemojo.com/studio/chart/?studio=universal.htm" TargetMode="External"/><Relationship Id="rId463" Type="http://schemas.openxmlformats.org/officeDocument/2006/relationships/hyperlink" Target="http://www.boxofficemojo.com/movies/?id=dumbanddumber.htm" TargetMode="External"/><Relationship Id="rId217" Type="http://schemas.openxmlformats.org/officeDocument/2006/relationships/hyperlink" Target="http://www.boxofficemojo.com/movies/?id=meninblack.htm" TargetMode="External"/><Relationship Id="rId459" Type="http://schemas.openxmlformats.org/officeDocument/2006/relationships/hyperlink" Target="http://www.boxofficemojo.com/schedule/?view=bydate&amp;release=theatrical&amp;date=1995-06-16&amp;p=.htm" TargetMode="External"/><Relationship Id="rId216" Type="http://schemas.openxmlformats.org/officeDocument/2006/relationships/hyperlink" Target="http://www.boxofficemojo.com/schedule/?view=bydate&amp;release=theatrical&amp;date=1989-11-22&amp;p=.htm" TargetMode="External"/><Relationship Id="rId458" Type="http://schemas.openxmlformats.org/officeDocument/2006/relationships/hyperlink" Target="http://www.boxofficemojo.com/studio/chart/?studio=buenavista.htm" TargetMode="External"/><Relationship Id="rId215" Type="http://schemas.openxmlformats.org/officeDocument/2006/relationships/hyperlink" Target="http://www.boxofficemojo.com/studio/chart/?studio=universal.htm" TargetMode="External"/><Relationship Id="rId457" Type="http://schemas.openxmlformats.org/officeDocument/2006/relationships/hyperlink" Target="http://www.boxofficemojo.com/movies/?id=pocahontas.htm" TargetMode="External"/><Relationship Id="rId699" Type="http://schemas.openxmlformats.org/officeDocument/2006/relationships/hyperlink" Target="http://www.boxofficemojo.com/schedule/?view=bydate&amp;release=theatrical&amp;date=2011-05-26&amp;p=.htm" TargetMode="External"/><Relationship Id="rId214" Type="http://schemas.openxmlformats.org/officeDocument/2006/relationships/hyperlink" Target="http://www.boxofficemojo.com/movies/?id=backtothefuture2.htm" TargetMode="External"/><Relationship Id="rId456" Type="http://schemas.openxmlformats.org/officeDocument/2006/relationships/hyperlink" Target="http://www.boxofficemojo.com/schedule/?view=bydate&amp;release=theatrical&amp;date=1993-07-09&amp;p=.htm" TargetMode="External"/><Relationship Id="rId698" Type="http://schemas.openxmlformats.org/officeDocument/2006/relationships/hyperlink" Target="http://www.boxofficemojo.com/studio/chart/?studio=warnerbros.htm" TargetMode="External"/><Relationship Id="rId219" Type="http://schemas.openxmlformats.org/officeDocument/2006/relationships/hyperlink" Target="http://www.boxofficemojo.com/schedule/?view=bydate&amp;release=theatrical&amp;date=1997-07-02&amp;p=.htm" TargetMode="External"/><Relationship Id="rId218" Type="http://schemas.openxmlformats.org/officeDocument/2006/relationships/hyperlink" Target="http://www.boxofficemojo.com/studio/chart/?studio=sony.htm" TargetMode="External"/><Relationship Id="rId451" Type="http://schemas.openxmlformats.org/officeDocument/2006/relationships/hyperlink" Target="http://www.boxofficemojo.com/movies/?id=matrix.htm" TargetMode="External"/><Relationship Id="rId693" Type="http://schemas.openxmlformats.org/officeDocument/2006/relationships/hyperlink" Target="http://www.boxofficemojo.com/schedule/?view=bydate&amp;release=theatrical&amp;date=2010-06-30&amp;p=.htm" TargetMode="External"/><Relationship Id="rId450" Type="http://schemas.openxmlformats.org/officeDocument/2006/relationships/hyperlink" Target="http://www.boxofficemojo.com/schedule/?view=bydate&amp;release=theatrical&amp;date=1994-08-05&amp;p=.htm" TargetMode="External"/><Relationship Id="rId692" Type="http://schemas.openxmlformats.org/officeDocument/2006/relationships/hyperlink" Target="http://www.boxofficemojo.com/studio/chart/?studio=summitentertainment.htm" TargetMode="External"/><Relationship Id="rId691" Type="http://schemas.openxmlformats.org/officeDocument/2006/relationships/hyperlink" Target="http://www.boxofficemojo.com/movies/?id=eclipse.htm" TargetMode="External"/><Relationship Id="rId690" Type="http://schemas.openxmlformats.org/officeDocument/2006/relationships/hyperlink" Target="http://www.boxofficemojo.com/schedule/?view=bydate&amp;release=theatrical&amp;date=1995-12-15&amp;p=.htm" TargetMode="External"/><Relationship Id="rId213" Type="http://schemas.openxmlformats.org/officeDocument/2006/relationships/hyperlink" Target="http://www.boxofficemojo.com/schedule/?view=bydate&amp;release=theatrical&amp;date=2001-12-19&amp;p=.htm" TargetMode="External"/><Relationship Id="rId455" Type="http://schemas.openxmlformats.org/officeDocument/2006/relationships/hyperlink" Target="http://www.boxofficemojo.com/studio/chart/?studio=columbia.htm" TargetMode="External"/><Relationship Id="rId697" Type="http://schemas.openxmlformats.org/officeDocument/2006/relationships/hyperlink" Target="http://www.boxofficemojo.com/movies/?id=hangover2.htm" TargetMode="External"/><Relationship Id="rId212" Type="http://schemas.openxmlformats.org/officeDocument/2006/relationships/hyperlink" Target="http://www.boxofficemojo.com/studio/chart/?studio=newline.htm" TargetMode="External"/><Relationship Id="rId454" Type="http://schemas.openxmlformats.org/officeDocument/2006/relationships/hyperlink" Target="http://www.boxofficemojo.com/movies/?id=inthelineoffire.htm" TargetMode="External"/><Relationship Id="rId696" Type="http://schemas.openxmlformats.org/officeDocument/2006/relationships/hyperlink" Target="http://www.boxofficemojo.com/schedule/?view=bydate&amp;release=theatrical&amp;date=1995-09-22&amp;p=.htm" TargetMode="External"/><Relationship Id="rId211" Type="http://schemas.openxmlformats.org/officeDocument/2006/relationships/hyperlink" Target="http://www.boxofficemojo.com/movies/?id=fellowshipofthering.htm" TargetMode="External"/><Relationship Id="rId453" Type="http://schemas.openxmlformats.org/officeDocument/2006/relationships/hyperlink" Target="http://www.boxofficemojo.com/schedule/?view=bydate&amp;release=theatrical&amp;date=1999-03-31&amp;p=.htm" TargetMode="External"/><Relationship Id="rId695" Type="http://schemas.openxmlformats.org/officeDocument/2006/relationships/hyperlink" Target="http://www.boxofficemojo.com/studio/chart/?studio=newline.htm" TargetMode="External"/><Relationship Id="rId210" Type="http://schemas.openxmlformats.org/officeDocument/2006/relationships/hyperlink" Target="http://www.boxofficemojo.com/schedule/?view=bydate&amp;release=theatrical&amp;date=1987-06-05&amp;p=.htm" TargetMode="External"/><Relationship Id="rId452" Type="http://schemas.openxmlformats.org/officeDocument/2006/relationships/hyperlink" Target="http://www.boxofficemojo.com/studio/chart/?studio=warnerbros.htm" TargetMode="External"/><Relationship Id="rId694" Type="http://schemas.openxmlformats.org/officeDocument/2006/relationships/hyperlink" Target="http://www.boxofficemojo.com/movies/?id=seven.htm" TargetMode="External"/><Relationship Id="rId491" Type="http://schemas.openxmlformats.org/officeDocument/2006/relationships/hyperlink" Target="http://www.boxofficemojo.com/studio/chart/?studio=newline.htm" TargetMode="External"/><Relationship Id="rId490" Type="http://schemas.openxmlformats.org/officeDocument/2006/relationships/hyperlink" Target="http://www.boxofficemojo.com/movies/?id=mask.htm" TargetMode="External"/><Relationship Id="rId249" Type="http://schemas.openxmlformats.org/officeDocument/2006/relationships/hyperlink" Target="http://www.boxofficemojo.com/schedule/?view=bydate&amp;release=theatrical&amp;date=1998-07-24&amp;p=.htm" TargetMode="External"/><Relationship Id="rId248" Type="http://schemas.openxmlformats.org/officeDocument/2006/relationships/hyperlink" Target="http://www.boxofficemojo.com/studio/chart/?studio=dreamworks.htm" TargetMode="External"/><Relationship Id="rId247" Type="http://schemas.openxmlformats.org/officeDocument/2006/relationships/hyperlink" Target="http://www.boxofficemojo.com/movies/?id=savingprivateryan.htm" TargetMode="External"/><Relationship Id="rId489" Type="http://schemas.openxmlformats.org/officeDocument/2006/relationships/hyperlink" Target="http://www.boxofficemojo.com/schedule/?view=bydate&amp;release=theatrical&amp;date=2007-05-18&amp;p=.htm" TargetMode="External"/><Relationship Id="rId242" Type="http://schemas.openxmlformats.org/officeDocument/2006/relationships/hyperlink" Target="http://www.boxofficemojo.com/studio/chart/?studio=paramount.htm" TargetMode="External"/><Relationship Id="rId484" Type="http://schemas.openxmlformats.org/officeDocument/2006/relationships/hyperlink" Target="http://www.boxofficemojo.com/movies/?id=harrypotter72.htm" TargetMode="External"/><Relationship Id="rId241" Type="http://schemas.openxmlformats.org/officeDocument/2006/relationships/hyperlink" Target="http://www.boxofficemojo.com/movies/?id=goldenchild.htm" TargetMode="External"/><Relationship Id="rId483" Type="http://schemas.openxmlformats.org/officeDocument/2006/relationships/hyperlink" Target="http://www.boxofficemojo.com/schedule/?view=bydate&amp;release=theatrical&amp;date=2013-07-03&amp;p=.htm" TargetMode="External"/><Relationship Id="rId240" Type="http://schemas.openxmlformats.org/officeDocument/2006/relationships/hyperlink" Target="http://www.boxofficemojo.com/schedule/?view=bydate&amp;release=theatrical&amp;date=1993-07-02&amp;p=.htm" TargetMode="External"/><Relationship Id="rId482" Type="http://schemas.openxmlformats.org/officeDocument/2006/relationships/hyperlink" Target="http://www.boxofficemojo.com/studio/chart/?studio=universal.htm" TargetMode="External"/><Relationship Id="rId481" Type="http://schemas.openxmlformats.org/officeDocument/2006/relationships/hyperlink" Target="http://www.boxofficemojo.com/movies/?id=despicableme2.htm" TargetMode="External"/><Relationship Id="rId246" Type="http://schemas.openxmlformats.org/officeDocument/2006/relationships/hyperlink" Target="http://www.boxofficemojo.com/schedule/?view=bydate&amp;release=theatrical&amp;date=1990-03-30&amp;p=.htm" TargetMode="External"/><Relationship Id="rId488" Type="http://schemas.openxmlformats.org/officeDocument/2006/relationships/hyperlink" Target="http://www.boxofficemojo.com/studio/chart/?studio=pardw.htm" TargetMode="External"/><Relationship Id="rId245" Type="http://schemas.openxmlformats.org/officeDocument/2006/relationships/hyperlink" Target="http://www.boxofficemojo.com/studio/chart/?studio=newline.htm" TargetMode="External"/><Relationship Id="rId487" Type="http://schemas.openxmlformats.org/officeDocument/2006/relationships/hyperlink" Target="http://www.boxofficemojo.com/movies/?id=shrek3.htm" TargetMode="External"/><Relationship Id="rId244" Type="http://schemas.openxmlformats.org/officeDocument/2006/relationships/hyperlink" Target="http://www.boxofficemojo.com/movies/?id=teenagemutantninjaturtles.htm" TargetMode="External"/><Relationship Id="rId486" Type="http://schemas.openxmlformats.org/officeDocument/2006/relationships/hyperlink" Target="http://www.boxofficemojo.com/schedule/?view=bydate&amp;release=theatrical&amp;date=2011-07-15&amp;p=.htm" TargetMode="External"/><Relationship Id="rId243" Type="http://schemas.openxmlformats.org/officeDocument/2006/relationships/hyperlink" Target="http://www.boxofficemojo.com/schedule/?view=bydate&amp;release=theatrical&amp;date=1986-12-12&amp;p=.htm" TargetMode="External"/><Relationship Id="rId485" Type="http://schemas.openxmlformats.org/officeDocument/2006/relationships/hyperlink" Target="http://www.boxofficemojo.com/studio/chart/?studio=warnerbros.htm" TargetMode="External"/><Relationship Id="rId480" Type="http://schemas.openxmlformats.org/officeDocument/2006/relationships/hyperlink" Target="http://www.boxofficemojo.com/schedule/?view=bydate&amp;release=theatrical&amp;date=2007-05-04&amp;p=.htm" TargetMode="External"/><Relationship Id="rId239" Type="http://schemas.openxmlformats.org/officeDocument/2006/relationships/hyperlink" Target="http://www.boxofficemojo.com/studio/chart/?studio=paramount.htm" TargetMode="External"/><Relationship Id="rId238" Type="http://schemas.openxmlformats.org/officeDocument/2006/relationships/hyperlink" Target="http://www.boxofficemojo.com/movies/?id=firm.htm" TargetMode="External"/><Relationship Id="rId237" Type="http://schemas.openxmlformats.org/officeDocument/2006/relationships/hyperlink" Target="http://www.boxofficemojo.com/schedule/?view=bydate&amp;release=theatrical&amp;date=1992-12-11&amp;p=.htm" TargetMode="External"/><Relationship Id="rId479" Type="http://schemas.openxmlformats.org/officeDocument/2006/relationships/hyperlink" Target="http://www.boxofficemojo.com/studio/chart/?studio=sony.htm" TargetMode="External"/><Relationship Id="rId236" Type="http://schemas.openxmlformats.org/officeDocument/2006/relationships/hyperlink" Target="http://www.boxofficemojo.com/studio/chart/?studio=columbia.htm" TargetMode="External"/><Relationship Id="rId478" Type="http://schemas.openxmlformats.org/officeDocument/2006/relationships/hyperlink" Target="http://www.boxofficemojo.com/movies/?id=spiderman3.htm" TargetMode="External"/><Relationship Id="rId231" Type="http://schemas.openxmlformats.org/officeDocument/2006/relationships/hyperlink" Target="http://www.boxofficemojo.com/schedule/?view=bydate&amp;release=theatrical&amp;date=1987-04-10&amp;p=.htm" TargetMode="External"/><Relationship Id="rId473" Type="http://schemas.openxmlformats.org/officeDocument/2006/relationships/hyperlink" Target="http://www.boxofficemojo.com/studio/chart/?studio=pardw.htm" TargetMode="External"/><Relationship Id="rId230" Type="http://schemas.openxmlformats.org/officeDocument/2006/relationships/hyperlink" Target="http://www.boxofficemojo.com/studio/chart/?studio=universal.htm" TargetMode="External"/><Relationship Id="rId472" Type="http://schemas.openxmlformats.org/officeDocument/2006/relationships/hyperlink" Target="http://www.boxofficemojo.com/movies/?id=transformers06.htm" TargetMode="External"/><Relationship Id="rId471" Type="http://schemas.openxmlformats.org/officeDocument/2006/relationships/hyperlink" Target="http://www.boxofficemojo.com/schedule/?view=bydate&amp;release=theatrical&amp;date=2000-10-06&amp;p=.htm" TargetMode="External"/><Relationship Id="rId470" Type="http://schemas.openxmlformats.org/officeDocument/2006/relationships/hyperlink" Target="http://www.boxofficemojo.com/studio/chart/?studio=universal.htm" TargetMode="External"/><Relationship Id="rId235" Type="http://schemas.openxmlformats.org/officeDocument/2006/relationships/hyperlink" Target="http://www.boxofficemojo.com/movies/?id=fewgoodmen.htm" TargetMode="External"/><Relationship Id="rId477" Type="http://schemas.openxmlformats.org/officeDocument/2006/relationships/hyperlink" Target="http://www.boxofficemojo.com/schedule/?view=bydate&amp;release=theatrical&amp;date=1997-06-20&amp;p=.htm" TargetMode="External"/><Relationship Id="rId234" Type="http://schemas.openxmlformats.org/officeDocument/2006/relationships/hyperlink" Target="http://www.boxofficemojo.com/schedule/?view=bydate&amp;release=theatrical&amp;date=2005-05-19&amp;p=.htm" TargetMode="External"/><Relationship Id="rId476" Type="http://schemas.openxmlformats.org/officeDocument/2006/relationships/hyperlink" Target="http://www.boxofficemojo.com/studio/chart/?studio=sony.htm" TargetMode="External"/><Relationship Id="rId233" Type="http://schemas.openxmlformats.org/officeDocument/2006/relationships/hyperlink" Target="http://www.boxofficemojo.com/studio/chart/?studio=fox.htm" TargetMode="External"/><Relationship Id="rId475" Type="http://schemas.openxmlformats.org/officeDocument/2006/relationships/hyperlink" Target="http://www.boxofficemojo.com/movies/?id=mybestfriendswedding.htm" TargetMode="External"/><Relationship Id="rId232" Type="http://schemas.openxmlformats.org/officeDocument/2006/relationships/hyperlink" Target="http://www.boxofficemojo.com/movies/?id=starwars3.htm" TargetMode="External"/><Relationship Id="rId474" Type="http://schemas.openxmlformats.org/officeDocument/2006/relationships/hyperlink" Target="http://www.boxofficemojo.com/schedule/?view=bydate&amp;release=theatrical&amp;date=2007-07-03&amp;p=.htm" TargetMode="External"/><Relationship Id="rId426" Type="http://schemas.openxmlformats.org/officeDocument/2006/relationships/hyperlink" Target="http://www.boxofficemojo.com/schedule/?view=bydate&amp;release=theatrical&amp;date=1996-06-07&amp;p=.htm" TargetMode="External"/><Relationship Id="rId668" Type="http://schemas.openxmlformats.org/officeDocument/2006/relationships/hyperlink" Target="http://www.boxofficemojo.com/studio/chart/?studio=sony.htm" TargetMode="External"/><Relationship Id="rId425" Type="http://schemas.openxmlformats.org/officeDocument/2006/relationships/hyperlink" Target="http://www.boxofficemojo.com/studio/chart/?studio=buenavista.htm" TargetMode="External"/><Relationship Id="rId667" Type="http://schemas.openxmlformats.org/officeDocument/2006/relationships/hyperlink" Target="http://www.boxofficemojo.com/movies/?id=meninblack2.htm" TargetMode="External"/><Relationship Id="rId424" Type="http://schemas.openxmlformats.org/officeDocument/2006/relationships/hyperlink" Target="http://www.boxofficemojo.com/movies/?id=rock.htm" TargetMode="External"/><Relationship Id="rId666" Type="http://schemas.openxmlformats.org/officeDocument/2006/relationships/hyperlink" Target="http://www.boxofficemojo.com/schedule/?view=bydate&amp;release=theatrical&amp;date=2006-06-09&amp;p=.htm" TargetMode="External"/><Relationship Id="rId423" Type="http://schemas.openxmlformats.org/officeDocument/2006/relationships/hyperlink" Target="http://www.boxofficemojo.com/schedule/?view=bydate&amp;release=theatrical&amp;date=1998-11-20&amp;p=.htm" TargetMode="External"/><Relationship Id="rId665" Type="http://schemas.openxmlformats.org/officeDocument/2006/relationships/hyperlink" Target="http://www.boxofficemojo.com/studio/chart/?studio=buenavista.htm" TargetMode="External"/><Relationship Id="rId429" Type="http://schemas.openxmlformats.org/officeDocument/2006/relationships/hyperlink" Target="http://www.boxofficemojo.com/schedule/?view=bydate&amp;release=theatrical&amp;date=2010-03-05&amp;p=.htm" TargetMode="External"/><Relationship Id="rId428" Type="http://schemas.openxmlformats.org/officeDocument/2006/relationships/hyperlink" Target="http://www.boxofficemojo.com/studio/chart/?studio=buenavista.htm" TargetMode="External"/><Relationship Id="rId427" Type="http://schemas.openxmlformats.org/officeDocument/2006/relationships/hyperlink" Target="http://www.boxofficemojo.com/movies/?id=aliceinwonderland10.htm" TargetMode="External"/><Relationship Id="rId669" Type="http://schemas.openxmlformats.org/officeDocument/2006/relationships/hyperlink" Target="http://www.boxofficemojo.com/schedule/?view=bydate&amp;release=theatrical&amp;date=2002-07-03&amp;p=.htm" TargetMode="External"/><Relationship Id="rId660" Type="http://schemas.openxmlformats.org/officeDocument/2006/relationships/hyperlink" Target="http://www.boxofficemojo.com/schedule/?view=bydate&amp;release=theatrical&amp;date=2002-03-15&amp;p=.htm" TargetMode="External"/><Relationship Id="rId422" Type="http://schemas.openxmlformats.org/officeDocument/2006/relationships/hyperlink" Target="http://www.boxofficemojo.com/studio/chart/?studio=buenavista.htm" TargetMode="External"/><Relationship Id="rId664" Type="http://schemas.openxmlformats.org/officeDocument/2006/relationships/hyperlink" Target="http://www.boxofficemojo.com/movies/?id=cars.htm" TargetMode="External"/><Relationship Id="rId421" Type="http://schemas.openxmlformats.org/officeDocument/2006/relationships/hyperlink" Target="http://www.boxofficemojo.com/movies/?id=bugslife.htm" TargetMode="External"/><Relationship Id="rId663" Type="http://schemas.openxmlformats.org/officeDocument/2006/relationships/hyperlink" Target="http://www.boxofficemojo.com/schedule/?view=bydate&amp;release=theatrical&amp;date=2015-07-10&amp;p=.htm" TargetMode="External"/><Relationship Id="rId420" Type="http://schemas.openxmlformats.org/officeDocument/2006/relationships/hyperlink" Target="http://www.boxofficemojo.com/schedule/?view=bydate&amp;release=theatrical&amp;date=1988-05-25&amp;p=.htm" TargetMode="External"/><Relationship Id="rId662" Type="http://schemas.openxmlformats.org/officeDocument/2006/relationships/hyperlink" Target="http://www.boxofficemojo.com/studio/chart/?studio=universal.htm" TargetMode="External"/><Relationship Id="rId661" Type="http://schemas.openxmlformats.org/officeDocument/2006/relationships/hyperlink" Target="http://www.boxofficemojo.com/movies/?id=minions.htm" TargetMode="External"/><Relationship Id="rId415" Type="http://schemas.openxmlformats.org/officeDocument/2006/relationships/hyperlink" Target="http://www.boxofficemojo.com/movies/?id=pelicanbrief.htm" TargetMode="External"/><Relationship Id="rId657" Type="http://schemas.openxmlformats.org/officeDocument/2006/relationships/hyperlink" Target="http://www.boxofficemojo.com/schedule/?view=bydate&amp;release=theatrical&amp;date=2007-03-09&amp;p=.htm" TargetMode="External"/><Relationship Id="rId899" Type="http://schemas.openxmlformats.org/officeDocument/2006/relationships/hyperlink" Target="http://www.boxofficemojo.com/studio/chart/?studio=fox.htm" TargetMode="External"/><Relationship Id="rId414" Type="http://schemas.openxmlformats.org/officeDocument/2006/relationships/hyperlink" Target="http://www.boxofficemojo.com/schedule/?view=bydate&amp;release=theatrical&amp;date=1997-07-25&amp;p=.htm" TargetMode="External"/><Relationship Id="rId656" Type="http://schemas.openxmlformats.org/officeDocument/2006/relationships/hyperlink" Target="http://www.boxofficemojo.com/studio/chart/?studio=warnerbros.htm" TargetMode="External"/><Relationship Id="rId898" Type="http://schemas.openxmlformats.org/officeDocument/2006/relationships/hyperlink" Target="http://www.boxofficemojo.com/movies/?id=hortonhearsawho.htm" TargetMode="External"/><Relationship Id="rId413" Type="http://schemas.openxmlformats.org/officeDocument/2006/relationships/hyperlink" Target="http://www.boxofficemojo.com/studio/chart/?studio=sony.htm" TargetMode="External"/><Relationship Id="rId655" Type="http://schemas.openxmlformats.org/officeDocument/2006/relationships/hyperlink" Target="http://www.boxofficemojo.com/movies/?id=300.htm" TargetMode="External"/><Relationship Id="rId897" Type="http://schemas.openxmlformats.org/officeDocument/2006/relationships/hyperlink" Target="http://www.boxofficemojo.com/schedule/?view=bydate&amp;release=theatrical&amp;date=2011-05-06&amp;p=.htm" TargetMode="External"/><Relationship Id="rId412" Type="http://schemas.openxmlformats.org/officeDocument/2006/relationships/hyperlink" Target="http://www.boxofficemojo.com/movies/?id=airforceone.htm" TargetMode="External"/><Relationship Id="rId654" Type="http://schemas.openxmlformats.org/officeDocument/2006/relationships/hyperlink" Target="http://www.boxofficemojo.com/schedule/?view=bydate&amp;release=theatrical&amp;date=2012-12-14&amp;p=.htm" TargetMode="External"/><Relationship Id="rId896" Type="http://schemas.openxmlformats.org/officeDocument/2006/relationships/hyperlink" Target="http://www.boxofficemojo.com/studio/chart/?studio=paramount.htm" TargetMode="External"/><Relationship Id="rId419" Type="http://schemas.openxmlformats.org/officeDocument/2006/relationships/hyperlink" Target="http://www.boxofficemojo.com/studio/chart/?studio=paramount.htm" TargetMode="External"/><Relationship Id="rId418" Type="http://schemas.openxmlformats.org/officeDocument/2006/relationships/hyperlink" Target="http://www.boxofficemojo.com/movies/?id=crocodiledundee2.htm" TargetMode="External"/><Relationship Id="rId417" Type="http://schemas.openxmlformats.org/officeDocument/2006/relationships/hyperlink" Target="http://www.boxofficemojo.com/schedule/?view=bydate&amp;release=theatrical&amp;date=1993-12-17&amp;p=.htm" TargetMode="External"/><Relationship Id="rId659" Type="http://schemas.openxmlformats.org/officeDocument/2006/relationships/hyperlink" Target="http://www.boxofficemojo.com/studio/chart/?studio=fox.htm" TargetMode="External"/><Relationship Id="rId416" Type="http://schemas.openxmlformats.org/officeDocument/2006/relationships/hyperlink" Target="http://www.boxofficemojo.com/studio/chart/?studio=warnerbros.htm" TargetMode="External"/><Relationship Id="rId658" Type="http://schemas.openxmlformats.org/officeDocument/2006/relationships/hyperlink" Target="http://www.boxofficemojo.com/movies/?id=iceage.htm" TargetMode="External"/><Relationship Id="rId891" Type="http://schemas.openxmlformats.org/officeDocument/2006/relationships/hyperlink" Target="http://www.boxofficemojo.com/schedule/?view=bydate&amp;release=theatrical&amp;date=2015-11-06&amp;p=.htm" TargetMode="External"/><Relationship Id="rId890" Type="http://schemas.openxmlformats.org/officeDocument/2006/relationships/hyperlink" Target="http://www.boxofficemojo.com/studio/chart/?studio=sony.htm" TargetMode="External"/><Relationship Id="rId411" Type="http://schemas.openxmlformats.org/officeDocument/2006/relationships/hyperlink" Target="http://www.boxofficemojo.com/schedule/?view=bydate&amp;release=theatrical&amp;date=1997-01-31&amp;p=.htm" TargetMode="External"/><Relationship Id="rId653" Type="http://schemas.openxmlformats.org/officeDocument/2006/relationships/hyperlink" Target="http://www.boxofficemojo.com/studio/chart/?studio=wb-newline.htm" TargetMode="External"/><Relationship Id="rId895" Type="http://schemas.openxmlformats.org/officeDocument/2006/relationships/hyperlink" Target="http://www.boxofficemojo.com/movies/?id=thor.htm" TargetMode="External"/><Relationship Id="rId410" Type="http://schemas.openxmlformats.org/officeDocument/2006/relationships/hyperlink" Target="http://www.boxofficemojo.com/studio/chart/?studio=fox.htm" TargetMode="External"/><Relationship Id="rId652" Type="http://schemas.openxmlformats.org/officeDocument/2006/relationships/hyperlink" Target="http://www.boxofficemojo.com/movies/?id=hobbit.htm" TargetMode="External"/><Relationship Id="rId894" Type="http://schemas.openxmlformats.org/officeDocument/2006/relationships/hyperlink" Target="http://www.boxofficemojo.com/schedule/?view=bydate&amp;release=theatrical&amp;date=2011-06-24&amp;p=.htm" TargetMode="External"/><Relationship Id="rId651" Type="http://schemas.openxmlformats.org/officeDocument/2006/relationships/hyperlink" Target="http://www.boxofficemojo.com/schedule/?view=bydate&amp;release=theatrical&amp;date=2009-07-15&amp;p=.htm" TargetMode="External"/><Relationship Id="rId893" Type="http://schemas.openxmlformats.org/officeDocument/2006/relationships/hyperlink" Target="http://www.boxofficemojo.com/studio/chart/?studio=buenavista.htm" TargetMode="External"/><Relationship Id="rId650" Type="http://schemas.openxmlformats.org/officeDocument/2006/relationships/hyperlink" Target="http://www.boxofficemojo.com/studio/chart/?studio=warnerbros.htm" TargetMode="External"/><Relationship Id="rId892" Type="http://schemas.openxmlformats.org/officeDocument/2006/relationships/hyperlink" Target="http://www.boxofficemojo.com/movies/?id=cars2.htm" TargetMode="External"/><Relationship Id="rId206" Type="http://schemas.openxmlformats.org/officeDocument/2006/relationships/hyperlink" Target="http://www.boxofficemojo.com/studio/chart/?studio=buenavista.htm" TargetMode="External"/><Relationship Id="rId448" Type="http://schemas.openxmlformats.org/officeDocument/2006/relationships/hyperlink" Target="http://www.boxofficemojo.com/movies/?id=clearandpresentdanger.htm" TargetMode="External"/><Relationship Id="rId205" Type="http://schemas.openxmlformats.org/officeDocument/2006/relationships/hyperlink" Target="http://www.boxofficemojo.com/movies/?id=cocktail.htm" TargetMode="External"/><Relationship Id="rId447" Type="http://schemas.openxmlformats.org/officeDocument/2006/relationships/hyperlink" Target="http://www.boxofficemojo.com/schedule/?view=bydate&amp;release=theatrical&amp;date=2005-11-18&amp;p=.htm" TargetMode="External"/><Relationship Id="rId689" Type="http://schemas.openxmlformats.org/officeDocument/2006/relationships/hyperlink" Target="http://www.boxofficemojo.com/studio/chart/?studio=sony.htm" TargetMode="External"/><Relationship Id="rId204" Type="http://schemas.openxmlformats.org/officeDocument/2006/relationships/hyperlink" Target="http://www.boxofficemojo.com/schedule/?view=bydate&amp;release=theatrical&amp;date=2002-05-16&amp;p=.htm" TargetMode="External"/><Relationship Id="rId446" Type="http://schemas.openxmlformats.org/officeDocument/2006/relationships/hyperlink" Target="http://www.boxofficemojo.com/studio/chart/?studio=warnerbros.htm" TargetMode="External"/><Relationship Id="rId688" Type="http://schemas.openxmlformats.org/officeDocument/2006/relationships/hyperlink" Target="http://www.boxofficemojo.com/movies/?id=jumanji.htm" TargetMode="External"/><Relationship Id="rId203" Type="http://schemas.openxmlformats.org/officeDocument/2006/relationships/hyperlink" Target="http://www.boxofficemojo.com/studio/chart/?studio=fox.htm" TargetMode="External"/><Relationship Id="rId445" Type="http://schemas.openxmlformats.org/officeDocument/2006/relationships/hyperlink" Target="http://www.boxofficemojo.com/movies/?id=harrypotter4.htm" TargetMode="External"/><Relationship Id="rId687" Type="http://schemas.openxmlformats.org/officeDocument/2006/relationships/hyperlink" Target="http://www.boxofficemojo.com/schedule/?view=bydate&amp;release=theatrical&amp;date=2007-12-14&amp;p=.htm" TargetMode="External"/><Relationship Id="rId209" Type="http://schemas.openxmlformats.org/officeDocument/2006/relationships/hyperlink" Target="http://www.boxofficemojo.com/studio/chart/?studio=paramount.htm" TargetMode="External"/><Relationship Id="rId208" Type="http://schemas.openxmlformats.org/officeDocument/2006/relationships/hyperlink" Target="http://www.boxofficemojo.com/movies/?id=untouchables.htm" TargetMode="External"/><Relationship Id="rId207" Type="http://schemas.openxmlformats.org/officeDocument/2006/relationships/hyperlink" Target="http://www.boxofficemojo.com/schedule/?view=bydate&amp;release=theatrical&amp;date=1988-07-29&amp;p=.htm" TargetMode="External"/><Relationship Id="rId449" Type="http://schemas.openxmlformats.org/officeDocument/2006/relationships/hyperlink" Target="http://www.boxofficemojo.com/studio/chart/?studio=paramount.htm" TargetMode="External"/><Relationship Id="rId440" Type="http://schemas.openxmlformats.org/officeDocument/2006/relationships/hyperlink" Target="http://www.boxofficemojo.com/studio/chart/?studio=universal.htm" TargetMode="External"/><Relationship Id="rId682" Type="http://schemas.openxmlformats.org/officeDocument/2006/relationships/hyperlink" Target="http://www.boxofficemojo.com/movies/?id=goldeneye.htm" TargetMode="External"/><Relationship Id="rId681" Type="http://schemas.openxmlformats.org/officeDocument/2006/relationships/hyperlink" Target="http://www.boxofficemojo.com/schedule/?view=bydate&amp;release=theatrical&amp;date=2012-11-16&amp;p=.htm" TargetMode="External"/><Relationship Id="rId680" Type="http://schemas.openxmlformats.org/officeDocument/2006/relationships/hyperlink" Target="http://www.boxofficemojo.com/studio/chart/?studio=lionsgatesummit.htm" TargetMode="External"/><Relationship Id="rId202" Type="http://schemas.openxmlformats.org/officeDocument/2006/relationships/hyperlink" Target="http://www.boxofficemojo.com/movies/?id=starwars2.htm" TargetMode="External"/><Relationship Id="rId444" Type="http://schemas.openxmlformats.org/officeDocument/2006/relationships/hyperlink" Target="http://www.boxofficemojo.com/schedule/?view=bydate&amp;release=theatrical&amp;date=2013-05-03&amp;p=.htm" TargetMode="External"/><Relationship Id="rId686" Type="http://schemas.openxmlformats.org/officeDocument/2006/relationships/hyperlink" Target="http://www.boxofficemojo.com/studio/chart/?studio=fox.htm" TargetMode="External"/><Relationship Id="rId201" Type="http://schemas.openxmlformats.org/officeDocument/2006/relationships/hyperlink" Target="http://www.boxofficemojo.com/schedule/?view=bydate&amp;release=theatrical&amp;date=1993-12-15&amp;p=.htm" TargetMode="External"/><Relationship Id="rId443" Type="http://schemas.openxmlformats.org/officeDocument/2006/relationships/hyperlink" Target="http://www.boxofficemojo.com/studio/chart/?studio=buenavista.htm" TargetMode="External"/><Relationship Id="rId685" Type="http://schemas.openxmlformats.org/officeDocument/2006/relationships/hyperlink" Target="http://www.boxofficemojo.com/movies/?id=alvinandthechipmunks.htm" TargetMode="External"/><Relationship Id="rId200" Type="http://schemas.openxmlformats.org/officeDocument/2006/relationships/hyperlink" Target="http://www.boxofficemojo.com/studio/chart/?studio=universal.htm" TargetMode="External"/><Relationship Id="rId442" Type="http://schemas.openxmlformats.org/officeDocument/2006/relationships/hyperlink" Target="http://www.boxofficemojo.com/movies/?id=ironman3.htm" TargetMode="External"/><Relationship Id="rId684" Type="http://schemas.openxmlformats.org/officeDocument/2006/relationships/hyperlink" Target="http://www.boxofficemojo.com/schedule/?view=bydate&amp;release=theatrical&amp;date=1995-11-17&amp;p=.htm" TargetMode="External"/><Relationship Id="rId441" Type="http://schemas.openxmlformats.org/officeDocument/2006/relationships/hyperlink" Target="http://www.boxofficemojo.com/schedule/?view=bydate&amp;release=theatrical&amp;date=1994-05-27&amp;p=.htm" TargetMode="External"/><Relationship Id="rId683" Type="http://schemas.openxmlformats.org/officeDocument/2006/relationships/hyperlink" Target="http://www.boxofficemojo.com/studio/chart/?studio=mgm.htm" TargetMode="External"/><Relationship Id="rId437" Type="http://schemas.openxmlformats.org/officeDocument/2006/relationships/hyperlink" Target="http://www.boxofficemojo.com/studio/chart/?studio=mgm.htm" TargetMode="External"/><Relationship Id="rId679" Type="http://schemas.openxmlformats.org/officeDocument/2006/relationships/hyperlink" Target="http://www.boxofficemojo.com/movies/?id=breakingdawn2.htm" TargetMode="External"/><Relationship Id="rId436" Type="http://schemas.openxmlformats.org/officeDocument/2006/relationships/hyperlink" Target="http://www.boxofficemojo.com/movies/?id=birdcage.htm" TargetMode="External"/><Relationship Id="rId678" Type="http://schemas.openxmlformats.org/officeDocument/2006/relationships/hyperlink" Target="http://www.boxofficemojo.com/schedule/?view=bydate&amp;release=theatrical&amp;date=1999-05-07&amp;p=.htm" TargetMode="External"/><Relationship Id="rId435" Type="http://schemas.openxmlformats.org/officeDocument/2006/relationships/hyperlink" Target="http://www.boxofficemojo.com/schedule/?view=bydate&amp;release=theatrical&amp;date=2005-12-09&amp;p=.htm" TargetMode="External"/><Relationship Id="rId677" Type="http://schemas.openxmlformats.org/officeDocument/2006/relationships/hyperlink" Target="http://www.boxofficemojo.com/studio/chart/?studio=universal.htm" TargetMode="External"/><Relationship Id="rId434" Type="http://schemas.openxmlformats.org/officeDocument/2006/relationships/hyperlink" Target="http://www.boxofficemojo.com/studio/chart/?studio=buenavista.htm" TargetMode="External"/><Relationship Id="rId676" Type="http://schemas.openxmlformats.org/officeDocument/2006/relationships/hyperlink" Target="http://www.boxofficemojo.com/movies/?id=mummy.htm" TargetMode="External"/><Relationship Id="rId439" Type="http://schemas.openxmlformats.org/officeDocument/2006/relationships/hyperlink" Target="http://www.boxofficemojo.com/movies/?id=flintstones.htm" TargetMode="External"/><Relationship Id="rId438" Type="http://schemas.openxmlformats.org/officeDocument/2006/relationships/hyperlink" Target="http://www.boxofficemojo.com/schedule/?view=bydate&amp;release=theatrical&amp;date=1996-03-08&amp;p=.htm" TargetMode="External"/><Relationship Id="rId671" Type="http://schemas.openxmlformats.org/officeDocument/2006/relationships/hyperlink" Target="http://www.boxofficemojo.com/studio/chart/?studio=fox.htm" TargetMode="External"/><Relationship Id="rId670" Type="http://schemas.openxmlformats.org/officeDocument/2006/relationships/hyperlink" Target="http://www.boxofficemojo.com/movies/?id=planetoftheapes01.htm" TargetMode="External"/><Relationship Id="rId433" Type="http://schemas.openxmlformats.org/officeDocument/2006/relationships/hyperlink" Target="http://www.boxofficemojo.com/movies/?id=narnia.htm" TargetMode="External"/><Relationship Id="rId675" Type="http://schemas.openxmlformats.org/officeDocument/2006/relationships/hyperlink" Target="http://www.boxofficemojo.com/schedule/?view=bydate&amp;release=theatrical&amp;date=1995-11-10&amp;p=.htm" TargetMode="External"/><Relationship Id="rId432" Type="http://schemas.openxmlformats.org/officeDocument/2006/relationships/hyperlink" Target="http://www.boxofficemojo.com/schedule/?view=bydate&amp;release=theatrical&amp;date=1998-11-06&amp;p=.htm" TargetMode="External"/><Relationship Id="rId674" Type="http://schemas.openxmlformats.org/officeDocument/2006/relationships/hyperlink" Target="http://www.boxofficemojo.com/studio/chart/?studio=warnerbros.htm" TargetMode="External"/><Relationship Id="rId431" Type="http://schemas.openxmlformats.org/officeDocument/2006/relationships/hyperlink" Target="http://www.boxofficemojo.com/studio/chart/?studio=buenavista.htm" TargetMode="External"/><Relationship Id="rId673" Type="http://schemas.openxmlformats.org/officeDocument/2006/relationships/hyperlink" Target="http://www.boxofficemojo.com/movies/?id=aceventura2.htm" TargetMode="External"/><Relationship Id="rId430" Type="http://schemas.openxmlformats.org/officeDocument/2006/relationships/hyperlink" Target="http://www.boxofficemojo.com/movies/?id=waterboy.htm" TargetMode="External"/><Relationship Id="rId672" Type="http://schemas.openxmlformats.org/officeDocument/2006/relationships/hyperlink" Target="http://www.boxofficemojo.com/schedule/?view=bydate&amp;release=theatrical&amp;date=2001-07-27&amp;p=.ht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2" max="12" width="17.71"/>
  </cols>
  <sheetData>
    <row r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3" t="s">
        <v>11</v>
      </c>
      <c r="L1" s="3" t="s">
        <v>12</v>
      </c>
      <c r="M1" s="2" t="s">
        <v>13</v>
      </c>
      <c r="N1" s="2" t="s">
        <v>14</v>
      </c>
    </row>
    <row r="2">
      <c r="A2" s="4">
        <v>1986.0</v>
      </c>
      <c r="B2" s="5" t="s">
        <v>15</v>
      </c>
      <c r="C2" s="6" t="s">
        <v>16</v>
      </c>
      <c r="D2" s="7">
        <v>1.74803506E8</v>
      </c>
      <c r="E2" s="8">
        <v>1495.0</v>
      </c>
      <c r="F2" s="9">
        <v>8038855.0</v>
      </c>
      <c r="G2" s="10">
        <v>879.0</v>
      </c>
      <c r="H2" s="11">
        <v>42639.0</v>
      </c>
      <c r="J2" s="14" t="str">
        <f t="shared" ref="J2:J301" si="1">D2/E2</f>
        <v>$116,925</v>
      </c>
      <c r="K2" s="14" t="str">
        <f>vlookup(A2,'Inflation Multipliers'!$A$2:$B$31,2,FALSE)*D2</f>
        <v>$382,819,678</v>
      </c>
      <c r="L2" s="14" t="str">
        <f t="shared" ref="L2:L301" si="2">K2/E2</f>
        <v>$256,067</v>
      </c>
      <c r="M2" s="14" t="str">
        <f>K2/VLOOKUP(A2,'Population Multiplier'!$A$2:$C$31,3,FALSE)</f>
        <v>$512,638,695</v>
      </c>
      <c r="N2" s="14" t="str">
        <f t="shared" ref="N2:N301" si="3">M2/E2</f>
        <v>$342,902</v>
      </c>
    </row>
    <row r="3">
      <c r="A3" s="4">
        <v>1986.0</v>
      </c>
      <c r="B3" s="18" t="s">
        <v>20</v>
      </c>
      <c r="C3" s="20" t="s">
        <v>16</v>
      </c>
      <c r="D3" s="22">
        <v>1.76781728E8</v>
      </c>
      <c r="E3" s="24">
        <v>1531.0</v>
      </c>
      <c r="F3" s="27">
        <v>8193052.0</v>
      </c>
      <c r="G3" s="24">
        <v>1028.0</v>
      </c>
      <c r="H3" s="29">
        <v>42506.0</v>
      </c>
      <c r="J3" s="14" t="str">
        <f t="shared" si="1"/>
        <v>$115,468</v>
      </c>
      <c r="K3" s="14" t="str">
        <f>vlookup(A3,'Inflation Multipliers'!$A$2:$B$31,2,FALSE)*D3</f>
        <v>$387,151,984</v>
      </c>
      <c r="L3" s="14" t="str">
        <f t="shared" si="2"/>
        <v>$252,875</v>
      </c>
      <c r="M3" s="14" t="str">
        <f>K3/VLOOKUP(A3,'Population Multiplier'!$A$2:$C$31,3,FALSE)</f>
        <v>$518,440,141</v>
      </c>
      <c r="N3" s="14" t="str">
        <f t="shared" si="3"/>
        <v>$338,628</v>
      </c>
    </row>
    <row r="4">
      <c r="A4" s="30">
        <v>1997.0</v>
      </c>
      <c r="B4" s="31" t="s">
        <v>21</v>
      </c>
      <c r="C4" s="32" t="s">
        <v>16</v>
      </c>
      <c r="D4" s="33">
        <v>6.00788188E8</v>
      </c>
      <c r="E4" s="34">
        <v>3265.0</v>
      </c>
      <c r="F4" s="35">
        <v>2.8638131E7</v>
      </c>
      <c r="G4" s="34">
        <v>2674.0</v>
      </c>
      <c r="H4" s="38">
        <v>42723.0</v>
      </c>
      <c r="J4" s="14" t="str">
        <f t="shared" si="1"/>
        <v>$184,009</v>
      </c>
      <c r="K4" s="14" t="str">
        <f>vlookup(A4,'Inflation Multipliers'!$A$2:$B$31,2,FALSE)*D4</f>
        <v>$901,182,282</v>
      </c>
      <c r="L4" s="14" t="str">
        <f t="shared" si="2"/>
        <v>$276,013</v>
      </c>
      <c r="M4" s="14" t="str">
        <f>K4/VLOOKUP(A4,'Population Multiplier'!$A$2:$C$31,3,FALSE)</f>
        <v>$1,082,336,556</v>
      </c>
      <c r="N4" s="14" t="str">
        <f t="shared" si="3"/>
        <v>$331,497</v>
      </c>
    </row>
    <row r="5">
      <c r="A5" s="4">
        <v>1987.0</v>
      </c>
      <c r="B5" s="5" t="s">
        <v>22</v>
      </c>
      <c r="C5" s="6" t="s">
        <v>16</v>
      </c>
      <c r="D5" s="7">
        <v>1.56645693E8</v>
      </c>
      <c r="E5" s="8">
        <v>1401.0</v>
      </c>
      <c r="F5" s="9">
        <v>7602740.0</v>
      </c>
      <c r="G5" s="10">
        <v>758.0</v>
      </c>
      <c r="H5" s="11">
        <v>42631.0</v>
      </c>
      <c r="J5" s="14" t="str">
        <f t="shared" si="1"/>
        <v>$111,810</v>
      </c>
      <c r="K5" s="14" t="str">
        <f>vlookup(A5,'Inflation Multipliers'!$A$2:$B$31,2,FALSE)*D5</f>
        <v>$330,522,412</v>
      </c>
      <c r="L5" s="14" t="str">
        <f t="shared" si="2"/>
        <v>$235,919</v>
      </c>
      <c r="M5" s="14" t="str">
        <f>K5/VLOOKUP(A5,'Population Multiplier'!$A$2:$C$31,3,FALSE)</f>
        <v>$438,668,183</v>
      </c>
      <c r="N5" s="14" t="str">
        <f t="shared" si="3"/>
        <v>$313,111</v>
      </c>
    </row>
    <row r="6">
      <c r="A6" s="4">
        <v>1990.0</v>
      </c>
      <c r="B6" s="18" t="s">
        <v>24</v>
      </c>
      <c r="C6" s="20" t="s">
        <v>25</v>
      </c>
      <c r="D6" s="22">
        <v>2.85761243E8</v>
      </c>
      <c r="E6" s="24">
        <v>2173.0</v>
      </c>
      <c r="F6" s="27">
        <v>1.7081997E7</v>
      </c>
      <c r="G6" s="24">
        <v>1202.0</v>
      </c>
      <c r="H6" s="29">
        <v>42690.0</v>
      </c>
      <c r="J6" s="14" t="str">
        <f t="shared" si="1"/>
        <v>$131,505</v>
      </c>
      <c r="K6" s="14" t="str">
        <f>vlookup(A6,'Inflation Multipliers'!$A$2:$B$31,2,FALSE)*D6</f>
        <v>$525,800,687</v>
      </c>
      <c r="L6" s="14" t="str">
        <f t="shared" si="2"/>
        <v>$241,970</v>
      </c>
      <c r="M6" s="14" t="str">
        <f>K6/VLOOKUP(A6,'Population Multiplier'!$A$2:$C$31,3,FALSE)</f>
        <v>$677,838,242</v>
      </c>
      <c r="N6" s="14" t="str">
        <f t="shared" si="3"/>
        <v>$311,937</v>
      </c>
    </row>
    <row r="7">
      <c r="A7" s="4">
        <v>1990.0</v>
      </c>
      <c r="B7" s="5" t="s">
        <v>26</v>
      </c>
      <c r="C7" s="6" t="s">
        <v>16</v>
      </c>
      <c r="D7" s="7">
        <v>2.17631306E8</v>
      </c>
      <c r="E7" s="8">
        <v>1766.0</v>
      </c>
      <c r="F7" s="9">
        <v>1.219154E7</v>
      </c>
      <c r="G7" s="8">
        <v>1101.0</v>
      </c>
      <c r="H7" s="11">
        <v>42564.0</v>
      </c>
      <c r="J7" s="14" t="str">
        <f t="shared" si="1"/>
        <v>$123,234</v>
      </c>
      <c r="K7" s="14" t="str">
        <f>vlookup(A7,'Inflation Multipliers'!$A$2:$B$31,2,FALSE)*D7</f>
        <v>$400,441,603</v>
      </c>
      <c r="L7" s="14" t="str">
        <f t="shared" si="2"/>
        <v>$226,751</v>
      </c>
      <c r="M7" s="14" t="str">
        <f>K7/VLOOKUP(A7,'Population Multiplier'!$A$2:$C$31,3,FALSE)</f>
        <v>$516,231,033</v>
      </c>
      <c r="N7" s="14" t="str">
        <f t="shared" si="3"/>
        <v>$292,317</v>
      </c>
    </row>
    <row r="8">
      <c r="A8" s="4">
        <v>1988.0</v>
      </c>
      <c r="B8" s="18" t="s">
        <v>27</v>
      </c>
      <c r="C8" s="20" t="s">
        <v>28</v>
      </c>
      <c r="D8" s="22">
        <v>1.72825435E8</v>
      </c>
      <c r="E8" s="24">
        <v>1590.0</v>
      </c>
      <c r="F8" s="27">
        <v>7005719.0</v>
      </c>
      <c r="G8" s="24">
        <v>1248.0</v>
      </c>
      <c r="H8" s="29">
        <v>42720.0</v>
      </c>
      <c r="J8" s="14" t="str">
        <f t="shared" si="1"/>
        <v>$108,695</v>
      </c>
      <c r="K8" s="14" t="str">
        <f>vlookup(A8,'Inflation Multipliers'!$A$2:$B$31,2,FALSE)*D8</f>
        <v>$350,835,633</v>
      </c>
      <c r="L8" s="14" t="str">
        <f t="shared" si="2"/>
        <v>$220,651</v>
      </c>
      <c r="M8" s="14" t="str">
        <f>K8/VLOOKUP(A8,'Population Multiplier'!$A$2:$C$31,3,FALSE)</f>
        <v>$461,418,937</v>
      </c>
      <c r="N8" s="14" t="str">
        <f t="shared" si="3"/>
        <v>$290,201</v>
      </c>
    </row>
    <row r="9">
      <c r="A9" s="4">
        <v>1989.0</v>
      </c>
      <c r="B9" s="18" t="s">
        <v>29</v>
      </c>
      <c r="C9" s="20" t="s">
        <v>30</v>
      </c>
      <c r="D9" s="22">
        <v>2.51188924E8</v>
      </c>
      <c r="E9" s="24">
        <v>2201.0</v>
      </c>
      <c r="F9" s="27">
        <v>4.0489746E7</v>
      </c>
      <c r="G9" s="24">
        <v>2194.0</v>
      </c>
      <c r="H9" s="29">
        <v>42544.0</v>
      </c>
      <c r="J9" s="14" t="str">
        <f t="shared" si="1"/>
        <v>$114,125</v>
      </c>
      <c r="K9" s="14" t="str">
        <f>vlookup(A9,'Inflation Multipliers'!$A$2:$B$31,2,FALSE)*D9</f>
        <v>$487,306,513</v>
      </c>
      <c r="L9" s="14" t="str">
        <f t="shared" si="2"/>
        <v>$221,402</v>
      </c>
      <c r="M9" s="14" t="str">
        <f>K9/VLOOKUP(A9,'Population Multiplier'!$A$2:$C$31,3,FALSE)</f>
        <v>$634,880,510</v>
      </c>
      <c r="N9" s="14" t="str">
        <f t="shared" si="3"/>
        <v>$288,451</v>
      </c>
    </row>
    <row r="10">
      <c r="A10" s="30">
        <v>1993.0</v>
      </c>
      <c r="B10" s="31" t="s">
        <v>31</v>
      </c>
      <c r="C10" s="32" t="s">
        <v>32</v>
      </c>
      <c r="D10" s="33">
        <v>3.57067947E8</v>
      </c>
      <c r="E10" s="34">
        <v>2566.0</v>
      </c>
      <c r="F10" s="35">
        <v>4.7026828E7</v>
      </c>
      <c r="G10" s="34">
        <v>2404.0</v>
      </c>
      <c r="H10" s="38">
        <v>42532.0</v>
      </c>
      <c r="J10" s="14" t="str">
        <f t="shared" si="1"/>
        <v>$139,154</v>
      </c>
      <c r="K10" s="14" t="str">
        <f>vlookup(A10,'Inflation Multipliers'!$A$2:$B$31,2,FALSE)*D10</f>
        <v>$592,732,792</v>
      </c>
      <c r="L10" s="14" t="str">
        <f t="shared" si="2"/>
        <v>$230,995</v>
      </c>
      <c r="M10" s="14" t="str">
        <f>K10/VLOOKUP(A10,'Population Multiplier'!$A$2:$C$31,3,FALSE)</f>
        <v>$739,495,643</v>
      </c>
      <c r="N10" s="14" t="str">
        <f t="shared" si="3"/>
        <v>$288,190</v>
      </c>
    </row>
    <row r="11">
      <c r="A11" s="30">
        <v>1994.0</v>
      </c>
      <c r="B11" s="31" t="s">
        <v>33</v>
      </c>
      <c r="C11" s="32" t="s">
        <v>16</v>
      </c>
      <c r="D11" s="33">
        <v>3.29694499E8</v>
      </c>
      <c r="E11" s="34">
        <v>2365.0</v>
      </c>
      <c r="F11" s="35">
        <v>2.4450602E7</v>
      </c>
      <c r="G11" s="34">
        <v>1595.0</v>
      </c>
      <c r="H11" s="38">
        <v>42557.0</v>
      </c>
      <c r="J11" s="14" t="str">
        <f t="shared" si="1"/>
        <v>$139,406</v>
      </c>
      <c r="K11" s="14" t="str">
        <f>vlookup(A11,'Inflation Multipliers'!$A$2:$B$31,2,FALSE)*D11</f>
        <v>$534,105,088</v>
      </c>
      <c r="L11" s="14" t="str">
        <f t="shared" si="2"/>
        <v>$225,837</v>
      </c>
      <c r="M11" s="14" t="str">
        <f>K11/VLOOKUP(A11,'Population Multiplier'!$A$2:$C$31,3,FALSE)</f>
        <v>$659,840,970</v>
      </c>
      <c r="N11" s="14" t="str">
        <f t="shared" si="3"/>
        <v>$279,003</v>
      </c>
    </row>
    <row r="12">
      <c r="A12" s="4">
        <v>1990.0</v>
      </c>
      <c r="B12" s="18" t="s">
        <v>34</v>
      </c>
      <c r="C12" s="20" t="s">
        <v>35</v>
      </c>
      <c r="D12" s="22">
        <v>1.84208848E8</v>
      </c>
      <c r="E12" s="24">
        <v>1636.0</v>
      </c>
      <c r="F12" s="27">
        <v>598257.0</v>
      </c>
      <c r="G12" s="4">
        <v>14.0</v>
      </c>
      <c r="H12" s="29">
        <v>42683.0</v>
      </c>
      <c r="J12" s="14" t="str">
        <f t="shared" si="1"/>
        <v>$112,597</v>
      </c>
      <c r="K12" s="14" t="str">
        <f>vlookup(A12,'Inflation Multipliers'!$A$2:$B$31,2,FALSE)*D12</f>
        <v>$338,944,280</v>
      </c>
      <c r="L12" s="14" t="str">
        <f t="shared" si="2"/>
        <v>$207,179</v>
      </c>
      <c r="M12" s="14" t="str">
        <f>K12/VLOOKUP(A12,'Population Multiplier'!$A$2:$C$31,3,FALSE)</f>
        <v>$436,951,493</v>
      </c>
      <c r="N12" s="14" t="str">
        <f t="shared" si="3"/>
        <v>$267,085</v>
      </c>
    </row>
    <row r="13">
      <c r="A13" s="4">
        <v>1988.0</v>
      </c>
      <c r="B13" s="5" t="s">
        <v>36</v>
      </c>
      <c r="C13" s="6" t="s">
        <v>37</v>
      </c>
      <c r="D13" s="7">
        <v>1.5645237E8</v>
      </c>
      <c r="E13" s="8">
        <v>1598.0</v>
      </c>
      <c r="F13" s="9">
        <v>1.1226239E7</v>
      </c>
      <c r="G13" s="8">
        <v>1045.0</v>
      </c>
      <c r="H13" s="11">
        <v>42545.0</v>
      </c>
      <c r="J13" s="14" t="str">
        <f t="shared" si="1"/>
        <v>$97,905</v>
      </c>
      <c r="K13" s="14" t="str">
        <f>vlookup(A13,'Inflation Multipliers'!$A$2:$B$31,2,FALSE)*D13</f>
        <v>$317,598,311</v>
      </c>
      <c r="L13" s="14" t="str">
        <f t="shared" si="2"/>
        <v>$198,747</v>
      </c>
      <c r="M13" s="14" t="str">
        <f>K13/VLOOKUP(A13,'Population Multiplier'!$A$2:$C$31,3,FALSE)</f>
        <v>$417,705,219</v>
      </c>
      <c r="N13" s="14" t="str">
        <f t="shared" si="3"/>
        <v>$261,393</v>
      </c>
    </row>
    <row r="14">
      <c r="A14" s="4">
        <v>1986.0</v>
      </c>
      <c r="B14" s="18" t="s">
        <v>38</v>
      </c>
      <c r="C14" s="20" t="s">
        <v>35</v>
      </c>
      <c r="D14" s="22">
        <v>1.38530565E8</v>
      </c>
      <c r="E14" s="24">
        <v>1564.0</v>
      </c>
      <c r="F14" s="27">
        <v>241080.0</v>
      </c>
      <c r="G14" s="4">
        <v>6.0</v>
      </c>
      <c r="H14" s="29">
        <v>42723.0</v>
      </c>
      <c r="J14" s="14" t="str">
        <f t="shared" si="1"/>
        <v>$88,575</v>
      </c>
      <c r="K14" s="14" t="str">
        <f>vlookup(A14,'Inflation Multipliers'!$A$2:$B$31,2,FALSE)*D14</f>
        <v>$303,381,937</v>
      </c>
      <c r="L14" s="14" t="str">
        <f t="shared" si="2"/>
        <v>$193,978</v>
      </c>
      <c r="M14" s="14" t="str">
        <f>K14/VLOOKUP(A14,'Population Multiplier'!$A$2:$C$31,3,FALSE)</f>
        <v>$406,262,607</v>
      </c>
      <c r="N14" s="14" t="str">
        <f t="shared" si="3"/>
        <v>$259,759</v>
      </c>
    </row>
    <row r="15">
      <c r="A15" s="4">
        <v>1987.0</v>
      </c>
      <c r="B15" s="18" t="s">
        <v>39</v>
      </c>
      <c r="C15" s="20" t="s">
        <v>37</v>
      </c>
      <c r="D15" s="22">
        <v>1.6778096E8</v>
      </c>
      <c r="E15" s="24">
        <v>1813.0</v>
      </c>
      <c r="F15" s="27">
        <v>1.0384392E7</v>
      </c>
      <c r="G15" s="24">
        <v>1006.0</v>
      </c>
      <c r="H15" s="29">
        <v>42699.0</v>
      </c>
      <c r="J15" s="14" t="str">
        <f t="shared" si="1"/>
        <v>$92,543</v>
      </c>
      <c r="K15" s="14" t="str">
        <f>vlookup(A15,'Inflation Multipliers'!$A$2:$B$31,2,FALSE)*D15</f>
        <v>$354,017,826</v>
      </c>
      <c r="L15" s="14" t="str">
        <f t="shared" si="2"/>
        <v>$195,266</v>
      </c>
      <c r="M15" s="14" t="str">
        <f>K15/VLOOKUP(A15,'Population Multiplier'!$A$2:$C$31,3,FALSE)</f>
        <v>$469,851,213</v>
      </c>
      <c r="N15" s="14" t="str">
        <f t="shared" si="3"/>
        <v>$259,157</v>
      </c>
    </row>
    <row r="16">
      <c r="A16" s="30">
        <v>2009.0</v>
      </c>
      <c r="B16" s="31" t="s">
        <v>40</v>
      </c>
      <c r="C16" s="32" t="s">
        <v>25</v>
      </c>
      <c r="D16" s="33">
        <v>7.49766139E8</v>
      </c>
      <c r="E16" s="34">
        <v>3461.0</v>
      </c>
      <c r="F16" s="35">
        <v>7.7025481E7</v>
      </c>
      <c r="G16" s="34">
        <v>3452.0</v>
      </c>
      <c r="H16" s="38">
        <v>42722.0</v>
      </c>
      <c r="I16" s="40">
        <v>42594.0</v>
      </c>
      <c r="J16" s="14" t="str">
        <f t="shared" si="1"/>
        <v>$216,633</v>
      </c>
      <c r="K16" s="14" t="str">
        <f>vlookup(A16,'Inflation Multipliers'!$A$2:$B$31,2,FALSE)*D16</f>
        <v>$839,738,076</v>
      </c>
      <c r="L16" s="14" t="str">
        <f t="shared" si="2"/>
        <v>$242,629</v>
      </c>
      <c r="M16" s="14" t="str">
        <f>K16/VLOOKUP(A16,'Population Multiplier'!$A$2:$C$31,3,FALSE)</f>
        <v>$879,559,001</v>
      </c>
      <c r="N16" s="14" t="str">
        <f t="shared" si="3"/>
        <v>$254,134</v>
      </c>
    </row>
    <row r="17">
      <c r="A17" s="30">
        <v>1994.0</v>
      </c>
      <c r="B17" s="41" t="s">
        <v>41</v>
      </c>
      <c r="C17" s="42" t="s">
        <v>37</v>
      </c>
      <c r="D17" s="43">
        <v>3.12855561E8</v>
      </c>
      <c r="E17" s="44">
        <v>2624.0</v>
      </c>
      <c r="F17" s="45">
        <v>1586753.0</v>
      </c>
      <c r="G17" s="46">
        <v>2.0</v>
      </c>
      <c r="H17" s="47">
        <v>42536.0</v>
      </c>
      <c r="J17" s="14" t="str">
        <f t="shared" si="1"/>
        <v>$119,228</v>
      </c>
      <c r="K17" s="14" t="str">
        <f>vlookup(A17,'Inflation Multipliers'!$A$2:$B$31,2,FALSE)*D17</f>
        <v>$506,826,009</v>
      </c>
      <c r="L17" s="14" t="str">
        <f t="shared" si="2"/>
        <v>$193,150</v>
      </c>
      <c r="M17" s="14" t="str">
        <f>K17/VLOOKUP(A17,'Population Multiplier'!$A$2:$C$31,3,FALSE)</f>
        <v>$626,140,010</v>
      </c>
      <c r="N17" s="14" t="str">
        <f t="shared" si="3"/>
        <v>$238,620</v>
      </c>
    </row>
    <row r="18">
      <c r="A18" s="30">
        <v>1999.0</v>
      </c>
      <c r="B18" s="31" t="s">
        <v>42</v>
      </c>
      <c r="C18" s="32" t="s">
        <v>25</v>
      </c>
      <c r="D18" s="33">
        <v>4.31088295E8</v>
      </c>
      <c r="E18" s="34">
        <v>3126.0</v>
      </c>
      <c r="F18" s="35">
        <v>6.482097E7</v>
      </c>
      <c r="G18" s="34">
        <v>2970.0</v>
      </c>
      <c r="H18" s="38">
        <v>42509.0</v>
      </c>
      <c r="J18" s="14" t="str">
        <f t="shared" si="1"/>
        <v>$137,904</v>
      </c>
      <c r="K18" s="14" t="str">
        <f>vlookup(A18,'Inflation Multipliers'!$A$2:$B$31,2,FALSE)*D18</f>
        <v>$620,767,145</v>
      </c>
      <c r="L18" s="14" t="str">
        <f t="shared" si="2"/>
        <v>$198,582</v>
      </c>
      <c r="M18" s="14" t="str">
        <f>K18/VLOOKUP(A18,'Population Multiplier'!$A$2:$C$31,3,FALSE)</f>
        <v>$732,026,814</v>
      </c>
      <c r="N18" s="14" t="str">
        <f t="shared" si="3"/>
        <v>$234,174</v>
      </c>
    </row>
    <row r="19">
      <c r="A19" s="4">
        <v>1990.0</v>
      </c>
      <c r="B19" s="5" t="s">
        <v>43</v>
      </c>
      <c r="C19" s="6" t="s">
        <v>37</v>
      </c>
      <c r="D19" s="7">
        <v>1.78406268E8</v>
      </c>
      <c r="E19" s="8">
        <v>1811.0</v>
      </c>
      <c r="F19" s="9">
        <v>1.1280591E7</v>
      </c>
      <c r="G19" s="8">
        <v>1325.0</v>
      </c>
      <c r="H19" s="11">
        <v>42452.0</v>
      </c>
      <c r="J19" s="14" t="str">
        <f t="shared" si="1"/>
        <v>$98,513</v>
      </c>
      <c r="K19" s="14" t="str">
        <f>vlookup(A19,'Inflation Multipliers'!$A$2:$B$31,2,FALSE)*D19</f>
        <v>$328,267,533</v>
      </c>
      <c r="L19" s="14" t="str">
        <f t="shared" si="2"/>
        <v>$181,263</v>
      </c>
      <c r="M19" s="14" t="str">
        <f>K19/VLOOKUP(A19,'Population Multiplier'!$A$2:$C$31,3,FALSE)</f>
        <v>$423,187,517</v>
      </c>
      <c r="N19" s="14" t="str">
        <f t="shared" si="3"/>
        <v>$233,676</v>
      </c>
    </row>
    <row r="20">
      <c r="A20" s="30">
        <v>2015.0</v>
      </c>
      <c r="B20" s="31" t="s">
        <v>44</v>
      </c>
      <c r="C20" s="32" t="s">
        <v>37</v>
      </c>
      <c r="D20" s="33">
        <v>9.36662225E8</v>
      </c>
      <c r="E20" s="34">
        <v>4134.0</v>
      </c>
      <c r="F20" s="35">
        <v>2.47966675E8</v>
      </c>
      <c r="G20" s="34">
        <v>4134.0</v>
      </c>
      <c r="H20" s="38">
        <v>42722.0</v>
      </c>
      <c r="I20" s="40">
        <v>42523.0</v>
      </c>
      <c r="J20" s="14" t="str">
        <f t="shared" si="1"/>
        <v>$226,575</v>
      </c>
      <c r="K20" s="14" t="str">
        <f>vlookup(A20,'Inflation Multipliers'!$A$2:$B$31,2,FALSE)*D20</f>
        <v>$946,028,847</v>
      </c>
      <c r="L20" s="14" t="str">
        <f t="shared" si="2"/>
        <v>$228,841</v>
      </c>
      <c r="M20" s="14" t="str">
        <f>K20/VLOOKUP(A20,'Population Multiplier'!$A$2:$C$31,3,FALSE)</f>
        <v>#VALUE!</v>
      </c>
      <c r="N20" s="14" t="str">
        <f t="shared" si="3"/>
        <v>#VALUE!</v>
      </c>
    </row>
    <row r="21">
      <c r="A21" s="4">
        <v>1989.0</v>
      </c>
      <c r="B21" s="18" t="s">
        <v>45</v>
      </c>
      <c r="C21" s="20" t="s">
        <v>37</v>
      </c>
      <c r="D21" s="22">
        <v>1.30724172E8</v>
      </c>
      <c r="E21" s="24">
        <v>1498.0</v>
      </c>
      <c r="F21" s="27">
        <v>1.4262961E7</v>
      </c>
      <c r="G21" s="24">
        <v>1371.0</v>
      </c>
      <c r="H21" s="29">
        <v>42544.0</v>
      </c>
      <c r="J21" s="14" t="str">
        <f t="shared" si="1"/>
        <v>$87,266</v>
      </c>
      <c r="K21" s="14" t="str">
        <f>vlookup(A21,'Inflation Multipliers'!$A$2:$B$31,2,FALSE)*D21</f>
        <v>$253,604,894</v>
      </c>
      <c r="L21" s="14" t="str">
        <f t="shared" si="2"/>
        <v>$169,296</v>
      </c>
      <c r="M21" s="14" t="str">
        <f>K21/VLOOKUP(A21,'Population Multiplier'!$A$2:$C$31,3,FALSE)</f>
        <v>$330,405,608</v>
      </c>
      <c r="N21" s="14" t="str">
        <f t="shared" si="3"/>
        <v>$220,564</v>
      </c>
    </row>
    <row r="22">
      <c r="A22" s="4">
        <v>1989.0</v>
      </c>
      <c r="B22" s="5" t="s">
        <v>46</v>
      </c>
      <c r="C22" s="6" t="s">
        <v>37</v>
      </c>
      <c r="D22" s="7">
        <v>9.5860116E7</v>
      </c>
      <c r="E22" s="8">
        <v>1109.0</v>
      </c>
      <c r="F22" s="9">
        <v>340456.0</v>
      </c>
      <c r="G22" s="10">
        <v>8.0</v>
      </c>
      <c r="H22" s="11">
        <v>42523.0</v>
      </c>
      <c r="J22" s="14" t="str">
        <f t="shared" si="1"/>
        <v>$86,438</v>
      </c>
      <c r="K22" s="14" t="str">
        <f>vlookup(A22,'Inflation Multipliers'!$A$2:$B$31,2,FALSE)*D22</f>
        <v>$185,968,625</v>
      </c>
      <c r="L22" s="14" t="str">
        <f t="shared" si="2"/>
        <v>$167,690</v>
      </c>
      <c r="M22" s="14" t="str">
        <f>K22/VLOOKUP(A22,'Population Multiplier'!$A$2:$C$31,3,FALSE)</f>
        <v>$242,286,636</v>
      </c>
      <c r="N22" s="14" t="str">
        <f t="shared" si="3"/>
        <v>$218,473</v>
      </c>
    </row>
    <row r="23">
      <c r="A23" s="4">
        <v>1987.0</v>
      </c>
      <c r="B23" s="5" t="s">
        <v>47</v>
      </c>
      <c r="C23" s="6" t="s">
        <v>37</v>
      </c>
      <c r="D23" s="7">
        <v>1.2392237E8</v>
      </c>
      <c r="E23" s="8">
        <v>1598.0</v>
      </c>
      <c r="F23" s="9">
        <v>194308.0</v>
      </c>
      <c r="G23" s="10">
        <v>4.0</v>
      </c>
      <c r="H23" s="11">
        <v>42729.0</v>
      </c>
      <c r="J23" s="14" t="str">
        <f t="shared" si="1"/>
        <v>$77,548</v>
      </c>
      <c r="K23" s="14" t="str">
        <f>vlookup(A23,'Inflation Multipliers'!$A$2:$B$31,2,FALSE)*D23</f>
        <v>$261,476,201</v>
      </c>
      <c r="L23" s="14" t="str">
        <f t="shared" si="2"/>
        <v>$163,627</v>
      </c>
      <c r="M23" s="14" t="str">
        <f>K23/VLOOKUP(A23,'Population Multiplier'!$A$2:$C$31,3,FALSE)</f>
        <v>$347,030,294</v>
      </c>
      <c r="N23" s="14" t="str">
        <f t="shared" si="3"/>
        <v>$217,165</v>
      </c>
    </row>
    <row r="24">
      <c r="A24" s="4">
        <v>1988.0</v>
      </c>
      <c r="B24" s="5" t="s">
        <v>48</v>
      </c>
      <c r="C24" s="6" t="s">
        <v>25</v>
      </c>
      <c r="D24" s="7">
        <v>1.14968774E8</v>
      </c>
      <c r="E24" s="8">
        <v>1419.0</v>
      </c>
      <c r="F24" s="9">
        <v>8216190.0</v>
      </c>
      <c r="G24" s="8">
        <v>1132.0</v>
      </c>
      <c r="H24" s="11">
        <v>42524.0</v>
      </c>
      <c r="J24" s="14" t="str">
        <f t="shared" si="1"/>
        <v>$81,021</v>
      </c>
      <c r="K24" s="14" t="str">
        <f>vlookup(A24,'Inflation Multipliers'!$A$2:$B$31,2,FALSE)*D24</f>
        <v>$233,386,611</v>
      </c>
      <c r="L24" s="14" t="str">
        <f t="shared" si="2"/>
        <v>$164,473</v>
      </c>
      <c r="M24" s="14" t="str">
        <f>K24/VLOOKUP(A24,'Population Multiplier'!$A$2:$C$31,3,FALSE)</f>
        <v>$306,950,013</v>
      </c>
      <c r="N24" s="14" t="str">
        <f t="shared" si="3"/>
        <v>$216,314</v>
      </c>
    </row>
    <row r="25">
      <c r="A25" s="4">
        <v>1989.0</v>
      </c>
      <c r="B25" s="5" t="s">
        <v>49</v>
      </c>
      <c r="C25" s="6" t="s">
        <v>50</v>
      </c>
      <c r="D25" s="7">
        <v>1.40088813E8</v>
      </c>
      <c r="E25" s="8">
        <v>1651.0</v>
      </c>
      <c r="F25" s="9">
        <v>1.2107784E7</v>
      </c>
      <c r="G25" s="8">
        <v>1208.0</v>
      </c>
      <c r="H25" s="11">
        <v>42656.0</v>
      </c>
      <c r="J25" s="14" t="str">
        <f t="shared" si="1"/>
        <v>$84,851</v>
      </c>
      <c r="K25" s="14" t="str">
        <f>vlookup(A25,'Inflation Multipliers'!$A$2:$B$31,2,FALSE)*D25</f>
        <v>$271,772,297</v>
      </c>
      <c r="L25" s="14" t="str">
        <f t="shared" si="2"/>
        <v>$164,611</v>
      </c>
      <c r="M25" s="14" t="str">
        <f>K25/VLOOKUP(A25,'Population Multiplier'!$A$2:$C$31,3,FALSE)</f>
        <v>$354,074,756</v>
      </c>
      <c r="N25" s="14" t="str">
        <f t="shared" si="3"/>
        <v>$214,461</v>
      </c>
    </row>
    <row r="26">
      <c r="A26" s="4">
        <v>1989.0</v>
      </c>
      <c r="B26" s="5" t="s">
        <v>51</v>
      </c>
      <c r="C26" s="6" t="s">
        <v>16</v>
      </c>
      <c r="D26" s="7">
        <v>1.97171806E8</v>
      </c>
      <c r="E26" s="8">
        <v>2327.0</v>
      </c>
      <c r="F26" s="9">
        <v>2.9355021E7</v>
      </c>
      <c r="G26" s="8">
        <v>2327.0</v>
      </c>
      <c r="H26" s="11">
        <v>42514.0</v>
      </c>
      <c r="J26" s="14" t="str">
        <f t="shared" si="1"/>
        <v>$84,732</v>
      </c>
      <c r="K26" s="14" t="str">
        <f>vlookup(A26,'Inflation Multipliers'!$A$2:$B$31,2,FALSE)*D26</f>
        <v>$382,513,304</v>
      </c>
      <c r="L26" s="14" t="str">
        <f t="shared" si="2"/>
        <v>$164,380</v>
      </c>
      <c r="M26" s="14" t="str">
        <f>K26/VLOOKUP(A26,'Population Multiplier'!$A$2:$C$31,3,FALSE)</f>
        <v>$498,352,136</v>
      </c>
      <c r="N26" s="14" t="str">
        <f t="shared" si="3"/>
        <v>$214,161</v>
      </c>
    </row>
    <row r="27">
      <c r="A27" s="4">
        <v>1986.0</v>
      </c>
      <c r="B27" s="5" t="s">
        <v>52</v>
      </c>
      <c r="C27" s="6" t="s">
        <v>53</v>
      </c>
      <c r="D27" s="7">
        <v>1.15103979E8</v>
      </c>
      <c r="E27" s="8">
        <v>1610.0</v>
      </c>
      <c r="F27" s="9">
        <v>1.2652336E7</v>
      </c>
      <c r="G27" s="8">
        <v>1323.0</v>
      </c>
      <c r="H27" s="11">
        <v>42541.0</v>
      </c>
      <c r="J27" s="14" t="str">
        <f t="shared" si="1"/>
        <v>$71,493</v>
      </c>
      <c r="K27" s="14" t="str">
        <f>vlookup(A27,'Inflation Multipliers'!$A$2:$B$31,2,FALSE)*D27</f>
        <v>$252,077,714</v>
      </c>
      <c r="L27" s="14" t="str">
        <f t="shared" si="2"/>
        <v>$156,570</v>
      </c>
      <c r="M27" s="14" t="str">
        <f>K27/VLOOKUP(A27,'Population Multiplier'!$A$2:$C$31,3,FALSE)</f>
        <v>$337,560,470</v>
      </c>
      <c r="N27" s="14" t="str">
        <f t="shared" si="3"/>
        <v>$209,665</v>
      </c>
    </row>
    <row r="28">
      <c r="A28" s="4">
        <v>1989.0</v>
      </c>
      <c r="B28" s="18" t="s">
        <v>54</v>
      </c>
      <c r="C28" s="20" t="s">
        <v>30</v>
      </c>
      <c r="D28" s="22">
        <v>1.47253986E8</v>
      </c>
      <c r="E28" s="24">
        <v>1830.0</v>
      </c>
      <c r="F28" s="27">
        <v>2.03888E7</v>
      </c>
      <c r="G28" s="24">
        <v>1803.0</v>
      </c>
      <c r="H28" s="29">
        <v>42558.0</v>
      </c>
      <c r="J28" s="14" t="str">
        <f t="shared" si="1"/>
        <v>$80,467</v>
      </c>
      <c r="K28" s="14" t="str">
        <f>vlookup(A28,'Inflation Multipliers'!$A$2:$B$31,2,FALSE)*D28</f>
        <v>$285,672,733</v>
      </c>
      <c r="L28" s="14" t="str">
        <f t="shared" si="2"/>
        <v>$156,105</v>
      </c>
      <c r="M28" s="14" t="str">
        <f>K28/VLOOKUP(A28,'Population Multiplier'!$A$2:$C$31,3,FALSE)</f>
        <v>$372,184,746</v>
      </c>
      <c r="N28" s="14" t="str">
        <f t="shared" si="3"/>
        <v>$203,380</v>
      </c>
    </row>
    <row r="29">
      <c r="A29" s="30">
        <v>1992.0</v>
      </c>
      <c r="B29" s="31" t="s">
        <v>55</v>
      </c>
      <c r="C29" s="32" t="s">
        <v>37</v>
      </c>
      <c r="D29" s="33">
        <v>2.17350219E8</v>
      </c>
      <c r="E29" s="34">
        <v>2331.0</v>
      </c>
      <c r="F29" s="35">
        <v>196664.0</v>
      </c>
      <c r="G29" s="48">
        <v>2.0</v>
      </c>
      <c r="H29" s="38">
        <v>42687.0</v>
      </c>
      <c r="J29" s="14" t="str">
        <f t="shared" si="1"/>
        <v>$93,243</v>
      </c>
      <c r="K29" s="14" t="str">
        <f>vlookup(A29,'Inflation Multipliers'!$A$2:$B$31,2,FALSE)*D29</f>
        <v>$371,668,874</v>
      </c>
      <c r="L29" s="14" t="str">
        <f t="shared" si="2"/>
        <v>$159,446</v>
      </c>
      <c r="M29" s="14" t="str">
        <f>K29/VLOOKUP(A29,'Population Multiplier'!$A$2:$C$31,3,FALSE)</f>
        <v>$468,699,104</v>
      </c>
      <c r="N29" s="14" t="str">
        <f t="shared" si="3"/>
        <v>$201,072</v>
      </c>
    </row>
    <row r="30">
      <c r="A30" s="30">
        <v>1993.0</v>
      </c>
      <c r="B30" s="41" t="s">
        <v>56</v>
      </c>
      <c r="C30" s="42" t="s">
        <v>25</v>
      </c>
      <c r="D30" s="43">
        <v>2.19195243E8</v>
      </c>
      <c r="E30" s="44">
        <v>2354.0</v>
      </c>
      <c r="F30" s="45">
        <v>2.0468847E7</v>
      </c>
      <c r="G30" s="44">
        <v>1605.0</v>
      </c>
      <c r="H30" s="47">
        <v>42698.0</v>
      </c>
      <c r="J30" s="14" t="str">
        <f t="shared" si="1"/>
        <v>$93,116</v>
      </c>
      <c r="K30" s="14" t="str">
        <f>vlookup(A30,'Inflation Multipliers'!$A$2:$B$31,2,FALSE)*D30</f>
        <v>$363,864,103</v>
      </c>
      <c r="L30" s="14" t="str">
        <f t="shared" si="2"/>
        <v>$154,573</v>
      </c>
      <c r="M30" s="14" t="str">
        <f>K30/VLOOKUP(A30,'Population Multiplier'!$A$2:$C$31,3,FALSE)</f>
        <v>$453,958,213</v>
      </c>
      <c r="N30" s="14" t="str">
        <f t="shared" si="3"/>
        <v>$192,845</v>
      </c>
    </row>
    <row r="31">
      <c r="A31" s="4">
        <v>1987.0</v>
      </c>
      <c r="B31" s="18" t="s">
        <v>57</v>
      </c>
      <c r="C31" s="20" t="s">
        <v>28</v>
      </c>
      <c r="D31" s="22">
        <v>8.0640528E7</v>
      </c>
      <c r="E31" s="24">
        <v>1178.0</v>
      </c>
      <c r="F31" s="27">
        <v>127599.0</v>
      </c>
      <c r="G31" s="4">
        <v>7.0</v>
      </c>
      <c r="H31" s="29">
        <v>42722.0</v>
      </c>
      <c r="J31" s="14" t="str">
        <f t="shared" si="1"/>
        <v>$68,455</v>
      </c>
      <c r="K31" s="14" t="str">
        <f>vlookup(A31,'Inflation Multipliers'!$A$2:$B$31,2,FALSE)*D31</f>
        <v>$170,151,514</v>
      </c>
      <c r="L31" s="14" t="str">
        <f t="shared" si="2"/>
        <v>$144,441</v>
      </c>
      <c r="M31" s="14" t="str">
        <f>K31/VLOOKUP(A31,'Population Multiplier'!$A$2:$C$31,3,FALSE)</f>
        <v>$225,824,491</v>
      </c>
      <c r="N31" s="14" t="str">
        <f t="shared" si="3"/>
        <v>$191,702</v>
      </c>
    </row>
    <row r="32">
      <c r="A32" s="30">
        <v>1996.0</v>
      </c>
      <c r="B32" s="31" t="s">
        <v>58</v>
      </c>
      <c r="C32" s="32" t="s">
        <v>25</v>
      </c>
      <c r="D32" s="33">
        <v>3.06169268E8</v>
      </c>
      <c r="E32" s="34">
        <v>2977.0</v>
      </c>
      <c r="F32" s="35">
        <v>5.0228264E7</v>
      </c>
      <c r="G32" s="34">
        <v>2882.0</v>
      </c>
      <c r="H32" s="38">
        <v>42554.0</v>
      </c>
      <c r="J32" s="14" t="str">
        <f t="shared" si="1"/>
        <v>$102,845</v>
      </c>
      <c r="K32" s="14" t="str">
        <f>vlookup(A32,'Inflation Multipliers'!$A$2:$B$31,2,FALSE)*D32</f>
        <v>$468,438,980</v>
      </c>
      <c r="L32" s="14" t="str">
        <f t="shared" si="2"/>
        <v>$157,353</v>
      </c>
      <c r="M32" s="14" t="str">
        <f>K32/VLOOKUP(A32,'Population Multiplier'!$A$2:$C$31,3,FALSE)</f>
        <v>$568,021,787</v>
      </c>
      <c r="N32" s="14" t="str">
        <f t="shared" si="3"/>
        <v>$190,803</v>
      </c>
    </row>
    <row r="33">
      <c r="A33" s="4">
        <v>1986.0</v>
      </c>
      <c r="B33" s="18" t="s">
        <v>59</v>
      </c>
      <c r="C33" s="20" t="s">
        <v>37</v>
      </c>
      <c r="D33" s="22">
        <v>7.1624879E7</v>
      </c>
      <c r="E33" s="24">
        <v>1114.0</v>
      </c>
      <c r="F33" s="27">
        <v>5274306.0</v>
      </c>
      <c r="G33" s="24">
        <v>1111.0</v>
      </c>
      <c r="H33" s="29">
        <v>42548.0</v>
      </c>
      <c r="J33" s="14" t="str">
        <f t="shared" si="1"/>
        <v>$64,295</v>
      </c>
      <c r="K33" s="14" t="str">
        <f>vlookup(A33,'Inflation Multipliers'!$A$2:$B$31,2,FALSE)*D33</f>
        <v>$156,858,485</v>
      </c>
      <c r="L33" s="14" t="str">
        <f t="shared" si="2"/>
        <v>$140,807</v>
      </c>
      <c r="M33" s="14" t="str">
        <f>K33/VLOOKUP(A33,'Population Multiplier'!$A$2:$C$31,3,FALSE)</f>
        <v>$210,051,190</v>
      </c>
      <c r="N33" s="14" t="str">
        <f t="shared" si="3"/>
        <v>$188,556</v>
      </c>
    </row>
    <row r="34">
      <c r="A34" s="4">
        <v>1987.0</v>
      </c>
      <c r="B34" s="18" t="s">
        <v>60</v>
      </c>
      <c r="C34" s="20" t="s">
        <v>16</v>
      </c>
      <c r="D34" s="22">
        <v>1.53665036E8</v>
      </c>
      <c r="E34" s="24">
        <v>2326.0</v>
      </c>
      <c r="F34" s="27">
        <v>2.6348555E7</v>
      </c>
      <c r="G34" s="24">
        <v>2326.0</v>
      </c>
      <c r="H34" s="29">
        <v>42510.0</v>
      </c>
      <c r="J34" s="14" t="str">
        <f t="shared" si="1"/>
        <v>$66,064</v>
      </c>
      <c r="K34" s="14" t="str">
        <f>vlookup(A34,'Inflation Multipliers'!$A$2:$B$31,2,FALSE)*D34</f>
        <v>$324,233,226</v>
      </c>
      <c r="L34" s="14" t="str">
        <f t="shared" si="2"/>
        <v>$139,395</v>
      </c>
      <c r="M34" s="14" t="str">
        <f>K34/VLOOKUP(A34,'Population Multiplier'!$A$2:$C$31,3,FALSE)</f>
        <v>$430,321,197</v>
      </c>
      <c r="N34" s="14" t="str">
        <f t="shared" si="3"/>
        <v>$185,005</v>
      </c>
    </row>
    <row r="35">
      <c r="A35" s="30">
        <v>1991.0</v>
      </c>
      <c r="B35" s="31" t="s">
        <v>61</v>
      </c>
      <c r="C35" s="32" t="s">
        <v>50</v>
      </c>
      <c r="D35" s="33">
        <v>2.04843345E8</v>
      </c>
      <c r="E35" s="34">
        <v>2495.0</v>
      </c>
      <c r="F35" s="35">
        <v>3.1765506E7</v>
      </c>
      <c r="G35" s="34">
        <v>2274.0</v>
      </c>
      <c r="H35" s="38">
        <v>42554.0</v>
      </c>
      <c r="J35" s="14" t="str">
        <f t="shared" si="1"/>
        <v>$82,102</v>
      </c>
      <c r="K35" s="14" t="str">
        <f>vlookup(A35,'Inflation Multipliers'!$A$2:$B$31,2,FALSE)*D35</f>
        <v>$360,524,287</v>
      </c>
      <c r="L35" s="14" t="str">
        <f t="shared" si="2"/>
        <v>$144,499</v>
      </c>
      <c r="M35" s="14" t="str">
        <f>K35/VLOOKUP(A35,'Population Multiplier'!$A$2:$C$31,3,FALSE)</f>
        <v>$459,815,123</v>
      </c>
      <c r="N35" s="14" t="str">
        <f t="shared" si="3"/>
        <v>$184,295</v>
      </c>
    </row>
    <row r="36">
      <c r="A36" s="4">
        <v>1989.0</v>
      </c>
      <c r="B36" s="18" t="s">
        <v>62</v>
      </c>
      <c r="C36" s="20" t="s">
        <v>32</v>
      </c>
      <c r="D36" s="22">
        <v>1.0004783E8</v>
      </c>
      <c r="E36" s="24">
        <v>1399.0</v>
      </c>
      <c r="F36" s="27">
        <v>1.050645E7</v>
      </c>
      <c r="G36" s="24">
        <v>1262.0</v>
      </c>
      <c r="H36" s="29">
        <v>42584.0</v>
      </c>
      <c r="J36" s="14" t="str">
        <f t="shared" si="1"/>
        <v>$71,514</v>
      </c>
      <c r="K36" s="14" t="str">
        <f>vlookup(A36,'Inflation Multipliers'!$A$2:$B$31,2,FALSE)*D36</f>
        <v>$194,092,790</v>
      </c>
      <c r="L36" s="14" t="str">
        <f t="shared" si="2"/>
        <v>$138,737</v>
      </c>
      <c r="M36" s="14" t="str">
        <f>K36/VLOOKUP(A36,'Population Multiplier'!$A$2:$C$31,3,FALSE)</f>
        <v>$252,871,091</v>
      </c>
      <c r="N36" s="14" t="str">
        <f t="shared" si="3"/>
        <v>$180,751</v>
      </c>
    </row>
    <row r="37">
      <c r="A37" s="4">
        <v>1988.0</v>
      </c>
      <c r="B37" s="18" t="s">
        <v>63</v>
      </c>
      <c r="C37" s="20" t="s">
        <v>32</v>
      </c>
      <c r="D37" s="22">
        <v>1.11938388E8</v>
      </c>
      <c r="E37" s="24">
        <v>1659.0</v>
      </c>
      <c r="F37" s="27">
        <v>1.117498E7</v>
      </c>
      <c r="G37" s="24">
        <v>1396.0</v>
      </c>
      <c r="H37" s="29">
        <v>42713.0</v>
      </c>
      <c r="J37" s="14" t="str">
        <f t="shared" si="1"/>
        <v>$67,473</v>
      </c>
      <c r="K37" s="14" t="str">
        <f>vlookup(A37,'Inflation Multipliers'!$A$2:$B$31,2,FALSE)*D37</f>
        <v>$227,234,928</v>
      </c>
      <c r="L37" s="14" t="str">
        <f t="shared" si="2"/>
        <v>$136,971</v>
      </c>
      <c r="M37" s="14" t="str">
        <f>K37/VLOOKUP(A37,'Population Multiplier'!$A$2:$C$31,3,FALSE)</f>
        <v>$298,859,320</v>
      </c>
      <c r="N37" s="14" t="str">
        <f t="shared" si="3"/>
        <v>$180,144</v>
      </c>
    </row>
    <row r="38">
      <c r="A38" s="30">
        <v>2002.0</v>
      </c>
      <c r="B38" s="31" t="s">
        <v>64</v>
      </c>
      <c r="C38" s="32" t="s">
        <v>65</v>
      </c>
      <c r="D38" s="33">
        <v>2.41438208E8</v>
      </c>
      <c r="E38" s="34">
        <v>2016.0</v>
      </c>
      <c r="F38" s="35">
        <v>597362.0</v>
      </c>
      <c r="G38" s="48">
        <v>108.0</v>
      </c>
      <c r="H38" s="38">
        <v>42479.0</v>
      </c>
      <c r="I38" s="40">
        <v>42473.0</v>
      </c>
      <c r="J38" s="14" t="str">
        <f t="shared" si="1"/>
        <v>$119,761</v>
      </c>
      <c r="K38" s="14" t="str">
        <f>vlookup(A38,'Inflation Multipliers'!$A$2:$B$31,2,FALSE)*D38</f>
        <v>$323,527,199</v>
      </c>
      <c r="L38" s="14" t="str">
        <f t="shared" si="2"/>
        <v>$160,480</v>
      </c>
      <c r="M38" s="14" t="str">
        <f>K38/VLOOKUP(A38,'Population Multiplier'!$A$2:$C$31,3,FALSE)</f>
        <v>$361,478,835</v>
      </c>
      <c r="N38" s="14" t="str">
        <f t="shared" si="3"/>
        <v>$179,305</v>
      </c>
    </row>
    <row r="39">
      <c r="A39" s="30">
        <v>1991.0</v>
      </c>
      <c r="B39" s="41" t="s">
        <v>66</v>
      </c>
      <c r="C39" s="42" t="s">
        <v>35</v>
      </c>
      <c r="D39" s="43">
        <v>1.30742922E8</v>
      </c>
      <c r="E39" s="44">
        <v>1642.0</v>
      </c>
      <c r="F39" s="45">
        <v>1.3766814E7</v>
      </c>
      <c r="G39" s="44">
        <v>1497.0</v>
      </c>
      <c r="H39" s="47">
        <v>42414.0</v>
      </c>
      <c r="J39" s="14" t="str">
        <f t="shared" si="1"/>
        <v>$79,624</v>
      </c>
      <c r="K39" s="14" t="str">
        <f>vlookup(A39,'Inflation Multipliers'!$A$2:$B$31,2,FALSE)*D39</f>
        <v>$230,107,543</v>
      </c>
      <c r="L39" s="14" t="str">
        <f t="shared" si="2"/>
        <v>$140,139</v>
      </c>
      <c r="M39" s="14" t="str">
        <f>K39/VLOOKUP(A39,'Population Multiplier'!$A$2:$C$31,3,FALSE)</f>
        <v>$293,480,722</v>
      </c>
      <c r="N39" s="14" t="str">
        <f t="shared" si="3"/>
        <v>$178,734</v>
      </c>
    </row>
    <row r="40">
      <c r="A40" s="30">
        <v>1999.0</v>
      </c>
      <c r="B40" s="41" t="s">
        <v>67</v>
      </c>
      <c r="C40" s="42" t="s">
        <v>37</v>
      </c>
      <c r="D40" s="43">
        <v>2.93506292E8</v>
      </c>
      <c r="E40" s="44">
        <v>2821.0</v>
      </c>
      <c r="F40" s="45">
        <v>2.6681262E7</v>
      </c>
      <c r="G40" s="44">
        <v>2161.0</v>
      </c>
      <c r="H40" s="47">
        <v>42588.0</v>
      </c>
      <c r="J40" s="14" t="str">
        <f t="shared" si="1"/>
        <v>$104,043</v>
      </c>
      <c r="K40" s="14" t="str">
        <f>vlookup(A40,'Inflation Multipliers'!$A$2:$B$31,2,FALSE)*D40</f>
        <v>$422,649,060</v>
      </c>
      <c r="L40" s="14" t="str">
        <f t="shared" si="2"/>
        <v>$149,822</v>
      </c>
      <c r="M40" s="14" t="str">
        <f>K40/VLOOKUP(A40,'Population Multiplier'!$A$2:$C$31,3,FALSE)</f>
        <v>$498,400,161</v>
      </c>
      <c r="N40" s="14" t="str">
        <f t="shared" si="3"/>
        <v>$176,675</v>
      </c>
    </row>
    <row r="41">
      <c r="A41" s="4">
        <v>1986.0</v>
      </c>
      <c r="B41" s="18" t="s">
        <v>68</v>
      </c>
      <c r="C41" s="20" t="s">
        <v>25</v>
      </c>
      <c r="D41" s="22">
        <v>8.5160248E7</v>
      </c>
      <c r="E41" s="24">
        <v>1454.0</v>
      </c>
      <c r="F41" s="27">
        <v>1.0052042E7</v>
      </c>
      <c r="G41" s="24">
        <v>1437.0</v>
      </c>
      <c r="H41" s="29">
        <v>42569.0</v>
      </c>
      <c r="J41" s="14" t="str">
        <f t="shared" si="1"/>
        <v>$58,570</v>
      </c>
      <c r="K41" s="14" t="str">
        <f>vlookup(A41,'Inflation Multipliers'!$A$2:$B$31,2,FALSE)*D41</f>
        <v>$186,500,943</v>
      </c>
      <c r="L41" s="14" t="str">
        <f t="shared" si="2"/>
        <v>$128,267</v>
      </c>
      <c r="M41" s="14" t="str">
        <f>K41/VLOOKUP(A41,'Population Multiplier'!$A$2:$C$31,3,FALSE)</f>
        <v>$249,745,783</v>
      </c>
      <c r="N41" s="14" t="str">
        <f t="shared" si="3"/>
        <v>$171,765</v>
      </c>
    </row>
    <row r="42">
      <c r="A42" s="30">
        <v>1991.0</v>
      </c>
      <c r="B42" s="31" t="s">
        <v>69</v>
      </c>
      <c r="C42" s="32" t="s">
        <v>37</v>
      </c>
      <c r="D42" s="33">
        <v>1.45863363E8</v>
      </c>
      <c r="E42" s="34">
        <v>1960.0</v>
      </c>
      <c r="F42" s="35">
        <v>162146.0</v>
      </c>
      <c r="G42" s="48">
        <v>2.0</v>
      </c>
      <c r="H42" s="38">
        <v>42689.0</v>
      </c>
      <c r="J42" s="14" t="str">
        <f t="shared" si="1"/>
        <v>$74,420</v>
      </c>
      <c r="K42" s="14" t="str">
        <f>vlookup(A42,'Inflation Multipliers'!$A$2:$B$31,2,FALSE)*D42</f>
        <v>$256,719,519</v>
      </c>
      <c r="L42" s="14" t="str">
        <f t="shared" si="2"/>
        <v>$130,979</v>
      </c>
      <c r="M42" s="14" t="str">
        <f>K42/VLOOKUP(A42,'Population Multiplier'!$A$2:$C$31,3,FALSE)</f>
        <v>$327,421,817</v>
      </c>
      <c r="N42" s="14" t="str">
        <f t="shared" si="3"/>
        <v>$167,052</v>
      </c>
    </row>
    <row r="43">
      <c r="A43" s="4">
        <v>1988.0</v>
      </c>
      <c r="B43" s="18" t="s">
        <v>70</v>
      </c>
      <c r="C43" s="20" t="s">
        <v>16</v>
      </c>
      <c r="D43" s="22">
        <v>1.28152301E8</v>
      </c>
      <c r="E43" s="24">
        <v>2064.0</v>
      </c>
      <c r="F43" s="27">
        <v>2.140442E7</v>
      </c>
      <c r="G43" s="24">
        <v>2064.0</v>
      </c>
      <c r="H43" s="29">
        <v>42550.0</v>
      </c>
      <c r="J43" s="14" t="str">
        <f t="shared" si="1"/>
        <v>$62,089</v>
      </c>
      <c r="K43" s="14" t="str">
        <f>vlookup(A43,'Inflation Multipliers'!$A$2:$B$31,2,FALSE)*D43</f>
        <v>$260,149,171</v>
      </c>
      <c r="L43" s="14" t="str">
        <f t="shared" si="2"/>
        <v>$126,041</v>
      </c>
      <c r="M43" s="14" t="str">
        <f>K43/VLOOKUP(A43,'Population Multiplier'!$A$2:$C$31,3,FALSE)</f>
        <v>$342,148,125</v>
      </c>
      <c r="N43" s="14" t="str">
        <f t="shared" si="3"/>
        <v>$165,769</v>
      </c>
    </row>
    <row r="44">
      <c r="A44" s="4">
        <v>1986.0</v>
      </c>
      <c r="B44" s="18" t="s">
        <v>71</v>
      </c>
      <c r="C44" s="20" t="s">
        <v>16</v>
      </c>
      <c r="D44" s="22">
        <v>1.09713132E8</v>
      </c>
      <c r="E44" s="24">
        <v>1956.0</v>
      </c>
      <c r="F44" s="27">
        <v>1.6881888E7</v>
      </c>
      <c r="G44" s="24">
        <v>1349.0</v>
      </c>
      <c r="H44" s="29">
        <v>42700.0</v>
      </c>
      <c r="J44" s="14" t="str">
        <f t="shared" si="1"/>
        <v>$56,091</v>
      </c>
      <c r="K44" s="14" t="str">
        <f>vlookup(A44,'Inflation Multipliers'!$A$2:$B$31,2,FALSE)*D44</f>
        <v>$240,271,759</v>
      </c>
      <c r="L44" s="14" t="str">
        <f t="shared" si="2"/>
        <v>$122,838</v>
      </c>
      <c r="M44" s="14" t="str">
        <f>K44/VLOOKUP(A44,'Population Multiplier'!$A$2:$C$31,3,FALSE)</f>
        <v>$321,750,965</v>
      </c>
      <c r="N44" s="14" t="str">
        <f t="shared" si="3"/>
        <v>$164,494</v>
      </c>
    </row>
    <row r="45">
      <c r="A45" s="4">
        <v>1989.0</v>
      </c>
      <c r="B45" s="5" t="s">
        <v>72</v>
      </c>
      <c r="C45" s="6" t="s">
        <v>30</v>
      </c>
      <c r="D45" s="7">
        <v>1.06593296E8</v>
      </c>
      <c r="E45" s="8">
        <v>1668.0</v>
      </c>
      <c r="F45" s="9">
        <v>73745.0</v>
      </c>
      <c r="G45" s="10">
        <v>3.0</v>
      </c>
      <c r="H45" s="11">
        <v>42719.0</v>
      </c>
      <c r="J45" s="14" t="str">
        <f t="shared" si="1"/>
        <v>$63,905</v>
      </c>
      <c r="K45" s="14" t="str">
        <f>vlookup(A45,'Inflation Multipliers'!$A$2:$B$31,2,FALSE)*D45</f>
        <v>$206,790,994</v>
      </c>
      <c r="L45" s="14" t="str">
        <f t="shared" si="2"/>
        <v>$123,975</v>
      </c>
      <c r="M45" s="14" t="str">
        <f>K45/VLOOKUP(A45,'Population Multiplier'!$A$2:$C$31,3,FALSE)</f>
        <v>$269,414,770</v>
      </c>
      <c r="N45" s="14" t="str">
        <f t="shared" si="3"/>
        <v>$161,520</v>
      </c>
    </row>
    <row r="46">
      <c r="A46" s="30">
        <v>1996.0</v>
      </c>
      <c r="B46" s="41" t="s">
        <v>73</v>
      </c>
      <c r="C46" s="42" t="s">
        <v>30</v>
      </c>
      <c r="D46" s="43">
        <v>2.41721524E8</v>
      </c>
      <c r="E46" s="44">
        <v>2808.0</v>
      </c>
      <c r="F46" s="45">
        <v>4.1059405E7</v>
      </c>
      <c r="G46" s="44">
        <v>2414.0</v>
      </c>
      <c r="H46" s="47">
        <v>42500.0</v>
      </c>
      <c r="J46" s="14" t="str">
        <f t="shared" si="1"/>
        <v>$86,083</v>
      </c>
      <c r="K46" s="14" t="str">
        <f>vlookup(A46,'Inflation Multipliers'!$A$2:$B$31,2,FALSE)*D46</f>
        <v>$369,833,932</v>
      </c>
      <c r="L46" s="14" t="str">
        <f t="shared" si="2"/>
        <v>$131,707</v>
      </c>
      <c r="M46" s="14" t="str">
        <f>K46/VLOOKUP(A46,'Population Multiplier'!$A$2:$C$31,3,FALSE)</f>
        <v>$448,454,846</v>
      </c>
      <c r="N46" s="14" t="str">
        <f t="shared" si="3"/>
        <v>$159,706</v>
      </c>
    </row>
    <row r="47">
      <c r="A47" s="4">
        <v>1990.0</v>
      </c>
      <c r="B47" s="5" t="s">
        <v>74</v>
      </c>
      <c r="C47" s="6" t="s">
        <v>16</v>
      </c>
      <c r="D47" s="7">
        <v>1.22012643E8</v>
      </c>
      <c r="E47" s="8">
        <v>1817.0</v>
      </c>
      <c r="F47" s="9">
        <v>1.7161835E7</v>
      </c>
      <c r="G47" s="8">
        <v>1225.0</v>
      </c>
      <c r="H47" s="11">
        <v>42431.0</v>
      </c>
      <c r="J47" s="14" t="str">
        <f t="shared" si="1"/>
        <v>$67,151</v>
      </c>
      <c r="K47" s="14" t="str">
        <f>vlookup(A47,'Inflation Multipliers'!$A$2:$B$31,2,FALSE)*D47</f>
        <v>$224,503,263</v>
      </c>
      <c r="L47" s="14" t="str">
        <f t="shared" si="2"/>
        <v>$123,557</v>
      </c>
      <c r="M47" s="14" t="str">
        <f>K47/VLOOKUP(A47,'Population Multiplier'!$A$2:$C$31,3,FALSE)</f>
        <v>$289,419,358</v>
      </c>
      <c r="N47" s="14" t="str">
        <f t="shared" si="3"/>
        <v>$159,284</v>
      </c>
    </row>
    <row r="48">
      <c r="A48" s="30">
        <v>1993.0</v>
      </c>
      <c r="B48" s="31" t="s">
        <v>75</v>
      </c>
      <c r="C48" s="32" t="s">
        <v>50</v>
      </c>
      <c r="D48" s="33">
        <v>1.26680884E8</v>
      </c>
      <c r="E48" s="34">
        <v>1657.0</v>
      </c>
      <c r="F48" s="35">
        <v>1.7253733E7</v>
      </c>
      <c r="G48" s="34">
        <v>1579.0</v>
      </c>
      <c r="H48" s="38">
        <v>42546.0</v>
      </c>
      <c r="J48" s="14" t="str">
        <f t="shared" si="1"/>
        <v>$76,452</v>
      </c>
      <c r="K48" s="14" t="str">
        <f>vlookup(A48,'Inflation Multipliers'!$A$2:$B$31,2,FALSE)*D48</f>
        <v>$210,290,267</v>
      </c>
      <c r="L48" s="14" t="str">
        <f t="shared" si="2"/>
        <v>$126,910</v>
      </c>
      <c r="M48" s="14" t="str">
        <f>K48/VLOOKUP(A48,'Population Multiplier'!$A$2:$C$31,3,FALSE)</f>
        <v>$262,358,922</v>
      </c>
      <c r="N48" s="14" t="str">
        <f t="shared" si="3"/>
        <v>$158,334</v>
      </c>
    </row>
    <row r="49">
      <c r="A49" s="30">
        <v>1993.0</v>
      </c>
      <c r="B49" s="31" t="s">
        <v>76</v>
      </c>
      <c r="C49" s="32" t="s">
        <v>30</v>
      </c>
      <c r="D49" s="33">
        <v>1.8387576E8</v>
      </c>
      <c r="E49" s="34">
        <v>2425.0</v>
      </c>
      <c r="F49" s="35">
        <v>2.3758855E7</v>
      </c>
      <c r="G49" s="34">
        <v>2340.0</v>
      </c>
      <c r="H49" s="38">
        <v>42588.0</v>
      </c>
      <c r="J49" s="14" t="str">
        <f t="shared" si="1"/>
        <v>$75,825</v>
      </c>
      <c r="K49" s="14" t="str">
        <f>vlookup(A49,'Inflation Multipliers'!$A$2:$B$31,2,FALSE)*D49</f>
        <v>$305,233,762</v>
      </c>
      <c r="L49" s="14" t="str">
        <f t="shared" si="2"/>
        <v>$125,870</v>
      </c>
      <c r="M49" s="14" t="str">
        <f>K49/VLOOKUP(A49,'Population Multiplier'!$A$2:$C$31,3,FALSE)</f>
        <v>$380,810,780</v>
      </c>
      <c r="N49" s="14" t="str">
        <f t="shared" si="3"/>
        <v>$157,035</v>
      </c>
    </row>
    <row r="50">
      <c r="A50" s="30">
        <v>1991.0</v>
      </c>
      <c r="B50" s="41" t="s">
        <v>77</v>
      </c>
      <c r="C50" s="42" t="s">
        <v>30</v>
      </c>
      <c r="D50" s="43">
        <v>1.65493908E8</v>
      </c>
      <c r="E50" s="44">
        <v>2369.0</v>
      </c>
      <c r="F50" s="45">
        <v>2.5625602E7</v>
      </c>
      <c r="G50" s="44">
        <v>2369.0</v>
      </c>
      <c r="H50" s="47">
        <v>42535.0</v>
      </c>
      <c r="J50" s="14" t="str">
        <f t="shared" si="1"/>
        <v>$69,858</v>
      </c>
      <c r="K50" s="14" t="str">
        <f>vlookup(A50,'Inflation Multipliers'!$A$2:$B$31,2,FALSE)*D50</f>
        <v>$291,269,278</v>
      </c>
      <c r="L50" s="14" t="str">
        <f t="shared" si="2"/>
        <v>$122,950</v>
      </c>
      <c r="M50" s="14" t="str">
        <f>K50/VLOOKUP(A50,'Population Multiplier'!$A$2:$C$31,3,FALSE)</f>
        <v>$371,486,814</v>
      </c>
      <c r="N50" s="14" t="str">
        <f t="shared" si="3"/>
        <v>$156,812</v>
      </c>
    </row>
    <row r="51">
      <c r="A51" s="30">
        <v>2002.0</v>
      </c>
      <c r="B51" s="31" t="s">
        <v>78</v>
      </c>
      <c r="C51" s="32" t="s">
        <v>79</v>
      </c>
      <c r="D51" s="33">
        <v>4.03706375E8</v>
      </c>
      <c r="E51" s="34">
        <v>3876.0</v>
      </c>
      <c r="F51" s="35">
        <v>1.14844116E8</v>
      </c>
      <c r="G51" s="34">
        <v>3615.0</v>
      </c>
      <c r="H51" s="38">
        <v>42493.0</v>
      </c>
      <c r="I51" s="40">
        <v>42600.0</v>
      </c>
      <c r="J51" s="14" t="str">
        <f t="shared" si="1"/>
        <v>$104,155</v>
      </c>
      <c r="K51" s="14" t="str">
        <f>vlookup(A51,'Inflation Multipliers'!$A$2:$B$31,2,FALSE)*D51</f>
        <v>$540,966,543</v>
      </c>
      <c r="L51" s="14" t="str">
        <f t="shared" si="2"/>
        <v>$139,568</v>
      </c>
      <c r="M51" s="14" t="str">
        <f>K51/VLOOKUP(A51,'Population Multiplier'!$A$2:$C$31,3,FALSE)</f>
        <v>$604,425,089</v>
      </c>
      <c r="N51" s="14" t="str">
        <f t="shared" si="3"/>
        <v>$155,940</v>
      </c>
    </row>
    <row r="52">
      <c r="A52" s="4">
        <v>1986.0</v>
      </c>
      <c r="B52" s="5" t="s">
        <v>80</v>
      </c>
      <c r="C52" s="6" t="s">
        <v>16</v>
      </c>
      <c r="D52" s="7">
        <v>7.0136369E7</v>
      </c>
      <c r="E52" s="8">
        <v>1330.0</v>
      </c>
      <c r="F52" s="9">
        <v>6275647.0</v>
      </c>
      <c r="G52" s="8">
        <v>1330.0</v>
      </c>
      <c r="H52" s="11">
        <v>42532.0</v>
      </c>
      <c r="J52" s="14" t="str">
        <f t="shared" si="1"/>
        <v>$52,734</v>
      </c>
      <c r="K52" s="14" t="str">
        <f>vlookup(A52,'Inflation Multipliers'!$A$2:$B$31,2,FALSE)*D52</f>
        <v>$153,598,648</v>
      </c>
      <c r="L52" s="14" t="str">
        <f t="shared" si="2"/>
        <v>$115,488</v>
      </c>
      <c r="M52" s="14" t="str">
        <f>K52/VLOOKUP(A52,'Population Multiplier'!$A$2:$C$31,3,FALSE)</f>
        <v>$205,685,901</v>
      </c>
      <c r="N52" s="14" t="str">
        <f t="shared" si="3"/>
        <v>$154,651</v>
      </c>
    </row>
    <row r="53">
      <c r="A53" s="30">
        <v>2012.0</v>
      </c>
      <c r="B53" s="31" t="s">
        <v>81</v>
      </c>
      <c r="C53" s="32" t="s">
        <v>37</v>
      </c>
      <c r="D53" s="33">
        <v>6.2335791E8</v>
      </c>
      <c r="E53" s="34">
        <v>4349.0</v>
      </c>
      <c r="F53" s="35">
        <v>2.07438708E8</v>
      </c>
      <c r="G53" s="34">
        <v>4349.0</v>
      </c>
      <c r="H53" s="38">
        <v>42494.0</v>
      </c>
      <c r="I53" s="40">
        <v>42647.0</v>
      </c>
      <c r="J53" s="14" t="str">
        <f t="shared" si="1"/>
        <v>$143,334</v>
      </c>
      <c r="K53" s="14" t="str">
        <f>vlookup(A53,'Inflation Multipliers'!$A$2:$B$31,2,FALSE)*D53</f>
        <v>$654,525,806</v>
      </c>
      <c r="L53" s="14" t="str">
        <f t="shared" si="2"/>
        <v>$150,500</v>
      </c>
      <c r="M53" s="14" t="str">
        <f>K53/VLOOKUP(A53,'Population Multiplier'!$A$2:$C$31,3,FALSE)</f>
        <v>$669,989,752</v>
      </c>
      <c r="N53" s="14" t="str">
        <f t="shared" si="3"/>
        <v>$154,056</v>
      </c>
    </row>
    <row r="54">
      <c r="A54" s="30">
        <v>2015.0</v>
      </c>
      <c r="B54" s="41" t="s">
        <v>82</v>
      </c>
      <c r="C54" s="42" t="s">
        <v>32</v>
      </c>
      <c r="D54" s="43">
        <v>6.52270625E8</v>
      </c>
      <c r="E54" s="44">
        <v>4291.0</v>
      </c>
      <c r="F54" s="45">
        <v>2.0880627E8</v>
      </c>
      <c r="G54" s="44">
        <v>4274.0</v>
      </c>
      <c r="H54" s="47">
        <v>42533.0</v>
      </c>
      <c r="I54" s="49">
        <v>42693.0</v>
      </c>
      <c r="J54" s="14" t="str">
        <f t="shared" si="1"/>
        <v>$152,009</v>
      </c>
      <c r="K54" s="14" t="str">
        <f>vlookup(A54,'Inflation Multipliers'!$A$2:$B$31,2,FALSE)*D54</f>
        <v>$658,793,331</v>
      </c>
      <c r="L54" s="14" t="str">
        <f t="shared" si="2"/>
        <v>$153,529</v>
      </c>
      <c r="M54" s="14" t="str">
        <f>K54/VLOOKUP(A54,'Population Multiplier'!$A$2:$C$31,3,FALSE)</f>
        <v>#VALUE!</v>
      </c>
      <c r="N54" s="14" t="str">
        <f t="shared" si="3"/>
        <v>#VALUE!</v>
      </c>
    </row>
    <row r="55">
      <c r="A55" s="4">
        <v>1986.0</v>
      </c>
      <c r="B55" s="5" t="s">
        <v>83</v>
      </c>
      <c r="C55" s="6" t="s">
        <v>35</v>
      </c>
      <c r="D55" s="7">
        <v>9.1258E7</v>
      </c>
      <c r="E55" s="8">
        <v>1751.0</v>
      </c>
      <c r="F55" s="9">
        <v>8881035.0</v>
      </c>
      <c r="G55" s="8">
        <v>1605.0</v>
      </c>
      <c r="H55" s="11">
        <v>42534.0</v>
      </c>
      <c r="J55" s="14" t="str">
        <f t="shared" si="1"/>
        <v>$52,118</v>
      </c>
      <c r="K55" s="14" t="str">
        <f>vlookup(A55,'Inflation Multipliers'!$A$2:$B$31,2,FALSE)*D55</f>
        <v>$199,855,020</v>
      </c>
      <c r="L55" s="14" t="str">
        <f t="shared" si="2"/>
        <v>$114,138</v>
      </c>
      <c r="M55" s="14" t="str">
        <f>K55/VLOOKUP(A55,'Population Multiplier'!$A$2:$C$31,3,FALSE)</f>
        <v>$267,628,397</v>
      </c>
      <c r="N55" s="14" t="str">
        <f t="shared" si="3"/>
        <v>$152,843</v>
      </c>
    </row>
    <row r="56">
      <c r="A56" s="30">
        <v>1992.0</v>
      </c>
      <c r="B56" s="41" t="s">
        <v>84</v>
      </c>
      <c r="C56" s="42" t="s">
        <v>25</v>
      </c>
      <c r="D56" s="43">
        <v>1.73585516E8</v>
      </c>
      <c r="E56" s="44">
        <v>2461.0</v>
      </c>
      <c r="F56" s="45">
        <v>3.1126882E7</v>
      </c>
      <c r="G56" s="44">
        <v>2222.0</v>
      </c>
      <c r="H56" s="47">
        <v>42694.0</v>
      </c>
      <c r="J56" s="14" t="str">
        <f t="shared" si="1"/>
        <v>$70,535</v>
      </c>
      <c r="K56" s="14" t="str">
        <f>vlookup(A56,'Inflation Multipliers'!$A$2:$B$31,2,FALSE)*D56</f>
        <v>$296,831,232</v>
      </c>
      <c r="L56" s="14" t="str">
        <f t="shared" si="2"/>
        <v>$120,614</v>
      </c>
      <c r="M56" s="14" t="str">
        <f>K56/VLOOKUP(A56,'Population Multiplier'!$A$2:$C$31,3,FALSE)</f>
        <v>$374,323,873</v>
      </c>
      <c r="N56" s="14" t="str">
        <f t="shared" si="3"/>
        <v>$152,102</v>
      </c>
    </row>
    <row r="57">
      <c r="A57" s="30">
        <v>2004.0</v>
      </c>
      <c r="B57" s="31" t="s">
        <v>85</v>
      </c>
      <c r="C57" s="32" t="s">
        <v>86</v>
      </c>
      <c r="D57" s="33">
        <v>3.70274604E8</v>
      </c>
      <c r="E57" s="34">
        <v>3408.0</v>
      </c>
      <c r="F57" s="35">
        <v>8.3848082E7</v>
      </c>
      <c r="G57" s="34">
        <v>3043.0</v>
      </c>
      <c r="H57" s="38">
        <v>42425.0</v>
      </c>
      <c r="I57" s="40">
        <v>42580.0</v>
      </c>
      <c r="J57" s="14" t="str">
        <f t="shared" si="1"/>
        <v>$108,649</v>
      </c>
      <c r="K57" s="14" t="str">
        <f>vlookup(A57,'Inflation Multipliers'!$A$2:$B$31,2,FALSE)*D57</f>
        <v>$470,248,747</v>
      </c>
      <c r="L57" s="14" t="str">
        <f t="shared" si="2"/>
        <v>$137,984</v>
      </c>
      <c r="M57" s="14" t="str">
        <f>K57/VLOOKUP(A57,'Population Multiplier'!$A$2:$C$31,3,FALSE)</f>
        <v>$516,013,435</v>
      </c>
      <c r="N57" s="14" t="str">
        <f t="shared" si="3"/>
        <v>$151,412</v>
      </c>
    </row>
    <row r="58">
      <c r="A58" s="30">
        <v>2003.0</v>
      </c>
      <c r="B58" s="31" t="s">
        <v>87</v>
      </c>
      <c r="C58" s="32" t="s">
        <v>88</v>
      </c>
      <c r="D58" s="33">
        <v>3.77027325E8</v>
      </c>
      <c r="E58" s="34">
        <v>3703.0</v>
      </c>
      <c r="F58" s="35">
        <v>7.2629713E7</v>
      </c>
      <c r="G58" s="34">
        <v>3703.0</v>
      </c>
      <c r="H58" s="38">
        <v>42721.0</v>
      </c>
      <c r="I58" s="40">
        <v>42524.0</v>
      </c>
      <c r="J58" s="14" t="str">
        <f t="shared" si="1"/>
        <v>$101,817</v>
      </c>
      <c r="K58" s="14" t="str">
        <f>vlookup(A58,'Inflation Multipliers'!$A$2:$B$31,2,FALSE)*D58</f>
        <v>$493,905,796</v>
      </c>
      <c r="L58" s="14" t="str">
        <f t="shared" si="2"/>
        <v>$133,380</v>
      </c>
      <c r="M58" s="14" t="str">
        <f>K58/VLOOKUP(A58,'Population Multiplier'!$A$2:$C$31,3,FALSE)</f>
        <v>$547,049,140</v>
      </c>
      <c r="N58" s="14" t="str">
        <f t="shared" si="3"/>
        <v>$147,731</v>
      </c>
    </row>
    <row r="59">
      <c r="A59" s="30">
        <v>1991.0</v>
      </c>
      <c r="B59" s="41" t="s">
        <v>89</v>
      </c>
      <c r="C59" s="42" t="s">
        <v>25</v>
      </c>
      <c r="D59" s="43">
        <v>1.01599005E8</v>
      </c>
      <c r="E59" s="44">
        <v>1545.0</v>
      </c>
      <c r="F59" s="45">
        <v>1.3777943E7</v>
      </c>
      <c r="G59" s="44">
        <v>1406.0</v>
      </c>
      <c r="H59" s="47">
        <v>42408.0</v>
      </c>
      <c r="J59" s="14" t="str">
        <f t="shared" si="1"/>
        <v>$65,760</v>
      </c>
      <c r="K59" s="14" t="str">
        <f>vlookup(A59,'Inflation Multipliers'!$A$2:$B$31,2,FALSE)*D59</f>
        <v>$178,814,249</v>
      </c>
      <c r="L59" s="14" t="str">
        <f t="shared" si="2"/>
        <v>$115,737</v>
      </c>
      <c r="M59" s="14" t="str">
        <f>K59/VLOOKUP(A59,'Population Multiplier'!$A$2:$C$31,3,FALSE)</f>
        <v>$228,060,907</v>
      </c>
      <c r="N59" s="14" t="str">
        <f t="shared" si="3"/>
        <v>$147,612</v>
      </c>
    </row>
    <row r="60">
      <c r="A60" s="30">
        <v>1997.0</v>
      </c>
      <c r="B60" s="41" t="s">
        <v>90</v>
      </c>
      <c r="C60" s="42" t="s">
        <v>79</v>
      </c>
      <c r="D60" s="43">
        <v>1.48478011E8</v>
      </c>
      <c r="E60" s="44">
        <v>1837.0</v>
      </c>
      <c r="F60" s="45">
        <v>1.2606928E7</v>
      </c>
      <c r="G60" s="44">
        <v>1572.0</v>
      </c>
      <c r="H60" s="47">
        <v>42727.0</v>
      </c>
      <c r="J60" s="14" t="str">
        <f t="shared" si="1"/>
        <v>$80,826</v>
      </c>
      <c r="K60" s="14" t="str">
        <f>vlookup(A60,'Inflation Multipliers'!$A$2:$B$31,2,FALSE)*D60</f>
        <v>$222,717,017</v>
      </c>
      <c r="L60" s="14" t="str">
        <f t="shared" si="2"/>
        <v>$121,240</v>
      </c>
      <c r="M60" s="14" t="str">
        <f>K60/VLOOKUP(A60,'Population Multiplier'!$A$2:$C$31,3,FALSE)</f>
        <v>$267,487,248</v>
      </c>
      <c r="N60" s="14" t="str">
        <f t="shared" si="3"/>
        <v>$145,611</v>
      </c>
    </row>
    <row r="61">
      <c r="A61" s="30">
        <v>1992.0</v>
      </c>
      <c r="B61" s="31" t="s">
        <v>91</v>
      </c>
      <c r="C61" s="32" t="s">
        <v>30</v>
      </c>
      <c r="D61" s="33">
        <v>1.2194572E8</v>
      </c>
      <c r="E61" s="34">
        <v>1806.0</v>
      </c>
      <c r="F61" s="35">
        <v>1.6611793E7</v>
      </c>
      <c r="G61" s="34">
        <v>1717.0</v>
      </c>
      <c r="H61" s="38">
        <v>42699.0</v>
      </c>
      <c r="J61" s="14" t="str">
        <f t="shared" si="1"/>
        <v>$67,523</v>
      </c>
      <c r="K61" s="14" t="str">
        <f>vlookup(A61,'Inflation Multipliers'!$A$2:$B$31,2,FALSE)*D61</f>
        <v>$208,527,181</v>
      </c>
      <c r="L61" s="14" t="str">
        <f t="shared" si="2"/>
        <v>$115,464</v>
      </c>
      <c r="M61" s="14" t="str">
        <f>K61/VLOOKUP(A61,'Population Multiplier'!$A$2:$C$31,3,FALSE)</f>
        <v>$262,966,607</v>
      </c>
      <c r="N61" s="14" t="str">
        <f t="shared" si="3"/>
        <v>$145,607</v>
      </c>
    </row>
    <row r="62">
      <c r="A62" s="30">
        <v>2004.0</v>
      </c>
      <c r="B62" s="31" t="s">
        <v>92</v>
      </c>
      <c r="C62" s="32" t="s">
        <v>93</v>
      </c>
      <c r="D62" s="33">
        <v>4.41226247E8</v>
      </c>
      <c r="E62" s="34">
        <v>4223.0</v>
      </c>
      <c r="F62" s="35">
        <v>1.08037878E8</v>
      </c>
      <c r="G62" s="34">
        <v>4163.0</v>
      </c>
      <c r="H62" s="38">
        <v>42509.0</v>
      </c>
      <c r="I62" s="40">
        <v>42699.0</v>
      </c>
      <c r="J62" s="14" t="str">
        <f t="shared" si="1"/>
        <v>$104,482</v>
      </c>
      <c r="K62" s="14" t="str">
        <f>vlookup(A62,'Inflation Multipliers'!$A$2:$B$31,2,FALSE)*D62</f>
        <v>$560,357,334</v>
      </c>
      <c r="L62" s="14" t="str">
        <f t="shared" si="2"/>
        <v>$132,692</v>
      </c>
      <c r="M62" s="14" t="str">
        <f>K62/VLOOKUP(A62,'Population Multiplier'!$A$2:$C$31,3,FALSE)</f>
        <v>$614,891,404</v>
      </c>
      <c r="N62" s="14" t="str">
        <f t="shared" si="3"/>
        <v>$145,605</v>
      </c>
    </row>
    <row r="63">
      <c r="A63" s="30">
        <v>1994.0</v>
      </c>
      <c r="B63" s="41" t="s">
        <v>94</v>
      </c>
      <c r="C63" s="42" t="s">
        <v>95</v>
      </c>
      <c r="D63" s="43">
        <v>1.07928762E8</v>
      </c>
      <c r="E63" s="44">
        <v>1494.0</v>
      </c>
      <c r="F63" s="45">
        <v>9311882.0</v>
      </c>
      <c r="G63" s="44">
        <v>1338.0</v>
      </c>
      <c r="H63" s="47">
        <v>42657.0</v>
      </c>
      <c r="J63" s="14" t="str">
        <f t="shared" si="1"/>
        <v>$72,241</v>
      </c>
      <c r="K63" s="14" t="str">
        <f>vlookup(A63,'Inflation Multipliers'!$A$2:$B$31,2,FALSE)*D63</f>
        <v>$174,844,594</v>
      </c>
      <c r="L63" s="14" t="str">
        <f t="shared" si="2"/>
        <v>$117,031</v>
      </c>
      <c r="M63" s="14" t="str">
        <f>K63/VLOOKUP(A63,'Population Multiplier'!$A$2:$C$31,3,FALSE)</f>
        <v>$216,005,482</v>
      </c>
      <c r="N63" s="14" t="str">
        <f t="shared" si="3"/>
        <v>$144,582</v>
      </c>
    </row>
    <row r="64">
      <c r="A64" s="30">
        <v>2008.0</v>
      </c>
      <c r="B64" s="31" t="s">
        <v>96</v>
      </c>
      <c r="C64" s="32" t="s">
        <v>30</v>
      </c>
      <c r="D64" s="33">
        <v>5.33345358E8</v>
      </c>
      <c r="E64" s="34">
        <v>4366.0</v>
      </c>
      <c r="F64" s="35">
        <v>1.58411483E8</v>
      </c>
      <c r="G64" s="34">
        <v>4366.0</v>
      </c>
      <c r="H64" s="38">
        <v>42569.0</v>
      </c>
      <c r="I64" s="40">
        <v>42434.0</v>
      </c>
      <c r="J64" s="14" t="str">
        <f t="shared" si="1"/>
        <v>$122,159</v>
      </c>
      <c r="K64" s="14" t="str">
        <f>vlookup(A64,'Inflation Multipliers'!$A$2:$B$31,2,FALSE)*D64</f>
        <v>$597,346,801</v>
      </c>
      <c r="L64" s="14" t="str">
        <f t="shared" si="2"/>
        <v>$136,818</v>
      </c>
      <c r="M64" s="14" t="str">
        <f>K64/VLOOKUP(A64,'Population Multiplier'!$A$2:$C$31,3,FALSE)</f>
        <v>$631,083,109</v>
      </c>
      <c r="N64" s="14" t="str">
        <f t="shared" si="3"/>
        <v>$144,545</v>
      </c>
    </row>
    <row r="65">
      <c r="A65" s="30">
        <v>1992.0</v>
      </c>
      <c r="B65" s="41" t="s">
        <v>97</v>
      </c>
      <c r="C65" s="42" t="s">
        <v>37</v>
      </c>
      <c r="D65" s="43">
        <v>1.3960515E8</v>
      </c>
      <c r="E65" s="44">
        <v>2087.0</v>
      </c>
      <c r="F65" s="45">
        <v>1.1894587E7</v>
      </c>
      <c r="G65" s="44">
        <v>1430.0</v>
      </c>
      <c r="H65" s="47">
        <v>42519.0</v>
      </c>
      <c r="J65" s="14" t="str">
        <f t="shared" si="1"/>
        <v>$66,893</v>
      </c>
      <c r="K65" s="14" t="str">
        <f>vlookup(A65,'Inflation Multipliers'!$A$2:$B$31,2,FALSE)*D65</f>
        <v>$238,724,807</v>
      </c>
      <c r="L65" s="14" t="str">
        <f t="shared" si="2"/>
        <v>$114,387</v>
      </c>
      <c r="M65" s="14" t="str">
        <f>K65/VLOOKUP(A65,'Population Multiplier'!$A$2:$C$31,3,FALSE)</f>
        <v>$301,047,816</v>
      </c>
      <c r="N65" s="14" t="str">
        <f t="shared" si="3"/>
        <v>$144,249</v>
      </c>
    </row>
    <row r="66">
      <c r="A66" s="30">
        <v>1995.0</v>
      </c>
      <c r="B66" s="31" t="s">
        <v>98</v>
      </c>
      <c r="C66" s="32" t="s">
        <v>37</v>
      </c>
      <c r="D66" s="33">
        <v>1.91796233E8</v>
      </c>
      <c r="E66" s="34">
        <v>2574.0</v>
      </c>
      <c r="F66" s="35">
        <v>2.9140617E7</v>
      </c>
      <c r="G66" s="34">
        <v>2457.0</v>
      </c>
      <c r="H66" s="38">
        <v>42696.0</v>
      </c>
      <c r="J66" s="14" t="str">
        <f t="shared" si="1"/>
        <v>$74,513</v>
      </c>
      <c r="K66" s="14" t="str">
        <f>vlookup(A66,'Inflation Multipliers'!$A$2:$B$31,2,FALSE)*D66</f>
        <v>$303,038,048</v>
      </c>
      <c r="L66" s="14" t="str">
        <f t="shared" si="2"/>
        <v>$117,730</v>
      </c>
      <c r="M66" s="14" t="str">
        <f>K66/VLOOKUP(A66,'Population Multiplier'!$A$2:$C$31,3,FALSE)</f>
        <v>$370,850,186</v>
      </c>
      <c r="N66" s="14" t="str">
        <f t="shared" si="3"/>
        <v>$144,075</v>
      </c>
    </row>
    <row r="67">
      <c r="A67" s="30">
        <v>2003.0</v>
      </c>
      <c r="B67" s="41" t="s">
        <v>99</v>
      </c>
      <c r="C67" s="42" t="s">
        <v>37</v>
      </c>
      <c r="D67" s="43">
        <v>3.39714978E8</v>
      </c>
      <c r="E67" s="44">
        <v>3425.0</v>
      </c>
      <c r="F67" s="45">
        <v>7.025171E7</v>
      </c>
      <c r="G67" s="44">
        <v>3374.0</v>
      </c>
      <c r="H67" s="47">
        <v>42520.0</v>
      </c>
      <c r="I67" s="49">
        <v>42722.0</v>
      </c>
      <c r="J67" s="14" t="str">
        <f t="shared" si="1"/>
        <v>$99,187</v>
      </c>
      <c r="K67" s="14" t="str">
        <f>vlookup(A67,'Inflation Multipliers'!$A$2:$B$31,2,FALSE)*D67</f>
        <v>$445,026,621</v>
      </c>
      <c r="L67" s="14" t="str">
        <f t="shared" si="2"/>
        <v>$129,935</v>
      </c>
      <c r="M67" s="14" t="str">
        <f>K67/VLOOKUP(A67,'Population Multiplier'!$A$2:$C$31,3,FALSE)</f>
        <v>$492,910,657</v>
      </c>
      <c r="N67" s="14" t="str">
        <f t="shared" si="3"/>
        <v>$143,916</v>
      </c>
    </row>
    <row r="68">
      <c r="A68" s="30">
        <v>1993.0</v>
      </c>
      <c r="B68" s="31" t="s">
        <v>100</v>
      </c>
      <c r="C68" s="32" t="s">
        <v>32</v>
      </c>
      <c r="D68" s="33">
        <v>9.6065768E7</v>
      </c>
      <c r="E68" s="34">
        <v>1389.0</v>
      </c>
      <c r="F68" s="35">
        <v>656636.0</v>
      </c>
      <c r="G68" s="48">
        <v>25.0</v>
      </c>
      <c r="H68" s="38">
        <v>42719.0</v>
      </c>
      <c r="J68" s="14" t="str">
        <f t="shared" si="1"/>
        <v>$69,162</v>
      </c>
      <c r="K68" s="14" t="str">
        <f>vlookup(A68,'Inflation Multipliers'!$A$2:$B$31,2,FALSE)*D68</f>
        <v>$159,469,175</v>
      </c>
      <c r="L68" s="14" t="str">
        <f t="shared" si="2"/>
        <v>$114,809</v>
      </c>
      <c r="M68" s="14" t="str">
        <f>K68/VLOOKUP(A68,'Population Multiplier'!$A$2:$C$31,3,FALSE)</f>
        <v>$198,954,338</v>
      </c>
      <c r="N68" s="14" t="str">
        <f t="shared" si="3"/>
        <v>$143,236</v>
      </c>
    </row>
    <row r="69">
      <c r="A69" s="30">
        <v>2002.0</v>
      </c>
      <c r="B69" s="31" t="s">
        <v>101</v>
      </c>
      <c r="C69" s="32" t="s">
        <v>25</v>
      </c>
      <c r="D69" s="33">
        <v>3.02191252E8</v>
      </c>
      <c r="E69" s="34">
        <v>3161.0</v>
      </c>
      <c r="F69" s="35">
        <v>8.0027814E7</v>
      </c>
      <c r="G69" s="34">
        <v>3161.0</v>
      </c>
      <c r="H69" s="38">
        <v>42506.0</v>
      </c>
      <c r="I69" s="40">
        <v>42677.0</v>
      </c>
      <c r="J69" s="14" t="str">
        <f t="shared" si="1"/>
        <v>$95,600</v>
      </c>
      <c r="K69" s="14" t="str">
        <f>vlookup(A69,'Inflation Multipliers'!$A$2:$B$31,2,FALSE)*D69</f>
        <v>$404,936,278</v>
      </c>
      <c r="L69" s="14" t="str">
        <f t="shared" si="2"/>
        <v>$128,104</v>
      </c>
      <c r="M69" s="14" t="str">
        <f>K69/VLOOKUP(A69,'Population Multiplier'!$A$2:$C$31,3,FALSE)</f>
        <v>$452,437,676</v>
      </c>
      <c r="N69" s="14" t="str">
        <f t="shared" si="3"/>
        <v>$143,131</v>
      </c>
    </row>
    <row r="70">
      <c r="A70" s="4">
        <v>1988.0</v>
      </c>
      <c r="B70" s="18" t="s">
        <v>102</v>
      </c>
      <c r="C70" s="20" t="s">
        <v>37</v>
      </c>
      <c r="D70" s="22">
        <v>7.8222753E7</v>
      </c>
      <c r="E70" s="24">
        <v>1462.0</v>
      </c>
      <c r="F70" s="27">
        <v>1.1789466E7</v>
      </c>
      <c r="G70" s="24">
        <v>1404.0</v>
      </c>
      <c r="H70" s="29">
        <v>42580.0</v>
      </c>
      <c r="J70" s="14" t="str">
        <f t="shared" si="1"/>
        <v>$53,504</v>
      </c>
      <c r="K70" s="14" t="str">
        <f>vlookup(A70,'Inflation Multipliers'!$A$2:$B$31,2,FALSE)*D70</f>
        <v>$158,792,189</v>
      </c>
      <c r="L70" s="14" t="str">
        <f t="shared" si="2"/>
        <v>$108,613</v>
      </c>
      <c r="M70" s="14" t="str">
        <f>K70/VLOOKUP(A70,'Population Multiplier'!$A$2:$C$31,3,FALSE)</f>
        <v>$208,843,447</v>
      </c>
      <c r="N70" s="14" t="str">
        <f t="shared" si="3"/>
        <v>$142,848</v>
      </c>
    </row>
    <row r="71">
      <c r="A71" s="4">
        <v>1987.0</v>
      </c>
      <c r="B71" s="5" t="s">
        <v>103</v>
      </c>
      <c r="C71" s="6" t="s">
        <v>16</v>
      </c>
      <c r="D71" s="7">
        <v>7.6270454E7</v>
      </c>
      <c r="E71" s="8">
        <v>1501.0</v>
      </c>
      <c r="F71" s="9">
        <v>1.0023094E7</v>
      </c>
      <c r="G71" s="8">
        <v>1012.0</v>
      </c>
      <c r="H71" s="11">
        <v>42526.0</v>
      </c>
      <c r="J71" s="14" t="str">
        <f t="shared" si="1"/>
        <v>$50,813</v>
      </c>
      <c r="K71" s="14" t="str">
        <f>vlookup(A71,'Inflation Multipliers'!$A$2:$B$31,2,FALSE)*D71</f>
        <v>$160,930,658</v>
      </c>
      <c r="L71" s="14" t="str">
        <f t="shared" si="2"/>
        <v>$107,216</v>
      </c>
      <c r="M71" s="14" t="str">
        <f>K71/VLOOKUP(A71,'Population Multiplier'!$A$2:$C$31,3,FALSE)</f>
        <v>$213,586,603</v>
      </c>
      <c r="N71" s="14" t="str">
        <f t="shared" si="3"/>
        <v>$142,296</v>
      </c>
    </row>
    <row r="72">
      <c r="A72" s="30">
        <v>2001.0</v>
      </c>
      <c r="B72" s="41" t="s">
        <v>104</v>
      </c>
      <c r="C72" s="42" t="s">
        <v>88</v>
      </c>
      <c r="D72" s="43">
        <v>3.13364114E8</v>
      </c>
      <c r="E72" s="44">
        <v>3381.0</v>
      </c>
      <c r="F72" s="45">
        <v>4.721149E7</v>
      </c>
      <c r="G72" s="44">
        <v>3359.0</v>
      </c>
      <c r="H72" s="47">
        <v>42723.0</v>
      </c>
      <c r="J72" s="14" t="str">
        <f t="shared" si="1"/>
        <v>$92,684</v>
      </c>
      <c r="K72" s="14" t="str">
        <f>vlookup(A72,'Inflation Multipliers'!$A$2:$B$31,2,FALSE)*D72</f>
        <v>$426,175,195</v>
      </c>
      <c r="L72" s="14" t="str">
        <f t="shared" si="2"/>
        <v>$126,050</v>
      </c>
      <c r="M72" s="14" t="str">
        <f>K72/VLOOKUP(A72,'Population Multiplier'!$A$2:$C$31,3,FALSE)</f>
        <v>$480,715,163</v>
      </c>
      <c r="N72" s="14" t="str">
        <f t="shared" si="3"/>
        <v>$142,181</v>
      </c>
    </row>
    <row r="73">
      <c r="A73" s="4">
        <v>1989.0</v>
      </c>
      <c r="B73" s="5" t="s">
        <v>105</v>
      </c>
      <c r="C73" s="6" t="s">
        <v>32</v>
      </c>
      <c r="D73" s="7">
        <v>1.18450002E8</v>
      </c>
      <c r="E73" s="8">
        <v>2107.0</v>
      </c>
      <c r="F73" s="9">
        <v>2.7835125E7</v>
      </c>
      <c r="G73" s="8">
        <v>1865.0</v>
      </c>
      <c r="H73" s="11">
        <v>42696.0</v>
      </c>
      <c r="J73" s="14" t="str">
        <f t="shared" si="1"/>
        <v>$56,217</v>
      </c>
      <c r="K73" s="14" t="str">
        <f>vlookup(A73,'Inflation Multipliers'!$A$2:$B$31,2,FALSE)*D73</f>
        <v>$229,793,004</v>
      </c>
      <c r="L73" s="14" t="str">
        <f t="shared" si="2"/>
        <v>$109,062</v>
      </c>
      <c r="M73" s="14" t="str">
        <f>K73/VLOOKUP(A73,'Population Multiplier'!$A$2:$C$31,3,FALSE)</f>
        <v>$299,382,618</v>
      </c>
      <c r="N73" s="14" t="str">
        <f t="shared" si="3"/>
        <v>$142,090</v>
      </c>
    </row>
    <row r="74">
      <c r="A74" s="30">
        <v>1997.0</v>
      </c>
      <c r="B74" s="41" t="s">
        <v>106</v>
      </c>
      <c r="C74" s="42" t="s">
        <v>79</v>
      </c>
      <c r="D74" s="43">
        <v>2.50690539E8</v>
      </c>
      <c r="E74" s="44">
        <v>3180.0</v>
      </c>
      <c r="F74" s="45">
        <v>5.1068455E7</v>
      </c>
      <c r="G74" s="44">
        <v>3020.0</v>
      </c>
      <c r="H74" s="47">
        <v>42553.0</v>
      </c>
      <c r="J74" s="14" t="str">
        <f t="shared" si="1"/>
        <v>$78,834</v>
      </c>
      <c r="K74" s="14" t="str">
        <f>vlookup(A74,'Inflation Multipliers'!$A$2:$B$31,2,FALSE)*D74</f>
        <v>$376,035,809</v>
      </c>
      <c r="L74" s="14" t="str">
        <f t="shared" si="2"/>
        <v>$118,250</v>
      </c>
      <c r="M74" s="14" t="str">
        <f>K74/VLOOKUP(A74,'Population Multiplier'!$A$2:$C$31,3,FALSE)</f>
        <v>$451,625,947</v>
      </c>
      <c r="N74" s="14" t="str">
        <f t="shared" si="3"/>
        <v>$142,021</v>
      </c>
    </row>
    <row r="75">
      <c r="A75" s="30">
        <v>1995.0</v>
      </c>
      <c r="B75" s="31" t="s">
        <v>107</v>
      </c>
      <c r="C75" s="32" t="s">
        <v>32</v>
      </c>
      <c r="D75" s="33">
        <v>1.72071312E8</v>
      </c>
      <c r="E75" s="34">
        <v>2347.0</v>
      </c>
      <c r="F75" s="35">
        <v>2.535338E7</v>
      </c>
      <c r="G75" s="34">
        <v>2197.0</v>
      </c>
      <c r="H75" s="38">
        <v>42551.0</v>
      </c>
      <c r="J75" s="14" t="str">
        <f t="shared" si="1"/>
        <v>$73,315</v>
      </c>
      <c r="K75" s="14" t="str">
        <f>vlookup(A75,'Inflation Multipliers'!$A$2:$B$31,2,FALSE)*D75</f>
        <v>$271,872,673</v>
      </c>
      <c r="L75" s="14" t="str">
        <f t="shared" si="2"/>
        <v>$115,838</v>
      </c>
      <c r="M75" s="14" t="str">
        <f>K75/VLOOKUP(A75,'Population Multiplier'!$A$2:$C$31,3,FALSE)</f>
        <v>$332,710,800</v>
      </c>
      <c r="N75" s="14" t="str">
        <f t="shared" si="3"/>
        <v>$141,760</v>
      </c>
    </row>
    <row r="76">
      <c r="A76" s="30">
        <v>2002.0</v>
      </c>
      <c r="B76" s="41" t="s">
        <v>108</v>
      </c>
      <c r="C76" s="42" t="s">
        <v>88</v>
      </c>
      <c r="D76" s="43">
        <v>3.39789881E8</v>
      </c>
      <c r="E76" s="44">
        <v>3622.0</v>
      </c>
      <c r="F76" s="45">
        <v>6.2007528E7</v>
      </c>
      <c r="G76" s="44">
        <v>3622.0</v>
      </c>
      <c r="H76" s="47">
        <v>42722.0</v>
      </c>
      <c r="I76" s="49">
        <v>42606.0</v>
      </c>
      <c r="J76" s="14" t="str">
        <f t="shared" si="1"/>
        <v>$93,813</v>
      </c>
      <c r="K76" s="14" t="str">
        <f>vlookup(A76,'Inflation Multipliers'!$A$2:$B$31,2,FALSE)*D76</f>
        <v>$455,318,441</v>
      </c>
      <c r="L76" s="14" t="str">
        <f t="shared" si="2"/>
        <v>$125,709</v>
      </c>
      <c r="M76" s="14" t="str">
        <f>K76/VLOOKUP(A76,'Population Multiplier'!$A$2:$C$31,3,FALSE)</f>
        <v>$508,729,962</v>
      </c>
      <c r="N76" s="14" t="str">
        <f t="shared" si="3"/>
        <v>$140,456</v>
      </c>
    </row>
    <row r="77">
      <c r="A77" s="30">
        <v>1992.0</v>
      </c>
      <c r="B77" s="41" t="s">
        <v>109</v>
      </c>
      <c r="C77" s="42" t="s">
        <v>16</v>
      </c>
      <c r="D77" s="43">
        <v>1.21697323E8</v>
      </c>
      <c r="E77" s="44">
        <v>1878.0</v>
      </c>
      <c r="F77" s="45">
        <v>1.812271E7</v>
      </c>
      <c r="G77" s="44">
        <v>1768.0</v>
      </c>
      <c r="H77" s="47">
        <v>42414.0</v>
      </c>
      <c r="J77" s="14" t="str">
        <f t="shared" si="1"/>
        <v>$64,802</v>
      </c>
      <c r="K77" s="14" t="str">
        <f>vlookup(A77,'Inflation Multipliers'!$A$2:$B$31,2,FALSE)*D77</f>
        <v>$208,102,422</v>
      </c>
      <c r="L77" s="14" t="str">
        <f t="shared" si="2"/>
        <v>$110,811</v>
      </c>
      <c r="M77" s="14" t="str">
        <f>K77/VLOOKUP(A77,'Population Multiplier'!$A$2:$C$31,3,FALSE)</f>
        <v>$262,430,958</v>
      </c>
      <c r="N77" s="14" t="str">
        <f t="shared" si="3"/>
        <v>$139,740</v>
      </c>
    </row>
    <row r="78">
      <c r="A78" s="4">
        <v>1987.0</v>
      </c>
      <c r="B78" s="18" t="s">
        <v>110</v>
      </c>
      <c r="C78" s="20" t="s">
        <v>32</v>
      </c>
      <c r="D78" s="22">
        <v>6.6995879E7</v>
      </c>
      <c r="E78" s="24">
        <v>1346.0</v>
      </c>
      <c r="F78" s="27">
        <v>7766452.0</v>
      </c>
      <c r="G78" s="24">
        <v>1336.0</v>
      </c>
      <c r="H78" s="29">
        <v>42470.0</v>
      </c>
      <c r="J78" s="14" t="str">
        <f t="shared" si="1"/>
        <v>$49,774</v>
      </c>
      <c r="K78" s="14" t="str">
        <f>vlookup(A78,'Inflation Multipliers'!$A$2:$B$31,2,FALSE)*D78</f>
        <v>$141,361,305</v>
      </c>
      <c r="L78" s="14" t="str">
        <f t="shared" si="2"/>
        <v>$105,023</v>
      </c>
      <c r="M78" s="14" t="str">
        <f>K78/VLOOKUP(A78,'Population Multiplier'!$A$2:$C$31,3,FALSE)</f>
        <v>$187,614,227</v>
      </c>
      <c r="N78" s="14" t="str">
        <f t="shared" si="3"/>
        <v>$139,386</v>
      </c>
    </row>
    <row r="79">
      <c r="A79" s="30">
        <v>2005.0</v>
      </c>
      <c r="B79" s="31" t="s">
        <v>111</v>
      </c>
      <c r="C79" s="32" t="s">
        <v>25</v>
      </c>
      <c r="D79" s="33">
        <v>3.80270577E8</v>
      </c>
      <c r="E79" s="34">
        <v>3663.0</v>
      </c>
      <c r="F79" s="35">
        <v>1.08435841E8</v>
      </c>
      <c r="G79" s="34">
        <v>3661.0</v>
      </c>
      <c r="H79" s="38">
        <v>42509.0</v>
      </c>
      <c r="I79" s="40">
        <v>42663.0</v>
      </c>
      <c r="J79" s="14" t="str">
        <f t="shared" si="1"/>
        <v>$103,814</v>
      </c>
      <c r="K79" s="14" t="str">
        <f>vlookup(A79,'Inflation Multipliers'!$A$2:$B$31,2,FALSE)*D79</f>
        <v>$467,732,810</v>
      </c>
      <c r="L79" s="14" t="str">
        <f t="shared" si="2"/>
        <v>$127,691</v>
      </c>
      <c r="M79" s="14" t="str">
        <f>K79/VLOOKUP(A79,'Population Multiplier'!$A$2:$C$31,3,FALSE)</f>
        <v>$508,554,179</v>
      </c>
      <c r="N79" s="14" t="str">
        <f t="shared" si="3"/>
        <v>$138,835</v>
      </c>
    </row>
    <row r="80">
      <c r="A80" s="30">
        <v>1992.0</v>
      </c>
      <c r="B80" s="31" t="s">
        <v>112</v>
      </c>
      <c r="C80" s="32" t="s">
        <v>53</v>
      </c>
      <c r="D80" s="33">
        <v>1.41340178E8</v>
      </c>
      <c r="E80" s="34">
        <v>2201.0</v>
      </c>
      <c r="F80" s="35">
        <v>1.5517468E7</v>
      </c>
      <c r="G80" s="34">
        <v>1925.0</v>
      </c>
      <c r="H80" s="38">
        <v>42715.0</v>
      </c>
      <c r="J80" s="14" t="str">
        <f t="shared" si="1"/>
        <v>$64,216</v>
      </c>
      <c r="K80" s="14" t="str">
        <f>vlookup(A80,'Inflation Multipliers'!$A$2:$B$31,2,FALSE)*D80</f>
        <v>$241,691,704</v>
      </c>
      <c r="L80" s="14" t="str">
        <f t="shared" si="2"/>
        <v>$109,810</v>
      </c>
      <c r="M80" s="14" t="str">
        <f>K80/VLOOKUP(A80,'Population Multiplier'!$A$2:$C$31,3,FALSE)</f>
        <v>$304,789,271</v>
      </c>
      <c r="N80" s="14" t="str">
        <f t="shared" si="3"/>
        <v>$138,478</v>
      </c>
    </row>
    <row r="81">
      <c r="A81" s="30">
        <v>1993.0</v>
      </c>
      <c r="B81" s="41" t="s">
        <v>113</v>
      </c>
      <c r="C81" s="42" t="s">
        <v>16</v>
      </c>
      <c r="D81" s="43">
        <v>1.58348367E8</v>
      </c>
      <c r="E81" s="44">
        <v>2393.0</v>
      </c>
      <c r="F81" s="45">
        <v>2.54E7</v>
      </c>
      <c r="G81" s="44">
        <v>2393.0</v>
      </c>
      <c r="H81" s="47">
        <v>42553.0</v>
      </c>
      <c r="J81" s="14" t="str">
        <f t="shared" si="1"/>
        <v>$66,171</v>
      </c>
      <c r="K81" s="14" t="str">
        <f>vlookup(A81,'Inflation Multipliers'!$A$2:$B$31,2,FALSE)*D81</f>
        <v>$262,858,289</v>
      </c>
      <c r="L81" s="14" t="str">
        <f t="shared" si="2"/>
        <v>$109,845</v>
      </c>
      <c r="M81" s="14" t="str">
        <f>K81/VLOOKUP(A81,'Population Multiplier'!$A$2:$C$31,3,FALSE)</f>
        <v>$327,942,983</v>
      </c>
      <c r="N81" s="14" t="str">
        <f t="shared" si="3"/>
        <v>$137,043</v>
      </c>
    </row>
    <row r="82">
      <c r="A82" s="4">
        <v>1986.0</v>
      </c>
      <c r="B82" s="5" t="s">
        <v>114</v>
      </c>
      <c r="C82" s="6" t="s">
        <v>16</v>
      </c>
      <c r="D82" s="7">
        <v>7.9817937E7</v>
      </c>
      <c r="E82" s="8">
        <v>1714.0</v>
      </c>
      <c r="F82" s="9">
        <v>1.1549711E7</v>
      </c>
      <c r="G82" s="8">
        <v>1667.0</v>
      </c>
      <c r="H82" s="11">
        <v>42716.0</v>
      </c>
      <c r="J82" s="14" t="str">
        <f t="shared" si="1"/>
        <v>$46,568</v>
      </c>
      <c r="K82" s="14" t="str">
        <f>vlookup(A82,'Inflation Multipliers'!$A$2:$B$31,2,FALSE)*D82</f>
        <v>$174,801,282</v>
      </c>
      <c r="L82" s="14" t="str">
        <f t="shared" si="2"/>
        <v>$101,984</v>
      </c>
      <c r="M82" s="14" t="str">
        <f>K82/VLOOKUP(A82,'Population Multiplier'!$A$2:$C$31,3,FALSE)</f>
        <v>$234,078,618</v>
      </c>
      <c r="N82" s="14" t="str">
        <f t="shared" si="3"/>
        <v>$136,569</v>
      </c>
    </row>
    <row r="83">
      <c r="A83" s="4">
        <v>1990.0</v>
      </c>
      <c r="B83" s="18" t="s">
        <v>115</v>
      </c>
      <c r="C83" s="20" t="s">
        <v>88</v>
      </c>
      <c r="D83" s="22">
        <v>1.35265915E8</v>
      </c>
      <c r="E83" s="24">
        <v>2377.0</v>
      </c>
      <c r="F83" s="27">
        <v>2.5398367E7</v>
      </c>
      <c r="G83" s="24">
        <v>2006.0</v>
      </c>
      <c r="H83" s="29">
        <v>42459.0</v>
      </c>
      <c r="J83" s="14" t="str">
        <f t="shared" si="1"/>
        <v>$56,906</v>
      </c>
      <c r="K83" s="14" t="str">
        <f>vlookup(A83,'Inflation Multipliers'!$A$2:$B$31,2,FALSE)*D83</f>
        <v>$248,889,284</v>
      </c>
      <c r="L83" s="14" t="str">
        <f t="shared" si="2"/>
        <v>$104,707</v>
      </c>
      <c r="M83" s="14" t="str">
        <f>K83/VLOOKUP(A83,'Population Multiplier'!$A$2:$C$31,3,FALSE)</f>
        <v>$320,856,702</v>
      </c>
      <c r="N83" s="14" t="str">
        <f t="shared" si="3"/>
        <v>$134,984</v>
      </c>
    </row>
    <row r="84">
      <c r="A84" s="30">
        <v>1998.0</v>
      </c>
      <c r="B84" s="31" t="s">
        <v>116</v>
      </c>
      <c r="C84" s="32" t="s">
        <v>93</v>
      </c>
      <c r="D84" s="33">
        <v>2.16540909E8</v>
      </c>
      <c r="E84" s="34">
        <v>2807.0</v>
      </c>
      <c r="F84" s="35">
        <v>3.0576104E7</v>
      </c>
      <c r="G84" s="34">
        <v>2463.0</v>
      </c>
      <c r="H84" s="38">
        <v>42575.0</v>
      </c>
      <c r="J84" s="14" t="str">
        <f t="shared" si="1"/>
        <v>$77,143</v>
      </c>
      <c r="K84" s="14" t="str">
        <f>vlookup(A84,'Inflation Multipliers'!$A$2:$B$31,2,FALSE)*D84</f>
        <v>$318,315,136</v>
      </c>
      <c r="L84" s="14" t="str">
        <f t="shared" si="2"/>
        <v>$113,400</v>
      </c>
      <c r="M84" s="14" t="str">
        <f>K84/VLOOKUP(A84,'Population Multiplier'!$A$2:$C$31,3,FALSE)</f>
        <v>$378,688,737</v>
      </c>
      <c r="N84" s="14" t="str">
        <f t="shared" si="3"/>
        <v>$134,909</v>
      </c>
    </row>
    <row r="85">
      <c r="A85" s="4">
        <v>1987.0</v>
      </c>
      <c r="B85" s="5" t="s">
        <v>117</v>
      </c>
      <c r="C85" s="6" t="s">
        <v>37</v>
      </c>
      <c r="D85" s="7">
        <v>6.5673233E7</v>
      </c>
      <c r="E85" s="8">
        <v>1364.0</v>
      </c>
      <c r="F85" s="9">
        <v>5170403.0</v>
      </c>
      <c r="G85" s="10">
        <v>951.0</v>
      </c>
      <c r="H85" s="11">
        <v>42589.0</v>
      </c>
      <c r="J85" s="14" t="str">
        <f t="shared" si="1"/>
        <v>$48,148</v>
      </c>
      <c r="K85" s="14" t="str">
        <f>vlookup(A85,'Inflation Multipliers'!$A$2:$B$31,2,FALSE)*D85</f>
        <v>$138,570,522</v>
      </c>
      <c r="L85" s="14" t="str">
        <f t="shared" si="2"/>
        <v>$101,591</v>
      </c>
      <c r="M85" s="14" t="str">
        <f>K85/VLOOKUP(A85,'Population Multiplier'!$A$2:$C$31,3,FALSE)</f>
        <v>$183,910,309</v>
      </c>
      <c r="N85" s="14" t="str">
        <f t="shared" si="3"/>
        <v>$134,832</v>
      </c>
    </row>
    <row r="86">
      <c r="A86" s="30">
        <v>1992.0</v>
      </c>
      <c r="B86" s="31" t="s">
        <v>118</v>
      </c>
      <c r="C86" s="32" t="s">
        <v>50</v>
      </c>
      <c r="D86" s="33">
        <v>1.17727224E8</v>
      </c>
      <c r="E86" s="34">
        <v>1884.0</v>
      </c>
      <c r="F86" s="35">
        <v>1.5129385E7</v>
      </c>
      <c r="G86" s="34">
        <v>1567.0</v>
      </c>
      <c r="H86" s="38">
        <v>42449.0</v>
      </c>
      <c r="J86" s="14" t="str">
        <f t="shared" si="1"/>
        <v>$62,488</v>
      </c>
      <c r="K86" s="14" t="str">
        <f>vlookup(A86,'Inflation Multipliers'!$A$2:$B$31,2,FALSE)*D86</f>
        <v>$201,313,553</v>
      </c>
      <c r="L86" s="14" t="str">
        <f t="shared" si="2"/>
        <v>$106,854</v>
      </c>
      <c r="M86" s="14" t="str">
        <f>K86/VLOOKUP(A86,'Population Multiplier'!$A$2:$C$31,3,FALSE)</f>
        <v>$253,869,744</v>
      </c>
      <c r="N86" s="14" t="str">
        <f t="shared" si="3"/>
        <v>$134,750</v>
      </c>
    </row>
    <row r="87">
      <c r="A87" s="4">
        <v>1987.0</v>
      </c>
      <c r="B87" s="5" t="s">
        <v>119</v>
      </c>
      <c r="C87" s="6" t="s">
        <v>30</v>
      </c>
      <c r="D87" s="7">
        <v>6.376651E7</v>
      </c>
      <c r="E87" s="8">
        <v>1337.0</v>
      </c>
      <c r="F87" s="9">
        <v>9454238.0</v>
      </c>
      <c r="G87" s="8">
        <v>1103.0</v>
      </c>
      <c r="H87" s="11">
        <v>42533.0</v>
      </c>
      <c r="J87" s="14" t="str">
        <f t="shared" si="1"/>
        <v>$47,694</v>
      </c>
      <c r="K87" s="14" t="str">
        <f>vlookup(A87,'Inflation Multipliers'!$A$2:$B$31,2,FALSE)*D87</f>
        <v>$134,547,336</v>
      </c>
      <c r="L87" s="14" t="str">
        <f t="shared" si="2"/>
        <v>$100,634</v>
      </c>
      <c r="M87" s="14" t="str">
        <f>K87/VLOOKUP(A87,'Population Multiplier'!$A$2:$C$31,3,FALSE)</f>
        <v>$178,570,751</v>
      </c>
      <c r="N87" s="14" t="str">
        <f t="shared" si="3"/>
        <v>$133,561</v>
      </c>
    </row>
    <row r="88">
      <c r="A88" s="4">
        <v>1990.0</v>
      </c>
      <c r="B88" s="18" t="s">
        <v>120</v>
      </c>
      <c r="C88" s="20" t="s">
        <v>79</v>
      </c>
      <c r="D88" s="22">
        <v>1.1939484E8</v>
      </c>
      <c r="E88" s="24">
        <v>2131.0</v>
      </c>
      <c r="F88" s="27">
        <v>2.55337E7</v>
      </c>
      <c r="G88" s="24">
        <v>2060.0</v>
      </c>
      <c r="H88" s="29">
        <v>42522.0</v>
      </c>
      <c r="J88" s="14" t="str">
        <f t="shared" si="1"/>
        <v>$56,028</v>
      </c>
      <c r="K88" s="14" t="str">
        <f>vlookup(A88,'Inflation Multipliers'!$A$2:$B$31,2,FALSE)*D88</f>
        <v>$219,686,506</v>
      </c>
      <c r="L88" s="14" t="str">
        <f t="shared" si="2"/>
        <v>$103,091</v>
      </c>
      <c r="M88" s="14" t="str">
        <f>K88/VLOOKUP(A88,'Population Multiplier'!$A$2:$C$31,3,FALSE)</f>
        <v>$283,209,814</v>
      </c>
      <c r="N88" s="14" t="str">
        <f t="shared" si="3"/>
        <v>$132,900</v>
      </c>
    </row>
    <row r="89">
      <c r="A89" s="30">
        <v>1992.0</v>
      </c>
      <c r="B89" s="31" t="s">
        <v>121</v>
      </c>
      <c r="C89" s="32" t="s">
        <v>30</v>
      </c>
      <c r="D89" s="33">
        <v>1.62831698E8</v>
      </c>
      <c r="E89" s="34">
        <v>2644.0</v>
      </c>
      <c r="F89" s="35">
        <v>4.5687711E7</v>
      </c>
      <c r="G89" s="34">
        <v>2644.0</v>
      </c>
      <c r="H89" s="38">
        <v>42540.0</v>
      </c>
      <c r="J89" s="14" t="str">
        <f t="shared" si="1"/>
        <v>$61,585</v>
      </c>
      <c r="K89" s="14" t="str">
        <f>vlookup(A89,'Inflation Multipliers'!$A$2:$B$31,2,FALSE)*D89</f>
        <v>$278,442,204</v>
      </c>
      <c r="L89" s="14" t="str">
        <f t="shared" si="2"/>
        <v>$105,311</v>
      </c>
      <c r="M89" s="14" t="str">
        <f>K89/VLOOKUP(A89,'Population Multiplier'!$A$2:$C$31,3,FALSE)</f>
        <v>$351,134,088</v>
      </c>
      <c r="N89" s="14" t="str">
        <f t="shared" si="3"/>
        <v>$132,804</v>
      </c>
    </row>
    <row r="90">
      <c r="A90" s="30">
        <v>2001.0</v>
      </c>
      <c r="B90" s="31" t="s">
        <v>122</v>
      </c>
      <c r="C90" s="32" t="s">
        <v>30</v>
      </c>
      <c r="D90" s="33">
        <v>3.1757555E8</v>
      </c>
      <c r="E90" s="34">
        <v>3672.0</v>
      </c>
      <c r="F90" s="35">
        <v>9.0294621E7</v>
      </c>
      <c r="G90" s="34">
        <v>3672.0</v>
      </c>
      <c r="H90" s="38">
        <v>42690.0</v>
      </c>
      <c r="J90" s="14" t="str">
        <f t="shared" si="1"/>
        <v>$86,486</v>
      </c>
      <c r="K90" s="14" t="str">
        <f>vlookup(A90,'Inflation Multipliers'!$A$2:$B$31,2,FALSE)*D90</f>
        <v>$431,902,748</v>
      </c>
      <c r="L90" s="14" t="str">
        <f t="shared" si="2"/>
        <v>$117,621</v>
      </c>
      <c r="M90" s="14" t="str">
        <f>K90/VLOOKUP(A90,'Population Multiplier'!$A$2:$C$31,3,FALSE)</f>
        <v>$487,175,702</v>
      </c>
      <c r="N90" s="14" t="str">
        <f t="shared" si="3"/>
        <v>$132,673</v>
      </c>
    </row>
    <row r="91">
      <c r="A91" s="30">
        <v>2006.0</v>
      </c>
      <c r="B91" s="31" t="s">
        <v>123</v>
      </c>
      <c r="C91" s="32" t="s">
        <v>37</v>
      </c>
      <c r="D91" s="33">
        <v>4.23315812E8</v>
      </c>
      <c r="E91" s="34">
        <v>4133.0</v>
      </c>
      <c r="F91" s="35">
        <v>1.35634554E8</v>
      </c>
      <c r="G91" s="34">
        <v>4133.0</v>
      </c>
      <c r="H91" s="38">
        <v>42558.0</v>
      </c>
      <c r="I91" s="40">
        <v>42711.0</v>
      </c>
      <c r="J91" s="14" t="str">
        <f t="shared" si="1"/>
        <v>$102,423</v>
      </c>
      <c r="K91" s="14" t="str">
        <f>vlookup(A91,'Inflation Multipliers'!$A$2:$B$31,2,FALSE)*D91</f>
        <v>$503,745,816</v>
      </c>
      <c r="L91" s="14" t="str">
        <f t="shared" si="2"/>
        <v>$121,884</v>
      </c>
      <c r="M91" s="14" t="str">
        <f>K91/VLOOKUP(A91,'Population Multiplier'!$A$2:$C$31,3,FALSE)</f>
        <v>$542,500,690</v>
      </c>
      <c r="N91" s="14" t="str">
        <f t="shared" si="3"/>
        <v>$131,261</v>
      </c>
    </row>
    <row r="92">
      <c r="A92" s="30">
        <v>2003.0</v>
      </c>
      <c r="B92" s="31" t="s">
        <v>124</v>
      </c>
      <c r="C92" s="32" t="s">
        <v>37</v>
      </c>
      <c r="D92" s="33">
        <v>3.05413918E8</v>
      </c>
      <c r="E92" s="34">
        <v>3416.0</v>
      </c>
      <c r="F92" s="35">
        <v>4.663069E7</v>
      </c>
      <c r="G92" s="34">
        <v>3269.0</v>
      </c>
      <c r="H92" s="38">
        <v>42560.0</v>
      </c>
      <c r="I92" s="40">
        <v>42377.0</v>
      </c>
      <c r="J92" s="14" t="str">
        <f t="shared" si="1"/>
        <v>$89,407</v>
      </c>
      <c r="K92" s="14" t="str">
        <f>vlookup(A92,'Inflation Multipliers'!$A$2:$B$31,2,FALSE)*D92</f>
        <v>$400,092,233</v>
      </c>
      <c r="L92" s="14" t="str">
        <f t="shared" si="2"/>
        <v>$117,123</v>
      </c>
      <c r="M92" s="14" t="str">
        <f>K92/VLOOKUP(A92,'Population Multiplier'!$A$2:$C$31,3,FALSE)</f>
        <v>$443,141,412</v>
      </c>
      <c r="N92" s="14" t="str">
        <f t="shared" si="3"/>
        <v>$129,725</v>
      </c>
    </row>
    <row r="93">
      <c r="A93" s="4">
        <v>1988.0</v>
      </c>
      <c r="B93" s="18" t="s">
        <v>125</v>
      </c>
      <c r="C93" s="20" t="s">
        <v>25</v>
      </c>
      <c r="D93" s="22">
        <v>8.3008852E7</v>
      </c>
      <c r="E93" s="24">
        <v>1713.0</v>
      </c>
      <c r="F93" s="27">
        <v>601851.0</v>
      </c>
      <c r="G93" s="4">
        <v>21.0</v>
      </c>
      <c r="H93" s="29">
        <v>42566.0</v>
      </c>
      <c r="J93" s="14" t="str">
        <f t="shared" si="1"/>
        <v>$48,458</v>
      </c>
      <c r="K93" s="14" t="str">
        <f>vlookup(A93,'Inflation Multipliers'!$A$2:$B$31,2,FALSE)*D93</f>
        <v>$168,507,970</v>
      </c>
      <c r="L93" s="14" t="str">
        <f t="shared" si="2"/>
        <v>$98,370</v>
      </c>
      <c r="M93" s="14" t="str">
        <f>K93/VLOOKUP(A93,'Population Multiplier'!$A$2:$C$31,3,FALSE)</f>
        <v>$221,621,639</v>
      </c>
      <c r="N93" s="14" t="str">
        <f t="shared" si="3"/>
        <v>$129,376</v>
      </c>
    </row>
    <row r="94">
      <c r="A94" s="4">
        <v>1987.0</v>
      </c>
      <c r="B94" s="18" t="s">
        <v>126</v>
      </c>
      <c r="C94" s="20" t="s">
        <v>30</v>
      </c>
      <c r="D94" s="22">
        <v>6.5207127E7</v>
      </c>
      <c r="E94" s="24">
        <v>1420.0</v>
      </c>
      <c r="F94" s="27">
        <v>6829949.0</v>
      </c>
      <c r="G94" s="24">
        <v>1256.0</v>
      </c>
      <c r="H94" s="29">
        <v>42435.0</v>
      </c>
      <c r="J94" s="14" t="str">
        <f t="shared" si="1"/>
        <v>$45,921</v>
      </c>
      <c r="K94" s="14" t="str">
        <f>vlookup(A94,'Inflation Multipliers'!$A$2:$B$31,2,FALSE)*D94</f>
        <v>$137,587,038</v>
      </c>
      <c r="L94" s="14" t="str">
        <f t="shared" si="2"/>
        <v>$96,892</v>
      </c>
      <c r="M94" s="14" t="str">
        <f>K94/VLOOKUP(A94,'Population Multiplier'!$A$2:$C$31,3,FALSE)</f>
        <v>$182,605,033</v>
      </c>
      <c r="N94" s="14" t="str">
        <f t="shared" si="3"/>
        <v>$128,595</v>
      </c>
    </row>
    <row r="95">
      <c r="A95" s="30">
        <v>1991.0</v>
      </c>
      <c r="B95" s="31" t="s">
        <v>127</v>
      </c>
      <c r="C95" s="32" t="s">
        <v>53</v>
      </c>
      <c r="D95" s="33">
        <v>1.24033791E8</v>
      </c>
      <c r="E95" s="34">
        <v>2171.0</v>
      </c>
      <c r="F95" s="35">
        <v>1.3032121E7</v>
      </c>
      <c r="G95" s="34">
        <v>1992.0</v>
      </c>
      <c r="H95" s="38">
        <v>42528.0</v>
      </c>
      <c r="J95" s="14" t="str">
        <f t="shared" si="1"/>
        <v>$57,132</v>
      </c>
      <c r="K95" s="14" t="str">
        <f>vlookup(A95,'Inflation Multipliers'!$A$2:$B$31,2,FALSE)*D95</f>
        <v>$218,299,472</v>
      </c>
      <c r="L95" s="14" t="str">
        <f t="shared" si="2"/>
        <v>$100,552</v>
      </c>
      <c r="M95" s="14" t="str">
        <f>K95/VLOOKUP(A95,'Population Multiplier'!$A$2:$C$31,3,FALSE)</f>
        <v>$278,420,629</v>
      </c>
      <c r="N95" s="14" t="str">
        <f t="shared" si="3"/>
        <v>$128,245</v>
      </c>
    </row>
    <row r="96">
      <c r="A96" s="30">
        <v>1999.0</v>
      </c>
      <c r="B96" s="31" t="s">
        <v>128</v>
      </c>
      <c r="C96" s="32" t="s">
        <v>37</v>
      </c>
      <c r="D96" s="33">
        <v>2.45852179E8</v>
      </c>
      <c r="E96" s="34">
        <v>3257.0</v>
      </c>
      <c r="F96" s="35">
        <v>300163.0</v>
      </c>
      <c r="G96" s="48">
        <v>1.0</v>
      </c>
      <c r="H96" s="38">
        <v>42693.0</v>
      </c>
      <c r="J96" s="14" t="str">
        <f t="shared" si="1"/>
        <v>$75,484</v>
      </c>
      <c r="K96" s="14" t="str">
        <f>vlookup(A96,'Inflation Multipliers'!$A$2:$B$31,2,FALSE)*D96</f>
        <v>$354,027,138</v>
      </c>
      <c r="L96" s="14" t="str">
        <f t="shared" si="2"/>
        <v>$108,697</v>
      </c>
      <c r="M96" s="14" t="str">
        <f>K96/VLOOKUP(A96,'Population Multiplier'!$A$2:$C$31,3,FALSE)</f>
        <v>$417,479,178</v>
      </c>
      <c r="N96" s="14" t="str">
        <f t="shared" si="3"/>
        <v>$128,179</v>
      </c>
    </row>
    <row r="97">
      <c r="A97" s="30">
        <v>2000.0</v>
      </c>
      <c r="B97" s="31" t="s">
        <v>129</v>
      </c>
      <c r="C97" s="32" t="s">
        <v>32</v>
      </c>
      <c r="D97" s="33">
        <v>2.60044825E8</v>
      </c>
      <c r="E97" s="34">
        <v>3256.0</v>
      </c>
      <c r="F97" s="35">
        <v>5.508233E7</v>
      </c>
      <c r="G97" s="34">
        <v>3127.0</v>
      </c>
      <c r="H97" s="38">
        <v>42691.0</v>
      </c>
      <c r="J97" s="14" t="str">
        <f t="shared" si="1"/>
        <v>$79,866</v>
      </c>
      <c r="K97" s="14" t="str">
        <f>vlookup(A97,'Inflation Multipliers'!$A$2:$B$31,2,FALSE)*D97</f>
        <v>$364,062,755</v>
      </c>
      <c r="L97" s="14" t="str">
        <f t="shared" si="2"/>
        <v>$111,813</v>
      </c>
      <c r="M97" s="14" t="str">
        <f>K97/VLOOKUP(A97,'Population Multiplier'!$A$2:$C$31,3,FALSE)</f>
        <v>$414,888,287</v>
      </c>
      <c r="N97" s="14" t="str">
        <f t="shared" si="3"/>
        <v>$127,423</v>
      </c>
    </row>
    <row r="98">
      <c r="A98" s="30">
        <v>2004.0</v>
      </c>
      <c r="B98" s="41" t="s">
        <v>130</v>
      </c>
      <c r="C98" s="42" t="s">
        <v>79</v>
      </c>
      <c r="D98" s="43">
        <v>3.73585825E8</v>
      </c>
      <c r="E98" s="44">
        <v>4166.0</v>
      </c>
      <c r="F98" s="45">
        <v>8.8156227E7</v>
      </c>
      <c r="G98" s="44">
        <v>4152.0</v>
      </c>
      <c r="H98" s="47">
        <v>42551.0</v>
      </c>
      <c r="I98" s="49">
        <v>42723.0</v>
      </c>
      <c r="J98" s="14" t="str">
        <f t="shared" si="1"/>
        <v>$89,675</v>
      </c>
      <c r="K98" s="14" t="str">
        <f>vlookup(A98,'Inflation Multipliers'!$A$2:$B$31,2,FALSE)*D98</f>
        <v>$474,453,998</v>
      </c>
      <c r="L98" s="14" t="str">
        <f t="shared" si="2"/>
        <v>$113,887</v>
      </c>
      <c r="M98" s="14" t="str">
        <f>K98/VLOOKUP(A98,'Population Multiplier'!$A$2:$C$31,3,FALSE)</f>
        <v>$520,627,941</v>
      </c>
      <c r="N98" s="14" t="str">
        <f t="shared" si="3"/>
        <v>$124,971</v>
      </c>
    </row>
    <row r="99">
      <c r="A99" s="4">
        <v>1988.0</v>
      </c>
      <c r="B99" s="5" t="s">
        <v>131</v>
      </c>
      <c r="C99" s="6" t="s">
        <v>30</v>
      </c>
      <c r="D99" s="7">
        <v>7.3707461E7</v>
      </c>
      <c r="E99" s="8">
        <v>1582.0</v>
      </c>
      <c r="F99" s="9">
        <v>8030897.0</v>
      </c>
      <c r="G99" s="8">
        <v>1000.0</v>
      </c>
      <c r="H99" s="11">
        <v>42461.0</v>
      </c>
      <c r="J99" s="14" t="str">
        <f t="shared" si="1"/>
        <v>$46,591</v>
      </c>
      <c r="K99" s="14" t="str">
        <f>vlookup(A99,'Inflation Multipliers'!$A$2:$B$31,2,FALSE)*D99</f>
        <v>$149,626,146</v>
      </c>
      <c r="L99" s="14" t="str">
        <f t="shared" si="2"/>
        <v>$94,580</v>
      </c>
      <c r="M99" s="14" t="str">
        <f>K99/VLOOKUP(A99,'Population Multiplier'!$A$2:$C$31,3,FALSE)</f>
        <v>$196,788,270</v>
      </c>
      <c r="N99" s="14" t="str">
        <f t="shared" si="3"/>
        <v>$124,392</v>
      </c>
    </row>
    <row r="100">
      <c r="A100" s="30">
        <v>1995.0</v>
      </c>
      <c r="B100" s="41" t="s">
        <v>132</v>
      </c>
      <c r="C100" s="42" t="s">
        <v>30</v>
      </c>
      <c r="D100" s="43">
        <v>1.84031112E8</v>
      </c>
      <c r="E100" s="44">
        <v>2893.0</v>
      </c>
      <c r="F100" s="45">
        <v>5.2784433E7</v>
      </c>
      <c r="G100" s="44">
        <v>2842.0</v>
      </c>
      <c r="H100" s="47">
        <v>42537.0</v>
      </c>
      <c r="J100" s="14" t="str">
        <f t="shared" si="1"/>
        <v>$63,613</v>
      </c>
      <c r="K100" s="14" t="str">
        <f>vlookup(A100,'Inflation Multipliers'!$A$2:$B$31,2,FALSE)*D100</f>
        <v>$290,769,157</v>
      </c>
      <c r="L100" s="14" t="str">
        <f t="shared" si="2"/>
        <v>$100,508</v>
      </c>
      <c r="M100" s="14" t="str">
        <f>K100/VLOOKUP(A100,'Population Multiplier'!$A$2:$C$31,3,FALSE)</f>
        <v>$355,835,832</v>
      </c>
      <c r="N100" s="14" t="str">
        <f t="shared" si="3"/>
        <v>$122,999</v>
      </c>
    </row>
    <row r="101">
      <c r="A101" s="30">
        <v>2000.0</v>
      </c>
      <c r="B101" s="41" t="s">
        <v>133</v>
      </c>
      <c r="C101" s="42" t="s">
        <v>25</v>
      </c>
      <c r="D101" s="43">
        <v>2.33632142E8</v>
      </c>
      <c r="E101" s="44">
        <v>3061.0</v>
      </c>
      <c r="F101" s="45">
        <v>2.8883406E7</v>
      </c>
      <c r="G101" s="44">
        <v>2774.0</v>
      </c>
      <c r="H101" s="47">
        <v>42726.0</v>
      </c>
      <c r="J101" s="14" t="str">
        <f t="shared" si="1"/>
        <v>$76,325</v>
      </c>
      <c r="K101" s="14" t="str">
        <f>vlookup(A101,'Inflation Multipliers'!$A$2:$B$31,2,FALSE)*D101</f>
        <v>$327,084,999</v>
      </c>
      <c r="L101" s="14" t="str">
        <f t="shared" si="2"/>
        <v>$106,856</v>
      </c>
      <c r="M101" s="14" t="str">
        <f>K101/VLOOKUP(A101,'Population Multiplier'!$A$2:$C$31,3,FALSE)</f>
        <v>$372,748,195</v>
      </c>
      <c r="N101" s="14" t="str">
        <f t="shared" si="3"/>
        <v>$121,773</v>
      </c>
    </row>
    <row r="102">
      <c r="A102" s="30">
        <v>1992.0</v>
      </c>
      <c r="B102" s="41" t="s">
        <v>134</v>
      </c>
      <c r="C102" s="42" t="s">
        <v>30</v>
      </c>
      <c r="D102" s="43">
        <v>1.44731527E8</v>
      </c>
      <c r="E102" s="44">
        <v>2568.0</v>
      </c>
      <c r="F102" s="45">
        <v>3.3243086E7</v>
      </c>
      <c r="G102" s="44">
        <v>2510.0</v>
      </c>
      <c r="H102" s="47">
        <v>42505.0</v>
      </c>
      <c r="J102" s="14" t="str">
        <f t="shared" si="1"/>
        <v>$56,360</v>
      </c>
      <c r="K102" s="14" t="str">
        <f>vlookup(A102,'Inflation Multipliers'!$A$2:$B$31,2,FALSE)*D102</f>
        <v>$247,490,911</v>
      </c>
      <c r="L102" s="14" t="str">
        <f t="shared" si="2"/>
        <v>$96,375</v>
      </c>
      <c r="M102" s="14" t="str">
        <f>K102/VLOOKUP(A102,'Population Multiplier'!$A$2:$C$31,3,FALSE)</f>
        <v>$312,102,455</v>
      </c>
      <c r="N102" s="14" t="str">
        <f t="shared" si="3"/>
        <v>$121,535</v>
      </c>
    </row>
    <row r="103">
      <c r="A103" s="30">
        <v>1994.0</v>
      </c>
      <c r="B103" s="41" t="s">
        <v>135</v>
      </c>
      <c r="C103" s="42" t="s">
        <v>37</v>
      </c>
      <c r="D103" s="43">
        <v>1.44833357E8</v>
      </c>
      <c r="E103" s="44">
        <v>2388.0</v>
      </c>
      <c r="F103" s="45">
        <v>1.9321992E7</v>
      </c>
      <c r="G103" s="44">
        <v>2183.0</v>
      </c>
      <c r="H103" s="47">
        <v>42685.0</v>
      </c>
      <c r="J103" s="14" t="str">
        <f t="shared" si="1"/>
        <v>$60,650</v>
      </c>
      <c r="K103" s="14" t="str">
        <f>vlookup(A103,'Inflation Multipliers'!$A$2:$B$31,2,FALSE)*D103</f>
        <v>$234,630,038</v>
      </c>
      <c r="L103" s="14" t="str">
        <f t="shared" si="2"/>
        <v>$98,254</v>
      </c>
      <c r="M103" s="14" t="str">
        <f>K103/VLOOKUP(A103,'Population Multiplier'!$A$2:$C$31,3,FALSE)</f>
        <v>$289,865,264</v>
      </c>
      <c r="N103" s="14" t="str">
        <f t="shared" si="3"/>
        <v>$121,384</v>
      </c>
    </row>
    <row r="104">
      <c r="A104" s="30">
        <v>1998.0</v>
      </c>
      <c r="B104" s="31" t="s">
        <v>136</v>
      </c>
      <c r="C104" s="32" t="s">
        <v>25</v>
      </c>
      <c r="D104" s="33">
        <v>1.76484651E8</v>
      </c>
      <c r="E104" s="34">
        <v>2555.0</v>
      </c>
      <c r="F104" s="35">
        <v>1.3740644E7</v>
      </c>
      <c r="G104" s="34">
        <v>2186.0</v>
      </c>
      <c r="H104" s="38">
        <v>42566.0</v>
      </c>
      <c r="J104" s="14" t="str">
        <f t="shared" si="1"/>
        <v>$69,074</v>
      </c>
      <c r="K104" s="14" t="str">
        <f>vlookup(A104,'Inflation Multipliers'!$A$2:$B$31,2,FALSE)*D104</f>
        <v>$259,432,437</v>
      </c>
      <c r="L104" s="14" t="str">
        <f t="shared" si="2"/>
        <v>$101,539</v>
      </c>
      <c r="M104" s="14" t="str">
        <f>K104/VLOOKUP(A104,'Population Multiplier'!$A$2:$C$31,3,FALSE)</f>
        <v>$308,637,984</v>
      </c>
      <c r="N104" s="14" t="str">
        <f t="shared" si="3"/>
        <v>$120,798</v>
      </c>
    </row>
    <row r="105">
      <c r="A105" s="30">
        <v>1991.0</v>
      </c>
      <c r="B105" s="41" t="s">
        <v>137</v>
      </c>
      <c r="C105" s="42" t="s">
        <v>50</v>
      </c>
      <c r="D105" s="43">
        <v>1.19654823E8</v>
      </c>
      <c r="E105" s="44">
        <v>2254.0</v>
      </c>
      <c r="F105" s="45">
        <v>1.3522535E7</v>
      </c>
      <c r="G105" s="44">
        <v>2197.0</v>
      </c>
      <c r="H105" s="47">
        <v>42715.0</v>
      </c>
      <c r="J105" s="14" t="str">
        <f t="shared" si="1"/>
        <v>$53,086</v>
      </c>
      <c r="K105" s="14" t="str">
        <f>vlookup(A105,'Inflation Multipliers'!$A$2:$B$31,2,FALSE)*D105</f>
        <v>$210,592,488</v>
      </c>
      <c r="L105" s="14" t="str">
        <f t="shared" si="2"/>
        <v>$93,431</v>
      </c>
      <c r="M105" s="14" t="str">
        <f>K105/VLOOKUP(A105,'Population Multiplier'!$A$2:$C$31,3,FALSE)</f>
        <v>$268,591,089</v>
      </c>
      <c r="N105" s="14" t="str">
        <f t="shared" si="3"/>
        <v>$119,162</v>
      </c>
    </row>
    <row r="106">
      <c r="A106" s="4">
        <v>1989.0</v>
      </c>
      <c r="B106" s="18" t="s">
        <v>138</v>
      </c>
      <c r="C106" s="20" t="s">
        <v>53</v>
      </c>
      <c r="D106" s="22">
        <v>1.12494738E8</v>
      </c>
      <c r="E106" s="24">
        <v>2410.0</v>
      </c>
      <c r="F106" s="27">
        <v>2.9472894E7</v>
      </c>
      <c r="G106" s="24">
        <v>2410.0</v>
      </c>
      <c r="H106" s="29">
        <v>42537.0</v>
      </c>
      <c r="J106" s="14" t="str">
        <f t="shared" si="1"/>
        <v>$46,678</v>
      </c>
      <c r="K106" s="14" t="str">
        <f>vlookup(A106,'Inflation Multipliers'!$A$2:$B$31,2,FALSE)*D106</f>
        <v>$218,239,792</v>
      </c>
      <c r="L106" s="14" t="str">
        <f t="shared" si="2"/>
        <v>$90,556</v>
      </c>
      <c r="M106" s="14" t="str">
        <f>K106/VLOOKUP(A106,'Population Multiplier'!$A$2:$C$31,3,FALSE)</f>
        <v>$284,330,676</v>
      </c>
      <c r="N106" s="14" t="str">
        <f t="shared" si="3"/>
        <v>$117,980</v>
      </c>
    </row>
    <row r="107">
      <c r="A107" s="30">
        <v>2010.0</v>
      </c>
      <c r="B107" s="31" t="s">
        <v>139</v>
      </c>
      <c r="C107" s="32" t="s">
        <v>37</v>
      </c>
      <c r="D107" s="33">
        <v>4.1500488E8</v>
      </c>
      <c r="E107" s="34">
        <v>4028.0</v>
      </c>
      <c r="F107" s="35">
        <v>1.10307189E8</v>
      </c>
      <c r="G107" s="34">
        <v>4028.0</v>
      </c>
      <c r="H107" s="38">
        <v>42539.0</v>
      </c>
      <c r="I107" s="40">
        <v>42706.0</v>
      </c>
      <c r="J107" s="14" t="str">
        <f t="shared" si="1"/>
        <v>$103,030</v>
      </c>
      <c r="K107" s="14" t="str">
        <f>vlookup(A107,'Inflation Multipliers'!$A$2:$B$31,2,FALSE)*D107</f>
        <v>$456,505,368</v>
      </c>
      <c r="L107" s="14" t="str">
        <f t="shared" si="2"/>
        <v>$113,333</v>
      </c>
      <c r="M107" s="14" t="str">
        <f>K107/VLOOKUP(A107,'Population Multiplier'!$A$2:$C$31,3,FALSE)</f>
        <v>$473,180,524</v>
      </c>
      <c r="N107" s="14" t="str">
        <f t="shared" si="3"/>
        <v>$117,473</v>
      </c>
    </row>
    <row r="108">
      <c r="A108" s="30">
        <v>1991.0</v>
      </c>
      <c r="B108" s="31" t="s">
        <v>140</v>
      </c>
      <c r="C108" s="32" t="s">
        <v>37</v>
      </c>
      <c r="D108" s="33">
        <v>8.932578E7</v>
      </c>
      <c r="E108" s="34">
        <v>1712.0</v>
      </c>
      <c r="F108" s="35">
        <v>7031146.0</v>
      </c>
      <c r="G108" s="34">
        <v>1561.0</v>
      </c>
      <c r="H108" s="38">
        <v>42724.0</v>
      </c>
      <c r="J108" s="14" t="str">
        <f t="shared" si="1"/>
        <v>$52,176</v>
      </c>
      <c r="K108" s="14" t="str">
        <f>vlookup(A108,'Inflation Multipliers'!$A$2:$B$31,2,FALSE)*D108</f>
        <v>$157,213,373</v>
      </c>
      <c r="L108" s="14" t="str">
        <f t="shared" si="2"/>
        <v>$91,830</v>
      </c>
      <c r="M108" s="14" t="str">
        <f>K108/VLOOKUP(A108,'Population Multiplier'!$A$2:$C$31,3,FALSE)</f>
        <v>$200,511,003</v>
      </c>
      <c r="N108" s="14" t="str">
        <f t="shared" si="3"/>
        <v>$117,121</v>
      </c>
    </row>
    <row r="109">
      <c r="A109" s="30">
        <v>1997.0</v>
      </c>
      <c r="B109" s="31" t="s">
        <v>141</v>
      </c>
      <c r="C109" s="32" t="s">
        <v>32</v>
      </c>
      <c r="D109" s="33">
        <v>2.29086679E8</v>
      </c>
      <c r="E109" s="34">
        <v>3565.0</v>
      </c>
      <c r="F109" s="35">
        <v>7.2132785E7</v>
      </c>
      <c r="G109" s="34">
        <v>3281.0</v>
      </c>
      <c r="H109" s="38">
        <v>42513.0</v>
      </c>
      <c r="J109" s="14" t="str">
        <f t="shared" si="1"/>
        <v>$64,260</v>
      </c>
      <c r="K109" s="14" t="str">
        <f>vlookup(A109,'Inflation Multipliers'!$A$2:$B$31,2,FALSE)*D109</f>
        <v>$343,630,019</v>
      </c>
      <c r="L109" s="14" t="str">
        <f t="shared" si="2"/>
        <v>$96,390</v>
      </c>
      <c r="M109" s="14" t="str">
        <f>K109/VLOOKUP(A109,'Population Multiplier'!$A$2:$C$31,3,FALSE)</f>
        <v>$412,705,995</v>
      </c>
      <c r="N109" s="14" t="str">
        <f t="shared" si="3"/>
        <v>$115,766</v>
      </c>
    </row>
    <row r="110">
      <c r="A110" s="30">
        <v>1993.0</v>
      </c>
      <c r="B110" s="41" t="s">
        <v>142</v>
      </c>
      <c r="C110" s="42" t="s">
        <v>16</v>
      </c>
      <c r="D110" s="43">
        <v>1.06614059E8</v>
      </c>
      <c r="E110" s="44">
        <v>1922.0</v>
      </c>
      <c r="F110" s="45">
        <v>1.8387632E7</v>
      </c>
      <c r="G110" s="44">
        <v>1694.0</v>
      </c>
      <c r="H110" s="47">
        <v>42469.0</v>
      </c>
      <c r="J110" s="14" t="str">
        <f t="shared" si="1"/>
        <v>$55,470</v>
      </c>
      <c r="K110" s="14" t="str">
        <f>vlookup(A110,'Inflation Multipliers'!$A$2:$B$31,2,FALSE)*D110</f>
        <v>$176,979,338</v>
      </c>
      <c r="L110" s="14" t="str">
        <f t="shared" si="2"/>
        <v>$92,081</v>
      </c>
      <c r="M110" s="14" t="str">
        <f>K110/VLOOKUP(A110,'Population Multiplier'!$A$2:$C$31,3,FALSE)</f>
        <v>$220,800,082</v>
      </c>
      <c r="N110" s="14" t="str">
        <f t="shared" si="3"/>
        <v>$114,880</v>
      </c>
    </row>
    <row r="111">
      <c r="A111" s="30">
        <v>1994.0</v>
      </c>
      <c r="B111" s="31" t="s">
        <v>143</v>
      </c>
      <c r="C111" s="32" t="s">
        <v>25</v>
      </c>
      <c r="D111" s="33">
        <v>1.46282411E8</v>
      </c>
      <c r="E111" s="34">
        <v>2561.0</v>
      </c>
      <c r="F111" s="35">
        <v>2.586977E7</v>
      </c>
      <c r="G111" s="34">
        <v>2368.0</v>
      </c>
      <c r="H111" s="38">
        <v>42566.0</v>
      </c>
      <c r="J111" s="14" t="str">
        <f t="shared" si="1"/>
        <v>$57,119</v>
      </c>
      <c r="K111" s="14" t="str">
        <f>vlookup(A111,'Inflation Multipliers'!$A$2:$B$31,2,FALSE)*D111</f>
        <v>$236,977,506</v>
      </c>
      <c r="L111" s="14" t="str">
        <f t="shared" si="2"/>
        <v>$92,533</v>
      </c>
      <c r="M111" s="14" t="str">
        <f>K111/VLOOKUP(A111,'Population Multiplier'!$A$2:$C$31,3,FALSE)</f>
        <v>$292,765,358</v>
      </c>
      <c r="N111" s="14" t="str">
        <f t="shared" si="3"/>
        <v>$114,317</v>
      </c>
    </row>
    <row r="112">
      <c r="A112" s="30">
        <v>2003.0</v>
      </c>
      <c r="B112" s="41" t="s">
        <v>144</v>
      </c>
      <c r="C112" s="42" t="s">
        <v>30</v>
      </c>
      <c r="D112" s="43">
        <v>2.81576461E8</v>
      </c>
      <c r="E112" s="44">
        <v>3603.0</v>
      </c>
      <c r="F112" s="45">
        <v>9.1774413E7</v>
      </c>
      <c r="G112" s="44">
        <v>3603.0</v>
      </c>
      <c r="H112" s="47">
        <v>42505.0</v>
      </c>
      <c r="I112" s="49">
        <v>42687.0</v>
      </c>
      <c r="J112" s="14" t="str">
        <f t="shared" si="1"/>
        <v>$78,151</v>
      </c>
      <c r="K112" s="14" t="str">
        <f>vlookup(A112,'Inflation Multipliers'!$A$2:$B$31,2,FALSE)*D112</f>
        <v>$368,865,164</v>
      </c>
      <c r="L112" s="14" t="str">
        <f t="shared" si="2"/>
        <v>$102,377</v>
      </c>
      <c r="M112" s="14" t="str">
        <f>K112/VLOOKUP(A112,'Population Multiplier'!$A$2:$C$31,3,FALSE)</f>
        <v>$408,554,369</v>
      </c>
      <c r="N112" s="14" t="str">
        <f t="shared" si="3"/>
        <v>$113,393</v>
      </c>
    </row>
    <row r="113">
      <c r="A113" s="30">
        <v>1997.0</v>
      </c>
      <c r="B113" s="31" t="s">
        <v>145</v>
      </c>
      <c r="C113" s="32" t="s">
        <v>95</v>
      </c>
      <c r="D113" s="33">
        <v>1.38433435E8</v>
      </c>
      <c r="E113" s="34">
        <v>2203.0</v>
      </c>
      <c r="F113" s="35">
        <v>272912.0</v>
      </c>
      <c r="G113" s="48">
        <v>7.0</v>
      </c>
      <c r="H113" s="38">
        <v>42709.0</v>
      </c>
      <c r="J113" s="14" t="str">
        <f t="shared" si="1"/>
        <v>$62,839</v>
      </c>
      <c r="K113" s="14" t="str">
        <f>vlookup(A113,'Inflation Multipliers'!$A$2:$B$31,2,FALSE)*D113</f>
        <v>$207,650,153</v>
      </c>
      <c r="L113" s="14" t="str">
        <f t="shared" si="2"/>
        <v>$94,258</v>
      </c>
      <c r="M113" s="14" t="str">
        <f>K113/VLOOKUP(A113,'Population Multiplier'!$A$2:$C$31,3,FALSE)</f>
        <v>$249,391,666</v>
      </c>
      <c r="N113" s="14" t="str">
        <f t="shared" si="3"/>
        <v>$113,205</v>
      </c>
    </row>
    <row r="114">
      <c r="A114" s="30">
        <v>1996.0</v>
      </c>
      <c r="B114" s="41" t="s">
        <v>146</v>
      </c>
      <c r="C114" s="42" t="s">
        <v>79</v>
      </c>
      <c r="D114" s="43">
        <v>1.53952592E8</v>
      </c>
      <c r="E114" s="44">
        <v>2531.0</v>
      </c>
      <c r="F114" s="45">
        <v>1.7084296E7</v>
      </c>
      <c r="G114" s="44">
        <v>2531.0</v>
      </c>
      <c r="H114" s="47">
        <v>42717.0</v>
      </c>
      <c r="J114" s="14" t="str">
        <f t="shared" si="1"/>
        <v>$60,827</v>
      </c>
      <c r="K114" s="14" t="str">
        <f>vlookup(A114,'Inflation Multipliers'!$A$2:$B$31,2,FALSE)*D114</f>
        <v>$235,547,466</v>
      </c>
      <c r="L114" s="14" t="str">
        <f t="shared" si="2"/>
        <v>$93,065</v>
      </c>
      <c r="M114" s="14" t="str">
        <f>K114/VLOOKUP(A114,'Population Multiplier'!$A$2:$C$31,3,FALSE)</f>
        <v>$285,621,176</v>
      </c>
      <c r="N114" s="14" t="str">
        <f t="shared" si="3"/>
        <v>$112,849</v>
      </c>
    </row>
    <row r="115">
      <c r="A115" s="30">
        <v>1997.0</v>
      </c>
      <c r="B115" s="41" t="s">
        <v>147</v>
      </c>
      <c r="C115" s="42" t="s">
        <v>32</v>
      </c>
      <c r="D115" s="43">
        <v>1.81410615E8</v>
      </c>
      <c r="E115" s="44">
        <v>2909.0</v>
      </c>
      <c r="F115" s="45">
        <v>3.1423025E7</v>
      </c>
      <c r="G115" s="44">
        <v>2845.0</v>
      </c>
      <c r="H115" s="47">
        <v>42450.0</v>
      </c>
      <c r="J115" s="14" t="str">
        <f t="shared" si="1"/>
        <v>$62,362</v>
      </c>
      <c r="K115" s="14" t="str">
        <f>vlookup(A115,'Inflation Multipliers'!$A$2:$B$31,2,FALSE)*D115</f>
        <v>$272,115,923</v>
      </c>
      <c r="L115" s="14" t="str">
        <f t="shared" si="2"/>
        <v>$93,543</v>
      </c>
      <c r="M115" s="14" t="str">
        <f>K115/VLOOKUP(A115,'Population Multiplier'!$A$2:$C$31,3,FALSE)</f>
        <v>$326,816,246</v>
      </c>
      <c r="N115" s="14" t="str">
        <f t="shared" si="3"/>
        <v>$112,347</v>
      </c>
    </row>
    <row r="116">
      <c r="A116" s="30">
        <v>2013.0</v>
      </c>
      <c r="B116" s="31" t="s">
        <v>148</v>
      </c>
      <c r="C116" s="32" t="s">
        <v>37</v>
      </c>
      <c r="D116" s="33">
        <v>4.00738009E8</v>
      </c>
      <c r="E116" s="34">
        <v>3742.0</v>
      </c>
      <c r="F116" s="35">
        <v>243390.0</v>
      </c>
      <c r="G116" s="48">
        <v>1.0</v>
      </c>
      <c r="H116" s="38">
        <v>42696.0</v>
      </c>
      <c r="I116" s="40">
        <v>42568.0</v>
      </c>
      <c r="J116" s="14" t="str">
        <f t="shared" si="1"/>
        <v>$107,092</v>
      </c>
      <c r="K116" s="14" t="str">
        <f>vlookup(A116,'Inflation Multipliers'!$A$2:$B$31,2,FALSE)*D116</f>
        <v>$412,760,149</v>
      </c>
      <c r="L116" s="14" t="str">
        <f t="shared" si="2"/>
        <v>$110,305</v>
      </c>
      <c r="M116" s="14" t="str">
        <f>K116/VLOOKUP(A116,'Population Multiplier'!$A$2:$C$31,3,FALSE)</f>
        <v>$419,312,622</v>
      </c>
      <c r="N116" s="14" t="str">
        <f t="shared" si="3"/>
        <v>$112,056</v>
      </c>
    </row>
    <row r="117">
      <c r="A117" s="4">
        <v>1990.0</v>
      </c>
      <c r="B117" s="5" t="s">
        <v>149</v>
      </c>
      <c r="C117" s="6" t="s">
        <v>32</v>
      </c>
      <c r="D117" s="7">
        <v>9.1457688E7</v>
      </c>
      <c r="E117" s="8">
        <v>1937.0</v>
      </c>
      <c r="F117" s="9">
        <v>7918560.0</v>
      </c>
      <c r="G117" s="8">
        <v>1833.0</v>
      </c>
      <c r="H117" s="11">
        <v>42726.0</v>
      </c>
      <c r="J117" s="14" t="str">
        <f t="shared" si="1"/>
        <v>$47,216</v>
      </c>
      <c r="K117" s="14" t="str">
        <f>vlookup(A117,'Inflation Multipliers'!$A$2:$B$31,2,FALSE)*D117</f>
        <v>$168,282,146</v>
      </c>
      <c r="L117" s="14" t="str">
        <f t="shared" si="2"/>
        <v>$86,878</v>
      </c>
      <c r="M117" s="14" t="str">
        <f>K117/VLOOKUP(A117,'Population Multiplier'!$A$2:$C$31,3,FALSE)</f>
        <v>$216,941,660</v>
      </c>
      <c r="N117" s="14" t="str">
        <f t="shared" si="3"/>
        <v>$111,999</v>
      </c>
    </row>
    <row r="118">
      <c r="A118" s="30">
        <v>1994.0</v>
      </c>
      <c r="B118" s="41" t="s">
        <v>150</v>
      </c>
      <c r="C118" s="42" t="s">
        <v>25</v>
      </c>
      <c r="D118" s="43">
        <v>1.21248145E8</v>
      </c>
      <c r="E118" s="44">
        <v>2169.0</v>
      </c>
      <c r="F118" s="45">
        <v>1.4456194E7</v>
      </c>
      <c r="G118" s="44">
        <v>2138.0</v>
      </c>
      <c r="H118" s="47">
        <v>42531.0</v>
      </c>
      <c r="J118" s="14" t="str">
        <f t="shared" si="1"/>
        <v>$55,900</v>
      </c>
      <c r="K118" s="14" t="str">
        <f>vlookup(A118,'Inflation Multipliers'!$A$2:$B$31,2,FALSE)*D118</f>
        <v>$196,421,995</v>
      </c>
      <c r="L118" s="14" t="str">
        <f t="shared" si="2"/>
        <v>$90,559</v>
      </c>
      <c r="M118" s="14" t="str">
        <f>K118/VLOOKUP(A118,'Population Multiplier'!$A$2:$C$31,3,FALSE)</f>
        <v>$242,662,507</v>
      </c>
      <c r="N118" s="14" t="str">
        <f t="shared" si="3"/>
        <v>$111,878</v>
      </c>
    </row>
    <row r="119">
      <c r="A119" s="30">
        <v>1996.0</v>
      </c>
      <c r="B119" s="31" t="s">
        <v>151</v>
      </c>
      <c r="C119" s="32" t="s">
        <v>16</v>
      </c>
      <c r="D119" s="33">
        <v>1.80981856E8</v>
      </c>
      <c r="E119" s="34">
        <v>3012.0</v>
      </c>
      <c r="F119" s="35">
        <v>4.543683E7</v>
      </c>
      <c r="G119" s="34">
        <v>3012.0</v>
      </c>
      <c r="H119" s="38">
        <v>42512.0</v>
      </c>
      <c r="J119" s="14" t="str">
        <f t="shared" si="1"/>
        <v>$60,087</v>
      </c>
      <c r="K119" s="14" t="str">
        <f>vlookup(A119,'Inflation Multipliers'!$A$2:$B$31,2,FALSE)*D119</f>
        <v>$276,902,240</v>
      </c>
      <c r="L119" s="14" t="str">
        <f t="shared" si="2"/>
        <v>$91,933</v>
      </c>
      <c r="M119" s="14" t="str">
        <f>K119/VLOOKUP(A119,'Population Multiplier'!$A$2:$C$31,3,FALSE)</f>
        <v>$335,767,329</v>
      </c>
      <c r="N119" s="14" t="str">
        <f t="shared" si="3"/>
        <v>$111,477</v>
      </c>
    </row>
    <row r="120">
      <c r="A120" s="30">
        <v>2001.0</v>
      </c>
      <c r="B120" s="31" t="s">
        <v>152</v>
      </c>
      <c r="C120" s="32" t="s">
        <v>88</v>
      </c>
      <c r="D120" s="33">
        <v>2.26164286E8</v>
      </c>
      <c r="E120" s="34">
        <v>3118.0</v>
      </c>
      <c r="F120" s="35">
        <v>6.7408222E7</v>
      </c>
      <c r="G120" s="34">
        <v>3118.0</v>
      </c>
      <c r="H120" s="38">
        <v>42585.0</v>
      </c>
      <c r="J120" s="14" t="str">
        <f t="shared" si="1"/>
        <v>$72,535</v>
      </c>
      <c r="K120" s="14" t="str">
        <f>vlookup(A120,'Inflation Multipliers'!$A$2:$B$31,2,FALSE)*D120</f>
        <v>$307,583,429</v>
      </c>
      <c r="L120" s="14" t="str">
        <f t="shared" si="2"/>
        <v>$98,648</v>
      </c>
      <c r="M120" s="14" t="str">
        <f>K120/VLOOKUP(A120,'Population Multiplier'!$A$2:$C$31,3,FALSE)</f>
        <v>$346,946,561</v>
      </c>
      <c r="N120" s="14" t="str">
        <f t="shared" si="3"/>
        <v>$111,272</v>
      </c>
    </row>
    <row r="121">
      <c r="A121" s="30">
        <v>1992.0</v>
      </c>
      <c r="B121" s="41" t="s">
        <v>153</v>
      </c>
      <c r="C121" s="42" t="s">
        <v>79</v>
      </c>
      <c r="D121" s="43">
        <v>1.07533928E8</v>
      </c>
      <c r="E121" s="44">
        <v>2084.0</v>
      </c>
      <c r="F121" s="45">
        <v>1.3739456E7</v>
      </c>
      <c r="G121" s="44">
        <v>1782.0</v>
      </c>
      <c r="H121" s="47">
        <v>42552.0</v>
      </c>
      <c r="J121" s="14" t="str">
        <f t="shared" si="1"/>
        <v>$51,600</v>
      </c>
      <c r="K121" s="14" t="str">
        <f>vlookup(A121,'Inflation Multipliers'!$A$2:$B$31,2,FALSE)*D121</f>
        <v>$183,883,017</v>
      </c>
      <c r="L121" s="14" t="str">
        <f t="shared" si="2"/>
        <v>$88,236</v>
      </c>
      <c r="M121" s="14" t="str">
        <f>K121/VLOOKUP(A121,'Population Multiplier'!$A$2:$C$31,3,FALSE)</f>
        <v>$231,888,681</v>
      </c>
      <c r="N121" s="14" t="str">
        <f t="shared" si="3"/>
        <v>$111,271</v>
      </c>
    </row>
    <row r="122">
      <c r="A122" s="4">
        <v>1990.0</v>
      </c>
      <c r="B122" s="5" t="s">
        <v>154</v>
      </c>
      <c r="C122" s="6" t="s">
        <v>25</v>
      </c>
      <c r="D122" s="7">
        <v>1.17540947E8</v>
      </c>
      <c r="E122" s="8">
        <v>2507.0</v>
      </c>
      <c r="F122" s="9">
        <v>2.1744661E7</v>
      </c>
      <c r="G122" s="8">
        <v>2507.0</v>
      </c>
      <c r="H122" s="11">
        <v>42557.0</v>
      </c>
      <c r="J122" s="14" t="str">
        <f t="shared" si="1"/>
        <v>$46,885</v>
      </c>
      <c r="K122" s="14" t="str">
        <f>vlookup(A122,'Inflation Multipliers'!$A$2:$B$31,2,FALSE)*D122</f>
        <v>$216,275,342</v>
      </c>
      <c r="L122" s="14" t="str">
        <f t="shared" si="2"/>
        <v>$86,269</v>
      </c>
      <c r="M122" s="14" t="str">
        <f>K122/VLOOKUP(A122,'Population Multiplier'!$A$2:$C$31,3,FALSE)</f>
        <v>$278,812,298</v>
      </c>
      <c r="N122" s="14" t="str">
        <f t="shared" si="3"/>
        <v>$111,214</v>
      </c>
    </row>
    <row r="123">
      <c r="A123" s="30">
        <v>1998.0</v>
      </c>
      <c r="B123" s="41" t="s">
        <v>155</v>
      </c>
      <c r="C123" s="42" t="s">
        <v>37</v>
      </c>
      <c r="D123" s="43">
        <v>2.01578182E8</v>
      </c>
      <c r="E123" s="44">
        <v>3184.0</v>
      </c>
      <c r="F123" s="45">
        <v>3.6089972E7</v>
      </c>
      <c r="G123" s="44">
        <v>3127.0</v>
      </c>
      <c r="H123" s="47">
        <v>42552.0</v>
      </c>
      <c r="J123" s="14" t="str">
        <f t="shared" si="1"/>
        <v>$63,310</v>
      </c>
      <c r="K123" s="14" t="str">
        <f>vlookup(A123,'Inflation Multipliers'!$A$2:$B$31,2,FALSE)*D123</f>
        <v>$296,319,928</v>
      </c>
      <c r="L123" s="14" t="str">
        <f t="shared" si="2"/>
        <v>$93,065</v>
      </c>
      <c r="M123" s="14" t="str">
        <f>K123/VLOOKUP(A123,'Population Multiplier'!$A$2:$C$31,3,FALSE)</f>
        <v>$352,521,783</v>
      </c>
      <c r="N123" s="14" t="str">
        <f t="shared" si="3"/>
        <v>$110,717</v>
      </c>
    </row>
    <row r="124">
      <c r="A124" s="30">
        <v>2001.0</v>
      </c>
      <c r="B124" s="31" t="s">
        <v>156</v>
      </c>
      <c r="C124" s="32" t="s">
        <v>93</v>
      </c>
      <c r="D124" s="33">
        <v>2.67665011E8</v>
      </c>
      <c r="E124" s="34">
        <v>3715.0</v>
      </c>
      <c r="F124" s="35">
        <v>4.234776E7</v>
      </c>
      <c r="G124" s="34">
        <v>3587.0</v>
      </c>
      <c r="H124" s="38">
        <v>42506.0</v>
      </c>
      <c r="J124" s="14" t="str">
        <f t="shared" si="1"/>
        <v>$72,050</v>
      </c>
      <c r="K124" s="14" t="str">
        <f>vlookup(A124,'Inflation Multipliers'!$A$2:$B$31,2,FALSE)*D124</f>
        <v>$364,024,415</v>
      </c>
      <c r="L124" s="14" t="str">
        <f t="shared" si="2"/>
        <v>$97,988</v>
      </c>
      <c r="M124" s="14" t="str">
        <f>K124/VLOOKUP(A124,'Population Multiplier'!$A$2:$C$31,3,FALSE)</f>
        <v>$410,610,608</v>
      </c>
      <c r="N124" s="14" t="str">
        <f t="shared" si="3"/>
        <v>$110,528</v>
      </c>
    </row>
    <row r="125">
      <c r="A125" s="30">
        <v>2009.0</v>
      </c>
      <c r="B125" s="41" t="s">
        <v>157</v>
      </c>
      <c r="C125" s="42" t="s">
        <v>158</v>
      </c>
      <c r="D125" s="43">
        <v>4.0211187E8</v>
      </c>
      <c r="E125" s="44">
        <v>4293.0</v>
      </c>
      <c r="F125" s="45">
        <v>1.08966307E8</v>
      </c>
      <c r="G125" s="44">
        <v>4234.0</v>
      </c>
      <c r="H125" s="47">
        <v>42545.0</v>
      </c>
      <c r="I125" s="49">
        <v>42658.0</v>
      </c>
      <c r="J125" s="14" t="str">
        <f t="shared" si="1"/>
        <v>$93,667</v>
      </c>
      <c r="K125" s="14" t="str">
        <f>vlookup(A125,'Inflation Multipliers'!$A$2:$B$31,2,FALSE)*D125</f>
        <v>$450,365,294</v>
      </c>
      <c r="L125" s="14" t="str">
        <f t="shared" si="2"/>
        <v>$104,907</v>
      </c>
      <c r="M125" s="14" t="str">
        <f>K125/VLOOKUP(A125,'Population Multiplier'!$A$2:$C$31,3,FALSE)</f>
        <v>$471,721,909</v>
      </c>
      <c r="N125" s="14" t="str">
        <f t="shared" si="3"/>
        <v>$109,882</v>
      </c>
    </row>
    <row r="126">
      <c r="A126" s="30">
        <v>2004.0</v>
      </c>
      <c r="B126" s="41" t="s">
        <v>159</v>
      </c>
      <c r="C126" s="42" t="s">
        <v>32</v>
      </c>
      <c r="D126" s="43">
        <v>2.7926116E8</v>
      </c>
      <c r="E126" s="44">
        <v>3554.0</v>
      </c>
      <c r="F126" s="45">
        <v>4.612098E7</v>
      </c>
      <c r="G126" s="44">
        <v>3518.0</v>
      </c>
      <c r="H126" s="47">
        <v>42726.0</v>
      </c>
      <c r="I126" s="49">
        <v>42537.0</v>
      </c>
      <c r="J126" s="14" t="str">
        <f t="shared" si="1"/>
        <v>$78,577</v>
      </c>
      <c r="K126" s="14" t="str">
        <f>vlookup(A126,'Inflation Multipliers'!$A$2:$B$31,2,FALSE)*D126</f>
        <v>$354,661,673</v>
      </c>
      <c r="L126" s="14" t="str">
        <f t="shared" si="2"/>
        <v>$99,792</v>
      </c>
      <c r="M126" s="14" t="str">
        <f>K126/VLOOKUP(A126,'Population Multiplier'!$A$2:$C$31,3,FALSE)</f>
        <v>$389,177,407</v>
      </c>
      <c r="N126" s="14" t="str">
        <f t="shared" si="3"/>
        <v>$109,504</v>
      </c>
    </row>
    <row r="127">
      <c r="A127" s="30">
        <v>2012.0</v>
      </c>
      <c r="B127" s="41" t="s">
        <v>160</v>
      </c>
      <c r="C127" s="42" t="s">
        <v>30</v>
      </c>
      <c r="D127" s="43">
        <v>4.48139099E8</v>
      </c>
      <c r="E127" s="44">
        <v>4404.0</v>
      </c>
      <c r="F127" s="45">
        <v>1.60887295E8</v>
      </c>
      <c r="G127" s="44">
        <v>4404.0</v>
      </c>
      <c r="H127" s="47">
        <v>42571.0</v>
      </c>
      <c r="I127" s="49">
        <v>42717.0</v>
      </c>
      <c r="J127" s="14" t="str">
        <f t="shared" si="1"/>
        <v>$101,757</v>
      </c>
      <c r="K127" s="14" t="str">
        <f>vlookup(A127,'Inflation Multipliers'!$A$2:$B$31,2,FALSE)*D127</f>
        <v>$470,546,054</v>
      </c>
      <c r="L127" s="14" t="str">
        <f t="shared" si="2"/>
        <v>$106,845</v>
      </c>
      <c r="M127" s="14" t="str">
        <f>K127/VLOOKUP(A127,'Population Multiplier'!$A$2:$C$31,3,FALSE)</f>
        <v>$481,663,261</v>
      </c>
      <c r="N127" s="14" t="str">
        <f t="shared" si="3"/>
        <v>$109,369</v>
      </c>
    </row>
    <row r="128">
      <c r="A128" s="30">
        <v>2015.0</v>
      </c>
      <c r="B128" s="31" t="s">
        <v>161</v>
      </c>
      <c r="C128" s="32" t="s">
        <v>37</v>
      </c>
      <c r="D128" s="33">
        <v>4.59005868E8</v>
      </c>
      <c r="E128" s="34">
        <v>4276.0</v>
      </c>
      <c r="F128" s="35">
        <v>1.91271109E8</v>
      </c>
      <c r="G128" s="34">
        <v>4276.0</v>
      </c>
      <c r="H128" s="38">
        <v>42491.0</v>
      </c>
      <c r="I128" s="40">
        <v>42651.0</v>
      </c>
      <c r="J128" s="14" t="str">
        <f t="shared" si="1"/>
        <v>$107,345</v>
      </c>
      <c r="K128" s="14" t="str">
        <f>vlookup(A128,'Inflation Multipliers'!$A$2:$B$31,2,FALSE)*D128</f>
        <v>$463,595,927</v>
      </c>
      <c r="L128" s="14" t="str">
        <f t="shared" si="2"/>
        <v>$108,418</v>
      </c>
      <c r="M128" s="14" t="str">
        <f>K128/VLOOKUP(A128,'Population Multiplier'!$A$2:$C$31,3,FALSE)</f>
        <v>#VALUE!</v>
      </c>
      <c r="N128" s="14" t="str">
        <f t="shared" si="3"/>
        <v>#VALUE!</v>
      </c>
    </row>
    <row r="129">
      <c r="A129" s="30">
        <v>2001.0</v>
      </c>
      <c r="B129" s="41" t="s">
        <v>162</v>
      </c>
      <c r="C129" s="42" t="s">
        <v>37</v>
      </c>
      <c r="D129" s="43">
        <v>2.5587325E8</v>
      </c>
      <c r="E129" s="44">
        <v>3649.0</v>
      </c>
      <c r="F129" s="45">
        <v>6.2577067E7</v>
      </c>
      <c r="G129" s="44">
        <v>3237.0</v>
      </c>
      <c r="H129" s="47">
        <v>42676.0</v>
      </c>
      <c r="J129" s="14" t="str">
        <f t="shared" si="1"/>
        <v>$70,121</v>
      </c>
      <c r="K129" s="14" t="str">
        <f>vlookup(A129,'Inflation Multipliers'!$A$2:$B$31,2,FALSE)*D129</f>
        <v>$347,987,620</v>
      </c>
      <c r="L129" s="14" t="str">
        <f t="shared" si="2"/>
        <v>$95,365</v>
      </c>
      <c r="M129" s="14" t="str">
        <f>K129/VLOOKUP(A129,'Population Multiplier'!$A$2:$C$31,3,FALSE)</f>
        <v>$392,521,497</v>
      </c>
      <c r="N129" s="14" t="str">
        <f t="shared" si="3"/>
        <v>$107,570</v>
      </c>
    </row>
    <row r="130">
      <c r="A130" s="4">
        <v>1988.0</v>
      </c>
      <c r="B130" s="5" t="s">
        <v>163</v>
      </c>
      <c r="C130" s="6" t="s">
        <v>16</v>
      </c>
      <c r="D130" s="7">
        <v>7.8756177E7</v>
      </c>
      <c r="E130" s="8">
        <v>1969.0</v>
      </c>
      <c r="F130" s="9">
        <v>9331746.0</v>
      </c>
      <c r="G130" s="8">
        <v>1576.0</v>
      </c>
      <c r="H130" s="11">
        <v>42706.0</v>
      </c>
      <c r="J130" s="14" t="str">
        <f t="shared" si="1"/>
        <v>$39,998</v>
      </c>
      <c r="K130" s="14" t="str">
        <f>vlookup(A130,'Inflation Multipliers'!$A$2:$B$31,2,FALSE)*D130</f>
        <v>$159,875,039</v>
      </c>
      <c r="L130" s="14" t="str">
        <f t="shared" si="2"/>
        <v>$81,196</v>
      </c>
      <c r="M130" s="14" t="str">
        <f>K130/VLOOKUP(A130,'Population Multiplier'!$A$2:$C$31,3,FALSE)</f>
        <v>$210,267,612</v>
      </c>
      <c r="N130" s="14" t="str">
        <f t="shared" si="3"/>
        <v>$106,789</v>
      </c>
    </row>
    <row r="131">
      <c r="A131" s="30">
        <v>2013.0</v>
      </c>
      <c r="B131" s="31" t="s">
        <v>164</v>
      </c>
      <c r="C131" s="32" t="s">
        <v>165</v>
      </c>
      <c r="D131" s="33">
        <v>4.24668047E8</v>
      </c>
      <c r="E131" s="34">
        <v>4163.0</v>
      </c>
      <c r="F131" s="35">
        <v>1.58074286E8</v>
      </c>
      <c r="G131" s="34">
        <v>4163.0</v>
      </c>
      <c r="H131" s="38">
        <v>42696.0</v>
      </c>
      <c r="I131" s="40">
        <v>42463.0</v>
      </c>
      <c r="J131" s="14" t="str">
        <f t="shared" si="1"/>
        <v>$102,010</v>
      </c>
      <c r="K131" s="14" t="str">
        <f>vlookup(A131,'Inflation Multipliers'!$A$2:$B$31,2,FALSE)*D131</f>
        <v>$437,408,088</v>
      </c>
      <c r="L131" s="14" t="str">
        <f t="shared" si="2"/>
        <v>$105,070</v>
      </c>
      <c r="M131" s="14" t="str">
        <f>K131/VLOOKUP(A131,'Population Multiplier'!$A$2:$C$31,3,FALSE)</f>
        <v>$444,351,842</v>
      </c>
      <c r="N131" s="14" t="str">
        <f t="shared" si="3"/>
        <v>$106,738</v>
      </c>
    </row>
    <row r="132">
      <c r="A132" s="30">
        <v>1996.0</v>
      </c>
      <c r="B132" s="41" t="s">
        <v>166</v>
      </c>
      <c r="C132" s="42" t="s">
        <v>32</v>
      </c>
      <c r="D132" s="43">
        <v>1.28814019E8</v>
      </c>
      <c r="E132" s="44">
        <v>2239.0</v>
      </c>
      <c r="F132" s="45">
        <v>2.5411725E7</v>
      </c>
      <c r="G132" s="44">
        <v>2115.0</v>
      </c>
      <c r="H132" s="47">
        <v>42549.0</v>
      </c>
      <c r="J132" s="14" t="str">
        <f t="shared" si="1"/>
        <v>$57,532</v>
      </c>
      <c r="K132" s="14" t="str">
        <f>vlookup(A132,'Inflation Multipliers'!$A$2:$B$31,2,FALSE)*D132</f>
        <v>$197,085,449</v>
      </c>
      <c r="L132" s="14" t="str">
        <f t="shared" si="2"/>
        <v>$88,024</v>
      </c>
      <c r="M132" s="14" t="str">
        <f>K132/VLOOKUP(A132,'Population Multiplier'!$A$2:$C$31,3,FALSE)</f>
        <v>$238,982,736</v>
      </c>
      <c r="N132" s="14" t="str">
        <f t="shared" si="3"/>
        <v>$106,736</v>
      </c>
    </row>
    <row r="133">
      <c r="A133" s="30">
        <v>2002.0</v>
      </c>
      <c r="B133" s="41" t="s">
        <v>167</v>
      </c>
      <c r="C133" s="42" t="s">
        <v>30</v>
      </c>
      <c r="D133" s="43">
        <v>2.61988482E8</v>
      </c>
      <c r="E133" s="44">
        <v>3682.0</v>
      </c>
      <c r="F133" s="45">
        <v>8.8357488E7</v>
      </c>
      <c r="G133" s="44">
        <v>3682.0</v>
      </c>
      <c r="H133" s="47">
        <v>42689.0</v>
      </c>
      <c r="I133" s="49">
        <v>42494.0</v>
      </c>
      <c r="J133" s="14" t="str">
        <f t="shared" si="1"/>
        <v>$71,154</v>
      </c>
      <c r="K133" s="14" t="str">
        <f>vlookup(A133,'Inflation Multipliers'!$A$2:$B$31,2,FALSE)*D133</f>
        <v>$351,064,566</v>
      </c>
      <c r="L133" s="14" t="str">
        <f t="shared" si="2"/>
        <v>$95,346</v>
      </c>
      <c r="M133" s="14" t="str">
        <f>K133/VLOOKUP(A133,'Population Multiplier'!$A$2:$C$31,3,FALSE)</f>
        <v>$392,246,497</v>
      </c>
      <c r="N133" s="14" t="str">
        <f t="shared" si="3"/>
        <v>$106,531</v>
      </c>
    </row>
    <row r="134">
      <c r="A134" s="30">
        <v>2012.0</v>
      </c>
      <c r="B134" s="31" t="s">
        <v>168</v>
      </c>
      <c r="C134" s="32" t="s">
        <v>165</v>
      </c>
      <c r="D134" s="33">
        <v>4.08010692E8</v>
      </c>
      <c r="E134" s="34">
        <v>4137.0</v>
      </c>
      <c r="F134" s="35">
        <v>1.52535747E8</v>
      </c>
      <c r="G134" s="34">
        <v>4137.0</v>
      </c>
      <c r="H134" s="38">
        <v>42452.0</v>
      </c>
      <c r="I134" s="40">
        <v>42619.0</v>
      </c>
      <c r="J134" s="14" t="str">
        <f t="shared" si="1"/>
        <v>$98,625</v>
      </c>
      <c r="K134" s="14" t="str">
        <f>vlookup(A134,'Inflation Multipliers'!$A$2:$B$31,2,FALSE)*D134</f>
        <v>$428,411,227</v>
      </c>
      <c r="L134" s="14" t="str">
        <f t="shared" si="2"/>
        <v>$103,556</v>
      </c>
      <c r="M134" s="14" t="str">
        <f>K134/VLOOKUP(A134,'Population Multiplier'!$A$2:$C$31,3,FALSE)</f>
        <v>$438,532,949</v>
      </c>
      <c r="N134" s="14" t="str">
        <f t="shared" si="3"/>
        <v>$106,003</v>
      </c>
    </row>
    <row r="135">
      <c r="A135" s="30">
        <v>1991.0</v>
      </c>
      <c r="B135" s="31" t="s">
        <v>169</v>
      </c>
      <c r="C135" s="32" t="s">
        <v>16</v>
      </c>
      <c r="D135" s="33">
        <v>1.13502426E8</v>
      </c>
      <c r="E135" s="34">
        <v>2411.0</v>
      </c>
      <c r="F135" s="35">
        <v>2.4203754E7</v>
      </c>
      <c r="G135" s="34">
        <v>2411.0</v>
      </c>
      <c r="H135" s="38">
        <v>42696.0</v>
      </c>
      <c r="J135" s="14" t="str">
        <f t="shared" si="1"/>
        <v>$47,077</v>
      </c>
      <c r="K135" s="14" t="str">
        <f>vlookup(A135,'Inflation Multipliers'!$A$2:$B$31,2,FALSE)*D135</f>
        <v>$199,764,270</v>
      </c>
      <c r="L135" s="14" t="str">
        <f t="shared" si="2"/>
        <v>$82,855</v>
      </c>
      <c r="M135" s="14" t="str">
        <f>K135/VLOOKUP(A135,'Population Multiplier'!$A$2:$C$31,3,FALSE)</f>
        <v>$254,780,706</v>
      </c>
      <c r="N135" s="14" t="str">
        <f t="shared" si="3"/>
        <v>$105,674</v>
      </c>
    </row>
    <row r="136">
      <c r="A136" s="30">
        <v>1999.0</v>
      </c>
      <c r="B136" s="41" t="s">
        <v>170</v>
      </c>
      <c r="C136" s="42" t="s">
        <v>88</v>
      </c>
      <c r="D136" s="43">
        <v>2.06040086E8</v>
      </c>
      <c r="E136" s="44">
        <v>3314.0</v>
      </c>
      <c r="F136" s="45">
        <v>5.4917604E7</v>
      </c>
      <c r="G136" s="44">
        <v>3312.0</v>
      </c>
      <c r="H136" s="47">
        <v>42532.0</v>
      </c>
      <c r="J136" s="14" t="str">
        <f t="shared" si="1"/>
        <v>$62,173</v>
      </c>
      <c r="K136" s="14" t="str">
        <f>vlookup(A136,'Inflation Multipliers'!$A$2:$B$31,2,FALSE)*D136</f>
        <v>$296,697,724</v>
      </c>
      <c r="L136" s="14" t="str">
        <f t="shared" si="2"/>
        <v>$89,529</v>
      </c>
      <c r="M136" s="14" t="str">
        <f>K136/VLOOKUP(A136,'Population Multiplier'!$A$2:$C$31,3,FALSE)</f>
        <v>$349,874,653</v>
      </c>
      <c r="N136" s="14" t="str">
        <f t="shared" si="3"/>
        <v>$105,575</v>
      </c>
    </row>
    <row r="137">
      <c r="A137" s="4">
        <v>1990.0</v>
      </c>
      <c r="B137" s="18" t="s">
        <v>171</v>
      </c>
      <c r="C137" s="20" t="s">
        <v>37</v>
      </c>
      <c r="D137" s="22">
        <v>1.03738726E8</v>
      </c>
      <c r="E137" s="24">
        <v>2332.0</v>
      </c>
      <c r="F137" s="27">
        <v>2.2543911E7</v>
      </c>
      <c r="G137" s="24">
        <v>2332.0</v>
      </c>
      <c r="H137" s="29">
        <v>42536.0</v>
      </c>
      <c r="J137" s="14" t="str">
        <f t="shared" si="1"/>
        <v>$44,485</v>
      </c>
      <c r="K137" s="14" t="str">
        <f>vlookup(A137,'Inflation Multipliers'!$A$2:$B$31,2,FALSE)*D137</f>
        <v>$190,879,256</v>
      </c>
      <c r="L137" s="14" t="str">
        <f t="shared" si="2"/>
        <v>$81,852</v>
      </c>
      <c r="M137" s="14" t="str">
        <f>K137/VLOOKUP(A137,'Population Multiplier'!$A$2:$C$31,3,FALSE)</f>
        <v>$246,072,823</v>
      </c>
      <c r="N137" s="14" t="str">
        <f t="shared" si="3"/>
        <v>$105,520</v>
      </c>
    </row>
    <row r="138">
      <c r="A138" s="30">
        <v>1997.0</v>
      </c>
      <c r="B138" s="41" t="s">
        <v>172</v>
      </c>
      <c r="C138" s="42" t="s">
        <v>25</v>
      </c>
      <c r="D138" s="43">
        <v>1.38257865E8</v>
      </c>
      <c r="E138" s="44">
        <v>2375.0</v>
      </c>
      <c r="F138" s="45">
        <v>3.5906661E7</v>
      </c>
      <c r="G138" s="44">
        <v>2104.0</v>
      </c>
      <c r="H138" s="47">
        <v>42400.0</v>
      </c>
      <c r="J138" s="14" t="str">
        <f t="shared" si="1"/>
        <v>$58,214</v>
      </c>
      <c r="K138" s="14" t="str">
        <f>vlookup(A138,'Inflation Multipliers'!$A$2:$B$31,2,FALSE)*D138</f>
        <v>$207,386,798</v>
      </c>
      <c r="L138" s="14" t="str">
        <f t="shared" si="2"/>
        <v>$87,321</v>
      </c>
      <c r="M138" s="14" t="str">
        <f>K138/VLOOKUP(A138,'Population Multiplier'!$A$2:$C$31,3,FALSE)</f>
        <v>$249,075,372</v>
      </c>
      <c r="N138" s="14" t="str">
        <f t="shared" si="3"/>
        <v>$104,874</v>
      </c>
    </row>
    <row r="139">
      <c r="A139" s="30">
        <v>1997.0</v>
      </c>
      <c r="B139" s="31" t="s">
        <v>173</v>
      </c>
      <c r="C139" s="32" t="s">
        <v>79</v>
      </c>
      <c r="D139" s="33">
        <v>1.72956409E8</v>
      </c>
      <c r="E139" s="34">
        <v>2981.0</v>
      </c>
      <c r="F139" s="35">
        <v>3.7132505E7</v>
      </c>
      <c r="G139" s="34">
        <v>2919.0</v>
      </c>
      <c r="H139" s="38">
        <v>42576.0</v>
      </c>
      <c r="J139" s="14" t="str">
        <f t="shared" si="1"/>
        <v>$58,020</v>
      </c>
      <c r="K139" s="14" t="str">
        <f>vlookup(A139,'Inflation Multipliers'!$A$2:$B$31,2,FALSE)*D139</f>
        <v>$259,434,614</v>
      </c>
      <c r="L139" s="14" t="str">
        <f t="shared" si="2"/>
        <v>$87,029</v>
      </c>
      <c r="M139" s="14" t="str">
        <f>K139/VLOOKUP(A139,'Population Multiplier'!$A$2:$C$31,3,FALSE)</f>
        <v>$311,585,760</v>
      </c>
      <c r="N139" s="14" t="str">
        <f t="shared" si="3"/>
        <v>$104,524</v>
      </c>
    </row>
    <row r="140">
      <c r="A140" s="30">
        <v>1993.0</v>
      </c>
      <c r="B140" s="41" t="s">
        <v>174</v>
      </c>
      <c r="C140" s="42" t="s">
        <v>30</v>
      </c>
      <c r="D140" s="43">
        <v>1.00768056E8</v>
      </c>
      <c r="E140" s="44">
        <v>2022.0</v>
      </c>
      <c r="F140" s="45">
        <v>1.6864404E7</v>
      </c>
      <c r="G140" s="44">
        <v>1993.0</v>
      </c>
      <c r="H140" s="47">
        <v>42721.0</v>
      </c>
      <c r="J140" s="14" t="str">
        <f t="shared" si="1"/>
        <v>$49,836</v>
      </c>
      <c r="K140" s="14" t="str">
        <f>vlookup(A140,'Inflation Multipliers'!$A$2:$B$31,2,FALSE)*D140</f>
        <v>$167,274,973</v>
      </c>
      <c r="L140" s="14" t="str">
        <f t="shared" si="2"/>
        <v>$82,727</v>
      </c>
      <c r="M140" s="14" t="str">
        <f>K140/VLOOKUP(A140,'Population Multiplier'!$A$2:$C$31,3,FALSE)</f>
        <v>$208,692,881</v>
      </c>
      <c r="N140" s="14" t="str">
        <f t="shared" si="3"/>
        <v>$103,211</v>
      </c>
    </row>
    <row r="141">
      <c r="A141" s="4">
        <v>1988.0</v>
      </c>
      <c r="B141" s="5" t="s">
        <v>175</v>
      </c>
      <c r="C141" s="6" t="s">
        <v>16</v>
      </c>
      <c r="D141" s="7">
        <v>1.0930621E8</v>
      </c>
      <c r="E141" s="8">
        <v>2837.0</v>
      </c>
      <c r="F141" s="9">
        <v>2.4462976E7</v>
      </c>
      <c r="G141" s="8">
        <v>2837.0</v>
      </c>
      <c r="H141" s="11">
        <v>42515.0</v>
      </c>
      <c r="J141" s="14" t="str">
        <f t="shared" si="1"/>
        <v>$38,529</v>
      </c>
      <c r="K141" s="14" t="str">
        <f>vlookup(A141,'Inflation Multipliers'!$A$2:$B$31,2,FALSE)*D141</f>
        <v>$221,891,606</v>
      </c>
      <c r="L141" s="14" t="str">
        <f t="shared" si="2"/>
        <v>$78,213</v>
      </c>
      <c r="M141" s="14" t="str">
        <f>K141/VLOOKUP(A141,'Population Multiplier'!$A$2:$C$31,3,FALSE)</f>
        <v>$291,831,785</v>
      </c>
      <c r="N141" s="14" t="str">
        <f t="shared" si="3"/>
        <v>$102,866</v>
      </c>
    </row>
    <row r="142">
      <c r="A142" s="30">
        <v>1998.0</v>
      </c>
      <c r="B142" s="41" t="s">
        <v>176</v>
      </c>
      <c r="C142" s="42" t="s">
        <v>37</v>
      </c>
      <c r="D142" s="43">
        <v>1.62798565E8</v>
      </c>
      <c r="E142" s="44">
        <v>2773.0</v>
      </c>
      <c r="F142" s="45">
        <v>291121.0</v>
      </c>
      <c r="G142" s="46">
        <v>1.0</v>
      </c>
      <c r="H142" s="47">
        <v>42694.0</v>
      </c>
      <c r="J142" s="14" t="str">
        <f t="shared" si="1"/>
        <v>$58,708</v>
      </c>
      <c r="K142" s="14" t="str">
        <f>vlookup(A142,'Inflation Multipliers'!$A$2:$B$31,2,FALSE)*D142</f>
        <v>$239,313,891</v>
      </c>
      <c r="L142" s="14" t="str">
        <f t="shared" si="2"/>
        <v>$86,301</v>
      </c>
      <c r="M142" s="14" t="str">
        <f>K142/VLOOKUP(A142,'Population Multiplier'!$A$2:$C$31,3,FALSE)</f>
        <v>$284,703,631</v>
      </c>
      <c r="N142" s="14" t="str">
        <f t="shared" si="3"/>
        <v>$102,670</v>
      </c>
    </row>
    <row r="143">
      <c r="A143" s="30">
        <v>1996.0</v>
      </c>
      <c r="B143" s="31" t="s">
        <v>177</v>
      </c>
      <c r="C143" s="32" t="s">
        <v>37</v>
      </c>
      <c r="D143" s="33">
        <v>1.34069511E8</v>
      </c>
      <c r="E143" s="34">
        <v>2426.0</v>
      </c>
      <c r="F143" s="35">
        <v>2.5069525E7</v>
      </c>
      <c r="G143" s="34">
        <v>2392.0</v>
      </c>
      <c r="H143" s="38">
        <v>42528.0</v>
      </c>
      <c r="J143" s="14" t="str">
        <f t="shared" si="1"/>
        <v>$55,264</v>
      </c>
      <c r="K143" s="14" t="str">
        <f>vlookup(A143,'Inflation Multipliers'!$A$2:$B$31,2,FALSE)*D143</f>
        <v>$205,126,352</v>
      </c>
      <c r="L143" s="14" t="str">
        <f t="shared" si="2"/>
        <v>$84,553</v>
      </c>
      <c r="M143" s="14" t="str">
        <f>K143/VLOOKUP(A143,'Population Multiplier'!$A$2:$C$31,3,FALSE)</f>
        <v>$248,733,009</v>
      </c>
      <c r="N143" s="14" t="str">
        <f t="shared" si="3"/>
        <v>$102,528</v>
      </c>
    </row>
    <row r="144">
      <c r="A144" s="30">
        <v>2010.0</v>
      </c>
      <c r="B144" s="41" t="s">
        <v>178</v>
      </c>
      <c r="C144" s="42" t="s">
        <v>37</v>
      </c>
      <c r="D144" s="43">
        <v>3.3419111E8</v>
      </c>
      <c r="E144" s="44">
        <v>3739.0</v>
      </c>
      <c r="F144" s="45">
        <v>1.16101023E8</v>
      </c>
      <c r="G144" s="44">
        <v>3728.0</v>
      </c>
      <c r="H144" s="47">
        <v>42434.0</v>
      </c>
      <c r="I144" s="49">
        <v>42559.0</v>
      </c>
      <c r="J144" s="14" t="str">
        <f t="shared" si="1"/>
        <v>$89,380</v>
      </c>
      <c r="K144" s="14" t="str">
        <f>vlookup(A144,'Inflation Multipliers'!$A$2:$B$31,2,FALSE)*D144</f>
        <v>$367,610,221</v>
      </c>
      <c r="L144" s="14" t="str">
        <f t="shared" si="2"/>
        <v>$98,318</v>
      </c>
      <c r="M144" s="14" t="str">
        <f>K144/VLOOKUP(A144,'Population Multiplier'!$A$2:$C$31,3,FALSE)</f>
        <v>$381,038,229</v>
      </c>
      <c r="N144" s="14" t="str">
        <f t="shared" si="3"/>
        <v>$101,909</v>
      </c>
    </row>
    <row r="145">
      <c r="A145" s="30">
        <v>1998.0</v>
      </c>
      <c r="B145" s="31" t="s">
        <v>179</v>
      </c>
      <c r="C145" s="32" t="s">
        <v>37</v>
      </c>
      <c r="D145" s="33">
        <v>1.61491646E8</v>
      </c>
      <c r="E145" s="34">
        <v>2782.0</v>
      </c>
      <c r="F145" s="35">
        <v>3.9414071E7</v>
      </c>
      <c r="G145" s="34">
        <v>2664.0</v>
      </c>
      <c r="H145" s="38">
        <v>42680.0</v>
      </c>
      <c r="J145" s="14" t="str">
        <f t="shared" si="1"/>
        <v>$58,049</v>
      </c>
      <c r="K145" s="14" t="str">
        <f>vlookup(A145,'Inflation Multipliers'!$A$2:$B$31,2,FALSE)*D145</f>
        <v>$237,392,720</v>
      </c>
      <c r="L145" s="14" t="str">
        <f t="shared" si="2"/>
        <v>$85,332</v>
      </c>
      <c r="M145" s="14" t="str">
        <f>K145/VLOOKUP(A145,'Population Multiplier'!$A$2:$C$31,3,FALSE)</f>
        <v>$282,418,079</v>
      </c>
      <c r="N145" s="14" t="str">
        <f t="shared" si="3"/>
        <v>$101,516</v>
      </c>
    </row>
    <row r="146">
      <c r="A146" s="30">
        <v>2005.0</v>
      </c>
      <c r="B146" s="41" t="s">
        <v>180</v>
      </c>
      <c r="C146" s="42" t="s">
        <v>37</v>
      </c>
      <c r="D146" s="43">
        <v>2.91710957E8</v>
      </c>
      <c r="E146" s="44">
        <v>3853.0</v>
      </c>
      <c r="F146" s="45">
        <v>6.5556312E7</v>
      </c>
      <c r="G146" s="44">
        <v>3616.0</v>
      </c>
      <c r="H146" s="47">
        <v>42713.0</v>
      </c>
      <c r="I146" s="49">
        <v>42501.0</v>
      </c>
      <c r="J146" s="14" t="str">
        <f t="shared" si="1"/>
        <v>$75,710</v>
      </c>
      <c r="K146" s="14" t="str">
        <f>vlookup(A146,'Inflation Multipliers'!$A$2:$B$31,2,FALSE)*D146</f>
        <v>$358,804,477</v>
      </c>
      <c r="L146" s="14" t="str">
        <f t="shared" si="2"/>
        <v>$93,123</v>
      </c>
      <c r="M146" s="14" t="str">
        <f>K146/VLOOKUP(A146,'Population Multiplier'!$A$2:$C$31,3,FALSE)</f>
        <v>$390,119,129</v>
      </c>
      <c r="N146" s="14" t="str">
        <f t="shared" si="3"/>
        <v>$101,251</v>
      </c>
    </row>
    <row r="147">
      <c r="A147" s="30">
        <v>1996.0</v>
      </c>
      <c r="B147" s="31" t="s">
        <v>181</v>
      </c>
      <c r="C147" s="32" t="s">
        <v>28</v>
      </c>
      <c r="D147" s="33">
        <v>1.24060553E8</v>
      </c>
      <c r="E147" s="34">
        <v>2285.0</v>
      </c>
      <c r="F147" s="35">
        <v>1.8275828E7</v>
      </c>
      <c r="G147" s="34">
        <v>1950.0</v>
      </c>
      <c r="H147" s="38">
        <v>42437.0</v>
      </c>
      <c r="J147" s="14" t="str">
        <f t="shared" si="1"/>
        <v>$54,293</v>
      </c>
      <c r="K147" s="14" t="str">
        <f>vlookup(A147,'Inflation Multipliers'!$A$2:$B$31,2,FALSE)*D147</f>
        <v>$189,812,646</v>
      </c>
      <c r="L147" s="14" t="str">
        <f t="shared" si="2"/>
        <v>$83,069</v>
      </c>
      <c r="M147" s="14" t="str">
        <f>K147/VLOOKUP(A147,'Population Multiplier'!$A$2:$C$31,3,FALSE)</f>
        <v>$230,163,848</v>
      </c>
      <c r="N147" s="14" t="str">
        <f t="shared" si="3"/>
        <v>$100,728</v>
      </c>
    </row>
    <row r="148">
      <c r="A148" s="30">
        <v>1994.0</v>
      </c>
      <c r="B148" s="31" t="s">
        <v>182</v>
      </c>
      <c r="C148" s="32" t="s">
        <v>32</v>
      </c>
      <c r="D148" s="33">
        <v>1.30531208E8</v>
      </c>
      <c r="E148" s="34">
        <v>2594.0</v>
      </c>
      <c r="F148" s="35">
        <v>2.968873E7</v>
      </c>
      <c r="G148" s="34">
        <v>2498.0</v>
      </c>
      <c r="H148" s="38">
        <v>42517.0</v>
      </c>
      <c r="J148" s="14" t="str">
        <f t="shared" si="1"/>
        <v>$50,320</v>
      </c>
      <c r="K148" s="14" t="str">
        <f>vlookup(A148,'Inflation Multipliers'!$A$2:$B$31,2,FALSE)*D148</f>
        <v>$211,460,557</v>
      </c>
      <c r="L148" s="14" t="str">
        <f t="shared" si="2"/>
        <v>$81,519</v>
      </c>
      <c r="M148" s="14" t="str">
        <f>K148/VLOOKUP(A148,'Population Multiplier'!$A$2:$C$31,3,FALSE)</f>
        <v>$261,241,359</v>
      </c>
      <c r="N148" s="14" t="str">
        <f t="shared" si="3"/>
        <v>$100,710</v>
      </c>
    </row>
    <row r="149">
      <c r="A149" s="30">
        <v>2013.0</v>
      </c>
      <c r="B149" s="41" t="s">
        <v>183</v>
      </c>
      <c r="C149" s="42" t="s">
        <v>37</v>
      </c>
      <c r="D149" s="43">
        <v>4.09013994E8</v>
      </c>
      <c r="E149" s="44">
        <v>4253.0</v>
      </c>
      <c r="F149" s="45">
        <v>1.74144585E8</v>
      </c>
      <c r="G149" s="44">
        <v>4253.0</v>
      </c>
      <c r="H149" s="47">
        <v>42493.0</v>
      </c>
      <c r="I149" s="49">
        <v>42625.0</v>
      </c>
      <c r="J149" s="14" t="str">
        <f t="shared" si="1"/>
        <v>$96,171</v>
      </c>
      <c r="K149" s="14" t="str">
        <f>vlookup(A149,'Inflation Multipliers'!$A$2:$B$31,2,FALSE)*D149</f>
        <v>$421,284,414</v>
      </c>
      <c r="L149" s="14" t="str">
        <f t="shared" si="2"/>
        <v>$99,056</v>
      </c>
      <c r="M149" s="14" t="str">
        <f>K149/VLOOKUP(A149,'Population Multiplier'!$A$2:$C$31,3,FALSE)</f>
        <v>$427,972,207</v>
      </c>
      <c r="N149" s="14" t="str">
        <f t="shared" si="3"/>
        <v>$100,628</v>
      </c>
    </row>
    <row r="150">
      <c r="A150" s="30">
        <v>2005.0</v>
      </c>
      <c r="B150" s="31" t="s">
        <v>184</v>
      </c>
      <c r="C150" s="32" t="s">
        <v>30</v>
      </c>
      <c r="D150" s="33">
        <v>2.90013036E8</v>
      </c>
      <c r="E150" s="34">
        <v>3858.0</v>
      </c>
      <c r="F150" s="35">
        <v>1.02685961E8</v>
      </c>
      <c r="G150" s="34">
        <v>3858.0</v>
      </c>
      <c r="H150" s="38">
        <v>42692.0</v>
      </c>
      <c r="I150" s="40">
        <v>42466.0</v>
      </c>
      <c r="J150" s="14" t="str">
        <f t="shared" si="1"/>
        <v>$75,172</v>
      </c>
      <c r="K150" s="14" t="str">
        <f>vlookup(A150,'Inflation Multipliers'!$A$2:$B$31,2,FALSE)*D150</f>
        <v>$356,716,034</v>
      </c>
      <c r="L150" s="14" t="str">
        <f t="shared" si="2"/>
        <v>$92,461</v>
      </c>
      <c r="M150" s="14" t="str">
        <f>K150/VLOOKUP(A150,'Population Multiplier'!$A$2:$C$31,3,FALSE)</f>
        <v>$387,848,417</v>
      </c>
      <c r="N150" s="14" t="str">
        <f t="shared" si="3"/>
        <v>$100,531</v>
      </c>
    </row>
    <row r="151">
      <c r="A151" s="30">
        <v>1994.0</v>
      </c>
      <c r="B151" s="31" t="s">
        <v>185</v>
      </c>
      <c r="C151" s="32" t="s">
        <v>16</v>
      </c>
      <c r="D151" s="33">
        <v>1.22187717E8</v>
      </c>
      <c r="E151" s="34">
        <v>2433.0</v>
      </c>
      <c r="F151" s="35">
        <v>2.0348017E7</v>
      </c>
      <c r="G151" s="34">
        <v>2378.0</v>
      </c>
      <c r="H151" s="38">
        <v>42587.0</v>
      </c>
      <c r="J151" s="14" t="str">
        <f t="shared" si="1"/>
        <v>$50,221</v>
      </c>
      <c r="K151" s="14" t="str">
        <f>vlookup(A151,'Inflation Multipliers'!$A$2:$B$31,2,FALSE)*D151</f>
        <v>$197,944,102</v>
      </c>
      <c r="L151" s="14" t="str">
        <f t="shared" si="2"/>
        <v>$81,358</v>
      </c>
      <c r="M151" s="14" t="str">
        <f>K151/VLOOKUP(A151,'Population Multiplier'!$A$2:$C$31,3,FALSE)</f>
        <v>$244,542,939</v>
      </c>
      <c r="N151" s="14" t="str">
        <f t="shared" si="3"/>
        <v>$100,511</v>
      </c>
    </row>
    <row r="152">
      <c r="A152" s="30">
        <v>1999.0</v>
      </c>
      <c r="B152" s="31" t="s">
        <v>186</v>
      </c>
      <c r="C152" s="32" t="s">
        <v>30</v>
      </c>
      <c r="D152" s="33">
        <v>1.7147993E8</v>
      </c>
      <c r="E152" s="34">
        <v>2903.0</v>
      </c>
      <c r="F152" s="35">
        <v>2.7788331E7</v>
      </c>
      <c r="G152" s="34">
        <v>2849.0</v>
      </c>
      <c r="H152" s="38">
        <v>42460.0</v>
      </c>
      <c r="J152" s="14" t="str">
        <f t="shared" si="1"/>
        <v>$59,070</v>
      </c>
      <c r="K152" s="14" t="str">
        <f>vlookup(A152,'Inflation Multipliers'!$A$2:$B$31,2,FALSE)*D152</f>
        <v>$246,931,099</v>
      </c>
      <c r="L152" s="14" t="str">
        <f t="shared" si="2"/>
        <v>$85,061</v>
      </c>
      <c r="M152" s="14" t="str">
        <f>K152/VLOOKUP(A152,'Population Multiplier'!$A$2:$C$31,3,FALSE)</f>
        <v>$291,188,390</v>
      </c>
      <c r="N152" s="14" t="str">
        <f t="shared" si="3"/>
        <v>$100,306</v>
      </c>
    </row>
    <row r="153">
      <c r="A153" s="30">
        <v>1993.0</v>
      </c>
      <c r="B153" s="31" t="s">
        <v>187</v>
      </c>
      <c r="C153" s="32" t="s">
        <v>53</v>
      </c>
      <c r="D153" s="33">
        <v>1.02314823E8</v>
      </c>
      <c r="E153" s="34">
        <v>2129.0</v>
      </c>
      <c r="F153" s="35">
        <v>1.5269388E7</v>
      </c>
      <c r="G153" s="34">
        <v>1903.0</v>
      </c>
      <c r="H153" s="38">
        <v>42560.0</v>
      </c>
      <c r="J153" s="14" t="str">
        <f t="shared" si="1"/>
        <v>$48,058</v>
      </c>
      <c r="K153" s="14" t="str">
        <f>vlookup(A153,'Inflation Multipliers'!$A$2:$B$31,2,FALSE)*D153</f>
        <v>$169,842,606</v>
      </c>
      <c r="L153" s="14" t="str">
        <f t="shared" si="2"/>
        <v>$79,776</v>
      </c>
      <c r="M153" s="14" t="str">
        <f>K153/VLOOKUP(A153,'Population Multiplier'!$A$2:$C$31,3,FALSE)</f>
        <v>$211,896,269</v>
      </c>
      <c r="N153" s="14" t="str">
        <f t="shared" si="3"/>
        <v>$99,529</v>
      </c>
    </row>
    <row r="154">
      <c r="A154" s="30">
        <v>1995.0</v>
      </c>
      <c r="B154" s="41" t="s">
        <v>188</v>
      </c>
      <c r="C154" s="42" t="s">
        <v>37</v>
      </c>
      <c r="D154" s="43">
        <v>1.41579773E8</v>
      </c>
      <c r="E154" s="44">
        <v>2757.0</v>
      </c>
      <c r="F154" s="45">
        <v>2689714.0</v>
      </c>
      <c r="G154" s="46">
        <v>6.0</v>
      </c>
      <c r="H154" s="47">
        <v>42537.0</v>
      </c>
      <c r="J154" s="14" t="str">
        <f t="shared" si="1"/>
        <v>$51,353</v>
      </c>
      <c r="K154" s="14" t="str">
        <f>vlookup(A154,'Inflation Multipliers'!$A$2:$B$31,2,FALSE)*D154</f>
        <v>$223,696,041</v>
      </c>
      <c r="L154" s="14" t="str">
        <f t="shared" si="2"/>
        <v>$81,137</v>
      </c>
      <c r="M154" s="14" t="str">
        <f>K154/VLOOKUP(A154,'Population Multiplier'!$A$2:$C$31,3,FALSE)</f>
        <v>$273,753,475</v>
      </c>
      <c r="N154" s="14" t="str">
        <f t="shared" si="3"/>
        <v>$99,294</v>
      </c>
    </row>
    <row r="155">
      <c r="A155" s="30">
        <v>2003.0</v>
      </c>
      <c r="B155" s="31" t="s">
        <v>189</v>
      </c>
      <c r="C155" s="32" t="s">
        <v>32</v>
      </c>
      <c r="D155" s="33">
        <v>2.42829261E8</v>
      </c>
      <c r="E155" s="34">
        <v>3549.0</v>
      </c>
      <c r="F155" s="35">
        <v>6.795333E7</v>
      </c>
      <c r="G155" s="34">
        <v>3483.0</v>
      </c>
      <c r="H155" s="38">
        <v>42513.0</v>
      </c>
      <c r="I155" s="40">
        <v>42715.0</v>
      </c>
      <c r="J155" s="14" t="str">
        <f t="shared" si="1"/>
        <v>$68,422</v>
      </c>
      <c r="K155" s="14" t="str">
        <f>vlookup(A155,'Inflation Multipliers'!$A$2:$B$31,2,FALSE)*D155</f>
        <v>$318,106,332</v>
      </c>
      <c r="L155" s="14" t="str">
        <f t="shared" si="2"/>
        <v>$89,633</v>
      </c>
      <c r="M155" s="14" t="str">
        <f>K155/VLOOKUP(A155,'Population Multiplier'!$A$2:$C$31,3,FALSE)</f>
        <v>$352,333,981</v>
      </c>
      <c r="N155" s="14" t="str">
        <f t="shared" si="3"/>
        <v>$99,277</v>
      </c>
    </row>
    <row r="156">
      <c r="A156" s="30">
        <v>1994.0</v>
      </c>
      <c r="B156" s="41" t="s">
        <v>190</v>
      </c>
      <c r="C156" s="42" t="s">
        <v>88</v>
      </c>
      <c r="D156" s="43">
        <v>1.27175374E8</v>
      </c>
      <c r="E156" s="44">
        <v>2565.0</v>
      </c>
      <c r="F156" s="45">
        <v>1.6363442E7</v>
      </c>
      <c r="G156" s="44">
        <v>2447.0</v>
      </c>
      <c r="H156" s="47">
        <v>42720.0</v>
      </c>
      <c r="J156" s="14" t="str">
        <f t="shared" si="1"/>
        <v>$49,581</v>
      </c>
      <c r="K156" s="14" t="str">
        <f>vlookup(A156,'Inflation Multipliers'!$A$2:$B$31,2,FALSE)*D156</f>
        <v>$206,024,106</v>
      </c>
      <c r="L156" s="14" t="str">
        <f t="shared" si="2"/>
        <v>$80,321</v>
      </c>
      <c r="M156" s="14" t="str">
        <f>K156/VLOOKUP(A156,'Population Multiplier'!$A$2:$C$31,3,FALSE)</f>
        <v>$254,525,091</v>
      </c>
      <c r="N156" s="14" t="str">
        <f t="shared" si="3"/>
        <v>$99,230</v>
      </c>
    </row>
    <row r="157">
      <c r="A157" s="30">
        <v>2002.0</v>
      </c>
      <c r="B157" s="41" t="s">
        <v>191</v>
      </c>
      <c r="C157" s="42" t="s">
        <v>37</v>
      </c>
      <c r="D157" s="43">
        <v>2.27966634E8</v>
      </c>
      <c r="E157" s="44">
        <v>3453.0</v>
      </c>
      <c r="F157" s="45">
        <v>6.011708E7</v>
      </c>
      <c r="G157" s="44">
        <v>3264.0</v>
      </c>
      <c r="H157" s="47">
        <v>42584.0</v>
      </c>
      <c r="I157" s="49">
        <v>42406.0</v>
      </c>
      <c r="J157" s="14" t="str">
        <f t="shared" si="1"/>
        <v>$66,020</v>
      </c>
      <c r="K157" s="14" t="str">
        <f>vlookup(A157,'Inflation Multipliers'!$A$2:$B$31,2,FALSE)*D157</f>
        <v>$305,475,290</v>
      </c>
      <c r="L157" s="14" t="str">
        <f t="shared" si="2"/>
        <v>$88,467</v>
      </c>
      <c r="M157" s="14" t="str">
        <f>K157/VLOOKUP(A157,'Population Multiplier'!$A$2:$C$31,3,FALSE)</f>
        <v>$341,309,331</v>
      </c>
      <c r="N157" s="14" t="str">
        <f t="shared" si="3"/>
        <v>$98,844</v>
      </c>
    </row>
    <row r="158">
      <c r="A158" s="30">
        <v>2000.0</v>
      </c>
      <c r="B158" s="31" t="s">
        <v>192</v>
      </c>
      <c r="C158" s="32" t="s">
        <v>32</v>
      </c>
      <c r="D158" s="33">
        <v>1.66244045E8</v>
      </c>
      <c r="E158" s="34">
        <v>2697.0</v>
      </c>
      <c r="F158" s="35">
        <v>2.86233E7</v>
      </c>
      <c r="G158" s="34">
        <v>2614.0</v>
      </c>
      <c r="H158" s="38">
        <v>42649.0</v>
      </c>
      <c r="J158" s="14" t="str">
        <f t="shared" si="1"/>
        <v>$61,640</v>
      </c>
      <c r="K158" s="14" t="str">
        <f>vlookup(A158,'Inflation Multipliers'!$A$2:$B$31,2,FALSE)*D158</f>
        <v>$232,741,663</v>
      </c>
      <c r="L158" s="14" t="str">
        <f t="shared" si="2"/>
        <v>$86,297</v>
      </c>
      <c r="M158" s="14" t="str">
        <f>K158/VLOOKUP(A158,'Population Multiplier'!$A$2:$C$31,3,FALSE)</f>
        <v>$265,233,915</v>
      </c>
      <c r="N158" s="14" t="str">
        <f t="shared" si="3"/>
        <v>$98,344</v>
      </c>
    </row>
    <row r="159">
      <c r="A159" s="30">
        <v>2007.0</v>
      </c>
      <c r="B159" s="31" t="s">
        <v>193</v>
      </c>
      <c r="C159" s="32" t="s">
        <v>158</v>
      </c>
      <c r="D159" s="33">
        <v>3.19246193E8</v>
      </c>
      <c r="E159" s="34">
        <v>4050.0</v>
      </c>
      <c r="F159" s="35">
        <v>7.0502384E7</v>
      </c>
      <c r="G159" s="34">
        <v>4011.0</v>
      </c>
      <c r="H159" s="38">
        <v>42554.0</v>
      </c>
      <c r="I159" s="40">
        <v>42682.0</v>
      </c>
      <c r="J159" s="14" t="str">
        <f t="shared" si="1"/>
        <v>$78,826</v>
      </c>
      <c r="K159" s="14" t="str">
        <f>vlookup(A159,'Inflation Multipliers'!$A$2:$B$31,2,FALSE)*D159</f>
        <v>$370,325,584</v>
      </c>
      <c r="L159" s="14" t="str">
        <f t="shared" si="2"/>
        <v>$91,438</v>
      </c>
      <c r="M159" s="14" t="str">
        <f>K159/VLOOKUP(A159,'Population Multiplier'!$A$2:$C$31,3,FALSE)</f>
        <v>$394,866,330</v>
      </c>
      <c r="N159" s="14" t="str">
        <f t="shared" si="3"/>
        <v>$97,498</v>
      </c>
    </row>
    <row r="160">
      <c r="A160" s="30">
        <v>1997.0</v>
      </c>
      <c r="B160" s="31" t="s">
        <v>194</v>
      </c>
      <c r="C160" s="32" t="s">
        <v>79</v>
      </c>
      <c r="D160" s="33">
        <v>1.27120029E8</v>
      </c>
      <c r="E160" s="34">
        <v>2376.0</v>
      </c>
      <c r="F160" s="35">
        <v>2.1678377E7</v>
      </c>
      <c r="G160" s="34">
        <v>2134.0</v>
      </c>
      <c r="H160" s="38">
        <v>42541.0</v>
      </c>
      <c r="J160" s="14" t="str">
        <f t="shared" si="1"/>
        <v>$53,502</v>
      </c>
      <c r="K160" s="14" t="str">
        <f>vlookup(A160,'Inflation Multipliers'!$A$2:$B$31,2,FALSE)*D160</f>
        <v>$190,680,044</v>
      </c>
      <c r="L160" s="14" t="str">
        <f t="shared" si="2"/>
        <v>$80,253</v>
      </c>
      <c r="M160" s="14" t="str">
        <f>K160/VLOOKUP(A160,'Population Multiplier'!$A$2:$C$31,3,FALSE)</f>
        <v>$229,010,252</v>
      </c>
      <c r="N160" s="14" t="str">
        <f t="shared" si="3"/>
        <v>$96,385</v>
      </c>
    </row>
    <row r="161">
      <c r="A161" s="30">
        <v>2007.0</v>
      </c>
      <c r="B161" s="31" t="s">
        <v>195</v>
      </c>
      <c r="C161" s="32" t="s">
        <v>79</v>
      </c>
      <c r="D161" s="33">
        <v>3.36530303E8</v>
      </c>
      <c r="E161" s="34">
        <v>4324.0</v>
      </c>
      <c r="F161" s="35">
        <v>1.51116516E8</v>
      </c>
      <c r="G161" s="34">
        <v>4252.0</v>
      </c>
      <c r="H161" s="38">
        <v>42494.0</v>
      </c>
      <c r="I161" s="40">
        <v>42601.0</v>
      </c>
      <c r="J161" s="14" t="str">
        <f t="shared" si="1"/>
        <v>$77,828</v>
      </c>
      <c r="K161" s="14" t="str">
        <f>vlookup(A161,'Inflation Multipliers'!$A$2:$B$31,2,FALSE)*D161</f>
        <v>$390,375,151</v>
      </c>
      <c r="L161" s="14" t="str">
        <f t="shared" si="2"/>
        <v>$90,281</v>
      </c>
      <c r="M161" s="14" t="str">
        <f>K161/VLOOKUP(A161,'Population Multiplier'!$A$2:$C$31,3,FALSE)</f>
        <v>$416,244,543</v>
      </c>
      <c r="N161" s="14" t="str">
        <f t="shared" si="3"/>
        <v>$96,264</v>
      </c>
    </row>
    <row r="162">
      <c r="A162" s="30">
        <v>2013.0</v>
      </c>
      <c r="B162" s="41" t="s">
        <v>196</v>
      </c>
      <c r="C162" s="42" t="s">
        <v>32</v>
      </c>
      <c r="D162" s="43">
        <v>3.68061265E8</v>
      </c>
      <c r="E162" s="44">
        <v>4003.0</v>
      </c>
      <c r="F162" s="45">
        <v>8.3517315E7</v>
      </c>
      <c r="G162" s="44">
        <v>3997.0</v>
      </c>
      <c r="H162" s="47">
        <v>42554.0</v>
      </c>
      <c r="I162" s="49">
        <v>42385.0</v>
      </c>
      <c r="J162" s="14" t="str">
        <f t="shared" si="1"/>
        <v>$91,946</v>
      </c>
      <c r="K162" s="14" t="str">
        <f>vlookup(A162,'Inflation Multipliers'!$A$2:$B$31,2,FALSE)*D162</f>
        <v>$379,103,103</v>
      </c>
      <c r="L162" s="14" t="str">
        <f t="shared" si="2"/>
        <v>$94,705</v>
      </c>
      <c r="M162" s="14" t="str">
        <f>K162/VLOOKUP(A162,'Population Multiplier'!$A$2:$C$31,3,FALSE)</f>
        <v>$385,121,278</v>
      </c>
      <c r="N162" s="14" t="str">
        <f t="shared" si="3"/>
        <v>$96,208</v>
      </c>
    </row>
    <row r="163">
      <c r="A163" s="30">
        <v>2011.0</v>
      </c>
      <c r="B163" s="31" t="s">
        <v>197</v>
      </c>
      <c r="C163" s="32" t="s">
        <v>30</v>
      </c>
      <c r="D163" s="33">
        <v>3.81011219E8</v>
      </c>
      <c r="E163" s="34">
        <v>4375.0</v>
      </c>
      <c r="F163" s="35">
        <v>1.69189427E8</v>
      </c>
      <c r="G163" s="34">
        <v>4375.0</v>
      </c>
      <c r="H163" s="38">
        <v>42566.0</v>
      </c>
      <c r="I163" s="40">
        <v>42698.0</v>
      </c>
      <c r="J163" s="14" t="str">
        <f t="shared" si="1"/>
        <v>$87,088</v>
      </c>
      <c r="K163" s="14" t="str">
        <f>vlookup(A163,'Inflation Multipliers'!$A$2:$B$31,2,FALSE)*D163</f>
        <v>$407,682,004</v>
      </c>
      <c r="L163" s="14" t="str">
        <f t="shared" si="2"/>
        <v>$93,184</v>
      </c>
      <c r="M163" s="14" t="str">
        <f>K163/VLOOKUP(A163,'Population Multiplier'!$A$2:$C$31,3,FALSE)</f>
        <v>$420,493,007</v>
      </c>
      <c r="N163" s="14" t="str">
        <f t="shared" si="3"/>
        <v>$96,113</v>
      </c>
    </row>
    <row r="164">
      <c r="A164" s="30">
        <v>2007.0</v>
      </c>
      <c r="B164" s="41" t="s">
        <v>198</v>
      </c>
      <c r="C164" s="42" t="s">
        <v>158</v>
      </c>
      <c r="D164" s="43">
        <v>3.22719944E8</v>
      </c>
      <c r="E164" s="44">
        <v>4172.0</v>
      </c>
      <c r="F164" s="45">
        <v>1.2162927E8</v>
      </c>
      <c r="G164" s="44">
        <v>4122.0</v>
      </c>
      <c r="H164" s="47">
        <v>42508.0</v>
      </c>
      <c r="I164" s="49">
        <v>42591.0</v>
      </c>
      <c r="J164" s="14" t="str">
        <f t="shared" si="1"/>
        <v>$77,354</v>
      </c>
      <c r="K164" s="14" t="str">
        <f>vlookup(A164,'Inflation Multipliers'!$A$2:$B$31,2,FALSE)*D164</f>
        <v>$374,355,135</v>
      </c>
      <c r="L164" s="14" t="str">
        <f t="shared" si="2"/>
        <v>$89,730</v>
      </c>
      <c r="M164" s="14" t="str">
        <f>K164/VLOOKUP(A164,'Population Multiplier'!$A$2:$C$31,3,FALSE)</f>
        <v>$399,162,912</v>
      </c>
      <c r="N164" s="14" t="str">
        <f t="shared" si="3"/>
        <v>$95,677</v>
      </c>
    </row>
    <row r="165">
      <c r="A165" s="30">
        <v>1994.0</v>
      </c>
      <c r="B165" s="31" t="s">
        <v>199</v>
      </c>
      <c r="C165" s="32" t="s">
        <v>88</v>
      </c>
      <c r="D165" s="33">
        <v>1.1993873E8</v>
      </c>
      <c r="E165" s="34">
        <v>2516.0</v>
      </c>
      <c r="F165" s="35">
        <v>2.3117068E7</v>
      </c>
      <c r="G165" s="34">
        <v>2360.0</v>
      </c>
      <c r="H165" s="38">
        <v>42580.0</v>
      </c>
      <c r="J165" s="14" t="str">
        <f t="shared" si="1"/>
        <v>$47,670</v>
      </c>
      <c r="K165" s="14" t="str">
        <f>vlookup(A165,'Inflation Multipliers'!$A$2:$B$31,2,FALSE)*D165</f>
        <v>$194,300,743</v>
      </c>
      <c r="L165" s="14" t="str">
        <f t="shared" si="2"/>
        <v>$77,226</v>
      </c>
      <c r="M165" s="14" t="str">
        <f>K165/VLOOKUP(A165,'Population Multiplier'!$A$2:$C$31,3,FALSE)</f>
        <v>$240,041,882</v>
      </c>
      <c r="N165" s="14" t="str">
        <f t="shared" si="3"/>
        <v>$95,406</v>
      </c>
    </row>
    <row r="166">
      <c r="A166" s="30">
        <v>2011.0</v>
      </c>
      <c r="B166" s="41" t="s">
        <v>200</v>
      </c>
      <c r="C166" s="42" t="s">
        <v>158</v>
      </c>
      <c r="D166" s="43">
        <v>3.52390543E8</v>
      </c>
      <c r="E166" s="44">
        <v>4088.0</v>
      </c>
      <c r="F166" s="45">
        <v>9.7852865E7</v>
      </c>
      <c r="G166" s="44">
        <v>4088.0</v>
      </c>
      <c r="H166" s="47">
        <v>42550.0</v>
      </c>
      <c r="I166" s="49">
        <v>42656.0</v>
      </c>
      <c r="J166" s="14" t="str">
        <f t="shared" si="1"/>
        <v>$86,201</v>
      </c>
      <c r="K166" s="14" t="str">
        <f>vlookup(A166,'Inflation Multipliers'!$A$2:$B$31,2,FALSE)*D166</f>
        <v>$377,057,881</v>
      </c>
      <c r="L166" s="14" t="str">
        <f t="shared" si="2"/>
        <v>$92,235</v>
      </c>
      <c r="M166" s="14" t="str">
        <f>K166/VLOOKUP(A166,'Population Multiplier'!$A$2:$C$31,3,FALSE)</f>
        <v>$388,906,551</v>
      </c>
      <c r="N166" s="14" t="str">
        <f t="shared" si="3"/>
        <v>$95,134</v>
      </c>
    </row>
    <row r="167">
      <c r="A167" s="30">
        <v>2002.0</v>
      </c>
      <c r="B167" s="41" t="s">
        <v>201</v>
      </c>
      <c r="C167" s="42" t="s">
        <v>95</v>
      </c>
      <c r="D167" s="43">
        <v>1.70687518E8</v>
      </c>
      <c r="E167" s="44">
        <v>2701.0</v>
      </c>
      <c r="F167" s="45">
        <v>2074929.0</v>
      </c>
      <c r="G167" s="46">
        <v>77.0</v>
      </c>
      <c r="H167" s="47">
        <v>42731.0</v>
      </c>
      <c r="I167" s="49">
        <v>42617.0</v>
      </c>
      <c r="J167" s="14" t="str">
        <f t="shared" si="1"/>
        <v>$63,194</v>
      </c>
      <c r="K167" s="14" t="str">
        <f>vlookup(A167,'Inflation Multipliers'!$A$2:$B$31,2,FALSE)*D167</f>
        <v>$228,721,274</v>
      </c>
      <c r="L167" s="14" t="str">
        <f t="shared" si="2"/>
        <v>$84,680</v>
      </c>
      <c r="M167" s="14" t="str">
        <f>K167/VLOOKUP(A167,'Population Multiplier'!$A$2:$C$31,3,FALSE)</f>
        <v>$255,551,620</v>
      </c>
      <c r="N167" s="14" t="str">
        <f t="shared" si="3"/>
        <v>$94,614</v>
      </c>
    </row>
    <row r="168">
      <c r="A168" s="30">
        <v>2000.0</v>
      </c>
      <c r="B168" s="31" t="s">
        <v>202</v>
      </c>
      <c r="C168" s="32" t="s">
        <v>16</v>
      </c>
      <c r="D168" s="33">
        <v>1.82811707E8</v>
      </c>
      <c r="E168" s="34">
        <v>3092.0</v>
      </c>
      <c r="F168" s="35">
        <v>3.3614543E7</v>
      </c>
      <c r="G168" s="34">
        <v>3012.0</v>
      </c>
      <c r="H168" s="38">
        <v>42719.0</v>
      </c>
      <c r="J168" s="14" t="str">
        <f t="shared" si="1"/>
        <v>$59,124</v>
      </c>
      <c r="K168" s="14" t="str">
        <f>vlookup(A168,'Inflation Multipliers'!$A$2:$B$31,2,FALSE)*D168</f>
        <v>$255,936,390</v>
      </c>
      <c r="L168" s="14" t="str">
        <f t="shared" si="2"/>
        <v>$82,774</v>
      </c>
      <c r="M168" s="14" t="str">
        <f>K168/VLOOKUP(A168,'Population Multiplier'!$A$2:$C$31,3,FALSE)</f>
        <v>$291,666,777</v>
      </c>
      <c r="N168" s="14" t="str">
        <f t="shared" si="3"/>
        <v>$94,329</v>
      </c>
    </row>
    <row r="169">
      <c r="A169" s="30">
        <v>1999.0</v>
      </c>
      <c r="B169" s="41" t="s">
        <v>203</v>
      </c>
      <c r="C169" s="42" t="s">
        <v>204</v>
      </c>
      <c r="D169" s="43">
        <v>1.40539099E8</v>
      </c>
      <c r="E169" s="44">
        <v>2538.0</v>
      </c>
      <c r="F169" s="45">
        <v>1512054.0</v>
      </c>
      <c r="G169" s="46">
        <v>27.0</v>
      </c>
      <c r="H169" s="47">
        <v>42567.0</v>
      </c>
      <c r="J169" s="14" t="str">
        <f t="shared" si="1"/>
        <v>$55,374</v>
      </c>
      <c r="K169" s="14" t="str">
        <f>vlookup(A169,'Inflation Multipliers'!$A$2:$B$31,2,FALSE)*D169</f>
        <v>$202,376,303</v>
      </c>
      <c r="L169" s="14" t="str">
        <f t="shared" si="2"/>
        <v>$79,738</v>
      </c>
      <c r="M169" s="14" t="str">
        <f>K169/VLOOKUP(A169,'Population Multiplier'!$A$2:$C$31,3,FALSE)</f>
        <v>$238,648,068</v>
      </c>
      <c r="N169" s="14" t="str">
        <f t="shared" si="3"/>
        <v>$94,030</v>
      </c>
    </row>
    <row r="170">
      <c r="A170" s="30">
        <v>2000.0</v>
      </c>
      <c r="B170" s="41" t="s">
        <v>205</v>
      </c>
      <c r="C170" s="42" t="s">
        <v>93</v>
      </c>
      <c r="D170" s="43">
        <v>1.87705427E8</v>
      </c>
      <c r="E170" s="44">
        <v>3188.0</v>
      </c>
      <c r="F170" s="45">
        <v>3.4819017E7</v>
      </c>
      <c r="G170" s="44">
        <v>2938.0</v>
      </c>
      <c r="H170" s="47">
        <v>42495.0</v>
      </c>
      <c r="J170" s="14" t="str">
        <f t="shared" si="1"/>
        <v>$58,879</v>
      </c>
      <c r="K170" s="14" t="str">
        <f>vlookup(A170,'Inflation Multipliers'!$A$2:$B$31,2,FALSE)*D170</f>
        <v>$262,787,598</v>
      </c>
      <c r="L170" s="14" t="str">
        <f t="shared" si="2"/>
        <v>$82,430</v>
      </c>
      <c r="M170" s="14" t="str">
        <f>K170/VLOOKUP(A170,'Population Multiplier'!$A$2:$C$31,3,FALSE)</f>
        <v>$299,474,458</v>
      </c>
      <c r="N170" s="14" t="str">
        <f t="shared" si="3"/>
        <v>$93,938</v>
      </c>
    </row>
    <row r="171">
      <c r="A171" s="30">
        <v>2000.0</v>
      </c>
      <c r="B171" s="31" t="s">
        <v>206</v>
      </c>
      <c r="C171" s="32" t="s">
        <v>16</v>
      </c>
      <c r="D171" s="33">
        <v>2.15409889E8</v>
      </c>
      <c r="E171" s="34">
        <v>3669.0</v>
      </c>
      <c r="F171" s="35">
        <v>5.7845297E7</v>
      </c>
      <c r="G171" s="34">
        <v>3653.0</v>
      </c>
      <c r="H171" s="38">
        <v>42514.0</v>
      </c>
      <c r="J171" s="14" t="str">
        <f t="shared" si="1"/>
        <v>$58,711</v>
      </c>
      <c r="K171" s="14" t="str">
        <f>vlookup(A171,'Inflation Multipliers'!$A$2:$B$31,2,FALSE)*D171</f>
        <v>$301,573,845</v>
      </c>
      <c r="L171" s="14" t="str">
        <f t="shared" si="2"/>
        <v>$82,195</v>
      </c>
      <c r="M171" s="14" t="str">
        <f>K171/VLOOKUP(A171,'Population Multiplier'!$A$2:$C$31,3,FALSE)</f>
        <v>$343,675,517</v>
      </c>
      <c r="N171" s="14" t="str">
        <f t="shared" si="3"/>
        <v>$93,670</v>
      </c>
    </row>
    <row r="172">
      <c r="A172" s="30">
        <v>2001.0</v>
      </c>
      <c r="B172" s="31" t="s">
        <v>207</v>
      </c>
      <c r="C172" s="32" t="s">
        <v>37</v>
      </c>
      <c r="D172" s="33">
        <v>1.98542554E8</v>
      </c>
      <c r="E172" s="34">
        <v>3255.0</v>
      </c>
      <c r="F172" s="35">
        <v>5.9078912E7</v>
      </c>
      <c r="G172" s="34">
        <v>3214.0</v>
      </c>
      <c r="H172" s="38">
        <v>42515.0</v>
      </c>
      <c r="J172" s="14" t="str">
        <f t="shared" si="1"/>
        <v>$60,996</v>
      </c>
      <c r="K172" s="14" t="str">
        <f>vlookup(A172,'Inflation Multipliers'!$A$2:$B$31,2,FALSE)*D172</f>
        <v>$270,017,873</v>
      </c>
      <c r="L172" s="14" t="str">
        <f t="shared" si="2"/>
        <v>$82,955</v>
      </c>
      <c r="M172" s="14" t="str">
        <f>K172/VLOOKUP(A172,'Population Multiplier'!$A$2:$C$31,3,FALSE)</f>
        <v>$304,573,536</v>
      </c>
      <c r="N172" s="14" t="str">
        <f t="shared" si="3"/>
        <v>$93,571</v>
      </c>
    </row>
    <row r="173">
      <c r="A173" s="30">
        <v>1999.0</v>
      </c>
      <c r="B173" s="41" t="s">
        <v>208</v>
      </c>
      <c r="C173" s="42" t="s">
        <v>37</v>
      </c>
      <c r="D173" s="43">
        <v>1.71091819E8</v>
      </c>
      <c r="E173" s="44">
        <v>3131.0</v>
      </c>
      <c r="F173" s="45">
        <v>3.4221968E7</v>
      </c>
      <c r="G173" s="44">
        <v>3005.0</v>
      </c>
      <c r="H173" s="47">
        <v>42537.0</v>
      </c>
      <c r="J173" s="14" t="str">
        <f t="shared" si="1"/>
        <v>$54,644</v>
      </c>
      <c r="K173" s="14" t="str">
        <f>vlookup(A173,'Inflation Multipliers'!$A$2:$B$31,2,FALSE)*D173</f>
        <v>$246,372,219</v>
      </c>
      <c r="L173" s="14" t="str">
        <f t="shared" si="2"/>
        <v>$78,688</v>
      </c>
      <c r="M173" s="14" t="str">
        <f>K173/VLOOKUP(A173,'Population Multiplier'!$A$2:$C$31,3,FALSE)</f>
        <v>$290,529,343</v>
      </c>
      <c r="N173" s="14" t="str">
        <f t="shared" si="3"/>
        <v>$92,791</v>
      </c>
    </row>
    <row r="174">
      <c r="A174" s="30">
        <v>2012.0</v>
      </c>
      <c r="B174" s="41" t="s">
        <v>209</v>
      </c>
      <c r="C174" s="42" t="s">
        <v>79</v>
      </c>
      <c r="D174" s="43">
        <v>3.04360277E8</v>
      </c>
      <c r="E174" s="44">
        <v>3526.0</v>
      </c>
      <c r="F174" s="45">
        <v>8.8364714E7</v>
      </c>
      <c r="G174" s="44">
        <v>3505.0</v>
      </c>
      <c r="H174" s="47">
        <v>42683.0</v>
      </c>
      <c r="I174" s="49">
        <v>42439.0</v>
      </c>
      <c r="J174" s="14" t="str">
        <f t="shared" si="1"/>
        <v>$86,319</v>
      </c>
      <c r="K174" s="14" t="str">
        <f>vlookup(A174,'Inflation Multipliers'!$A$2:$B$31,2,FALSE)*D174</f>
        <v>$319,578,291</v>
      </c>
      <c r="L174" s="14" t="str">
        <f t="shared" si="2"/>
        <v>$90,635</v>
      </c>
      <c r="M174" s="14" t="str">
        <f>K174/VLOOKUP(A174,'Population Multiplier'!$A$2:$C$31,3,FALSE)</f>
        <v>$327,128,706</v>
      </c>
      <c r="N174" s="14" t="str">
        <f t="shared" si="3"/>
        <v>$92,776</v>
      </c>
    </row>
    <row r="175">
      <c r="A175" s="30">
        <v>2004.0</v>
      </c>
      <c r="B175" s="31" t="s">
        <v>210</v>
      </c>
      <c r="C175" s="32" t="s">
        <v>37</v>
      </c>
      <c r="D175" s="33">
        <v>2.61441092E8</v>
      </c>
      <c r="E175" s="34">
        <v>3933.0</v>
      </c>
      <c r="F175" s="35">
        <v>7.0467623E7</v>
      </c>
      <c r="G175" s="34">
        <v>3933.0</v>
      </c>
      <c r="H175" s="38">
        <v>42679.0</v>
      </c>
      <c r="I175" s="40">
        <v>42474.0</v>
      </c>
      <c r="J175" s="14" t="str">
        <f t="shared" si="1"/>
        <v>$66,474</v>
      </c>
      <c r="K175" s="14" t="str">
        <f>vlookup(A175,'Inflation Multipliers'!$A$2:$B$31,2,FALSE)*D175</f>
        <v>$332,030,187</v>
      </c>
      <c r="L175" s="14" t="str">
        <f t="shared" si="2"/>
        <v>$84,422</v>
      </c>
      <c r="M175" s="14" t="str">
        <f>K175/VLOOKUP(A175,'Population Multiplier'!$A$2:$C$31,3,FALSE)</f>
        <v>$364,343,421</v>
      </c>
      <c r="N175" s="14" t="str">
        <f t="shared" si="3"/>
        <v>$92,638</v>
      </c>
    </row>
    <row r="176">
      <c r="A176" s="30">
        <v>2009.0</v>
      </c>
      <c r="B176" s="41" t="s">
        <v>211</v>
      </c>
      <c r="C176" s="42" t="s">
        <v>30</v>
      </c>
      <c r="D176" s="43">
        <v>2.77322503E8</v>
      </c>
      <c r="E176" s="44">
        <v>3545.0</v>
      </c>
      <c r="F176" s="45">
        <v>4.4979319E7</v>
      </c>
      <c r="G176" s="44">
        <v>3269.0</v>
      </c>
      <c r="H176" s="47">
        <v>42526.0</v>
      </c>
      <c r="I176" s="49">
        <v>42721.0</v>
      </c>
      <c r="J176" s="14" t="str">
        <f t="shared" si="1"/>
        <v>$78,229</v>
      </c>
      <c r="K176" s="14" t="str">
        <f>vlookup(A176,'Inflation Multipliers'!$A$2:$B$31,2,FALSE)*D176</f>
        <v>$310,601,203</v>
      </c>
      <c r="L176" s="14" t="str">
        <f t="shared" si="2"/>
        <v>$87,617</v>
      </c>
      <c r="M176" s="14" t="str">
        <f>K176/VLOOKUP(A176,'Population Multiplier'!$A$2:$C$31,3,FALSE)</f>
        <v>$325,330,114</v>
      </c>
      <c r="N176" s="14" t="str">
        <f t="shared" si="3"/>
        <v>$91,772</v>
      </c>
    </row>
    <row r="177">
      <c r="A177" s="30">
        <v>2014.0</v>
      </c>
      <c r="B177" s="31" t="s">
        <v>212</v>
      </c>
      <c r="C177" s="32" t="s">
        <v>30</v>
      </c>
      <c r="D177" s="33">
        <v>3.50126372E8</v>
      </c>
      <c r="E177" s="34">
        <v>3885.0</v>
      </c>
      <c r="F177" s="35">
        <v>633456.0</v>
      </c>
      <c r="G177" s="48">
        <v>4.0</v>
      </c>
      <c r="H177" s="38">
        <v>42729.0</v>
      </c>
      <c r="I177" s="40">
        <v>42546.0</v>
      </c>
      <c r="J177" s="14" t="str">
        <f t="shared" si="1"/>
        <v>$90,123</v>
      </c>
      <c r="K177" s="14" t="str">
        <f>vlookup(A177,'Inflation Multipliers'!$A$2:$B$31,2,FALSE)*D177</f>
        <v>$353,627,636</v>
      </c>
      <c r="L177" s="14" t="str">
        <f t="shared" si="2"/>
        <v>$91,024</v>
      </c>
      <c r="M177" s="14" t="str">
        <f>K177/VLOOKUP(A177,'Population Multiplier'!$A$2:$C$31,3,FALSE)</f>
        <v>$356,390,629</v>
      </c>
      <c r="N177" s="14" t="str">
        <f t="shared" si="3"/>
        <v>$91,735</v>
      </c>
    </row>
    <row r="178">
      <c r="A178" s="30">
        <v>2001.0</v>
      </c>
      <c r="B178" s="41" t="s">
        <v>213</v>
      </c>
      <c r="C178" s="42" t="s">
        <v>30</v>
      </c>
      <c r="D178" s="43">
        <v>1.8341715E8</v>
      </c>
      <c r="E178" s="44">
        <v>3075.0</v>
      </c>
      <c r="F178" s="45">
        <v>3.8107822E7</v>
      </c>
      <c r="G178" s="44">
        <v>3075.0</v>
      </c>
      <c r="H178" s="47">
        <v>42711.0</v>
      </c>
      <c r="J178" s="14" t="str">
        <f t="shared" si="1"/>
        <v>$59,648</v>
      </c>
      <c r="K178" s="14" t="str">
        <f>vlookup(A178,'Inflation Multipliers'!$A$2:$B$31,2,FALSE)*D178</f>
        <v>$249,447,324</v>
      </c>
      <c r="L178" s="14" t="str">
        <f t="shared" si="2"/>
        <v>$81,121</v>
      </c>
      <c r="M178" s="14" t="str">
        <f>K178/VLOOKUP(A178,'Population Multiplier'!$A$2:$C$31,3,FALSE)</f>
        <v>$281,370,461</v>
      </c>
      <c r="N178" s="14" t="str">
        <f t="shared" si="3"/>
        <v>$91,503</v>
      </c>
    </row>
    <row r="179">
      <c r="A179" s="30">
        <v>1996.0</v>
      </c>
      <c r="B179" s="31" t="s">
        <v>214</v>
      </c>
      <c r="C179" s="32" t="s">
        <v>37</v>
      </c>
      <c r="D179" s="33">
        <v>1.36492681E8</v>
      </c>
      <c r="E179" s="34">
        <v>2768.0</v>
      </c>
      <c r="F179" s="35">
        <v>3.4216088E7</v>
      </c>
      <c r="G179" s="34">
        <v>2676.0</v>
      </c>
      <c r="H179" s="38">
        <v>42682.0</v>
      </c>
      <c r="J179" s="14" t="str">
        <f t="shared" si="1"/>
        <v>$49,311</v>
      </c>
      <c r="K179" s="14" t="str">
        <f>vlookup(A179,'Inflation Multipliers'!$A$2:$B$31,2,FALSE)*D179</f>
        <v>$208,833,802</v>
      </c>
      <c r="L179" s="14" t="str">
        <f t="shared" si="2"/>
        <v>$75,446</v>
      </c>
      <c r="M179" s="14" t="str">
        <f>K179/VLOOKUP(A179,'Population Multiplier'!$A$2:$C$31,3,FALSE)</f>
        <v>$253,228,605</v>
      </c>
      <c r="N179" s="14" t="str">
        <f t="shared" si="3"/>
        <v>$91,484</v>
      </c>
    </row>
    <row r="180">
      <c r="A180" s="30">
        <v>2008.0</v>
      </c>
      <c r="B180" s="41" t="s">
        <v>215</v>
      </c>
      <c r="C180" s="42" t="s">
        <v>16</v>
      </c>
      <c r="D180" s="43">
        <v>3.18412101E8</v>
      </c>
      <c r="E180" s="44">
        <v>4154.0</v>
      </c>
      <c r="F180" s="45">
        <v>9.8618668E7</v>
      </c>
      <c r="G180" s="44">
        <v>4105.0</v>
      </c>
      <c r="H180" s="47">
        <v>42492.0</v>
      </c>
      <c r="I180" s="49">
        <v>42645.0</v>
      </c>
      <c r="J180" s="14" t="str">
        <f t="shared" si="1"/>
        <v>$76,652</v>
      </c>
      <c r="K180" s="14" t="str">
        <f>vlookup(A180,'Inflation Multipliers'!$A$2:$B$31,2,FALSE)*D180</f>
        <v>$356,621,553</v>
      </c>
      <c r="L180" s="14" t="str">
        <f t="shared" si="2"/>
        <v>$85,850</v>
      </c>
      <c r="M180" s="14" t="str">
        <f>K180/VLOOKUP(A180,'Population Multiplier'!$A$2:$C$31,3,FALSE)</f>
        <v>$376,762,440</v>
      </c>
      <c r="N180" s="14" t="str">
        <f t="shared" si="3"/>
        <v>$90,699</v>
      </c>
    </row>
    <row r="181">
      <c r="A181" s="30">
        <v>1998.0</v>
      </c>
      <c r="B181" s="31" t="s">
        <v>216</v>
      </c>
      <c r="C181" s="32" t="s">
        <v>88</v>
      </c>
      <c r="D181" s="33">
        <v>1.41186864E8</v>
      </c>
      <c r="E181" s="34">
        <v>2724.0</v>
      </c>
      <c r="F181" s="35">
        <v>3.3001803E7</v>
      </c>
      <c r="G181" s="34">
        <v>2638.0</v>
      </c>
      <c r="H181" s="38">
        <v>42631.0</v>
      </c>
      <c r="J181" s="14" t="str">
        <f t="shared" si="1"/>
        <v>$51,831</v>
      </c>
      <c r="K181" s="14" t="str">
        <f>vlookup(A181,'Inflation Multipliers'!$A$2:$B$31,2,FALSE)*D181</f>
        <v>$207,544,690</v>
      </c>
      <c r="L181" s="14" t="str">
        <f t="shared" si="2"/>
        <v>$76,191</v>
      </c>
      <c r="M181" s="14" t="str">
        <f>K181/VLOOKUP(A181,'Population Multiplier'!$A$2:$C$31,3,FALSE)</f>
        <v>$246,908,889</v>
      </c>
      <c r="N181" s="14" t="str">
        <f t="shared" si="3"/>
        <v>$90,642</v>
      </c>
    </row>
    <row r="182">
      <c r="A182" s="30">
        <v>2004.0</v>
      </c>
      <c r="B182" s="41" t="s">
        <v>217</v>
      </c>
      <c r="C182" s="42" t="s">
        <v>30</v>
      </c>
      <c r="D182" s="43">
        <v>2.49541069E8</v>
      </c>
      <c r="E182" s="44">
        <v>3855.0</v>
      </c>
      <c r="F182" s="45">
        <v>9.3687367E7</v>
      </c>
      <c r="G182" s="44">
        <v>3855.0</v>
      </c>
      <c r="H182" s="47">
        <v>42525.0</v>
      </c>
      <c r="I182" s="49">
        <v>42723.0</v>
      </c>
      <c r="J182" s="14" t="str">
        <f t="shared" si="1"/>
        <v>$64,732</v>
      </c>
      <c r="K182" s="14" t="str">
        <f>vlookup(A182,'Inflation Multipliers'!$A$2:$B$31,2,FALSE)*D182</f>
        <v>$316,917,158</v>
      </c>
      <c r="L182" s="14" t="str">
        <f t="shared" si="2"/>
        <v>$82,209</v>
      </c>
      <c r="M182" s="14" t="str">
        <f>K182/VLOOKUP(A182,'Population Multiplier'!$A$2:$C$31,3,FALSE)</f>
        <v>$347,759,589</v>
      </c>
      <c r="N182" s="14" t="str">
        <f t="shared" si="3"/>
        <v>$90,210</v>
      </c>
    </row>
    <row r="183">
      <c r="A183" s="30">
        <v>2005.0</v>
      </c>
      <c r="B183" s="41" t="s">
        <v>218</v>
      </c>
      <c r="C183" s="42" t="s">
        <v>88</v>
      </c>
      <c r="D183" s="43">
        <v>2.09255921E8</v>
      </c>
      <c r="E183" s="44">
        <v>3131.0</v>
      </c>
      <c r="F183" s="45">
        <v>3.390072E7</v>
      </c>
      <c r="G183" s="44">
        <v>2925.0</v>
      </c>
      <c r="H183" s="47">
        <v>42566.0</v>
      </c>
      <c r="I183" s="49">
        <v>42735.0</v>
      </c>
      <c r="J183" s="14" t="str">
        <f t="shared" si="1"/>
        <v>$66,834</v>
      </c>
      <c r="K183" s="14" t="str">
        <f>vlookup(A183,'Inflation Multipliers'!$A$2:$B$31,2,FALSE)*D183</f>
        <v>$257,384,783</v>
      </c>
      <c r="L183" s="14" t="str">
        <f t="shared" si="2"/>
        <v>$82,205</v>
      </c>
      <c r="M183" s="14" t="str">
        <f>K183/VLOOKUP(A183,'Population Multiplier'!$A$2:$C$31,3,FALSE)</f>
        <v>$279,848,033</v>
      </c>
      <c r="N183" s="14" t="str">
        <f t="shared" si="3"/>
        <v>$89,380</v>
      </c>
    </row>
    <row r="184">
      <c r="A184" s="30">
        <v>2015.0</v>
      </c>
      <c r="B184" s="31" t="s">
        <v>219</v>
      </c>
      <c r="C184" s="32" t="s">
        <v>32</v>
      </c>
      <c r="D184" s="33">
        <v>3.5300702E8</v>
      </c>
      <c r="E184" s="34">
        <v>4022.0</v>
      </c>
      <c r="F184" s="35">
        <v>1.4718704E8</v>
      </c>
      <c r="G184" s="34">
        <v>4004.0</v>
      </c>
      <c r="H184" s="38">
        <v>42463.0</v>
      </c>
      <c r="I184" s="40">
        <v>42575.0</v>
      </c>
      <c r="J184" s="14" t="str">
        <f t="shared" si="1"/>
        <v>$87,769</v>
      </c>
      <c r="K184" s="14" t="str">
        <f>vlookup(A184,'Inflation Multipliers'!$A$2:$B$31,2,FALSE)*D184</f>
        <v>$356,537,090</v>
      </c>
      <c r="L184" s="14" t="str">
        <f t="shared" si="2"/>
        <v>$88,647</v>
      </c>
      <c r="M184" s="14" t="str">
        <f>K184/VLOOKUP(A184,'Population Multiplier'!$A$2:$C$31,3,FALSE)</f>
        <v>#VALUE!</v>
      </c>
      <c r="N184" s="14" t="str">
        <f t="shared" si="3"/>
        <v>#VALUE!</v>
      </c>
    </row>
    <row r="185">
      <c r="A185" s="30">
        <v>2009.0</v>
      </c>
      <c r="B185" s="31" t="s">
        <v>220</v>
      </c>
      <c r="C185" s="32" t="s">
        <v>37</v>
      </c>
      <c r="D185" s="33">
        <v>2.93004164E8</v>
      </c>
      <c r="E185" s="34">
        <v>3886.0</v>
      </c>
      <c r="F185" s="35">
        <v>6.810879E7</v>
      </c>
      <c r="G185" s="34">
        <v>3766.0</v>
      </c>
      <c r="H185" s="38">
        <v>42519.0</v>
      </c>
      <c r="I185" s="40">
        <v>42679.0</v>
      </c>
      <c r="J185" s="14" t="str">
        <f t="shared" si="1"/>
        <v>$75,400</v>
      </c>
      <c r="K185" s="14" t="str">
        <f>vlookup(A185,'Inflation Multipliers'!$A$2:$B$31,2,FALSE)*D185</f>
        <v>$328,164,664</v>
      </c>
      <c r="L185" s="14" t="str">
        <f t="shared" si="2"/>
        <v>$84,448</v>
      </c>
      <c r="M185" s="14" t="str">
        <f>K185/VLOOKUP(A185,'Population Multiplier'!$A$2:$C$31,3,FALSE)</f>
        <v>$343,726,445</v>
      </c>
      <c r="N185" s="14" t="str">
        <f t="shared" si="3"/>
        <v>$88,453</v>
      </c>
    </row>
    <row r="186">
      <c r="A186" s="30">
        <v>2002.0</v>
      </c>
      <c r="B186" s="31" t="s">
        <v>221</v>
      </c>
      <c r="C186" s="32" t="s">
        <v>88</v>
      </c>
      <c r="D186" s="33">
        <v>2.13307889E8</v>
      </c>
      <c r="E186" s="34">
        <v>3613.0</v>
      </c>
      <c r="F186" s="35">
        <v>7.3071188E7</v>
      </c>
      <c r="G186" s="34">
        <v>3613.0</v>
      </c>
      <c r="H186" s="38">
        <v>42577.0</v>
      </c>
      <c r="I186" s="40">
        <v>42695.0</v>
      </c>
      <c r="J186" s="14" t="str">
        <f t="shared" si="1"/>
        <v>$59,039</v>
      </c>
      <c r="K186" s="14" t="str">
        <f>vlookup(A186,'Inflation Multipliers'!$A$2:$B$31,2,FALSE)*D186</f>
        <v>$285,832,571</v>
      </c>
      <c r="L186" s="14" t="str">
        <f t="shared" si="2"/>
        <v>$79,112</v>
      </c>
      <c r="M186" s="14" t="str">
        <f>K186/VLOOKUP(A186,'Population Multiplier'!$A$2:$C$31,3,FALSE)</f>
        <v>$319,362,407</v>
      </c>
      <c r="N186" s="14" t="str">
        <f t="shared" si="3"/>
        <v>$88,393</v>
      </c>
    </row>
    <row r="187">
      <c r="A187" s="30">
        <v>2009.0</v>
      </c>
      <c r="B187" s="41" t="s">
        <v>222</v>
      </c>
      <c r="C187" s="42" t="s">
        <v>30</v>
      </c>
      <c r="D187" s="43">
        <v>2.55959475E8</v>
      </c>
      <c r="E187" s="44">
        <v>3407.0</v>
      </c>
      <c r="F187" s="45">
        <v>3.4119372E7</v>
      </c>
      <c r="G187" s="44">
        <v>3110.0</v>
      </c>
      <c r="H187" s="47">
        <v>42694.0</v>
      </c>
      <c r="I187" s="49">
        <v>42524.0</v>
      </c>
      <c r="J187" s="14" t="str">
        <f t="shared" si="1"/>
        <v>$75,128</v>
      </c>
      <c r="K187" s="14" t="str">
        <f>vlookup(A187,'Inflation Multipliers'!$A$2:$B$31,2,FALSE)*D187</f>
        <v>$286,674,612</v>
      </c>
      <c r="L187" s="14" t="str">
        <f t="shared" si="2"/>
        <v>$84,143</v>
      </c>
      <c r="M187" s="14" t="str">
        <f>K187/VLOOKUP(A187,'Population Multiplier'!$A$2:$C$31,3,FALSE)</f>
        <v>$300,268,908</v>
      </c>
      <c r="N187" s="14" t="str">
        <f t="shared" si="3"/>
        <v>$88,133</v>
      </c>
    </row>
    <row r="188">
      <c r="A188" s="30">
        <v>2008.0</v>
      </c>
      <c r="B188" s="31" t="s">
        <v>223</v>
      </c>
      <c r="C188" s="32" t="s">
        <v>16</v>
      </c>
      <c r="D188" s="33">
        <v>3.17101119E8</v>
      </c>
      <c r="E188" s="34">
        <v>4264.0</v>
      </c>
      <c r="F188" s="35">
        <v>1.00137835E8</v>
      </c>
      <c r="G188" s="34">
        <v>4260.0</v>
      </c>
      <c r="H188" s="38">
        <v>42512.0</v>
      </c>
      <c r="I188" s="40">
        <v>42659.0</v>
      </c>
      <c r="J188" s="14" t="str">
        <f t="shared" si="1"/>
        <v>$74,367</v>
      </c>
      <c r="K188" s="14" t="str">
        <f>vlookup(A188,'Inflation Multipliers'!$A$2:$B$31,2,FALSE)*D188</f>
        <v>$355,153,253</v>
      </c>
      <c r="L188" s="14" t="str">
        <f t="shared" si="2"/>
        <v>$83,291</v>
      </c>
      <c r="M188" s="14" t="str">
        <f>K188/VLOOKUP(A188,'Population Multiplier'!$A$2:$C$31,3,FALSE)</f>
        <v>$375,211,215</v>
      </c>
      <c r="N188" s="14" t="str">
        <f t="shared" si="3"/>
        <v>$87,995</v>
      </c>
    </row>
    <row r="189">
      <c r="A189" s="30">
        <v>2010.0</v>
      </c>
      <c r="B189" s="41" t="s">
        <v>224</v>
      </c>
      <c r="C189" s="42" t="s">
        <v>30</v>
      </c>
      <c r="D189" s="43">
        <v>2.92576195E8</v>
      </c>
      <c r="E189" s="44">
        <v>3792.0</v>
      </c>
      <c r="F189" s="45">
        <v>6.2785337E7</v>
      </c>
      <c r="G189" s="44">
        <v>3792.0</v>
      </c>
      <c r="H189" s="47">
        <v>42567.0</v>
      </c>
      <c r="I189" s="49">
        <v>42375.0</v>
      </c>
      <c r="J189" s="14" t="str">
        <f t="shared" si="1"/>
        <v>$77,156</v>
      </c>
      <c r="K189" s="14" t="str">
        <f>vlookup(A189,'Inflation Multipliers'!$A$2:$B$31,2,FALSE)*D189</f>
        <v>$321,833,815</v>
      </c>
      <c r="L189" s="14" t="str">
        <f t="shared" si="2"/>
        <v>$84,872</v>
      </c>
      <c r="M189" s="14" t="str">
        <f>K189/VLOOKUP(A189,'Population Multiplier'!$A$2:$C$31,3,FALSE)</f>
        <v>$333,589,709</v>
      </c>
      <c r="N189" s="14" t="str">
        <f t="shared" si="3"/>
        <v>$87,972</v>
      </c>
    </row>
    <row r="190">
      <c r="A190" s="30">
        <v>1998.0</v>
      </c>
      <c r="B190" s="41" t="s">
        <v>225</v>
      </c>
      <c r="C190" s="42" t="s">
        <v>25</v>
      </c>
      <c r="D190" s="43">
        <v>1.44156605E8</v>
      </c>
      <c r="E190" s="44">
        <v>2871.0</v>
      </c>
      <c r="F190" s="45">
        <v>2.9014324E7</v>
      </c>
      <c r="G190" s="44">
        <v>2777.0</v>
      </c>
      <c r="H190" s="47">
        <v>42547.0</v>
      </c>
      <c r="J190" s="14" t="str">
        <f t="shared" si="1"/>
        <v>$50,211</v>
      </c>
      <c r="K190" s="14" t="str">
        <f>vlookup(A190,'Inflation Multipliers'!$A$2:$B$31,2,FALSE)*D190</f>
        <v>$211,910,209</v>
      </c>
      <c r="L190" s="14" t="str">
        <f t="shared" si="2"/>
        <v>$73,811</v>
      </c>
      <c r="M190" s="14" t="str">
        <f>K190/VLOOKUP(A190,'Population Multiplier'!$A$2:$C$31,3,FALSE)</f>
        <v>$252,102,399</v>
      </c>
      <c r="N190" s="14" t="str">
        <f t="shared" si="3"/>
        <v>$87,810</v>
      </c>
    </row>
    <row r="191">
      <c r="A191" s="30">
        <v>2007.0</v>
      </c>
      <c r="B191" s="41" t="s">
        <v>226</v>
      </c>
      <c r="C191" s="42" t="s">
        <v>37</v>
      </c>
      <c r="D191" s="43">
        <v>3.09420425E8</v>
      </c>
      <c r="E191" s="44">
        <v>4362.0</v>
      </c>
      <c r="F191" s="45">
        <v>1.1473282E8</v>
      </c>
      <c r="G191" s="44">
        <v>4362.0</v>
      </c>
      <c r="H191" s="47">
        <v>42515.0</v>
      </c>
      <c r="I191" s="49">
        <v>42647.0</v>
      </c>
      <c r="J191" s="14" t="str">
        <f t="shared" si="1"/>
        <v>$70,935</v>
      </c>
      <c r="K191" s="14" t="str">
        <f>vlookup(A191,'Inflation Multipliers'!$A$2:$B$31,2,FALSE)*D191</f>
        <v>$358,927,693</v>
      </c>
      <c r="L191" s="14" t="str">
        <f t="shared" si="2"/>
        <v>$82,285</v>
      </c>
      <c r="M191" s="14" t="str">
        <f>K191/VLOOKUP(A191,'Population Multiplier'!$A$2:$C$31,3,FALSE)</f>
        <v>$382,713,123</v>
      </c>
      <c r="N191" s="14" t="str">
        <f t="shared" si="3"/>
        <v>$87,738</v>
      </c>
    </row>
    <row r="192">
      <c r="A192" s="30">
        <v>1996.0</v>
      </c>
      <c r="B192" s="41" t="s">
        <v>227</v>
      </c>
      <c r="C192" s="42" t="s">
        <v>30</v>
      </c>
      <c r="D192" s="43">
        <v>1.08766007E8</v>
      </c>
      <c r="E192" s="44">
        <v>2313.0</v>
      </c>
      <c r="F192" s="45">
        <v>1.4823159E7</v>
      </c>
      <c r="G192" s="44">
        <v>2123.0</v>
      </c>
      <c r="H192" s="47">
        <v>42577.0</v>
      </c>
      <c r="J192" s="14" t="str">
        <f t="shared" si="1"/>
        <v>$47,024</v>
      </c>
      <c r="K192" s="14" t="str">
        <f>vlookup(A192,'Inflation Multipliers'!$A$2:$B$31,2,FALSE)*D192</f>
        <v>$166,411,991</v>
      </c>
      <c r="L192" s="14" t="str">
        <f t="shared" si="2"/>
        <v>$71,946</v>
      </c>
      <c r="M192" s="14" t="str">
        <f>K192/VLOOKUP(A192,'Population Multiplier'!$A$2:$C$31,3,FALSE)</f>
        <v>$201,788,579</v>
      </c>
      <c r="N192" s="14" t="str">
        <f t="shared" si="3"/>
        <v>$87,241</v>
      </c>
    </row>
    <row r="193">
      <c r="A193" s="30">
        <v>2001.0</v>
      </c>
      <c r="B193" s="41" t="s">
        <v>228</v>
      </c>
      <c r="C193" s="42" t="s">
        <v>32</v>
      </c>
      <c r="D193" s="43">
        <v>2.02019785E8</v>
      </c>
      <c r="E193" s="44">
        <v>3553.0</v>
      </c>
      <c r="F193" s="45">
        <v>6.8139035E7</v>
      </c>
      <c r="G193" s="44">
        <v>3401.0</v>
      </c>
      <c r="H193" s="47">
        <v>42494.0</v>
      </c>
      <c r="J193" s="14" t="str">
        <f t="shared" si="1"/>
        <v>$56,859</v>
      </c>
      <c r="K193" s="14" t="str">
        <f>vlookup(A193,'Inflation Multipliers'!$A$2:$B$31,2,FALSE)*D193</f>
        <v>$274,746,908</v>
      </c>
      <c r="L193" s="14" t="str">
        <f t="shared" si="2"/>
        <v>$77,328</v>
      </c>
      <c r="M193" s="14" t="str">
        <f>K193/VLOOKUP(A193,'Population Multiplier'!$A$2:$C$31,3,FALSE)</f>
        <v>$309,907,770</v>
      </c>
      <c r="N193" s="14" t="str">
        <f t="shared" si="3"/>
        <v>$87,224</v>
      </c>
    </row>
    <row r="194">
      <c r="A194" s="30">
        <v>1996.0</v>
      </c>
      <c r="B194" s="41" t="s">
        <v>229</v>
      </c>
      <c r="C194" s="42" t="s">
        <v>37</v>
      </c>
      <c r="D194" s="43">
        <v>1.36189294E8</v>
      </c>
      <c r="E194" s="44">
        <v>2901.0</v>
      </c>
      <c r="F194" s="45">
        <v>3.3504025E7</v>
      </c>
      <c r="G194" s="44">
        <v>2794.0</v>
      </c>
      <c r="H194" s="47">
        <v>42701.0</v>
      </c>
      <c r="J194" s="14" t="str">
        <f t="shared" si="1"/>
        <v>$46,946</v>
      </c>
      <c r="K194" s="14" t="str">
        <f>vlookup(A194,'Inflation Multipliers'!$A$2:$B$31,2,FALSE)*D194</f>
        <v>$208,369,620</v>
      </c>
      <c r="L194" s="14" t="str">
        <f t="shared" si="2"/>
        <v>$71,827</v>
      </c>
      <c r="M194" s="14" t="str">
        <f>K194/VLOOKUP(A194,'Population Multiplier'!$A$2:$C$31,3,FALSE)</f>
        <v>$252,665,745</v>
      </c>
      <c r="N194" s="14" t="str">
        <f t="shared" si="3"/>
        <v>$87,096</v>
      </c>
    </row>
    <row r="195">
      <c r="A195" s="30">
        <v>2007.0</v>
      </c>
      <c r="B195" s="41" t="s">
        <v>230</v>
      </c>
      <c r="C195" s="42" t="s">
        <v>30</v>
      </c>
      <c r="D195" s="43">
        <v>2.5639301E8</v>
      </c>
      <c r="E195" s="44">
        <v>3648.0</v>
      </c>
      <c r="F195" s="45">
        <v>7.7211321E7</v>
      </c>
      <c r="G195" s="44">
        <v>3606.0</v>
      </c>
      <c r="H195" s="47">
        <v>42718.0</v>
      </c>
      <c r="I195" s="49">
        <v>42470.0</v>
      </c>
      <c r="J195" s="14" t="str">
        <f t="shared" si="1"/>
        <v>$70,283</v>
      </c>
      <c r="K195" s="14" t="str">
        <f>vlookup(A195,'Inflation Multipliers'!$A$2:$B$31,2,FALSE)*D195</f>
        <v>$297,415,892</v>
      </c>
      <c r="L195" s="14" t="str">
        <f t="shared" si="2"/>
        <v>$81,528</v>
      </c>
      <c r="M195" s="14" t="str">
        <f>K195/VLOOKUP(A195,'Population Multiplier'!$A$2:$C$31,3,FALSE)</f>
        <v>$317,125,056</v>
      </c>
      <c r="N195" s="14" t="str">
        <f t="shared" si="3"/>
        <v>$86,931</v>
      </c>
    </row>
    <row r="196">
      <c r="A196" s="30">
        <v>2015.0</v>
      </c>
      <c r="B196" s="41" t="s">
        <v>231</v>
      </c>
      <c r="C196" s="42" t="s">
        <v>37</v>
      </c>
      <c r="D196" s="43">
        <v>3.56461711E8</v>
      </c>
      <c r="E196" s="44">
        <v>4158.0</v>
      </c>
      <c r="F196" s="45">
        <v>9.0440272E7</v>
      </c>
      <c r="G196" s="44">
        <v>3946.0</v>
      </c>
      <c r="H196" s="47">
        <v>42540.0</v>
      </c>
      <c r="I196" s="49">
        <v>42714.0</v>
      </c>
      <c r="J196" s="14" t="str">
        <f t="shared" si="1"/>
        <v>$85,729</v>
      </c>
      <c r="K196" s="14" t="str">
        <f>vlookup(A196,'Inflation Multipliers'!$A$2:$B$31,2,FALSE)*D196</f>
        <v>$360,026,328</v>
      </c>
      <c r="L196" s="14" t="str">
        <f t="shared" si="2"/>
        <v>$86,586</v>
      </c>
      <c r="M196" s="14" t="str">
        <f>K196/VLOOKUP(A196,'Population Multiplier'!$A$2:$C$31,3,FALSE)</f>
        <v>#VALUE!</v>
      </c>
      <c r="N196" s="14" t="str">
        <f t="shared" si="3"/>
        <v>#VALUE!</v>
      </c>
    </row>
    <row r="197">
      <c r="A197" s="30">
        <v>2000.0</v>
      </c>
      <c r="B197" s="41" t="s">
        <v>232</v>
      </c>
      <c r="C197" s="42" t="s">
        <v>30</v>
      </c>
      <c r="D197" s="43">
        <v>1.82618434E8</v>
      </c>
      <c r="E197" s="44">
        <v>3407.0</v>
      </c>
      <c r="F197" s="45">
        <v>4.1325042E7</v>
      </c>
      <c r="G197" s="44">
        <v>3407.0</v>
      </c>
      <c r="H197" s="47">
        <v>42551.0</v>
      </c>
      <c r="J197" s="14" t="str">
        <f t="shared" si="1"/>
        <v>$53,601</v>
      </c>
      <c r="K197" s="14" t="str">
        <f>vlookup(A197,'Inflation Multipliers'!$A$2:$B$31,2,FALSE)*D197</f>
        <v>$255,665,808</v>
      </c>
      <c r="L197" s="14" t="str">
        <f t="shared" si="2"/>
        <v>$75,041</v>
      </c>
      <c r="M197" s="14" t="str">
        <f>K197/VLOOKUP(A197,'Population Multiplier'!$A$2:$C$31,3,FALSE)</f>
        <v>$291,358,420</v>
      </c>
      <c r="N197" s="14" t="str">
        <f t="shared" si="3"/>
        <v>$85,518</v>
      </c>
    </row>
    <row r="198">
      <c r="A198" s="30">
        <v>2006.0</v>
      </c>
      <c r="B198" s="41" t="s">
        <v>233</v>
      </c>
      <c r="C198" s="42" t="s">
        <v>25</v>
      </c>
      <c r="D198" s="43">
        <v>2.50863268E8</v>
      </c>
      <c r="E198" s="44">
        <v>3768.0</v>
      </c>
      <c r="F198" s="45">
        <v>3.0433781E7</v>
      </c>
      <c r="G198" s="44">
        <v>3685.0</v>
      </c>
      <c r="H198" s="47">
        <v>42726.0</v>
      </c>
      <c r="I198" s="49">
        <v>42545.0</v>
      </c>
      <c r="J198" s="14" t="str">
        <f t="shared" si="1"/>
        <v>$66,577</v>
      </c>
      <c r="K198" s="14" t="str">
        <f>vlookup(A198,'Inflation Multipliers'!$A$2:$B$31,2,FALSE)*D198</f>
        <v>$298,527,289</v>
      </c>
      <c r="L198" s="14" t="str">
        <f t="shared" si="2"/>
        <v>$79,227</v>
      </c>
      <c r="M198" s="14" t="str">
        <f>K198/VLOOKUP(A198,'Population Multiplier'!$A$2:$C$31,3,FALSE)</f>
        <v>$321,494,005</v>
      </c>
      <c r="N198" s="14" t="str">
        <f t="shared" si="3"/>
        <v>$85,322</v>
      </c>
    </row>
    <row r="199">
      <c r="A199" s="30">
        <v>1999.0</v>
      </c>
      <c r="B199" s="31" t="s">
        <v>234</v>
      </c>
      <c r="C199" s="32" t="s">
        <v>79</v>
      </c>
      <c r="D199" s="33">
        <v>1.63479795E8</v>
      </c>
      <c r="E199" s="34">
        <v>3254.0</v>
      </c>
      <c r="F199" s="35">
        <v>4.153637E7</v>
      </c>
      <c r="G199" s="34">
        <v>3027.0</v>
      </c>
      <c r="H199" s="38">
        <v>42546.0</v>
      </c>
      <c r="J199" s="14" t="str">
        <f t="shared" si="1"/>
        <v>$50,240</v>
      </c>
      <c r="K199" s="14" t="str">
        <f>vlookup(A199,'Inflation Multipliers'!$A$2:$B$31,2,FALSE)*D199</f>
        <v>$235,410,905</v>
      </c>
      <c r="L199" s="14" t="str">
        <f t="shared" si="2"/>
        <v>$72,345</v>
      </c>
      <c r="M199" s="14" t="str">
        <f>K199/VLOOKUP(A199,'Population Multiplier'!$A$2:$C$31,3,FALSE)</f>
        <v>$277,603,439</v>
      </c>
      <c r="N199" s="14" t="str">
        <f t="shared" si="3"/>
        <v>$85,311</v>
      </c>
    </row>
    <row r="200">
      <c r="A200" s="30">
        <v>2000.0</v>
      </c>
      <c r="B200" s="41" t="s">
        <v>235</v>
      </c>
      <c r="C200" s="42" t="s">
        <v>93</v>
      </c>
      <c r="D200" s="43">
        <v>1.55464351E8</v>
      </c>
      <c r="E200" s="44">
        <v>2925.0</v>
      </c>
      <c r="F200" s="45">
        <v>2.9702959E7</v>
      </c>
      <c r="G200" s="44">
        <v>2813.0</v>
      </c>
      <c r="H200" s="47">
        <v>42572.0</v>
      </c>
      <c r="J200" s="14" t="str">
        <f t="shared" si="1"/>
        <v>$53,150</v>
      </c>
      <c r="K200" s="14" t="str">
        <f>vlookup(A200,'Inflation Multipliers'!$A$2:$B$31,2,FALSE)*D200</f>
        <v>$217,650,091</v>
      </c>
      <c r="L200" s="14" t="str">
        <f t="shared" si="2"/>
        <v>$74,410</v>
      </c>
      <c r="M200" s="14" t="str">
        <f>K200/VLOOKUP(A200,'Population Multiplier'!$A$2:$C$31,3,FALSE)</f>
        <v>$248,035,462</v>
      </c>
      <c r="N200" s="14" t="str">
        <f t="shared" si="3"/>
        <v>$84,798</v>
      </c>
    </row>
    <row r="201">
      <c r="A201" s="30">
        <v>2009.0</v>
      </c>
      <c r="B201" s="41" t="s">
        <v>236</v>
      </c>
      <c r="C201" s="42" t="s">
        <v>237</v>
      </c>
      <c r="D201" s="43">
        <v>2.96623634E8</v>
      </c>
      <c r="E201" s="44">
        <v>4124.0</v>
      </c>
      <c r="F201" s="45">
        <v>1.42839137E8</v>
      </c>
      <c r="G201" s="44">
        <v>4024.0</v>
      </c>
      <c r="H201" s="47">
        <v>42694.0</v>
      </c>
      <c r="I201" s="49">
        <v>42461.0</v>
      </c>
      <c r="J201" s="14" t="str">
        <f t="shared" si="1"/>
        <v>$71,926</v>
      </c>
      <c r="K201" s="14" t="str">
        <f>vlookup(A201,'Inflation Multipliers'!$A$2:$B$31,2,FALSE)*D201</f>
        <v>$332,218,470</v>
      </c>
      <c r="L201" s="14" t="str">
        <f t="shared" si="2"/>
        <v>$80,557</v>
      </c>
      <c r="M201" s="14" t="str">
        <f>K201/VLOOKUP(A201,'Population Multiplier'!$A$2:$C$31,3,FALSE)</f>
        <v>$347,972,486</v>
      </c>
      <c r="N201" s="14" t="str">
        <f t="shared" si="3"/>
        <v>$84,377</v>
      </c>
    </row>
    <row r="202">
      <c r="A202" s="30">
        <v>2007.0</v>
      </c>
      <c r="B202" s="31" t="s">
        <v>238</v>
      </c>
      <c r="C202" s="32" t="s">
        <v>30</v>
      </c>
      <c r="D202" s="33">
        <v>2.92004738E8</v>
      </c>
      <c r="E202" s="34">
        <v>4285.0</v>
      </c>
      <c r="F202" s="35">
        <v>7.7108414E7</v>
      </c>
      <c r="G202" s="34">
        <v>4285.0</v>
      </c>
      <c r="H202" s="38">
        <v>42562.0</v>
      </c>
      <c r="I202" s="40">
        <v>42717.0</v>
      </c>
      <c r="J202" s="14" t="str">
        <f t="shared" si="1"/>
        <v>$68,146</v>
      </c>
      <c r="K202" s="14" t="str">
        <f>vlookup(A202,'Inflation Multipliers'!$A$2:$B$31,2,FALSE)*D202</f>
        <v>$338,725,496</v>
      </c>
      <c r="L202" s="14" t="str">
        <f t="shared" si="2"/>
        <v>$79,049</v>
      </c>
      <c r="M202" s="14" t="str">
        <f>K202/VLOOKUP(A202,'Population Multiplier'!$A$2:$C$31,3,FALSE)</f>
        <v>$361,172,167</v>
      </c>
      <c r="N202" s="14" t="str">
        <f t="shared" si="3"/>
        <v>$84,288</v>
      </c>
    </row>
    <row r="203">
      <c r="A203" s="30">
        <v>2003.0</v>
      </c>
      <c r="B203" s="41" t="s">
        <v>239</v>
      </c>
      <c r="C203" s="42" t="s">
        <v>25</v>
      </c>
      <c r="D203" s="43">
        <v>2.14949694E8</v>
      </c>
      <c r="E203" s="44">
        <v>3749.0</v>
      </c>
      <c r="F203" s="45">
        <v>8.5558731E7</v>
      </c>
      <c r="G203" s="44">
        <v>3741.0</v>
      </c>
      <c r="H203" s="47">
        <v>42492.0</v>
      </c>
      <c r="I203" s="49">
        <v>42638.0</v>
      </c>
      <c r="J203" s="14" t="str">
        <f t="shared" si="1"/>
        <v>$57,335</v>
      </c>
      <c r="K203" s="14" t="str">
        <f>vlookup(A203,'Inflation Multipliers'!$A$2:$B$31,2,FALSE)*D203</f>
        <v>$281,584,099</v>
      </c>
      <c r="L203" s="14" t="str">
        <f t="shared" si="2"/>
        <v>$75,109</v>
      </c>
      <c r="M203" s="14" t="str">
        <f>K203/VLOOKUP(A203,'Population Multiplier'!$A$2:$C$31,3,FALSE)</f>
        <v>$311,882,024</v>
      </c>
      <c r="N203" s="14" t="str">
        <f t="shared" si="3"/>
        <v>$83,191</v>
      </c>
    </row>
    <row r="204">
      <c r="A204" s="30">
        <v>2014.0</v>
      </c>
      <c r="B204" s="31" t="s">
        <v>240</v>
      </c>
      <c r="C204" s="32" t="s">
        <v>37</v>
      </c>
      <c r="D204" s="33">
        <v>3.331766E8</v>
      </c>
      <c r="E204" s="34">
        <v>4088.0</v>
      </c>
      <c r="F204" s="35">
        <v>9.4320883E7</v>
      </c>
      <c r="G204" s="34">
        <v>4080.0</v>
      </c>
      <c r="H204" s="38">
        <v>42583.0</v>
      </c>
      <c r="I204" s="40">
        <v>42391.0</v>
      </c>
      <c r="J204" s="14" t="str">
        <f t="shared" si="1"/>
        <v>$81,501</v>
      </c>
      <c r="K204" s="14" t="str">
        <f>vlookup(A204,'Inflation Multipliers'!$A$2:$B$31,2,FALSE)*D204</f>
        <v>$336,508,366</v>
      </c>
      <c r="L204" s="14" t="str">
        <f t="shared" si="2"/>
        <v>$82,316</v>
      </c>
      <c r="M204" s="14" t="str">
        <f>K204/VLOOKUP(A204,'Population Multiplier'!$A$2:$C$31,3,FALSE)</f>
        <v>$339,137,601</v>
      </c>
      <c r="N204" s="14" t="str">
        <f t="shared" si="3"/>
        <v>$82,959</v>
      </c>
    </row>
    <row r="205">
      <c r="A205" s="30">
        <v>2014.0</v>
      </c>
      <c r="B205" s="41" t="s">
        <v>241</v>
      </c>
      <c r="C205" s="42" t="s">
        <v>165</v>
      </c>
      <c r="D205" s="43">
        <v>3.37135885E8</v>
      </c>
      <c r="E205" s="44">
        <v>4151.0</v>
      </c>
      <c r="F205" s="45">
        <v>1.21897634E8</v>
      </c>
      <c r="G205" s="44">
        <v>4151.0</v>
      </c>
      <c r="H205" s="47">
        <v>42695.0</v>
      </c>
      <c r="I205" s="49">
        <v>42448.0</v>
      </c>
      <c r="J205" s="14" t="str">
        <f t="shared" si="1"/>
        <v>$81,218</v>
      </c>
      <c r="K205" s="14" t="str">
        <f>vlookup(A205,'Inflation Multipliers'!$A$2:$B$31,2,FALSE)*D205</f>
        <v>$340,507,244</v>
      </c>
      <c r="L205" s="14" t="str">
        <f t="shared" si="2"/>
        <v>$82,030</v>
      </c>
      <c r="M205" s="14" t="str">
        <f>K205/VLOOKUP(A205,'Population Multiplier'!$A$2:$C$31,3,FALSE)</f>
        <v>$343,167,723</v>
      </c>
      <c r="N205" s="14" t="str">
        <f t="shared" si="3"/>
        <v>$82,671</v>
      </c>
    </row>
    <row r="206">
      <c r="A206" s="30">
        <v>1991.0</v>
      </c>
      <c r="B206" s="41" t="s">
        <v>242</v>
      </c>
      <c r="C206" s="42" t="s">
        <v>16</v>
      </c>
      <c r="D206" s="43">
        <v>8.6930411E7</v>
      </c>
      <c r="E206" s="44">
        <v>2378.0</v>
      </c>
      <c r="F206" s="45">
        <v>2.0817139E7</v>
      </c>
      <c r="G206" s="44">
        <v>2378.0</v>
      </c>
      <c r="H206" s="47">
        <v>42549.0</v>
      </c>
      <c r="J206" s="14" t="str">
        <f t="shared" si="1"/>
        <v>$36,556</v>
      </c>
      <c r="K206" s="14" t="str">
        <f>vlookup(A206,'Inflation Multipliers'!$A$2:$B$31,2,FALSE)*D206</f>
        <v>$152,997,523</v>
      </c>
      <c r="L206" s="14" t="str">
        <f t="shared" si="2"/>
        <v>$64,339</v>
      </c>
      <c r="M206" s="14" t="str">
        <f>K206/VLOOKUP(A206,'Population Multiplier'!$A$2:$C$31,3,FALSE)</f>
        <v>$195,134,080</v>
      </c>
      <c r="N206" s="14" t="str">
        <f t="shared" si="3"/>
        <v>$82,058</v>
      </c>
    </row>
    <row r="207">
      <c r="A207" s="30">
        <v>2010.0</v>
      </c>
      <c r="B207" s="31" t="s">
        <v>243</v>
      </c>
      <c r="C207" s="32" t="s">
        <v>30</v>
      </c>
      <c r="D207" s="33">
        <v>2.95983305E8</v>
      </c>
      <c r="E207" s="34">
        <v>4125.0</v>
      </c>
      <c r="F207" s="35">
        <v>1.25017372E8</v>
      </c>
      <c r="G207" s="34">
        <v>4125.0</v>
      </c>
      <c r="H207" s="38">
        <v>42693.0</v>
      </c>
      <c r="I207" s="40">
        <v>42467.0</v>
      </c>
      <c r="J207" s="14" t="str">
        <f t="shared" si="1"/>
        <v>$71,754</v>
      </c>
      <c r="K207" s="14" t="str">
        <f>vlookup(A207,'Inflation Multipliers'!$A$2:$B$31,2,FALSE)*D207</f>
        <v>$325,581,636</v>
      </c>
      <c r="L207" s="14" t="str">
        <f t="shared" si="2"/>
        <v>$78,929</v>
      </c>
      <c r="M207" s="14" t="str">
        <f>K207/VLOOKUP(A207,'Population Multiplier'!$A$2:$C$31,3,FALSE)</f>
        <v>$337,474,430</v>
      </c>
      <c r="N207" s="14" t="str">
        <f t="shared" si="3"/>
        <v>$81,812</v>
      </c>
    </row>
    <row r="208">
      <c r="A208" s="30">
        <v>1998.0</v>
      </c>
      <c r="B208" s="41" t="s">
        <v>244</v>
      </c>
      <c r="C208" s="42" t="s">
        <v>32</v>
      </c>
      <c r="D208" s="43">
        <v>1.35026902E8</v>
      </c>
      <c r="E208" s="44">
        <v>2909.0</v>
      </c>
      <c r="F208" s="45">
        <v>2.526228E7</v>
      </c>
      <c r="G208" s="44">
        <v>2712.0</v>
      </c>
      <c r="H208" s="47">
        <v>42729.0</v>
      </c>
      <c r="J208" s="14" t="str">
        <f t="shared" si="1"/>
        <v>$46,417</v>
      </c>
      <c r="K208" s="14" t="str">
        <f>vlookup(A208,'Inflation Multipliers'!$A$2:$B$31,2,FALSE)*D208</f>
        <v>$198,489,546</v>
      </c>
      <c r="L208" s="14" t="str">
        <f t="shared" si="2"/>
        <v>$68,233</v>
      </c>
      <c r="M208" s="14" t="str">
        <f>K208/VLOOKUP(A208,'Population Multiplier'!$A$2:$C$31,3,FALSE)</f>
        <v>$236,136,291</v>
      </c>
      <c r="N208" s="14" t="str">
        <f t="shared" si="3"/>
        <v>$81,174</v>
      </c>
    </row>
    <row r="209">
      <c r="A209" s="30">
        <v>2010.0</v>
      </c>
      <c r="B209" s="31" t="s">
        <v>245</v>
      </c>
      <c r="C209" s="32" t="s">
        <v>16</v>
      </c>
      <c r="D209" s="33">
        <v>3.12433331E8</v>
      </c>
      <c r="E209" s="34">
        <v>4390.0</v>
      </c>
      <c r="F209" s="35">
        <v>1.2812248E8</v>
      </c>
      <c r="G209" s="34">
        <v>4380.0</v>
      </c>
      <c r="H209" s="38">
        <v>42497.0</v>
      </c>
      <c r="I209" s="40">
        <v>42601.0</v>
      </c>
      <c r="J209" s="14" t="str">
        <f t="shared" si="1"/>
        <v>$71,169</v>
      </c>
      <c r="K209" s="14" t="str">
        <f>vlookup(A209,'Inflation Multipliers'!$A$2:$B$31,2,FALSE)*D209</f>
        <v>$343,676,664</v>
      </c>
      <c r="L209" s="14" t="str">
        <f t="shared" si="2"/>
        <v>$78,286</v>
      </c>
      <c r="M209" s="14" t="str">
        <f>K209/VLOOKUP(A209,'Population Multiplier'!$A$2:$C$31,3,FALSE)</f>
        <v>$356,230,431</v>
      </c>
      <c r="N209" s="14" t="str">
        <f t="shared" si="3"/>
        <v>$81,146</v>
      </c>
    </row>
    <row r="210">
      <c r="A210" s="30">
        <v>2006.0</v>
      </c>
      <c r="B210" s="41" t="s">
        <v>246</v>
      </c>
      <c r="C210" s="42" t="s">
        <v>25</v>
      </c>
      <c r="D210" s="43">
        <v>2.34362462E8</v>
      </c>
      <c r="E210" s="44">
        <v>3714.0</v>
      </c>
      <c r="F210" s="45">
        <v>1.02750665E8</v>
      </c>
      <c r="G210" s="44">
        <v>3690.0</v>
      </c>
      <c r="H210" s="47">
        <v>42516.0</v>
      </c>
      <c r="I210" s="49">
        <v>42641.0</v>
      </c>
      <c r="J210" s="14" t="str">
        <f t="shared" si="1"/>
        <v>$63,102</v>
      </c>
      <c r="K210" s="14" t="str">
        <f>vlookup(A210,'Inflation Multipliers'!$A$2:$B$31,2,FALSE)*D210</f>
        <v>$278,891,330</v>
      </c>
      <c r="L210" s="14" t="str">
        <f t="shared" si="2"/>
        <v>$75,092</v>
      </c>
      <c r="M210" s="14" t="str">
        <f>K210/VLOOKUP(A210,'Population Multiplier'!$A$2:$C$31,3,FALSE)</f>
        <v>$300,347,385</v>
      </c>
      <c r="N210" s="14" t="str">
        <f t="shared" si="3"/>
        <v>$80,869</v>
      </c>
    </row>
    <row r="211">
      <c r="A211" s="30">
        <v>2000.0</v>
      </c>
      <c r="B211" s="41" t="s">
        <v>247</v>
      </c>
      <c r="C211" s="42" t="s">
        <v>25</v>
      </c>
      <c r="D211" s="43">
        <v>1.57299717E8</v>
      </c>
      <c r="E211" s="44">
        <v>3112.0</v>
      </c>
      <c r="F211" s="45">
        <v>5.4471475E7</v>
      </c>
      <c r="G211" s="44">
        <v>3025.0</v>
      </c>
      <c r="H211" s="47">
        <v>42565.0</v>
      </c>
      <c r="J211" s="14" t="str">
        <f t="shared" si="1"/>
        <v>$50,546</v>
      </c>
      <c r="K211" s="14" t="str">
        <f>vlookup(A211,'Inflation Multipliers'!$A$2:$B$31,2,FALSE)*D211</f>
        <v>$220,219,604</v>
      </c>
      <c r="L211" s="14" t="str">
        <f t="shared" si="2"/>
        <v>$70,765</v>
      </c>
      <c r="M211" s="14" t="str">
        <f>K211/VLOOKUP(A211,'Population Multiplier'!$A$2:$C$31,3,FALSE)</f>
        <v>$250,963,695</v>
      </c>
      <c r="N211" s="14" t="str">
        <f t="shared" si="3"/>
        <v>$80,644</v>
      </c>
    </row>
    <row r="212">
      <c r="A212" s="30">
        <v>1997.0</v>
      </c>
      <c r="B212" s="41" t="s">
        <v>248</v>
      </c>
      <c r="C212" s="42" t="s">
        <v>28</v>
      </c>
      <c r="D212" s="43">
        <v>1.25304276E8</v>
      </c>
      <c r="E212" s="44">
        <v>2807.0</v>
      </c>
      <c r="F212" s="45">
        <v>2.5143007E7</v>
      </c>
      <c r="G212" s="44">
        <v>2807.0</v>
      </c>
      <c r="H212" s="47">
        <v>42723.0</v>
      </c>
      <c r="J212" s="14" t="str">
        <f t="shared" si="1"/>
        <v>$44,640</v>
      </c>
      <c r="K212" s="14" t="str">
        <f>vlookup(A212,'Inflation Multipliers'!$A$2:$B$31,2,FALSE)*D212</f>
        <v>$187,956,414</v>
      </c>
      <c r="L212" s="14" t="str">
        <f t="shared" si="2"/>
        <v>$66,960</v>
      </c>
      <c r="M212" s="14" t="str">
        <f>K212/VLOOKUP(A212,'Population Multiplier'!$A$2:$C$31,3,FALSE)</f>
        <v>$225,739,123</v>
      </c>
      <c r="N212" s="14" t="str">
        <f t="shared" si="3"/>
        <v>$80,420</v>
      </c>
    </row>
    <row r="213">
      <c r="A213" s="30">
        <v>2005.0</v>
      </c>
      <c r="B213" s="31" t="s">
        <v>249</v>
      </c>
      <c r="C213" s="32" t="s">
        <v>32</v>
      </c>
      <c r="D213" s="33">
        <v>2.18080025E8</v>
      </c>
      <c r="E213" s="34">
        <v>3627.0</v>
      </c>
      <c r="F213" s="35">
        <v>5.0130145E7</v>
      </c>
      <c r="G213" s="34">
        <v>3568.0</v>
      </c>
      <c r="H213" s="38">
        <v>42718.0</v>
      </c>
      <c r="I213" s="40">
        <v>42466.0</v>
      </c>
      <c r="J213" s="14" t="str">
        <f t="shared" si="1"/>
        <v>$60,127</v>
      </c>
      <c r="K213" s="14" t="str">
        <f>vlookup(A213,'Inflation Multipliers'!$A$2:$B$31,2,FALSE)*D213</f>
        <v>$268,238,431</v>
      </c>
      <c r="L213" s="14" t="str">
        <f t="shared" si="2"/>
        <v>$73,956</v>
      </c>
      <c r="M213" s="14" t="str">
        <f>K213/VLOOKUP(A213,'Population Multiplier'!$A$2:$C$31,3,FALSE)</f>
        <v>$291,648,933</v>
      </c>
      <c r="N213" s="14" t="str">
        <f t="shared" si="3"/>
        <v>$80,411</v>
      </c>
    </row>
    <row r="214">
      <c r="A214" s="30">
        <v>2001.0</v>
      </c>
      <c r="B214" s="31" t="s">
        <v>250</v>
      </c>
      <c r="C214" s="32" t="s">
        <v>32</v>
      </c>
      <c r="D214" s="33">
        <v>1.81171875E8</v>
      </c>
      <c r="E214" s="34">
        <v>3462.0</v>
      </c>
      <c r="F214" s="35">
        <v>5.0771645E7</v>
      </c>
      <c r="G214" s="34">
        <v>3434.0</v>
      </c>
      <c r="H214" s="38">
        <v>42569.0</v>
      </c>
      <c r="J214" s="14" t="str">
        <f t="shared" si="1"/>
        <v>$52,332</v>
      </c>
      <c r="K214" s="14" t="str">
        <f>vlookup(A214,'Inflation Multipliers'!$A$2:$B$31,2,FALSE)*D214</f>
        <v>$246,393,750</v>
      </c>
      <c r="L214" s="14" t="str">
        <f t="shared" si="2"/>
        <v>$71,171</v>
      </c>
      <c r="M214" s="14" t="str">
        <f>K214/VLOOKUP(A214,'Population Multiplier'!$A$2:$C$31,3,FALSE)</f>
        <v>$277,926,104</v>
      </c>
      <c r="N214" s="14" t="str">
        <f t="shared" si="3"/>
        <v>$80,279</v>
      </c>
    </row>
    <row r="215">
      <c r="A215" s="30">
        <v>2005.0</v>
      </c>
      <c r="B215" s="41" t="s">
        <v>251</v>
      </c>
      <c r="C215" s="42" t="s">
        <v>16</v>
      </c>
      <c r="D215" s="43">
        <v>2.34280354E8</v>
      </c>
      <c r="E215" s="44">
        <v>3910.0</v>
      </c>
      <c r="F215" s="45">
        <v>6.4878725E7</v>
      </c>
      <c r="G215" s="44">
        <v>3908.0</v>
      </c>
      <c r="H215" s="47">
        <v>42550.0</v>
      </c>
      <c r="I215" s="49">
        <v>42696.0</v>
      </c>
      <c r="J215" s="14" t="str">
        <f t="shared" si="1"/>
        <v>$59,918</v>
      </c>
      <c r="K215" s="14" t="str">
        <f>vlookup(A215,'Inflation Multipliers'!$A$2:$B$31,2,FALSE)*D215</f>
        <v>$288,164,835</v>
      </c>
      <c r="L215" s="14" t="str">
        <f t="shared" si="2"/>
        <v>$73,699</v>
      </c>
      <c r="M215" s="14" t="str">
        <f>K215/VLOOKUP(A215,'Population Multiplier'!$A$2:$C$31,3,FALSE)</f>
        <v>$313,314,414</v>
      </c>
      <c r="N215" s="14" t="str">
        <f t="shared" si="3"/>
        <v>$80,132</v>
      </c>
    </row>
    <row r="216">
      <c r="A216" s="30">
        <v>1999.0</v>
      </c>
      <c r="B216" s="31" t="s">
        <v>252</v>
      </c>
      <c r="C216" s="32" t="s">
        <v>16</v>
      </c>
      <c r="D216" s="33">
        <v>1.52257509E8</v>
      </c>
      <c r="E216" s="34">
        <v>3240.0</v>
      </c>
      <c r="F216" s="35">
        <v>3.5055556E7</v>
      </c>
      <c r="G216" s="34">
        <v>3158.0</v>
      </c>
      <c r="H216" s="38">
        <v>42581.0</v>
      </c>
      <c r="J216" s="14" t="str">
        <f t="shared" si="1"/>
        <v>$46,993</v>
      </c>
      <c r="K216" s="14" t="str">
        <f>vlookup(A216,'Inflation Multipliers'!$A$2:$B$31,2,FALSE)*D216</f>
        <v>$219,250,813</v>
      </c>
      <c r="L216" s="14" t="str">
        <f t="shared" si="2"/>
        <v>$67,670</v>
      </c>
      <c r="M216" s="14" t="str">
        <f>K216/VLOOKUP(A216,'Population Multiplier'!$A$2:$C$31,3,FALSE)</f>
        <v>$258,546,985</v>
      </c>
      <c r="N216" s="14" t="str">
        <f t="shared" si="3"/>
        <v>$79,798</v>
      </c>
    </row>
    <row r="217">
      <c r="A217" s="30">
        <v>2010.0</v>
      </c>
      <c r="B217" s="31" t="s">
        <v>253</v>
      </c>
      <c r="C217" s="32" t="s">
        <v>32</v>
      </c>
      <c r="D217" s="33">
        <v>2.51513985E8</v>
      </c>
      <c r="E217" s="34">
        <v>3602.0</v>
      </c>
      <c r="F217" s="35">
        <v>5.6397125E7</v>
      </c>
      <c r="G217" s="34">
        <v>3476.0</v>
      </c>
      <c r="H217" s="38">
        <v>42560.0</v>
      </c>
      <c r="I217" s="40">
        <v>42389.0</v>
      </c>
      <c r="J217" s="14" t="str">
        <f t="shared" si="1"/>
        <v>$69,826</v>
      </c>
      <c r="K217" s="14" t="str">
        <f>vlookup(A217,'Inflation Multipliers'!$A$2:$B$31,2,FALSE)*D217</f>
        <v>$276,665,384</v>
      </c>
      <c r="L217" s="14" t="str">
        <f t="shared" si="2"/>
        <v>$76,809</v>
      </c>
      <c r="M217" s="14" t="str">
        <f>K217/VLOOKUP(A217,'Population Multiplier'!$A$2:$C$31,3,FALSE)</f>
        <v>$286,771,373</v>
      </c>
      <c r="N217" s="14" t="str">
        <f t="shared" si="3"/>
        <v>$79,614</v>
      </c>
    </row>
    <row r="218">
      <c r="A218" s="30">
        <v>2009.0</v>
      </c>
      <c r="B218" s="31" t="s">
        <v>254</v>
      </c>
      <c r="C218" s="32" t="s">
        <v>30</v>
      </c>
      <c r="D218" s="33">
        <v>3.01959197E8</v>
      </c>
      <c r="E218" s="34">
        <v>4455.0</v>
      </c>
      <c r="F218" s="35">
        <v>7.7835727E7</v>
      </c>
      <c r="G218" s="34">
        <v>4325.0</v>
      </c>
      <c r="H218" s="38">
        <v>42566.0</v>
      </c>
      <c r="I218" s="40">
        <v>42721.0</v>
      </c>
      <c r="J218" s="14" t="str">
        <f t="shared" si="1"/>
        <v>$67,780</v>
      </c>
      <c r="K218" s="14" t="str">
        <f>vlookup(A218,'Inflation Multipliers'!$A$2:$B$31,2,FALSE)*D218</f>
        <v>$338,194,301</v>
      </c>
      <c r="L218" s="14" t="str">
        <f t="shared" si="2"/>
        <v>$75,913</v>
      </c>
      <c r="M218" s="14" t="str">
        <f>K218/VLOOKUP(A218,'Population Multiplier'!$A$2:$C$31,3,FALSE)</f>
        <v>$354,231,694</v>
      </c>
      <c r="N218" s="14" t="str">
        <f t="shared" si="3"/>
        <v>$79,513</v>
      </c>
    </row>
    <row r="219">
      <c r="A219" s="30">
        <v>2012.0</v>
      </c>
      <c r="B219" s="31" t="s">
        <v>255</v>
      </c>
      <c r="C219" s="32" t="s">
        <v>256</v>
      </c>
      <c r="D219" s="33">
        <v>3.03003568E8</v>
      </c>
      <c r="E219" s="34">
        <v>4100.0</v>
      </c>
      <c r="F219" s="35">
        <v>8.4617303E7</v>
      </c>
      <c r="G219" s="34">
        <v>4045.0</v>
      </c>
      <c r="H219" s="38">
        <v>42718.0</v>
      </c>
      <c r="I219" s="40">
        <v>42485.0</v>
      </c>
      <c r="J219" s="14" t="str">
        <f t="shared" si="1"/>
        <v>$73,903</v>
      </c>
      <c r="K219" s="14" t="str">
        <f>vlookup(A219,'Inflation Multipliers'!$A$2:$B$31,2,FALSE)*D219</f>
        <v>$318,153,746</v>
      </c>
      <c r="L219" s="14" t="str">
        <f t="shared" si="2"/>
        <v>$77,598</v>
      </c>
      <c r="M219" s="14" t="str">
        <f>K219/VLOOKUP(A219,'Population Multiplier'!$A$2:$C$31,3,FALSE)</f>
        <v>$325,670,505</v>
      </c>
      <c r="N219" s="14" t="str">
        <f t="shared" si="3"/>
        <v>$79,432</v>
      </c>
    </row>
    <row r="220">
      <c r="A220" s="30">
        <v>2007.0</v>
      </c>
      <c r="B220" s="50">
        <v>300.0</v>
      </c>
      <c r="C220" s="42" t="s">
        <v>30</v>
      </c>
      <c r="D220" s="43">
        <v>2.10614939E8</v>
      </c>
      <c r="E220" s="44">
        <v>3280.0</v>
      </c>
      <c r="F220" s="45">
        <v>7.0885301E7</v>
      </c>
      <c r="G220" s="44">
        <v>3103.0</v>
      </c>
      <c r="H220" s="47">
        <v>42438.0</v>
      </c>
      <c r="I220" s="49">
        <v>42563.0</v>
      </c>
      <c r="J220" s="14" t="str">
        <f t="shared" si="1"/>
        <v>$64,212</v>
      </c>
      <c r="K220" s="14" t="str">
        <f>vlookup(A220,'Inflation Multipliers'!$A$2:$B$31,2,FALSE)*D220</f>
        <v>$244,313,329</v>
      </c>
      <c r="L220" s="14" t="str">
        <f t="shared" si="2"/>
        <v>$74,486</v>
      </c>
      <c r="M220" s="14" t="str">
        <f>K220/VLOOKUP(A220,'Population Multiplier'!$A$2:$C$31,3,FALSE)</f>
        <v>$260,503,492</v>
      </c>
      <c r="N220" s="14" t="str">
        <f t="shared" si="3"/>
        <v>$79,422</v>
      </c>
    </row>
    <row r="221">
      <c r="A221" s="30">
        <v>2002.0</v>
      </c>
      <c r="B221" s="31" t="s">
        <v>257</v>
      </c>
      <c r="C221" s="32" t="s">
        <v>25</v>
      </c>
      <c r="D221" s="33">
        <v>1.76387405E8</v>
      </c>
      <c r="E221" s="34">
        <v>3345.0</v>
      </c>
      <c r="F221" s="35">
        <v>4.6312454E7</v>
      </c>
      <c r="G221" s="34">
        <v>3316.0</v>
      </c>
      <c r="H221" s="38">
        <v>42444.0</v>
      </c>
      <c r="I221" s="40">
        <v>42615.0</v>
      </c>
      <c r="J221" s="14" t="str">
        <f t="shared" si="1"/>
        <v>$52,732</v>
      </c>
      <c r="K221" s="14" t="str">
        <f>vlookup(A221,'Inflation Multipliers'!$A$2:$B$31,2,FALSE)*D221</f>
        <v>$236,359,123</v>
      </c>
      <c r="L221" s="14" t="str">
        <f t="shared" si="2"/>
        <v>$70,660</v>
      </c>
      <c r="M221" s="14" t="str">
        <f>K221/VLOOKUP(A221,'Population Multiplier'!$A$2:$C$31,3,FALSE)</f>
        <v>$264,085,433</v>
      </c>
      <c r="N221" s="14" t="str">
        <f t="shared" si="3"/>
        <v>$78,949</v>
      </c>
    </row>
    <row r="222">
      <c r="A222" s="30">
        <v>2015.0</v>
      </c>
      <c r="B222" s="41" t="s">
        <v>258</v>
      </c>
      <c r="C222" s="42" t="s">
        <v>32</v>
      </c>
      <c r="D222" s="43">
        <v>3.3604577E8</v>
      </c>
      <c r="E222" s="44">
        <v>4311.0</v>
      </c>
      <c r="F222" s="45">
        <v>1.15718405E8</v>
      </c>
      <c r="G222" s="44">
        <v>4301.0</v>
      </c>
      <c r="H222" s="47">
        <v>42561.0</v>
      </c>
      <c r="I222" s="49">
        <v>42721.0</v>
      </c>
      <c r="J222" s="14" t="str">
        <f t="shared" si="1"/>
        <v>$77,951</v>
      </c>
      <c r="K222" s="14" t="str">
        <f>vlookup(A222,'Inflation Multipliers'!$A$2:$B$31,2,FALSE)*D222</f>
        <v>$339,406,228</v>
      </c>
      <c r="L222" s="14" t="str">
        <f t="shared" si="2"/>
        <v>$78,730</v>
      </c>
      <c r="M222" s="14" t="str">
        <f>K222/VLOOKUP(A222,'Population Multiplier'!$A$2:$C$31,3,FALSE)</f>
        <v>#VALUE!</v>
      </c>
      <c r="N222" s="14" t="str">
        <f t="shared" si="3"/>
        <v>#VALUE!</v>
      </c>
    </row>
    <row r="223">
      <c r="A223" s="30">
        <v>2006.0</v>
      </c>
      <c r="B223" s="31" t="s">
        <v>259</v>
      </c>
      <c r="C223" s="32" t="s">
        <v>37</v>
      </c>
      <c r="D223" s="33">
        <v>2.44082982E8</v>
      </c>
      <c r="E223" s="34">
        <v>3988.0</v>
      </c>
      <c r="F223" s="35">
        <v>6.0119509E7</v>
      </c>
      <c r="G223" s="34">
        <v>3985.0</v>
      </c>
      <c r="H223" s="38">
        <v>42530.0</v>
      </c>
      <c r="I223" s="40">
        <v>42662.0</v>
      </c>
      <c r="J223" s="14" t="str">
        <f t="shared" si="1"/>
        <v>$61,204</v>
      </c>
      <c r="K223" s="14" t="str">
        <f>vlookup(A223,'Inflation Multipliers'!$A$2:$B$31,2,FALSE)*D223</f>
        <v>$290,458,749</v>
      </c>
      <c r="L223" s="14" t="str">
        <f t="shared" si="2"/>
        <v>$72,833</v>
      </c>
      <c r="M223" s="14" t="str">
        <f>K223/VLOOKUP(A223,'Population Multiplier'!$A$2:$C$31,3,FALSE)</f>
        <v>$312,804,725</v>
      </c>
      <c r="N223" s="14" t="str">
        <f t="shared" si="3"/>
        <v>$78,436</v>
      </c>
    </row>
    <row r="224">
      <c r="A224" s="30">
        <v>2002.0</v>
      </c>
      <c r="B224" s="41" t="s">
        <v>260</v>
      </c>
      <c r="C224" s="42" t="s">
        <v>79</v>
      </c>
      <c r="D224" s="43">
        <v>1.90418803E8</v>
      </c>
      <c r="E224" s="44">
        <v>3641.0</v>
      </c>
      <c r="F224" s="45">
        <v>5.2148751E7</v>
      </c>
      <c r="G224" s="44">
        <v>3557.0</v>
      </c>
      <c r="H224" s="47">
        <v>42554.0</v>
      </c>
      <c r="I224" s="49">
        <v>42615.0</v>
      </c>
      <c r="J224" s="14" t="str">
        <f t="shared" si="1"/>
        <v>$52,298</v>
      </c>
      <c r="K224" s="14" t="str">
        <f>vlookup(A224,'Inflation Multipliers'!$A$2:$B$31,2,FALSE)*D224</f>
        <v>$255,161,196</v>
      </c>
      <c r="L224" s="14" t="str">
        <f t="shared" si="2"/>
        <v>$70,080</v>
      </c>
      <c r="M224" s="14" t="str">
        <f>K224/VLOOKUP(A224,'Population Multiplier'!$A$2:$C$31,3,FALSE)</f>
        <v>$285,093,100</v>
      </c>
      <c r="N224" s="14" t="str">
        <f t="shared" si="3"/>
        <v>$78,301</v>
      </c>
    </row>
    <row r="225">
      <c r="A225" s="30">
        <v>2001.0</v>
      </c>
      <c r="B225" s="41" t="s">
        <v>261</v>
      </c>
      <c r="C225" s="42" t="s">
        <v>25</v>
      </c>
      <c r="D225" s="43">
        <v>1.8001174E8</v>
      </c>
      <c r="E225" s="44">
        <v>3530.0</v>
      </c>
      <c r="F225" s="45">
        <v>6.853296E7</v>
      </c>
      <c r="G225" s="44">
        <v>3500.0</v>
      </c>
      <c r="H225" s="47">
        <v>42578.0</v>
      </c>
      <c r="J225" s="14" t="str">
        <f t="shared" si="1"/>
        <v>$50,995</v>
      </c>
      <c r="K225" s="14" t="str">
        <f>vlookup(A225,'Inflation Multipliers'!$A$2:$B$31,2,FALSE)*D225</f>
        <v>$244,815,966</v>
      </c>
      <c r="L225" s="14" t="str">
        <f t="shared" si="2"/>
        <v>$69,353</v>
      </c>
      <c r="M225" s="14" t="str">
        <f>K225/VLOOKUP(A225,'Population Multiplier'!$A$2:$C$31,3,FALSE)</f>
        <v>$276,146,403</v>
      </c>
      <c r="N225" s="14" t="str">
        <f t="shared" si="3"/>
        <v>$78,228</v>
      </c>
    </row>
    <row r="226">
      <c r="A226" s="30">
        <v>1995.0</v>
      </c>
      <c r="B226" s="31" t="s">
        <v>262</v>
      </c>
      <c r="C226" s="32" t="s">
        <v>30</v>
      </c>
      <c r="D226" s="33">
        <v>1.08385533E8</v>
      </c>
      <c r="E226" s="34">
        <v>2705.0</v>
      </c>
      <c r="F226" s="35">
        <v>3.7804076E7</v>
      </c>
      <c r="G226" s="34">
        <v>2652.0</v>
      </c>
      <c r="H226" s="38">
        <v>42684.0</v>
      </c>
      <c r="J226" s="14" t="str">
        <f t="shared" si="1"/>
        <v>$40,069</v>
      </c>
      <c r="K226" s="14" t="str">
        <f>vlookup(A226,'Inflation Multipliers'!$A$2:$B$31,2,FALSE)*D226</f>
        <v>$171,249,142</v>
      </c>
      <c r="L226" s="14" t="str">
        <f t="shared" si="2"/>
        <v>$63,308</v>
      </c>
      <c r="M226" s="14" t="str">
        <f>K226/VLOOKUP(A226,'Population Multiplier'!$A$2:$C$31,3,FALSE)</f>
        <v>$209,570,305</v>
      </c>
      <c r="N226" s="14" t="str">
        <f t="shared" si="3"/>
        <v>$77,475</v>
      </c>
    </row>
    <row r="227">
      <c r="A227" s="30">
        <v>1999.0</v>
      </c>
      <c r="B227" s="41" t="s">
        <v>263</v>
      </c>
      <c r="C227" s="42" t="s">
        <v>32</v>
      </c>
      <c r="D227" s="43">
        <v>1.55385488E8</v>
      </c>
      <c r="E227" s="44">
        <v>3411.0</v>
      </c>
      <c r="F227" s="45">
        <v>4.3369635E7</v>
      </c>
      <c r="G227" s="44">
        <v>3210.0</v>
      </c>
      <c r="H227" s="47">
        <v>42497.0</v>
      </c>
      <c r="J227" s="14" t="str">
        <f t="shared" si="1"/>
        <v>$45,554</v>
      </c>
      <c r="K227" s="14" t="str">
        <f>vlookup(A227,'Inflation Multipliers'!$A$2:$B$31,2,FALSE)*D227</f>
        <v>$223,755,103</v>
      </c>
      <c r="L227" s="14" t="str">
        <f t="shared" si="2"/>
        <v>$65,598</v>
      </c>
      <c r="M227" s="14" t="str">
        <f>K227/VLOOKUP(A227,'Population Multiplier'!$A$2:$C$31,3,FALSE)</f>
        <v>$263,858,576</v>
      </c>
      <c r="N227" s="14" t="str">
        <f t="shared" si="3"/>
        <v>$77,355</v>
      </c>
    </row>
    <row r="228">
      <c r="A228" s="30">
        <v>2012.0</v>
      </c>
      <c r="B228" s="41" t="s">
        <v>264</v>
      </c>
      <c r="C228" s="42" t="s">
        <v>265</v>
      </c>
      <c r="D228" s="43">
        <v>2.92324737E8</v>
      </c>
      <c r="E228" s="44">
        <v>4070.0</v>
      </c>
      <c r="F228" s="45">
        <v>1.41067634E8</v>
      </c>
      <c r="G228" s="44">
        <v>4070.0</v>
      </c>
      <c r="H228" s="47">
        <v>42690.0</v>
      </c>
      <c r="I228" s="49">
        <v>42436.0</v>
      </c>
      <c r="J228" s="14" t="str">
        <f t="shared" si="1"/>
        <v>$71,824</v>
      </c>
      <c r="K228" s="14" t="str">
        <f>vlookup(A228,'Inflation Multipliers'!$A$2:$B$31,2,FALSE)*D228</f>
        <v>$306,940,974</v>
      </c>
      <c r="L228" s="14" t="str">
        <f t="shared" si="2"/>
        <v>$75,415</v>
      </c>
      <c r="M228" s="14" t="str">
        <f>K228/VLOOKUP(A228,'Population Multiplier'!$A$2:$C$31,3,FALSE)</f>
        <v>$314,192,817</v>
      </c>
      <c r="N228" s="14" t="str">
        <f t="shared" si="3"/>
        <v>$77,197</v>
      </c>
    </row>
    <row r="229">
      <c r="A229" s="30">
        <v>1995.0</v>
      </c>
      <c r="B229" s="41" t="s">
        <v>266</v>
      </c>
      <c r="C229" s="42" t="s">
        <v>28</v>
      </c>
      <c r="D229" s="43">
        <v>1.06429941E8</v>
      </c>
      <c r="E229" s="44">
        <v>2667.0</v>
      </c>
      <c r="F229" s="45">
        <v>2.6205007E7</v>
      </c>
      <c r="G229" s="44">
        <v>2667.0</v>
      </c>
      <c r="H229" s="47">
        <v>42691.0</v>
      </c>
      <c r="J229" s="14" t="str">
        <f t="shared" si="1"/>
        <v>$39,906</v>
      </c>
      <c r="K229" s="14" t="str">
        <f>vlookup(A229,'Inflation Multipliers'!$A$2:$B$31,2,FALSE)*D229</f>
        <v>$168,159,307</v>
      </c>
      <c r="L229" s="14" t="str">
        <f t="shared" si="2"/>
        <v>$63,052</v>
      </c>
      <c r="M229" s="14" t="str">
        <f>K229/VLOOKUP(A229,'Population Multiplier'!$A$2:$C$31,3,FALSE)</f>
        <v>$205,789,044</v>
      </c>
      <c r="N229" s="14" t="str">
        <f t="shared" si="3"/>
        <v>$77,161</v>
      </c>
    </row>
    <row r="230">
      <c r="A230" s="30">
        <v>2007.0</v>
      </c>
      <c r="B230" s="31" t="s">
        <v>267</v>
      </c>
      <c r="C230" s="32" t="s">
        <v>25</v>
      </c>
      <c r="D230" s="33">
        <v>2.17326974E8</v>
      </c>
      <c r="E230" s="34">
        <v>3499.0</v>
      </c>
      <c r="F230" s="35">
        <v>4.4307417E7</v>
      </c>
      <c r="G230" s="34">
        <v>3475.0</v>
      </c>
      <c r="H230" s="38">
        <v>42718.0</v>
      </c>
      <c r="I230" s="40">
        <v>42526.0</v>
      </c>
      <c r="J230" s="14" t="str">
        <f t="shared" si="1"/>
        <v>$62,111</v>
      </c>
      <c r="K230" s="14" t="str">
        <f>vlookup(A230,'Inflation Multipliers'!$A$2:$B$31,2,FALSE)*D230</f>
        <v>$252,099,290</v>
      </c>
      <c r="L230" s="14" t="str">
        <f t="shared" si="2"/>
        <v>$72,049</v>
      </c>
      <c r="M230" s="14" t="str">
        <f>K230/VLOOKUP(A230,'Population Multiplier'!$A$2:$C$31,3,FALSE)</f>
        <v>$268,805,413</v>
      </c>
      <c r="N230" s="14" t="str">
        <f t="shared" si="3"/>
        <v>$76,823</v>
      </c>
    </row>
    <row r="231">
      <c r="A231" s="30">
        <v>1995.0</v>
      </c>
      <c r="B231" s="31" t="s">
        <v>268</v>
      </c>
      <c r="C231" s="32" t="s">
        <v>79</v>
      </c>
      <c r="D231" s="33">
        <v>1.00475249E8</v>
      </c>
      <c r="E231" s="34">
        <v>2530.0</v>
      </c>
      <c r="F231" s="35">
        <v>1.108437E7</v>
      </c>
      <c r="G231" s="34">
        <v>2487.0</v>
      </c>
      <c r="H231" s="38">
        <v>42719.0</v>
      </c>
      <c r="J231" s="14" t="str">
        <f t="shared" si="1"/>
        <v>$39,714</v>
      </c>
      <c r="K231" s="14" t="str">
        <f>vlookup(A231,'Inflation Multipliers'!$A$2:$B$31,2,FALSE)*D231</f>
        <v>$158,750,893</v>
      </c>
      <c r="L231" s="14" t="str">
        <f t="shared" si="2"/>
        <v>$62,747</v>
      </c>
      <c r="M231" s="14" t="str">
        <f>K231/VLOOKUP(A231,'Population Multiplier'!$A$2:$C$31,3,FALSE)</f>
        <v>$194,275,269</v>
      </c>
      <c r="N231" s="14" t="str">
        <f t="shared" si="3"/>
        <v>$76,789</v>
      </c>
    </row>
    <row r="232">
      <c r="A232" s="30">
        <v>2010.0</v>
      </c>
      <c r="B232" s="41" t="s">
        <v>269</v>
      </c>
      <c r="C232" s="42" t="s">
        <v>237</v>
      </c>
      <c r="D232" s="43">
        <v>3.00531751E8</v>
      </c>
      <c r="E232" s="44">
        <v>4468.0</v>
      </c>
      <c r="F232" s="45">
        <v>6.4832191E7</v>
      </c>
      <c r="G232" s="44">
        <v>4468.0</v>
      </c>
      <c r="H232" s="47">
        <v>42551.0</v>
      </c>
      <c r="I232" s="49">
        <v>42664.0</v>
      </c>
      <c r="J232" s="14" t="str">
        <f t="shared" si="1"/>
        <v>$67,263</v>
      </c>
      <c r="K232" s="14" t="str">
        <f>vlookup(A232,'Inflation Multipliers'!$A$2:$B$31,2,FALSE)*D232</f>
        <v>$330,584,926</v>
      </c>
      <c r="L232" s="14" t="str">
        <f t="shared" si="2"/>
        <v>$73,989</v>
      </c>
      <c r="M232" s="14" t="str">
        <f>K232/VLOOKUP(A232,'Population Multiplier'!$A$2:$C$31,3,FALSE)</f>
        <v>$342,660,480</v>
      </c>
      <c r="N232" s="14" t="str">
        <f t="shared" si="3"/>
        <v>$76,692</v>
      </c>
    </row>
    <row r="233">
      <c r="A233" s="30">
        <v>1995.0</v>
      </c>
      <c r="B233" s="31" t="s">
        <v>270</v>
      </c>
      <c r="C233" s="32" t="s">
        <v>88</v>
      </c>
      <c r="D233" s="33">
        <v>1.00125643E8</v>
      </c>
      <c r="E233" s="34">
        <v>2528.0</v>
      </c>
      <c r="F233" s="35">
        <v>1.3949807E7</v>
      </c>
      <c r="G233" s="34">
        <v>2441.0</v>
      </c>
      <c r="H233" s="38">
        <v>42635.0</v>
      </c>
      <c r="J233" s="14" t="str">
        <f t="shared" si="1"/>
        <v>$39,607</v>
      </c>
      <c r="K233" s="14" t="str">
        <f>vlookup(A233,'Inflation Multipliers'!$A$2:$B$31,2,FALSE)*D233</f>
        <v>$158,198,516</v>
      </c>
      <c r="L233" s="14" t="str">
        <f t="shared" si="2"/>
        <v>$62,579</v>
      </c>
      <c r="M233" s="14" t="str">
        <f>K233/VLOOKUP(A233,'Population Multiplier'!$A$2:$C$31,3,FALSE)</f>
        <v>$193,599,284</v>
      </c>
      <c r="N233" s="14" t="str">
        <f t="shared" si="3"/>
        <v>$76,582</v>
      </c>
    </row>
    <row r="234">
      <c r="A234" s="30">
        <v>2011.0</v>
      </c>
      <c r="B234" s="41" t="s">
        <v>271</v>
      </c>
      <c r="C234" s="42" t="s">
        <v>30</v>
      </c>
      <c r="D234" s="43">
        <v>2.54464305E8</v>
      </c>
      <c r="E234" s="44">
        <v>3675.0</v>
      </c>
      <c r="F234" s="45">
        <v>8.5946294E7</v>
      </c>
      <c r="G234" s="44">
        <v>3615.0</v>
      </c>
      <c r="H234" s="47">
        <v>42516.0</v>
      </c>
      <c r="I234" s="49">
        <v>42628.0</v>
      </c>
      <c r="J234" s="14" t="str">
        <f t="shared" si="1"/>
        <v>$69,242</v>
      </c>
      <c r="K234" s="14" t="str">
        <f>vlookup(A234,'Inflation Multipliers'!$A$2:$B$31,2,FALSE)*D234</f>
        <v>$272,276,806</v>
      </c>
      <c r="L234" s="14" t="str">
        <f t="shared" si="2"/>
        <v>$74,089</v>
      </c>
      <c r="M234" s="14" t="str">
        <f>K234/VLOOKUP(A234,'Population Multiplier'!$A$2:$C$31,3,FALSE)</f>
        <v>$280,832,835</v>
      </c>
      <c r="N234" s="14" t="str">
        <f t="shared" si="3"/>
        <v>$76,417</v>
      </c>
    </row>
    <row r="235">
      <c r="A235" s="30">
        <v>2011.0</v>
      </c>
      <c r="B235" s="31" t="s">
        <v>272</v>
      </c>
      <c r="C235" s="32" t="s">
        <v>237</v>
      </c>
      <c r="D235" s="33">
        <v>2.81287133E8</v>
      </c>
      <c r="E235" s="34">
        <v>4066.0</v>
      </c>
      <c r="F235" s="35">
        <v>1.38122261E8</v>
      </c>
      <c r="G235" s="34">
        <v>4061.0</v>
      </c>
      <c r="H235" s="38">
        <v>42692.0</v>
      </c>
      <c r="I235" s="40">
        <v>42423.0</v>
      </c>
      <c r="J235" s="14" t="str">
        <f t="shared" si="1"/>
        <v>$69,180</v>
      </c>
      <c r="K235" s="14" t="str">
        <f>vlookup(A235,'Inflation Multipliers'!$A$2:$B$31,2,FALSE)*D235</f>
        <v>$300,977,232</v>
      </c>
      <c r="L235" s="14" t="str">
        <f t="shared" si="2"/>
        <v>$74,023</v>
      </c>
      <c r="M235" s="14" t="str">
        <f>K235/VLOOKUP(A235,'Population Multiplier'!$A$2:$C$31,3,FALSE)</f>
        <v>$310,435,143</v>
      </c>
      <c r="N235" s="14" t="str">
        <f t="shared" si="3"/>
        <v>$76,349</v>
      </c>
    </row>
    <row r="236">
      <c r="A236" s="30">
        <v>2007.0</v>
      </c>
      <c r="B236" s="31" t="s">
        <v>273</v>
      </c>
      <c r="C236" s="32" t="s">
        <v>32</v>
      </c>
      <c r="D236" s="33">
        <v>2.2747107E8</v>
      </c>
      <c r="E236" s="34">
        <v>3701.0</v>
      </c>
      <c r="F236" s="35">
        <v>6.928369E7</v>
      </c>
      <c r="G236" s="34">
        <v>3660.0</v>
      </c>
      <c r="H236" s="38">
        <v>42585.0</v>
      </c>
      <c r="I236" s="40">
        <v>42703.0</v>
      </c>
      <c r="J236" s="14" t="str">
        <f t="shared" si="1"/>
        <v>$61,462</v>
      </c>
      <c r="K236" s="14" t="str">
        <f>vlookup(A236,'Inflation Multipliers'!$A$2:$B$31,2,FALSE)*D236</f>
        <v>$263,866,441</v>
      </c>
      <c r="L236" s="14" t="str">
        <f t="shared" si="2"/>
        <v>$71,296</v>
      </c>
      <c r="M236" s="14" t="str">
        <f>K236/VLOOKUP(A236,'Population Multiplier'!$A$2:$C$31,3,FALSE)</f>
        <v>$281,352,350</v>
      </c>
      <c r="N236" s="14" t="str">
        <f t="shared" si="3"/>
        <v>$76,021</v>
      </c>
    </row>
    <row r="237">
      <c r="A237" s="30">
        <v>2000.0</v>
      </c>
      <c r="B237" s="31" t="s">
        <v>274</v>
      </c>
      <c r="C237" s="32" t="s">
        <v>95</v>
      </c>
      <c r="D237" s="33">
        <v>1.57019771E8</v>
      </c>
      <c r="E237" s="34">
        <v>3301.0</v>
      </c>
      <c r="F237" s="35">
        <v>4.2346669E7</v>
      </c>
      <c r="G237" s="34">
        <v>2912.0</v>
      </c>
      <c r="H237" s="38">
        <v>42558.0</v>
      </c>
      <c r="J237" s="14" t="str">
        <f t="shared" si="1"/>
        <v>$47,567</v>
      </c>
      <c r="K237" s="14" t="str">
        <f>vlookup(A237,'Inflation Multipliers'!$A$2:$B$31,2,FALSE)*D237</f>
        <v>$219,827,679</v>
      </c>
      <c r="L237" s="14" t="str">
        <f t="shared" si="2"/>
        <v>$66,594</v>
      </c>
      <c r="M237" s="14" t="str">
        <f>K237/VLOOKUP(A237,'Population Multiplier'!$A$2:$C$31,3,FALSE)</f>
        <v>$250,517,055</v>
      </c>
      <c r="N237" s="14" t="str">
        <f t="shared" si="3"/>
        <v>$75,891</v>
      </c>
    </row>
    <row r="238">
      <c r="A238" s="30">
        <v>2004.0</v>
      </c>
      <c r="B238" s="31" t="s">
        <v>275</v>
      </c>
      <c r="C238" s="32" t="s">
        <v>25</v>
      </c>
      <c r="D238" s="33">
        <v>1.86740799E8</v>
      </c>
      <c r="E238" s="34">
        <v>3444.0</v>
      </c>
      <c r="F238" s="35">
        <v>6.8743584E7</v>
      </c>
      <c r="G238" s="34">
        <v>3425.0</v>
      </c>
      <c r="H238" s="38">
        <v>42518.0</v>
      </c>
      <c r="I238" s="40">
        <v>42678.0</v>
      </c>
      <c r="J238" s="14" t="str">
        <f t="shared" si="1"/>
        <v>$54,222</v>
      </c>
      <c r="K238" s="14" t="str">
        <f>vlookup(A238,'Inflation Multipliers'!$A$2:$B$31,2,FALSE)*D238</f>
        <v>$237,160,815</v>
      </c>
      <c r="L238" s="14" t="str">
        <f t="shared" si="2"/>
        <v>$68,862</v>
      </c>
      <c r="M238" s="14" t="str">
        <f>K238/VLOOKUP(A238,'Population Multiplier'!$A$2:$C$31,3,FALSE)</f>
        <v>$260,241,345</v>
      </c>
      <c r="N238" s="14" t="str">
        <f t="shared" si="3"/>
        <v>$75,564</v>
      </c>
    </row>
    <row r="239">
      <c r="A239" s="30">
        <v>2013.0</v>
      </c>
      <c r="B239" s="41" t="s">
        <v>276</v>
      </c>
      <c r="C239" s="42" t="s">
        <v>30</v>
      </c>
      <c r="D239" s="43">
        <v>2.74092705E8</v>
      </c>
      <c r="E239" s="44">
        <v>3820.0</v>
      </c>
      <c r="F239" s="45">
        <v>5.5785112E7</v>
      </c>
      <c r="G239" s="44">
        <v>3575.0</v>
      </c>
      <c r="H239" s="47">
        <v>42647.0</v>
      </c>
      <c r="I239" s="49">
        <v>42498.0</v>
      </c>
      <c r="J239" s="14" t="str">
        <f t="shared" si="1"/>
        <v>$71,752</v>
      </c>
      <c r="K239" s="14" t="str">
        <f>vlookup(A239,'Inflation Multipliers'!$A$2:$B$31,2,FALSE)*D239</f>
        <v>$282,315,486</v>
      </c>
      <c r="L239" s="14" t="str">
        <f t="shared" si="2"/>
        <v>$73,905</v>
      </c>
      <c r="M239" s="14" t="str">
        <f>K239/VLOOKUP(A239,'Population Multiplier'!$A$2:$C$31,3,FALSE)</f>
        <v>$286,797,180</v>
      </c>
      <c r="N239" s="14" t="str">
        <f t="shared" si="3"/>
        <v>$75,078</v>
      </c>
    </row>
    <row r="240">
      <c r="A240" s="30">
        <v>1995.0</v>
      </c>
      <c r="B240" s="41" t="s">
        <v>277</v>
      </c>
      <c r="C240" s="42" t="s">
        <v>25</v>
      </c>
      <c r="D240" s="43">
        <v>1.00012499E8</v>
      </c>
      <c r="E240" s="44">
        <v>2579.0</v>
      </c>
      <c r="F240" s="45">
        <v>2.2162245E7</v>
      </c>
      <c r="G240" s="44">
        <v>2525.0</v>
      </c>
      <c r="H240" s="47">
        <v>42509.0</v>
      </c>
      <c r="J240" s="14" t="str">
        <f t="shared" si="1"/>
        <v>$38,780</v>
      </c>
      <c r="K240" s="14" t="str">
        <f>vlookup(A240,'Inflation Multipliers'!$A$2:$B$31,2,FALSE)*D240</f>
        <v>$158,019,748</v>
      </c>
      <c r="L240" s="14" t="str">
        <f t="shared" si="2"/>
        <v>$61,272</v>
      </c>
      <c r="M240" s="14" t="str">
        <f>K240/VLOOKUP(A240,'Population Multiplier'!$A$2:$C$31,3,FALSE)</f>
        <v>$193,380,513</v>
      </c>
      <c r="N240" s="14" t="str">
        <f t="shared" si="3"/>
        <v>$74,983</v>
      </c>
    </row>
    <row r="241">
      <c r="A241" s="30">
        <v>1998.0</v>
      </c>
      <c r="B241" s="41" t="s">
        <v>278</v>
      </c>
      <c r="C241" s="42" t="s">
        <v>16</v>
      </c>
      <c r="D241" s="43">
        <v>1.40464664E8</v>
      </c>
      <c r="E241" s="44">
        <v>3280.0</v>
      </c>
      <c r="F241" s="45">
        <v>4.1152375E7</v>
      </c>
      <c r="G241" s="44">
        <v>3156.0</v>
      </c>
      <c r="H241" s="47">
        <v>42498.0</v>
      </c>
      <c r="J241" s="14" t="str">
        <f t="shared" si="1"/>
        <v>$42,825</v>
      </c>
      <c r="K241" s="14" t="str">
        <f>vlookup(A241,'Inflation Multipliers'!$A$2:$B$31,2,FALSE)*D241</f>
        <v>$206,483,056</v>
      </c>
      <c r="L241" s="14" t="str">
        <f t="shared" si="2"/>
        <v>$62,952</v>
      </c>
      <c r="M241" s="14" t="str">
        <f>K241/VLOOKUP(A241,'Population Multiplier'!$A$2:$C$31,3,FALSE)</f>
        <v>$245,645,899</v>
      </c>
      <c r="N241" s="14" t="str">
        <f t="shared" si="3"/>
        <v>$74,892</v>
      </c>
    </row>
    <row r="242">
      <c r="A242" s="30">
        <v>2009.0</v>
      </c>
      <c r="B242" s="31" t="s">
        <v>279</v>
      </c>
      <c r="C242" s="32" t="s">
        <v>16</v>
      </c>
      <c r="D242" s="33">
        <v>2.57730019E8</v>
      </c>
      <c r="E242" s="34">
        <v>4053.0</v>
      </c>
      <c r="F242" s="35">
        <v>7.5204289E7</v>
      </c>
      <c r="G242" s="34">
        <v>3849.0</v>
      </c>
      <c r="H242" s="38">
        <v>42498.0</v>
      </c>
      <c r="I242" s="40">
        <v>42644.0</v>
      </c>
      <c r="J242" s="14" t="str">
        <f t="shared" si="1"/>
        <v>$63,590</v>
      </c>
      <c r="K242" s="14" t="str">
        <f>vlookup(A242,'Inflation Multipliers'!$A$2:$B$31,2,FALSE)*D242</f>
        <v>$288,657,621</v>
      </c>
      <c r="L242" s="14" t="str">
        <f t="shared" si="2"/>
        <v>$71,221</v>
      </c>
      <c r="M242" s="14" t="str">
        <f>K242/VLOOKUP(A242,'Population Multiplier'!$A$2:$C$31,3,FALSE)</f>
        <v>$302,345,953</v>
      </c>
      <c r="N242" s="14" t="str">
        <f t="shared" si="3"/>
        <v>$74,598</v>
      </c>
    </row>
    <row r="243">
      <c r="A243" s="30">
        <v>2003.0</v>
      </c>
      <c r="B243" s="31" t="s">
        <v>280</v>
      </c>
      <c r="C243" s="32" t="s">
        <v>88</v>
      </c>
      <c r="D243" s="33">
        <v>1.73398518E8</v>
      </c>
      <c r="E243" s="34">
        <v>3381.0</v>
      </c>
      <c r="F243" s="35">
        <v>3.1113501E7</v>
      </c>
      <c r="G243" s="34">
        <v>3337.0</v>
      </c>
      <c r="H243" s="38">
        <v>42681.0</v>
      </c>
      <c r="I243" s="40">
        <v>42433.0</v>
      </c>
      <c r="J243" s="14" t="str">
        <f t="shared" si="1"/>
        <v>$51,286</v>
      </c>
      <c r="K243" s="14" t="str">
        <f>vlookup(A243,'Inflation Multipliers'!$A$2:$B$31,2,FALSE)*D243</f>
        <v>$227,152,059</v>
      </c>
      <c r="L243" s="14" t="str">
        <f t="shared" si="2"/>
        <v>$67,185</v>
      </c>
      <c r="M243" s="14" t="str">
        <f>K243/VLOOKUP(A243,'Population Multiplier'!$A$2:$C$31,3,FALSE)</f>
        <v>$251,593,197</v>
      </c>
      <c r="N243" s="14" t="str">
        <f t="shared" si="3"/>
        <v>$74,414</v>
      </c>
    </row>
    <row r="244">
      <c r="A244" s="30">
        <v>2004.0</v>
      </c>
      <c r="B244" s="31" t="s">
        <v>281</v>
      </c>
      <c r="C244" s="32" t="s">
        <v>37</v>
      </c>
      <c r="D244" s="33">
        <v>1.73008894E8</v>
      </c>
      <c r="E244" s="34">
        <v>3243.0</v>
      </c>
      <c r="F244" s="35">
        <v>3.5142554E7</v>
      </c>
      <c r="G244" s="34">
        <v>3017.0</v>
      </c>
      <c r="H244" s="38">
        <v>42693.0</v>
      </c>
      <c r="I244" s="40">
        <v>42523.0</v>
      </c>
      <c r="J244" s="14" t="str">
        <f t="shared" si="1"/>
        <v>$53,348</v>
      </c>
      <c r="K244" s="14" t="str">
        <f>vlookup(A244,'Inflation Multipliers'!$A$2:$B$31,2,FALSE)*D244</f>
        <v>$219,721,295</v>
      </c>
      <c r="L244" s="14" t="str">
        <f t="shared" si="2"/>
        <v>$67,752</v>
      </c>
      <c r="M244" s="14" t="str">
        <f>K244/VLOOKUP(A244,'Population Multiplier'!$A$2:$C$31,3,FALSE)</f>
        <v>$241,104,609</v>
      </c>
      <c r="N244" s="14" t="str">
        <f t="shared" si="3"/>
        <v>$74,346</v>
      </c>
    </row>
    <row r="245">
      <c r="A245" s="30">
        <v>2004.0</v>
      </c>
      <c r="B245" s="41" t="s">
        <v>282</v>
      </c>
      <c r="C245" s="42" t="s">
        <v>32</v>
      </c>
      <c r="D245" s="43">
        <v>1.76241941E8</v>
      </c>
      <c r="E245" s="44">
        <v>3304.0</v>
      </c>
      <c r="F245" s="45">
        <v>5.2521865E7</v>
      </c>
      <c r="G245" s="44">
        <v>3165.0</v>
      </c>
      <c r="H245" s="47">
        <v>42574.0</v>
      </c>
      <c r="I245" s="49">
        <v>42727.0</v>
      </c>
      <c r="J245" s="14" t="str">
        <f t="shared" si="1"/>
        <v>$53,342</v>
      </c>
      <c r="K245" s="14" t="str">
        <f>vlookup(A245,'Inflation Multipliers'!$A$2:$B$31,2,FALSE)*D245</f>
        <v>$223,827,265</v>
      </c>
      <c r="L245" s="14" t="str">
        <f t="shared" si="2"/>
        <v>$67,744</v>
      </c>
      <c r="M245" s="14" t="str">
        <f>K245/VLOOKUP(A245,'Population Multiplier'!$A$2:$C$31,3,FALSE)</f>
        <v>$245,610,172</v>
      </c>
      <c r="N245" s="14" t="str">
        <f t="shared" si="3"/>
        <v>$74,337</v>
      </c>
    </row>
    <row r="246">
      <c r="A246" s="30">
        <v>2006.0</v>
      </c>
      <c r="B246" s="31" t="s">
        <v>283</v>
      </c>
      <c r="C246" s="32" t="s">
        <v>79</v>
      </c>
      <c r="D246" s="33">
        <v>2.17536138E8</v>
      </c>
      <c r="E246" s="34">
        <v>3757.0</v>
      </c>
      <c r="F246" s="35">
        <v>7.7073388E7</v>
      </c>
      <c r="G246" s="34">
        <v>3735.0</v>
      </c>
      <c r="H246" s="38">
        <v>42509.0</v>
      </c>
      <c r="I246" s="40">
        <v>42602.0</v>
      </c>
      <c r="J246" s="14" t="str">
        <f t="shared" si="1"/>
        <v>$57,902</v>
      </c>
      <c r="K246" s="14" t="str">
        <f>vlookup(A246,'Inflation Multipliers'!$A$2:$B$31,2,FALSE)*D246</f>
        <v>$258,868,004</v>
      </c>
      <c r="L246" s="14" t="str">
        <f t="shared" si="2"/>
        <v>$68,903</v>
      </c>
      <c r="M246" s="14" t="str">
        <f>K246/VLOOKUP(A246,'Population Multiplier'!$A$2:$C$31,3,FALSE)</f>
        <v>$278,783,597</v>
      </c>
      <c r="N246" s="14" t="str">
        <f t="shared" si="3"/>
        <v>$74,204</v>
      </c>
    </row>
    <row r="247">
      <c r="A247" s="30">
        <v>2005.0</v>
      </c>
      <c r="B247" s="31" t="s">
        <v>284</v>
      </c>
      <c r="C247" s="32" t="s">
        <v>30</v>
      </c>
      <c r="D247" s="33">
        <v>2.06459076E8</v>
      </c>
      <c r="E247" s="34">
        <v>3790.0</v>
      </c>
      <c r="F247" s="35">
        <v>5.617845E7</v>
      </c>
      <c r="G247" s="34">
        <v>3770.0</v>
      </c>
      <c r="H247" s="38">
        <v>42566.0</v>
      </c>
      <c r="I247" s="40">
        <v>42712.0</v>
      </c>
      <c r="J247" s="14" t="str">
        <f t="shared" si="1"/>
        <v>$54,475</v>
      </c>
      <c r="K247" s="14" t="str">
        <f>vlookup(A247,'Inflation Multipliers'!$A$2:$B$31,2,FALSE)*D247</f>
        <v>$253,944,663</v>
      </c>
      <c r="L247" s="14" t="str">
        <f t="shared" si="2"/>
        <v>$67,004</v>
      </c>
      <c r="M247" s="14" t="str">
        <f>K247/VLOOKUP(A247,'Population Multiplier'!$A$2:$C$31,3,FALSE)</f>
        <v>$276,107,678</v>
      </c>
      <c r="N247" s="14" t="str">
        <f t="shared" si="3"/>
        <v>$72,852</v>
      </c>
    </row>
    <row r="248">
      <c r="A248" s="30">
        <v>2013.0</v>
      </c>
      <c r="B248" s="31" t="s">
        <v>285</v>
      </c>
      <c r="C248" s="32" t="s">
        <v>30</v>
      </c>
      <c r="D248" s="33">
        <v>2.91045518E8</v>
      </c>
      <c r="E248" s="34">
        <v>4207.0</v>
      </c>
      <c r="F248" s="35">
        <v>1.16619362E8</v>
      </c>
      <c r="G248" s="34">
        <v>4207.0</v>
      </c>
      <c r="H248" s="38">
        <v>42535.0</v>
      </c>
      <c r="I248" s="40">
        <v>42632.0</v>
      </c>
      <c r="J248" s="14" t="str">
        <f t="shared" si="1"/>
        <v>$69,181</v>
      </c>
      <c r="K248" s="14" t="str">
        <f>vlookup(A248,'Inflation Multipliers'!$A$2:$B$31,2,FALSE)*D248</f>
        <v>$299,776,884</v>
      </c>
      <c r="L248" s="14" t="str">
        <f t="shared" si="2"/>
        <v>$71,257</v>
      </c>
      <c r="M248" s="14" t="str">
        <f>K248/VLOOKUP(A248,'Population Multiplier'!$A$2:$C$31,3,FALSE)</f>
        <v>$304,535,773</v>
      </c>
      <c r="N248" s="14" t="str">
        <f t="shared" si="3"/>
        <v>$72,388</v>
      </c>
    </row>
    <row r="249">
      <c r="A249" s="30">
        <v>2005.0</v>
      </c>
      <c r="B249" s="41" t="s">
        <v>286</v>
      </c>
      <c r="C249" s="42" t="s">
        <v>25</v>
      </c>
      <c r="D249" s="43">
        <v>1.86336279E8</v>
      </c>
      <c r="E249" s="44">
        <v>3451.0</v>
      </c>
      <c r="F249" s="45">
        <v>5.0342878E7</v>
      </c>
      <c r="G249" s="44">
        <v>3424.0</v>
      </c>
      <c r="H249" s="47">
        <v>42531.0</v>
      </c>
      <c r="I249" s="49">
        <v>42719.0</v>
      </c>
      <c r="J249" s="14" t="str">
        <f t="shared" si="1"/>
        <v>$53,995</v>
      </c>
      <c r="K249" s="14" t="str">
        <f>vlookup(A249,'Inflation Multipliers'!$A$2:$B$31,2,FALSE)*D249</f>
        <v>$229,193,623</v>
      </c>
      <c r="L249" s="14" t="str">
        <f t="shared" si="2"/>
        <v>$66,414</v>
      </c>
      <c r="M249" s="14" t="str">
        <f>K249/VLOOKUP(A249,'Population Multiplier'!$A$2:$C$31,3,FALSE)</f>
        <v>$249,196,491</v>
      </c>
      <c r="N249" s="14" t="str">
        <f t="shared" si="3"/>
        <v>$72,210</v>
      </c>
    </row>
    <row r="250">
      <c r="A250" s="30">
        <v>1998.0</v>
      </c>
      <c r="B250" s="31" t="s">
        <v>287</v>
      </c>
      <c r="C250" s="32" t="s">
        <v>79</v>
      </c>
      <c r="D250" s="33">
        <v>1.36314294E8</v>
      </c>
      <c r="E250" s="34">
        <v>3310.0</v>
      </c>
      <c r="F250" s="35">
        <v>4.4047541E7</v>
      </c>
      <c r="G250" s="34">
        <v>3310.0</v>
      </c>
      <c r="H250" s="38">
        <v>42510.0</v>
      </c>
      <c r="J250" s="14" t="str">
        <f t="shared" si="1"/>
        <v>$41,183</v>
      </c>
      <c r="K250" s="14" t="str">
        <f>vlookup(A250,'Inflation Multipliers'!$A$2:$B$31,2,FALSE)*D250</f>
        <v>$200,382,012</v>
      </c>
      <c r="L250" s="14" t="str">
        <f t="shared" si="2"/>
        <v>$60,538</v>
      </c>
      <c r="M250" s="14" t="str">
        <f>K250/VLOOKUP(A250,'Population Multiplier'!$A$2:$C$31,3,FALSE)</f>
        <v>$238,387,694</v>
      </c>
      <c r="N250" s="14" t="str">
        <f t="shared" si="3"/>
        <v>$72,020</v>
      </c>
    </row>
    <row r="251">
      <c r="A251" s="30">
        <v>1993.0</v>
      </c>
      <c r="B251" s="41" t="s">
        <v>288</v>
      </c>
      <c r="C251" s="42" t="s">
        <v>50</v>
      </c>
      <c r="D251" s="43">
        <v>8.4049211E7</v>
      </c>
      <c r="E251" s="44">
        <v>2431.0</v>
      </c>
      <c r="F251" s="45">
        <v>1.6176967E7</v>
      </c>
      <c r="G251" s="44">
        <v>2333.0</v>
      </c>
      <c r="H251" s="47">
        <v>42518.0</v>
      </c>
      <c r="J251" s="14" t="str">
        <f t="shared" si="1"/>
        <v>$34,574</v>
      </c>
      <c r="K251" s="14" t="str">
        <f>vlookup(A251,'Inflation Multipliers'!$A$2:$B$31,2,FALSE)*D251</f>
        <v>$139,521,690</v>
      </c>
      <c r="L251" s="14" t="str">
        <f t="shared" si="2"/>
        <v>$57,393</v>
      </c>
      <c r="M251" s="14" t="str">
        <f>K251/VLOOKUP(A251,'Population Multiplier'!$A$2:$C$31,3,FALSE)</f>
        <v>$174,067,781</v>
      </c>
      <c r="N251" s="14" t="str">
        <f t="shared" si="3"/>
        <v>$71,603</v>
      </c>
    </row>
    <row r="252">
      <c r="A252" s="30">
        <v>2012.0</v>
      </c>
      <c r="B252" s="31" t="s">
        <v>289</v>
      </c>
      <c r="C252" s="32" t="s">
        <v>32</v>
      </c>
      <c r="D252" s="33">
        <v>2.18815487E8</v>
      </c>
      <c r="E252" s="34">
        <v>3303.0</v>
      </c>
      <c r="F252" s="35">
        <v>5.4415205E7</v>
      </c>
      <c r="G252" s="34">
        <v>3239.0</v>
      </c>
      <c r="H252" s="38">
        <v>42550.0</v>
      </c>
      <c r="I252" s="40">
        <v>42668.0</v>
      </c>
      <c r="J252" s="14" t="str">
        <f t="shared" si="1"/>
        <v>$66,247</v>
      </c>
      <c r="K252" s="14" t="str">
        <f>vlookup(A252,'Inflation Multipliers'!$A$2:$B$31,2,FALSE)*D252</f>
        <v>$229,756,261</v>
      </c>
      <c r="L252" s="14" t="str">
        <f t="shared" si="2"/>
        <v>$69,560</v>
      </c>
      <c r="M252" s="14" t="str">
        <f>K252/VLOOKUP(A252,'Population Multiplier'!$A$2:$C$31,3,FALSE)</f>
        <v>$235,184,525</v>
      </c>
      <c r="N252" s="14" t="str">
        <f t="shared" si="3"/>
        <v>$71,203</v>
      </c>
    </row>
    <row r="253">
      <c r="A253" s="30">
        <v>2005.0</v>
      </c>
      <c r="B253" s="41" t="s">
        <v>290</v>
      </c>
      <c r="C253" s="42" t="s">
        <v>30</v>
      </c>
      <c r="D253" s="43">
        <v>2.05343774E8</v>
      </c>
      <c r="E253" s="44">
        <v>3858.0</v>
      </c>
      <c r="F253" s="45">
        <v>4.874544E7</v>
      </c>
      <c r="G253" s="44">
        <v>3858.0</v>
      </c>
      <c r="H253" s="47">
        <v>42536.0</v>
      </c>
      <c r="I253" s="49">
        <v>42673.0</v>
      </c>
      <c r="J253" s="14" t="str">
        <f t="shared" si="1"/>
        <v>$53,225</v>
      </c>
      <c r="K253" s="14" t="str">
        <f>vlookup(A253,'Inflation Multipliers'!$A$2:$B$31,2,FALSE)*D253</f>
        <v>$252,572,842</v>
      </c>
      <c r="L253" s="14" t="str">
        <f t="shared" si="2"/>
        <v>$65,467</v>
      </c>
      <c r="M253" s="14" t="str">
        <f>K253/VLOOKUP(A253,'Population Multiplier'!$A$2:$C$31,3,FALSE)</f>
        <v>$274,616,131</v>
      </c>
      <c r="N253" s="14" t="str">
        <f t="shared" si="3"/>
        <v>$71,181</v>
      </c>
    </row>
    <row r="254">
      <c r="A254" s="30">
        <v>2007.0</v>
      </c>
      <c r="B254" s="41" t="s">
        <v>291</v>
      </c>
      <c r="C254" s="42" t="s">
        <v>37</v>
      </c>
      <c r="D254" s="43">
        <v>2.19964115E8</v>
      </c>
      <c r="E254" s="44">
        <v>3832.0</v>
      </c>
      <c r="F254" s="45">
        <v>4.4783772E7</v>
      </c>
      <c r="G254" s="44">
        <v>3832.0</v>
      </c>
      <c r="H254" s="47">
        <v>42725.0</v>
      </c>
      <c r="I254" s="49">
        <v>42540.0</v>
      </c>
      <c r="J254" s="14" t="str">
        <f t="shared" si="1"/>
        <v>$57,402</v>
      </c>
      <c r="K254" s="14" t="str">
        <f>vlookup(A254,'Inflation Multipliers'!$A$2:$B$31,2,FALSE)*D254</f>
        <v>$255,158,373</v>
      </c>
      <c r="L254" s="14" t="str">
        <f t="shared" si="2"/>
        <v>$66,586</v>
      </c>
      <c r="M254" s="14" t="str">
        <f>K254/VLOOKUP(A254,'Population Multiplier'!$A$2:$C$31,3,FALSE)</f>
        <v>$272,067,216</v>
      </c>
      <c r="N254" s="14" t="str">
        <f t="shared" si="3"/>
        <v>$70,999</v>
      </c>
    </row>
    <row r="255">
      <c r="A255" s="30">
        <v>1995.0</v>
      </c>
      <c r="B255" s="41" t="s">
        <v>292</v>
      </c>
      <c r="C255" s="42" t="s">
        <v>32</v>
      </c>
      <c r="D255" s="43">
        <v>1.00328194E8</v>
      </c>
      <c r="E255" s="44">
        <v>2757.0</v>
      </c>
      <c r="F255" s="45">
        <v>1.6840385E7</v>
      </c>
      <c r="G255" s="44">
        <v>2714.0</v>
      </c>
      <c r="H255" s="47">
        <v>42516.0</v>
      </c>
      <c r="J255" s="14" t="str">
        <f t="shared" si="1"/>
        <v>$36,390</v>
      </c>
      <c r="K255" s="14" t="str">
        <f>vlookup(A255,'Inflation Multipliers'!$A$2:$B$31,2,FALSE)*D255</f>
        <v>$158,518,547</v>
      </c>
      <c r="L255" s="14" t="str">
        <f t="shared" si="2"/>
        <v>$57,497</v>
      </c>
      <c r="M255" s="14" t="str">
        <f>K255/VLOOKUP(A255,'Population Multiplier'!$A$2:$C$31,3,FALSE)</f>
        <v>$193,990,929</v>
      </c>
      <c r="N255" s="14" t="str">
        <f t="shared" si="3"/>
        <v>$70,363</v>
      </c>
    </row>
    <row r="256">
      <c r="A256" s="30">
        <v>2013.0</v>
      </c>
      <c r="B256" s="31" t="s">
        <v>293</v>
      </c>
      <c r="C256" s="32" t="s">
        <v>37</v>
      </c>
      <c r="D256" s="33">
        <v>2.68492764E8</v>
      </c>
      <c r="E256" s="34">
        <v>4004.0</v>
      </c>
      <c r="F256" s="35">
        <v>8.2429469E7</v>
      </c>
      <c r="G256" s="34">
        <v>4004.0</v>
      </c>
      <c r="H256" s="38">
        <v>42542.0</v>
      </c>
      <c r="I256" s="40">
        <v>42723.0</v>
      </c>
      <c r="J256" s="14" t="str">
        <f t="shared" si="1"/>
        <v>$67,056</v>
      </c>
      <c r="K256" s="14" t="str">
        <f>vlookup(A256,'Inflation Multipliers'!$A$2:$B$31,2,FALSE)*D256</f>
        <v>$276,547,547</v>
      </c>
      <c r="L256" s="14" t="str">
        <f t="shared" si="2"/>
        <v>$69,068</v>
      </c>
      <c r="M256" s="14" t="str">
        <f>K256/VLOOKUP(A256,'Population Multiplier'!$A$2:$C$31,3,FALSE)</f>
        <v>$280,937,676</v>
      </c>
      <c r="N256" s="14" t="str">
        <f t="shared" si="3"/>
        <v>$70,164</v>
      </c>
    </row>
    <row r="257">
      <c r="A257" s="30">
        <v>2013.0</v>
      </c>
      <c r="B257" s="41" t="s">
        <v>294</v>
      </c>
      <c r="C257" s="42" t="s">
        <v>256</v>
      </c>
      <c r="D257" s="43">
        <v>2.58366855E8</v>
      </c>
      <c r="E257" s="44">
        <v>3928.0</v>
      </c>
      <c r="F257" s="45">
        <v>7.3645197E7</v>
      </c>
      <c r="G257" s="44">
        <v>3903.0</v>
      </c>
      <c r="H257" s="47">
        <v>42717.0</v>
      </c>
      <c r="I257" s="49">
        <v>42477.0</v>
      </c>
      <c r="J257" s="14" t="str">
        <f t="shared" si="1"/>
        <v>$65,776</v>
      </c>
      <c r="K257" s="14" t="str">
        <f>vlookup(A257,'Inflation Multipliers'!$A$2:$B$31,2,FALSE)*D257</f>
        <v>$266,117,861</v>
      </c>
      <c r="L257" s="14" t="str">
        <f t="shared" si="2"/>
        <v>$67,749</v>
      </c>
      <c r="M257" s="14" t="str">
        <f>K257/VLOOKUP(A257,'Population Multiplier'!$A$2:$C$31,3,FALSE)</f>
        <v>$270,342,421</v>
      </c>
      <c r="N257" s="14" t="str">
        <f t="shared" si="3"/>
        <v>$68,824</v>
      </c>
    </row>
    <row r="258">
      <c r="A258" s="30">
        <v>2009.0</v>
      </c>
      <c r="B258" s="31" t="s">
        <v>295</v>
      </c>
      <c r="C258" s="32" t="s">
        <v>25</v>
      </c>
      <c r="D258" s="33">
        <v>2.19614612E8</v>
      </c>
      <c r="E258" s="34">
        <v>3747.0</v>
      </c>
      <c r="F258" s="35">
        <v>4.8875415E7</v>
      </c>
      <c r="G258" s="34">
        <v>3700.0</v>
      </c>
      <c r="H258" s="38">
        <v>42727.0</v>
      </c>
      <c r="I258" s="40">
        <v>42510.0</v>
      </c>
      <c r="J258" s="14" t="str">
        <f t="shared" si="1"/>
        <v>$58,611</v>
      </c>
      <c r="K258" s="14" t="str">
        <f>vlookup(A258,'Inflation Multipliers'!$A$2:$B$31,2,FALSE)*D258</f>
        <v>$245,968,365</v>
      </c>
      <c r="L258" s="14" t="str">
        <f t="shared" si="2"/>
        <v>$65,644</v>
      </c>
      <c r="M258" s="14" t="str">
        <f>K258/VLOOKUP(A258,'Population Multiplier'!$A$2:$C$31,3,FALSE)</f>
        <v>$257,632,345</v>
      </c>
      <c r="N258" s="14" t="str">
        <f t="shared" si="3"/>
        <v>$68,757</v>
      </c>
    </row>
    <row r="259">
      <c r="A259" s="30">
        <v>2015.0</v>
      </c>
      <c r="B259" s="31" t="s">
        <v>296</v>
      </c>
      <c r="C259" s="32" t="s">
        <v>165</v>
      </c>
      <c r="D259" s="33">
        <v>2.81723902E8</v>
      </c>
      <c r="E259" s="34">
        <v>4175.0</v>
      </c>
      <c r="F259" s="35">
        <v>1.02665981E8</v>
      </c>
      <c r="G259" s="34">
        <v>4175.0</v>
      </c>
      <c r="H259" s="38">
        <v>42694.0</v>
      </c>
      <c r="I259" s="40">
        <v>42425.0</v>
      </c>
      <c r="J259" s="14" t="str">
        <f t="shared" si="1"/>
        <v>$67,479</v>
      </c>
      <c r="K259" s="14" t="str">
        <f>vlookup(A259,'Inflation Multipliers'!$A$2:$B$31,2,FALSE)*D259</f>
        <v>$284,541,141</v>
      </c>
      <c r="L259" s="14" t="str">
        <f t="shared" si="2"/>
        <v>$68,154</v>
      </c>
      <c r="M259" s="14" t="str">
        <f>K259/VLOOKUP(A259,'Population Multiplier'!$A$2:$C$31,3,FALSE)</f>
        <v>#VALUE!</v>
      </c>
      <c r="N259" s="14" t="str">
        <f t="shared" si="3"/>
        <v>#VALUE!</v>
      </c>
    </row>
    <row r="260">
      <c r="A260" s="30">
        <v>2008.0</v>
      </c>
      <c r="B260" s="41" t="s">
        <v>297</v>
      </c>
      <c r="C260" s="42" t="s">
        <v>79</v>
      </c>
      <c r="D260" s="43">
        <v>2.27946274E8</v>
      </c>
      <c r="E260" s="44">
        <v>3965.0</v>
      </c>
      <c r="F260" s="45">
        <v>6.2603879E7</v>
      </c>
      <c r="G260" s="44">
        <v>3965.0</v>
      </c>
      <c r="H260" s="47">
        <v>42553.0</v>
      </c>
      <c r="I260" s="49">
        <v>42620.0</v>
      </c>
      <c r="J260" s="14" t="str">
        <f t="shared" si="1"/>
        <v>$57,490</v>
      </c>
      <c r="K260" s="14" t="str">
        <f>vlookup(A260,'Inflation Multipliers'!$A$2:$B$31,2,FALSE)*D260</f>
        <v>$255,299,827</v>
      </c>
      <c r="L260" s="14" t="str">
        <f t="shared" si="2"/>
        <v>$64,388</v>
      </c>
      <c r="M260" s="14" t="str">
        <f>K260/VLOOKUP(A260,'Population Multiplier'!$A$2:$C$31,3,FALSE)</f>
        <v>$269,718,375</v>
      </c>
      <c r="N260" s="14" t="str">
        <f t="shared" si="3"/>
        <v>$68,025</v>
      </c>
    </row>
    <row r="261">
      <c r="A261" s="30">
        <v>2009.0</v>
      </c>
      <c r="B261" s="41" t="s">
        <v>298</v>
      </c>
      <c r="C261" s="42" t="s">
        <v>30</v>
      </c>
      <c r="D261" s="43">
        <v>2.09028679E8</v>
      </c>
      <c r="E261" s="44">
        <v>3626.0</v>
      </c>
      <c r="F261" s="45">
        <v>6.2304277E7</v>
      </c>
      <c r="G261" s="44">
        <v>3626.0</v>
      </c>
      <c r="H261" s="47">
        <v>42729.0</v>
      </c>
      <c r="I261" s="49">
        <v>42489.0</v>
      </c>
      <c r="J261" s="14" t="str">
        <f t="shared" si="1"/>
        <v>$57,647</v>
      </c>
      <c r="K261" s="14" t="str">
        <f>vlookup(A261,'Inflation Multipliers'!$A$2:$B$31,2,FALSE)*D261</f>
        <v>$234,112,120</v>
      </c>
      <c r="L261" s="14" t="str">
        <f t="shared" si="2"/>
        <v>$64,565</v>
      </c>
      <c r="M261" s="14" t="str">
        <f>K261/VLOOKUP(A261,'Population Multiplier'!$A$2:$C$31,3,FALSE)</f>
        <v>$245,213,869</v>
      </c>
      <c r="N261" s="14" t="str">
        <f t="shared" si="3"/>
        <v>$67,627</v>
      </c>
    </row>
    <row r="262">
      <c r="A262" s="30">
        <v>2014.0</v>
      </c>
      <c r="B262" s="31" t="s">
        <v>299</v>
      </c>
      <c r="C262" s="32" t="s">
        <v>30</v>
      </c>
      <c r="D262" s="33">
        <v>2.57760692E8</v>
      </c>
      <c r="E262" s="34">
        <v>3890.0</v>
      </c>
      <c r="F262" s="35">
        <v>6.9050279E7</v>
      </c>
      <c r="G262" s="34">
        <v>3775.0</v>
      </c>
      <c r="H262" s="38">
        <v>42407.0</v>
      </c>
      <c r="I262" s="40">
        <v>42617.0</v>
      </c>
      <c r="J262" s="14" t="str">
        <f t="shared" si="1"/>
        <v>$66,262</v>
      </c>
      <c r="K262" s="14" t="str">
        <f>vlookup(A262,'Inflation Multipliers'!$A$2:$B$31,2,FALSE)*D262</f>
        <v>$260,338,299</v>
      </c>
      <c r="L262" s="14" t="str">
        <f t="shared" si="2"/>
        <v>$66,925</v>
      </c>
      <c r="M262" s="14" t="str">
        <f>K262/VLOOKUP(A262,'Population Multiplier'!$A$2:$C$31,3,FALSE)</f>
        <v>$262,372,396</v>
      </c>
      <c r="N262" s="14" t="str">
        <f t="shared" si="3"/>
        <v>$67,448</v>
      </c>
    </row>
    <row r="263">
      <c r="A263" s="30">
        <v>2014.0</v>
      </c>
      <c r="B263" s="41" t="s">
        <v>300</v>
      </c>
      <c r="C263" s="42" t="s">
        <v>37</v>
      </c>
      <c r="D263" s="43">
        <v>2.59766572E8</v>
      </c>
      <c r="E263" s="44">
        <v>3938.0</v>
      </c>
      <c r="F263" s="45">
        <v>9.5023721E7</v>
      </c>
      <c r="G263" s="44">
        <v>3938.0</v>
      </c>
      <c r="H263" s="47">
        <v>42464.0</v>
      </c>
      <c r="I263" s="49">
        <v>42603.0</v>
      </c>
      <c r="J263" s="14" t="str">
        <f t="shared" si="1"/>
        <v>$65,964</v>
      </c>
      <c r="K263" s="14" t="str">
        <f>vlookup(A263,'Inflation Multipliers'!$A$2:$B$31,2,FALSE)*D263</f>
        <v>$262,364,238</v>
      </c>
      <c r="L263" s="14" t="str">
        <f t="shared" si="2"/>
        <v>$66,624</v>
      </c>
      <c r="M263" s="14" t="str">
        <f>K263/VLOOKUP(A263,'Population Multiplier'!$A$2:$C$31,3,FALSE)</f>
        <v>$264,414,164</v>
      </c>
      <c r="N263" s="14" t="str">
        <f t="shared" si="3"/>
        <v>$67,144</v>
      </c>
    </row>
    <row r="264">
      <c r="A264" s="30">
        <v>2014.0</v>
      </c>
      <c r="B264" s="41" t="s">
        <v>301</v>
      </c>
      <c r="C264" s="42" t="s">
        <v>256</v>
      </c>
      <c r="D264" s="43">
        <v>2.55119788E8</v>
      </c>
      <c r="E264" s="44">
        <v>3875.0</v>
      </c>
      <c r="F264" s="45">
        <v>5.4724334E7</v>
      </c>
      <c r="G264" s="44">
        <v>3875.0</v>
      </c>
      <c r="H264" s="47">
        <v>42721.0</v>
      </c>
      <c r="I264" s="49">
        <v>42462.0</v>
      </c>
      <c r="J264" s="14" t="str">
        <f t="shared" si="1"/>
        <v>$65,837</v>
      </c>
      <c r="K264" s="14" t="str">
        <f>vlookup(A264,'Inflation Multipliers'!$A$2:$B$31,2,FALSE)*D264</f>
        <v>$257,670,986</v>
      </c>
      <c r="L264" s="14" t="str">
        <f t="shared" si="2"/>
        <v>$66,496</v>
      </c>
      <c r="M264" s="14" t="str">
        <f>K264/VLOOKUP(A264,'Population Multiplier'!$A$2:$C$31,3,FALSE)</f>
        <v>$259,684,242</v>
      </c>
      <c r="N264" s="14" t="str">
        <f t="shared" si="3"/>
        <v>$67,015</v>
      </c>
    </row>
    <row r="265">
      <c r="A265" s="30">
        <v>2006.0</v>
      </c>
      <c r="B265" s="31" t="s">
        <v>302</v>
      </c>
      <c r="C265" s="32" t="s">
        <v>30</v>
      </c>
      <c r="D265" s="33">
        <v>1.98000317E8</v>
      </c>
      <c r="E265" s="34">
        <v>3804.0</v>
      </c>
      <c r="F265" s="35">
        <v>4.1533432E7</v>
      </c>
      <c r="G265" s="34">
        <v>3804.0</v>
      </c>
      <c r="H265" s="38">
        <v>42691.0</v>
      </c>
      <c r="I265" s="40">
        <v>42500.0</v>
      </c>
      <c r="J265" s="14" t="str">
        <f t="shared" si="1"/>
        <v>$52,051</v>
      </c>
      <c r="K265" s="14" t="str">
        <f>vlookup(A265,'Inflation Multipliers'!$A$2:$B$31,2,FALSE)*D265</f>
        <v>$235,620,377</v>
      </c>
      <c r="L265" s="14" t="str">
        <f t="shared" si="2"/>
        <v>$61,940</v>
      </c>
      <c r="M265" s="14" t="str">
        <f>K265/VLOOKUP(A265,'Population Multiplier'!$A$2:$C$31,3,FALSE)</f>
        <v>$253,747,452</v>
      </c>
      <c r="N265" s="14" t="str">
        <f t="shared" si="3"/>
        <v>$66,705</v>
      </c>
    </row>
    <row r="266">
      <c r="A266" s="30">
        <v>2008.0</v>
      </c>
      <c r="B266" s="31" t="s">
        <v>303</v>
      </c>
      <c r="C266" s="32" t="s">
        <v>37</v>
      </c>
      <c r="D266" s="33">
        <v>2.23808164E8</v>
      </c>
      <c r="E266" s="34">
        <v>3992.0</v>
      </c>
      <c r="F266" s="35">
        <v>6.3087526E7</v>
      </c>
      <c r="G266" s="34">
        <v>3992.0</v>
      </c>
      <c r="H266" s="38">
        <v>42548.0</v>
      </c>
      <c r="I266" s="40">
        <v>42377.0</v>
      </c>
      <c r="J266" s="14" t="str">
        <f t="shared" si="1"/>
        <v>$56,064</v>
      </c>
      <c r="K266" s="14" t="str">
        <f>vlookup(A266,'Inflation Multipliers'!$A$2:$B$31,2,FALSE)*D266</f>
        <v>$250,665,144</v>
      </c>
      <c r="L266" s="14" t="str">
        <f t="shared" si="2"/>
        <v>$62,792</v>
      </c>
      <c r="M266" s="14" t="str">
        <f>K266/VLOOKUP(A266,'Population Multiplier'!$A$2:$C$31,3,FALSE)</f>
        <v>$264,821,939</v>
      </c>
      <c r="N266" s="14" t="str">
        <f t="shared" si="3"/>
        <v>$66,338</v>
      </c>
    </row>
    <row r="267">
      <c r="A267" s="30">
        <v>2013.0</v>
      </c>
      <c r="B267" s="31" t="s">
        <v>304</v>
      </c>
      <c r="C267" s="32" t="s">
        <v>32</v>
      </c>
      <c r="D267" s="33">
        <v>2.3867985E8</v>
      </c>
      <c r="E267" s="34">
        <v>3771.0</v>
      </c>
      <c r="F267" s="35">
        <v>9.7375245E7</v>
      </c>
      <c r="G267" s="34">
        <v>3658.0</v>
      </c>
      <c r="H267" s="38">
        <v>42514.0</v>
      </c>
      <c r="I267" s="40">
        <v>42618.0</v>
      </c>
      <c r="J267" s="14" t="str">
        <f t="shared" si="1"/>
        <v>$63,294</v>
      </c>
      <c r="K267" s="14" t="str">
        <f>vlookup(A267,'Inflation Multipliers'!$A$2:$B$31,2,FALSE)*D267</f>
        <v>$245,840,246</v>
      </c>
      <c r="L267" s="14" t="str">
        <f t="shared" si="2"/>
        <v>$65,192</v>
      </c>
      <c r="M267" s="14" t="str">
        <f>K267/VLOOKUP(A267,'Population Multiplier'!$A$2:$C$31,3,FALSE)</f>
        <v>$249,742,903</v>
      </c>
      <c r="N267" s="14" t="str">
        <f t="shared" si="3"/>
        <v>$66,227</v>
      </c>
    </row>
    <row r="268">
      <c r="A268" s="30">
        <v>2006.0</v>
      </c>
      <c r="B268" s="41" t="s">
        <v>305</v>
      </c>
      <c r="C268" s="42" t="s">
        <v>79</v>
      </c>
      <c r="D268" s="43">
        <v>1.63566459E8</v>
      </c>
      <c r="E268" s="44">
        <v>3169.0</v>
      </c>
      <c r="F268" s="45">
        <v>2.6541709E7</v>
      </c>
      <c r="G268" s="44">
        <v>2852.0</v>
      </c>
      <c r="H268" s="47">
        <v>42719.0</v>
      </c>
      <c r="I268" s="49">
        <v>42447.0</v>
      </c>
      <c r="J268" s="14" t="str">
        <f t="shared" si="1"/>
        <v>$51,615</v>
      </c>
      <c r="K268" s="14" t="str">
        <f>vlookup(A268,'Inflation Multipliers'!$A$2:$B$31,2,FALSE)*D268</f>
        <v>$194,644,086</v>
      </c>
      <c r="L268" s="14" t="str">
        <f t="shared" si="2"/>
        <v>$61,421</v>
      </c>
      <c r="M268" s="14" t="str">
        <f>K268/VLOOKUP(A268,'Population Multiplier'!$A$2:$C$31,3,FALSE)</f>
        <v>$209,618,716</v>
      </c>
      <c r="N268" s="14" t="str">
        <f t="shared" si="3"/>
        <v>$66,147</v>
      </c>
    </row>
    <row r="269">
      <c r="A269" s="30">
        <v>2012.0</v>
      </c>
      <c r="B269" s="31" t="s">
        <v>306</v>
      </c>
      <c r="C269" s="32" t="s">
        <v>79</v>
      </c>
      <c r="D269" s="33">
        <v>2.62030663E8</v>
      </c>
      <c r="E269" s="34">
        <v>4318.0</v>
      </c>
      <c r="F269" s="35">
        <v>6.2004688E7</v>
      </c>
      <c r="G269" s="34">
        <v>4318.0</v>
      </c>
      <c r="H269" s="38">
        <v>42554.0</v>
      </c>
      <c r="I269" s="40">
        <v>42657.0</v>
      </c>
      <c r="J269" s="14" t="str">
        <f t="shared" si="1"/>
        <v>$60,683</v>
      </c>
      <c r="K269" s="14" t="str">
        <f>vlookup(A269,'Inflation Multipliers'!$A$2:$B$31,2,FALSE)*D269</f>
        <v>$275,132,196</v>
      </c>
      <c r="L269" s="14" t="str">
        <f t="shared" si="2"/>
        <v>$63,718</v>
      </c>
      <c r="M269" s="14" t="str">
        <f>K269/VLOOKUP(A269,'Population Multiplier'!$A$2:$C$31,3,FALSE)</f>
        <v>$281,632,520</v>
      </c>
      <c r="N269" s="14" t="str">
        <f t="shared" si="3"/>
        <v>$65,223</v>
      </c>
    </row>
    <row r="270">
      <c r="A270" s="30">
        <v>2011.0</v>
      </c>
      <c r="B270" s="31" t="s">
        <v>307</v>
      </c>
      <c r="C270" s="32" t="s">
        <v>16</v>
      </c>
      <c r="D270" s="33">
        <v>2.09397903E8</v>
      </c>
      <c r="E270" s="34">
        <v>3555.0</v>
      </c>
      <c r="F270" s="35">
        <v>1.2785204E7</v>
      </c>
      <c r="G270" s="48">
        <v>425.0</v>
      </c>
      <c r="H270" s="38">
        <v>42720.0</v>
      </c>
      <c r="I270" s="40">
        <v>42472.0</v>
      </c>
      <c r="J270" s="14" t="str">
        <f t="shared" si="1"/>
        <v>$58,902</v>
      </c>
      <c r="K270" s="14" t="str">
        <f>vlookup(A270,'Inflation Multipliers'!$A$2:$B$31,2,FALSE)*D270</f>
        <v>$224,055,756</v>
      </c>
      <c r="L270" s="14" t="str">
        <f t="shared" si="2"/>
        <v>$63,026</v>
      </c>
      <c r="M270" s="14" t="str">
        <f>K270/VLOOKUP(A270,'Population Multiplier'!$A$2:$C$31,3,FALSE)</f>
        <v>$231,096,486</v>
      </c>
      <c r="N270" s="14" t="str">
        <f t="shared" si="3"/>
        <v>$65,006</v>
      </c>
    </row>
    <row r="271">
      <c r="A271" s="30">
        <v>2011.0</v>
      </c>
      <c r="B271" s="31" t="s">
        <v>308</v>
      </c>
      <c r="C271" s="32" t="s">
        <v>37</v>
      </c>
      <c r="D271" s="33">
        <v>2.41071802E8</v>
      </c>
      <c r="E271" s="34">
        <v>4164.0</v>
      </c>
      <c r="F271" s="35">
        <v>9.0151958E7</v>
      </c>
      <c r="G271" s="34">
        <v>4155.0</v>
      </c>
      <c r="H271" s="38">
        <v>42510.0</v>
      </c>
      <c r="I271" s="40">
        <v>42642.0</v>
      </c>
      <c r="J271" s="14" t="str">
        <f t="shared" si="1"/>
        <v>$57,894</v>
      </c>
      <c r="K271" s="14" t="str">
        <f>vlookup(A271,'Inflation Multipliers'!$A$2:$B$31,2,FALSE)*D271</f>
        <v>$257,946,828</v>
      </c>
      <c r="L271" s="14" t="str">
        <f t="shared" si="2"/>
        <v>$61,947</v>
      </c>
      <c r="M271" s="14" t="str">
        <f>K271/VLOOKUP(A271,'Population Multiplier'!$A$2:$C$31,3,FALSE)</f>
        <v>$266,052,551</v>
      </c>
      <c r="N271" s="14" t="str">
        <f t="shared" si="3"/>
        <v>$63,894</v>
      </c>
    </row>
    <row r="272">
      <c r="A272" s="30">
        <v>2010.0</v>
      </c>
      <c r="B272" s="41" t="s">
        <v>309</v>
      </c>
      <c r="C272" s="42" t="s">
        <v>37</v>
      </c>
      <c r="D272" s="43">
        <v>2.00821936E8</v>
      </c>
      <c r="E272" s="44">
        <v>3603.0</v>
      </c>
      <c r="F272" s="45">
        <v>4.8767052E7</v>
      </c>
      <c r="G272" s="44">
        <v>3603.0</v>
      </c>
      <c r="H272" s="47">
        <v>42698.0</v>
      </c>
      <c r="I272" s="49">
        <v>42523.0</v>
      </c>
      <c r="J272" s="14" t="str">
        <f t="shared" si="1"/>
        <v>$55,737</v>
      </c>
      <c r="K272" s="14" t="str">
        <f>vlookup(A272,'Inflation Multipliers'!$A$2:$B$31,2,FALSE)*D272</f>
        <v>$220,904,130</v>
      </c>
      <c r="L272" s="14" t="str">
        <f t="shared" si="2"/>
        <v>$61,311</v>
      </c>
      <c r="M272" s="14" t="str">
        <f>K272/VLOOKUP(A272,'Population Multiplier'!$A$2:$C$31,3,FALSE)</f>
        <v>$228,973,281</v>
      </c>
      <c r="N272" s="14" t="str">
        <f t="shared" si="3"/>
        <v>$63,551</v>
      </c>
    </row>
    <row r="273">
      <c r="A273" s="30">
        <v>2006.0</v>
      </c>
      <c r="B273" s="41" t="s">
        <v>310</v>
      </c>
      <c r="C273" s="42" t="s">
        <v>30</v>
      </c>
      <c r="D273" s="43">
        <v>2.00081192E8</v>
      </c>
      <c r="E273" s="44">
        <v>4065.0</v>
      </c>
      <c r="F273" s="45">
        <v>5.2535096E7</v>
      </c>
      <c r="G273" s="44">
        <v>4065.0</v>
      </c>
      <c r="H273" s="47">
        <v>42549.0</v>
      </c>
      <c r="I273" s="49">
        <v>42676.0</v>
      </c>
      <c r="J273" s="14" t="str">
        <f t="shared" si="1"/>
        <v>$49,220</v>
      </c>
      <c r="K273" s="14" t="str">
        <f>vlookup(A273,'Inflation Multipliers'!$A$2:$B$31,2,FALSE)*D273</f>
        <v>$238,096,618</v>
      </c>
      <c r="L273" s="14" t="str">
        <f t="shared" si="2"/>
        <v>$58,572</v>
      </c>
      <c r="M273" s="14" t="str">
        <f>K273/VLOOKUP(A273,'Population Multiplier'!$A$2:$C$31,3,FALSE)</f>
        <v>$256,414,198</v>
      </c>
      <c r="N273" s="14" t="str">
        <f t="shared" si="3"/>
        <v>$63,079</v>
      </c>
    </row>
    <row r="274">
      <c r="A274" s="30">
        <v>2006.0</v>
      </c>
      <c r="B274" s="41" t="s">
        <v>311</v>
      </c>
      <c r="C274" s="42" t="s">
        <v>25</v>
      </c>
      <c r="D274" s="43">
        <v>1.95330621E8</v>
      </c>
      <c r="E274" s="44">
        <v>3969.0</v>
      </c>
      <c r="F274" s="45">
        <v>6.8033544E7</v>
      </c>
      <c r="G274" s="44">
        <v>3964.0</v>
      </c>
      <c r="H274" s="47">
        <v>42460.0</v>
      </c>
      <c r="I274" s="49">
        <v>42620.0</v>
      </c>
      <c r="J274" s="14" t="str">
        <f t="shared" si="1"/>
        <v>$49,214</v>
      </c>
      <c r="K274" s="14" t="str">
        <f>vlookup(A274,'Inflation Multipliers'!$A$2:$B$31,2,FALSE)*D274</f>
        <v>$232,443,439</v>
      </c>
      <c r="L274" s="14" t="str">
        <f t="shared" si="2"/>
        <v>$58,565</v>
      </c>
      <c r="M274" s="14" t="str">
        <f>K274/VLOOKUP(A274,'Population Multiplier'!$A$2:$C$31,3,FALSE)</f>
        <v>$250,326,101</v>
      </c>
      <c r="N274" s="14" t="str">
        <f t="shared" si="3"/>
        <v>$63,070</v>
      </c>
    </row>
    <row r="275">
      <c r="A275" s="30">
        <v>2013.0</v>
      </c>
      <c r="B275" s="41" t="s">
        <v>312</v>
      </c>
      <c r="C275" s="42" t="s">
        <v>37</v>
      </c>
      <c r="D275" s="43">
        <v>2.34911825E8</v>
      </c>
      <c r="E275" s="44">
        <v>3912.0</v>
      </c>
      <c r="F275" s="45">
        <v>7.9110453E7</v>
      </c>
      <c r="G275" s="44">
        <v>3912.0</v>
      </c>
      <c r="H275" s="47">
        <v>42437.0</v>
      </c>
      <c r="I275" s="49">
        <v>42569.0</v>
      </c>
      <c r="J275" s="14" t="str">
        <f t="shared" si="1"/>
        <v>$60,049</v>
      </c>
      <c r="K275" s="14" t="str">
        <f>vlookup(A275,'Inflation Multipliers'!$A$2:$B$31,2,FALSE)*D275</f>
        <v>$241,959,180</v>
      </c>
      <c r="L275" s="14" t="str">
        <f t="shared" si="2"/>
        <v>$61,851</v>
      </c>
      <c r="M275" s="14" t="str">
        <f>K275/VLOOKUP(A275,'Population Multiplier'!$A$2:$C$31,3,FALSE)</f>
        <v>$245,800,226</v>
      </c>
      <c r="N275" s="14" t="str">
        <f t="shared" si="3"/>
        <v>$62,832</v>
      </c>
    </row>
    <row r="276">
      <c r="A276" s="30">
        <v>2008.0</v>
      </c>
      <c r="B276" s="31" t="s">
        <v>313</v>
      </c>
      <c r="C276" s="32" t="s">
        <v>237</v>
      </c>
      <c r="D276" s="33">
        <v>1.92769854E8</v>
      </c>
      <c r="E276" s="34">
        <v>3649.0</v>
      </c>
      <c r="F276" s="35">
        <v>6.963774E7</v>
      </c>
      <c r="G276" s="34">
        <v>3419.0</v>
      </c>
      <c r="H276" s="38">
        <v>42695.0</v>
      </c>
      <c r="I276" s="40">
        <v>42462.0</v>
      </c>
      <c r="J276" s="14" t="str">
        <f t="shared" si="1"/>
        <v>$52,828</v>
      </c>
      <c r="K276" s="14" t="str">
        <f>vlookup(A276,'Inflation Multipliers'!$A$2:$B$31,2,FALSE)*D276</f>
        <v>$215,902,236</v>
      </c>
      <c r="L276" s="14" t="str">
        <f t="shared" si="2"/>
        <v>$59,168</v>
      </c>
      <c r="M276" s="14" t="str">
        <f>K276/VLOOKUP(A276,'Population Multiplier'!$A$2:$C$31,3,FALSE)</f>
        <v>$228,095,730</v>
      </c>
      <c r="N276" s="14" t="str">
        <f t="shared" si="3"/>
        <v>$62,509</v>
      </c>
    </row>
    <row r="277">
      <c r="A277" s="30">
        <v>2005.0</v>
      </c>
      <c r="B277" s="31" t="s">
        <v>314</v>
      </c>
      <c r="C277" s="32" t="s">
        <v>93</v>
      </c>
      <c r="D277" s="33">
        <v>1.93595521E8</v>
      </c>
      <c r="E277" s="34">
        <v>4142.0</v>
      </c>
      <c r="F277" s="35">
        <v>4.7224594E7</v>
      </c>
      <c r="G277" s="34">
        <v>4131.0</v>
      </c>
      <c r="H277" s="38">
        <v>42517.0</v>
      </c>
      <c r="I277" s="40">
        <v>42656.0</v>
      </c>
      <c r="J277" s="14" t="str">
        <f t="shared" si="1"/>
        <v>$46,740</v>
      </c>
      <c r="K277" s="14" t="str">
        <f>vlookup(A277,'Inflation Multipliers'!$A$2:$B$31,2,FALSE)*D277</f>
        <v>$238,122,491</v>
      </c>
      <c r="L277" s="14" t="str">
        <f t="shared" si="2"/>
        <v>$57,490</v>
      </c>
      <c r="M277" s="14" t="str">
        <f>K277/VLOOKUP(A277,'Population Multiplier'!$A$2:$C$31,3,FALSE)</f>
        <v>$258,904,625</v>
      </c>
      <c r="N277" s="14" t="str">
        <f t="shared" si="3"/>
        <v>$62,507</v>
      </c>
    </row>
    <row r="278">
      <c r="A278" s="30">
        <v>2006.0</v>
      </c>
      <c r="B278" s="31" t="s">
        <v>315</v>
      </c>
      <c r="C278" s="32" t="s">
        <v>79</v>
      </c>
      <c r="D278" s="33">
        <v>1.6744596E8</v>
      </c>
      <c r="E278" s="34">
        <v>3443.0</v>
      </c>
      <c r="F278" s="35">
        <v>4.0833156E7</v>
      </c>
      <c r="G278" s="34">
        <v>3434.0</v>
      </c>
      <c r="H278" s="38">
        <v>42691.0</v>
      </c>
      <c r="I278" s="40">
        <v>42447.0</v>
      </c>
      <c r="J278" s="14" t="str">
        <f t="shared" si="1"/>
        <v>$48,634</v>
      </c>
      <c r="K278" s="14" t="str">
        <f>vlookup(A278,'Inflation Multipliers'!$A$2:$B$31,2,FALSE)*D278</f>
        <v>$199,260,692</v>
      </c>
      <c r="L278" s="14" t="str">
        <f t="shared" si="2"/>
        <v>$57,874</v>
      </c>
      <c r="M278" s="14" t="str">
        <f>K278/VLOOKUP(A278,'Population Multiplier'!$A$2:$C$31,3,FALSE)</f>
        <v>$214,590,493</v>
      </c>
      <c r="N278" s="14" t="str">
        <f t="shared" si="3"/>
        <v>$62,327</v>
      </c>
    </row>
    <row r="279">
      <c r="A279" s="30">
        <v>2003.0</v>
      </c>
      <c r="B279" s="41" t="s">
        <v>316</v>
      </c>
      <c r="C279" s="42" t="s">
        <v>30</v>
      </c>
      <c r="D279" s="43">
        <v>1.50371112E8</v>
      </c>
      <c r="E279" s="44">
        <v>3504.0</v>
      </c>
      <c r="F279" s="45">
        <v>4.404144E7</v>
      </c>
      <c r="G279" s="44">
        <v>3504.0</v>
      </c>
      <c r="H279" s="47">
        <v>42553.0</v>
      </c>
      <c r="I279" s="49">
        <v>42673.0</v>
      </c>
      <c r="J279" s="14" t="str">
        <f t="shared" si="1"/>
        <v>$42,914</v>
      </c>
      <c r="K279" s="14" t="str">
        <f>vlookup(A279,'Inflation Multipliers'!$A$2:$B$31,2,FALSE)*D279</f>
        <v>$196,986,157</v>
      </c>
      <c r="L279" s="14" t="str">
        <f t="shared" si="2"/>
        <v>$56,218</v>
      </c>
      <c r="M279" s="14" t="str">
        <f>K279/VLOOKUP(A279,'Population Multiplier'!$A$2:$C$31,3,FALSE)</f>
        <v>$218,181,500</v>
      </c>
      <c r="N279" s="14" t="str">
        <f t="shared" si="3"/>
        <v>$62,266</v>
      </c>
    </row>
    <row r="280">
      <c r="A280" s="30">
        <v>2014.0</v>
      </c>
      <c r="B280" s="41" t="s">
        <v>317</v>
      </c>
      <c r="C280" s="42" t="s">
        <v>37</v>
      </c>
      <c r="D280" s="43">
        <v>2.41410378E8</v>
      </c>
      <c r="E280" s="44">
        <v>3948.0</v>
      </c>
      <c r="F280" s="45">
        <v>6.9431298E7</v>
      </c>
      <c r="G280" s="44">
        <v>3948.0</v>
      </c>
      <c r="H280" s="47">
        <v>42520.0</v>
      </c>
      <c r="I280" s="49">
        <v>42708.0</v>
      </c>
      <c r="J280" s="14" t="str">
        <f t="shared" si="1"/>
        <v>$61,148</v>
      </c>
      <c r="K280" s="14" t="str">
        <f>vlookup(A280,'Inflation Multipliers'!$A$2:$B$31,2,FALSE)*D280</f>
        <v>$243,824,482</v>
      </c>
      <c r="L280" s="14" t="str">
        <f t="shared" si="2"/>
        <v>$61,759</v>
      </c>
      <c r="M280" s="14" t="str">
        <f>K280/VLOOKUP(A280,'Population Multiplier'!$A$2:$C$31,3,FALSE)</f>
        <v>$245,729,552</v>
      </c>
      <c r="N280" s="14" t="str">
        <f t="shared" si="3"/>
        <v>$62,242</v>
      </c>
    </row>
    <row r="281">
      <c r="A281" s="30">
        <v>2004.0</v>
      </c>
      <c r="B281" s="41" t="s">
        <v>318</v>
      </c>
      <c r="C281" s="42" t="s">
        <v>30</v>
      </c>
      <c r="D281" s="43">
        <v>1.62775358E8</v>
      </c>
      <c r="E281" s="44">
        <v>3650.0</v>
      </c>
      <c r="F281" s="45">
        <v>2.3323463E7</v>
      </c>
      <c r="G281" s="44">
        <v>3650.0</v>
      </c>
      <c r="H281" s="47">
        <v>42684.0</v>
      </c>
      <c r="I281" s="49">
        <v>42439.0</v>
      </c>
      <c r="J281" s="14" t="str">
        <f t="shared" si="1"/>
        <v>$44,596</v>
      </c>
      <c r="K281" s="14" t="str">
        <f>vlookup(A281,'Inflation Multipliers'!$A$2:$B$31,2,FALSE)*D281</f>
        <v>$206,724,705</v>
      </c>
      <c r="L281" s="14" t="str">
        <f t="shared" si="2"/>
        <v>$56,637</v>
      </c>
      <c r="M281" s="14" t="str">
        <f>K281/VLOOKUP(A281,'Population Multiplier'!$A$2:$C$31,3,FALSE)</f>
        <v>$226,843,188</v>
      </c>
      <c r="N281" s="14" t="str">
        <f t="shared" si="3"/>
        <v>$62,149</v>
      </c>
    </row>
    <row r="282">
      <c r="A282" s="30">
        <v>2010.0</v>
      </c>
      <c r="B282" s="41" t="s">
        <v>319</v>
      </c>
      <c r="C282" s="42" t="s">
        <v>158</v>
      </c>
      <c r="D282" s="43">
        <v>2.38736787E8</v>
      </c>
      <c r="E282" s="44">
        <v>4386.0</v>
      </c>
      <c r="F282" s="45">
        <v>7.0838207E7</v>
      </c>
      <c r="G282" s="44">
        <v>4359.0</v>
      </c>
      <c r="H282" s="47">
        <v>42511.0</v>
      </c>
      <c r="I282" s="49">
        <v>42622.0</v>
      </c>
      <c r="J282" s="14" t="str">
        <f t="shared" si="1"/>
        <v>$54,432</v>
      </c>
      <c r="K282" s="14" t="str">
        <f>vlookup(A282,'Inflation Multipliers'!$A$2:$B$31,2,FALSE)*D282</f>
        <v>$262,610,466</v>
      </c>
      <c r="L282" s="14" t="str">
        <f t="shared" si="2"/>
        <v>$59,875</v>
      </c>
      <c r="M282" s="14" t="str">
        <f>K282/VLOOKUP(A282,'Population Multiplier'!$A$2:$C$31,3,FALSE)</f>
        <v>$272,203,059</v>
      </c>
      <c r="N282" s="14" t="str">
        <f t="shared" si="3"/>
        <v>$62,062</v>
      </c>
    </row>
    <row r="283">
      <c r="A283" s="30">
        <v>2008.0</v>
      </c>
      <c r="B283" s="41" t="s">
        <v>320</v>
      </c>
      <c r="C283" s="42" t="s">
        <v>158</v>
      </c>
      <c r="D283" s="43">
        <v>2.15434591E8</v>
      </c>
      <c r="E283" s="44">
        <v>4136.0</v>
      </c>
      <c r="F283" s="45">
        <v>6.023913E7</v>
      </c>
      <c r="G283" s="44">
        <v>4114.0</v>
      </c>
      <c r="H283" s="47">
        <v>42527.0</v>
      </c>
      <c r="I283" s="49">
        <v>42652.0</v>
      </c>
      <c r="J283" s="14" t="str">
        <f t="shared" si="1"/>
        <v>$52,088</v>
      </c>
      <c r="K283" s="14" t="str">
        <f>vlookup(A283,'Inflation Multipliers'!$A$2:$B$31,2,FALSE)*D283</f>
        <v>$241,286,742</v>
      </c>
      <c r="L283" s="14" t="str">
        <f t="shared" si="2"/>
        <v>$58,338</v>
      </c>
      <c r="M283" s="14" t="str">
        <f>K283/VLOOKUP(A283,'Population Multiplier'!$A$2:$C$31,3,FALSE)</f>
        <v>$254,913,874</v>
      </c>
      <c r="N283" s="14" t="str">
        <f t="shared" si="3"/>
        <v>$61,633</v>
      </c>
    </row>
    <row r="284">
      <c r="A284" s="30">
        <v>2012.0</v>
      </c>
      <c r="B284" s="41" t="s">
        <v>321</v>
      </c>
      <c r="C284" s="42" t="s">
        <v>37</v>
      </c>
      <c r="D284" s="43">
        <v>2.37283207E8</v>
      </c>
      <c r="E284" s="44">
        <v>4164.0</v>
      </c>
      <c r="F284" s="45">
        <v>6.6323594E7</v>
      </c>
      <c r="G284" s="44">
        <v>4164.0</v>
      </c>
      <c r="H284" s="47">
        <v>42543.0</v>
      </c>
      <c r="I284" s="49">
        <v>42386.0</v>
      </c>
      <c r="J284" s="14" t="str">
        <f t="shared" si="1"/>
        <v>$56,984</v>
      </c>
      <c r="K284" s="14" t="str">
        <f>vlookup(A284,'Inflation Multipliers'!$A$2:$B$31,2,FALSE)*D284</f>
        <v>$249,147,367</v>
      </c>
      <c r="L284" s="14" t="str">
        <f t="shared" si="2"/>
        <v>$59,834</v>
      </c>
      <c r="M284" s="14" t="str">
        <f>K284/VLOOKUP(A284,'Population Multiplier'!$A$2:$C$31,3,FALSE)</f>
        <v>$255,033,769</v>
      </c>
      <c r="N284" s="14" t="str">
        <f t="shared" si="3"/>
        <v>$61,247</v>
      </c>
    </row>
    <row r="285">
      <c r="A285" s="30">
        <v>2010.0</v>
      </c>
      <c r="B285" s="31" t="s">
        <v>322</v>
      </c>
      <c r="C285" s="32" t="s">
        <v>158</v>
      </c>
      <c r="D285" s="33">
        <v>2.17581231E8</v>
      </c>
      <c r="E285" s="34">
        <v>4060.0</v>
      </c>
      <c r="F285" s="35">
        <v>4.3732319E7</v>
      </c>
      <c r="G285" s="34">
        <v>4055.0</v>
      </c>
      <c r="H285" s="38">
        <v>42455.0</v>
      </c>
      <c r="I285" s="40">
        <v>42573.0</v>
      </c>
      <c r="J285" s="14" t="str">
        <f t="shared" si="1"/>
        <v>$53,591</v>
      </c>
      <c r="K285" s="14" t="str">
        <f>vlookup(A285,'Inflation Multipliers'!$A$2:$B$31,2,FALSE)*D285</f>
        <v>$239,339,354</v>
      </c>
      <c r="L285" s="14" t="str">
        <f t="shared" si="2"/>
        <v>$58,951</v>
      </c>
      <c r="M285" s="14" t="str">
        <f>K285/VLOOKUP(A285,'Population Multiplier'!$A$2:$C$31,3,FALSE)</f>
        <v>$248,081,904</v>
      </c>
      <c r="N285" s="14" t="str">
        <f t="shared" si="3"/>
        <v>$61,104</v>
      </c>
    </row>
    <row r="286">
      <c r="A286" s="30">
        <v>2011.0</v>
      </c>
      <c r="B286" s="41" t="s">
        <v>323</v>
      </c>
      <c r="C286" s="42" t="s">
        <v>32</v>
      </c>
      <c r="D286" s="43">
        <v>2.09837675E8</v>
      </c>
      <c r="E286" s="44">
        <v>3793.0</v>
      </c>
      <c r="F286" s="45">
        <v>8.6198765E7</v>
      </c>
      <c r="G286" s="44">
        <v>3644.0</v>
      </c>
      <c r="H286" s="47">
        <v>42489.0</v>
      </c>
      <c r="I286" s="49">
        <v>42593.0</v>
      </c>
      <c r="J286" s="14" t="str">
        <f t="shared" si="1"/>
        <v>$55,322</v>
      </c>
      <c r="K286" s="14" t="str">
        <f>vlookup(A286,'Inflation Multipliers'!$A$2:$B$31,2,FALSE)*D286</f>
        <v>$224,526,312</v>
      </c>
      <c r="L286" s="14" t="str">
        <f t="shared" si="2"/>
        <v>$59,195</v>
      </c>
      <c r="M286" s="14" t="str">
        <f>K286/VLOOKUP(A286,'Population Multiplier'!$A$2:$C$31,3,FALSE)</f>
        <v>$231,581,829</v>
      </c>
      <c r="N286" s="14" t="str">
        <f t="shared" si="3"/>
        <v>$61,055</v>
      </c>
    </row>
    <row r="287">
      <c r="A287" s="30">
        <v>2003.0</v>
      </c>
      <c r="B287" s="41" t="s">
        <v>324</v>
      </c>
      <c r="C287" s="42" t="s">
        <v>25</v>
      </c>
      <c r="D287" s="43">
        <v>1.38614544E8</v>
      </c>
      <c r="E287" s="44">
        <v>3307.0</v>
      </c>
      <c r="F287" s="45">
        <v>2.7557647E7</v>
      </c>
      <c r="G287" s="44">
        <v>3298.0</v>
      </c>
      <c r="H287" s="47">
        <v>42729.0</v>
      </c>
      <c r="I287" s="49">
        <v>42527.0</v>
      </c>
      <c r="J287" s="14" t="str">
        <f t="shared" si="1"/>
        <v>$41,915</v>
      </c>
      <c r="K287" s="14" t="str">
        <f>vlookup(A287,'Inflation Multipliers'!$A$2:$B$31,2,FALSE)*D287</f>
        <v>$181,585,053</v>
      </c>
      <c r="L287" s="14" t="str">
        <f t="shared" si="2"/>
        <v>$54,909</v>
      </c>
      <c r="M287" s="14" t="str">
        <f>K287/VLOOKUP(A287,'Population Multiplier'!$A$2:$C$31,3,FALSE)</f>
        <v>$201,123,266</v>
      </c>
      <c r="N287" s="14" t="str">
        <f t="shared" si="3"/>
        <v>$60,817</v>
      </c>
    </row>
    <row r="288">
      <c r="A288" s="30">
        <v>2014.0</v>
      </c>
      <c r="B288" s="41" t="s">
        <v>325</v>
      </c>
      <c r="C288" s="42" t="s">
        <v>37</v>
      </c>
      <c r="D288" s="43">
        <v>2.22527828E8</v>
      </c>
      <c r="E288" s="44">
        <v>3773.0</v>
      </c>
      <c r="F288" s="45">
        <v>5.6215889E7</v>
      </c>
      <c r="G288" s="44">
        <v>3761.0</v>
      </c>
      <c r="H288" s="47">
        <v>42681.0</v>
      </c>
      <c r="I288" s="49">
        <v>42518.0</v>
      </c>
      <c r="J288" s="14" t="str">
        <f t="shared" si="1"/>
        <v>$58,979</v>
      </c>
      <c r="K288" s="14" t="str">
        <f>vlookup(A288,'Inflation Multipliers'!$A$2:$B$31,2,FALSE)*D288</f>
        <v>$224,753,106</v>
      </c>
      <c r="L288" s="14" t="str">
        <f t="shared" si="2"/>
        <v>$59,569</v>
      </c>
      <c r="M288" s="14" t="str">
        <f>K288/VLOOKUP(A288,'Population Multiplier'!$A$2:$C$31,3,FALSE)</f>
        <v>$226,509,166</v>
      </c>
      <c r="N288" s="14" t="str">
        <f t="shared" si="3"/>
        <v>$60,034</v>
      </c>
    </row>
    <row r="289">
      <c r="A289" s="30">
        <v>2015.0</v>
      </c>
      <c r="B289" s="41" t="s">
        <v>326</v>
      </c>
      <c r="C289" s="42" t="s">
        <v>25</v>
      </c>
      <c r="D289" s="43">
        <v>2.28433663E8</v>
      </c>
      <c r="E289" s="44">
        <v>3854.0</v>
      </c>
      <c r="F289" s="45">
        <v>5.4308575E7</v>
      </c>
      <c r="G289" s="44">
        <v>3831.0</v>
      </c>
      <c r="H289" s="47">
        <v>42645.0</v>
      </c>
      <c r="I289" s="49">
        <v>42446.0</v>
      </c>
      <c r="J289" s="14" t="str">
        <f t="shared" si="1"/>
        <v>$59,272</v>
      </c>
      <c r="K289" s="14" t="str">
        <f>vlookup(A289,'Inflation Multipliers'!$A$2:$B$31,2,FALSE)*D289</f>
        <v>$230,718,000</v>
      </c>
      <c r="L289" s="14" t="str">
        <f t="shared" si="2"/>
        <v>$59,865</v>
      </c>
      <c r="M289" s="14" t="str">
        <f>K289/VLOOKUP(A289,'Population Multiplier'!$A$2:$C$31,3,FALSE)</f>
        <v>#VALUE!</v>
      </c>
      <c r="N289" s="14" t="str">
        <f t="shared" si="3"/>
        <v>#VALUE!</v>
      </c>
    </row>
    <row r="290">
      <c r="A290" s="30">
        <v>2014.0</v>
      </c>
      <c r="B290" s="31" t="s">
        <v>327</v>
      </c>
      <c r="C290" s="32" t="s">
        <v>25</v>
      </c>
      <c r="D290" s="33">
        <v>2.33921534E8</v>
      </c>
      <c r="E290" s="34">
        <v>4001.0</v>
      </c>
      <c r="F290" s="35">
        <v>9.082366E7</v>
      </c>
      <c r="G290" s="34">
        <v>3996.0</v>
      </c>
      <c r="H290" s="38">
        <v>42513.0</v>
      </c>
      <c r="I290" s="40">
        <v>42652.0</v>
      </c>
      <c r="J290" s="14" t="str">
        <f t="shared" si="1"/>
        <v>$58,466</v>
      </c>
      <c r="K290" s="14" t="str">
        <f>vlookup(A290,'Inflation Multipliers'!$A$2:$B$31,2,FALSE)*D290</f>
        <v>$236,260,749</v>
      </c>
      <c r="L290" s="14" t="str">
        <f t="shared" si="2"/>
        <v>$59,050</v>
      </c>
      <c r="M290" s="14" t="str">
        <f>K290/VLOOKUP(A290,'Population Multiplier'!$A$2:$C$31,3,FALSE)</f>
        <v>$238,106,722</v>
      </c>
      <c r="N290" s="14" t="str">
        <f t="shared" si="3"/>
        <v>$59,512</v>
      </c>
    </row>
    <row r="291">
      <c r="A291" s="30">
        <v>2014.0</v>
      </c>
      <c r="B291" s="31" t="s">
        <v>328</v>
      </c>
      <c r="C291" s="32" t="s">
        <v>16</v>
      </c>
      <c r="D291" s="33">
        <v>2.45439076E8</v>
      </c>
      <c r="E291" s="34">
        <v>4233.0</v>
      </c>
      <c r="F291" s="35">
        <v>1.0003839E8</v>
      </c>
      <c r="G291" s="34">
        <v>4233.0</v>
      </c>
      <c r="H291" s="38">
        <v>42548.0</v>
      </c>
      <c r="I291" s="40">
        <v>42652.0</v>
      </c>
      <c r="J291" s="14" t="str">
        <f t="shared" si="1"/>
        <v>$57,982</v>
      </c>
      <c r="K291" s="14" t="str">
        <f>vlookup(A291,'Inflation Multipliers'!$A$2:$B$31,2,FALSE)*D291</f>
        <v>$247,893,467</v>
      </c>
      <c r="L291" s="14" t="str">
        <f t="shared" si="2"/>
        <v>$58,562</v>
      </c>
      <c r="M291" s="14" t="str">
        <f>K291/VLOOKUP(A291,'Population Multiplier'!$A$2:$C$31,3,FALSE)</f>
        <v>$249,830,329</v>
      </c>
      <c r="N291" s="14" t="str">
        <f t="shared" si="3"/>
        <v>$59,020</v>
      </c>
    </row>
    <row r="292">
      <c r="A292" s="30">
        <v>2003.0</v>
      </c>
      <c r="B292" s="31" t="s">
        <v>329</v>
      </c>
      <c r="C292" s="32" t="s">
        <v>30</v>
      </c>
      <c r="D292" s="33">
        <v>1.39313948E8</v>
      </c>
      <c r="E292" s="34">
        <v>3502.0</v>
      </c>
      <c r="F292" s="35">
        <v>4.8475154E7</v>
      </c>
      <c r="G292" s="34">
        <v>3502.0</v>
      </c>
      <c r="H292" s="38">
        <v>42679.0</v>
      </c>
      <c r="I292" s="40">
        <v>42433.0</v>
      </c>
      <c r="J292" s="14" t="str">
        <f t="shared" si="1"/>
        <v>$39,781</v>
      </c>
      <c r="K292" s="14" t="str">
        <f>vlookup(A292,'Inflation Multipliers'!$A$2:$B$31,2,FALSE)*D292</f>
        <v>$182,501,272</v>
      </c>
      <c r="L292" s="14" t="str">
        <f t="shared" si="2"/>
        <v>$52,113</v>
      </c>
      <c r="M292" s="14" t="str">
        <f>K292/VLOOKUP(A292,'Population Multiplier'!$A$2:$C$31,3,FALSE)</f>
        <v>$202,138,069</v>
      </c>
      <c r="N292" s="14" t="str">
        <f t="shared" si="3"/>
        <v>$57,721</v>
      </c>
    </row>
    <row r="293">
      <c r="A293" s="30">
        <v>2008.0</v>
      </c>
      <c r="B293" s="31" t="s">
        <v>330</v>
      </c>
      <c r="C293" s="32" t="s">
        <v>79</v>
      </c>
      <c r="D293" s="33">
        <v>1.68368427E8</v>
      </c>
      <c r="E293" s="34">
        <v>3501.0</v>
      </c>
      <c r="F293" s="35">
        <v>6.7528882E7</v>
      </c>
      <c r="G293" s="34">
        <v>3451.0</v>
      </c>
      <c r="H293" s="38">
        <v>42688.0</v>
      </c>
      <c r="I293" s="40">
        <v>42394.0</v>
      </c>
      <c r="J293" s="14" t="str">
        <f t="shared" si="1"/>
        <v>$48,092</v>
      </c>
      <c r="K293" s="14" t="str">
        <f>vlookup(A293,'Inflation Multipliers'!$A$2:$B$31,2,FALSE)*D293</f>
        <v>$188,572,638</v>
      </c>
      <c r="L293" s="14" t="str">
        <f t="shared" si="2"/>
        <v>$53,863</v>
      </c>
      <c r="M293" s="14" t="str">
        <f>K293/VLOOKUP(A293,'Population Multiplier'!$A$2:$C$31,3,FALSE)</f>
        <v>$199,222,640</v>
      </c>
      <c r="N293" s="14" t="str">
        <f t="shared" si="3"/>
        <v>$56,904</v>
      </c>
    </row>
    <row r="294">
      <c r="A294" s="30">
        <v>2011.0</v>
      </c>
      <c r="B294" s="31" t="s">
        <v>331</v>
      </c>
      <c r="C294" s="32" t="s">
        <v>30</v>
      </c>
      <c r="D294" s="33">
        <v>1.86848418E8</v>
      </c>
      <c r="E294" s="34">
        <v>3703.0</v>
      </c>
      <c r="F294" s="35">
        <v>3.9637079E7</v>
      </c>
      <c r="G294" s="34">
        <v>3703.0</v>
      </c>
      <c r="H294" s="38">
        <v>42720.0</v>
      </c>
      <c r="I294" s="40">
        <v>42465.0</v>
      </c>
      <c r="J294" s="14" t="str">
        <f t="shared" si="1"/>
        <v>$50,459</v>
      </c>
      <c r="K294" s="14" t="str">
        <f>vlookup(A294,'Inflation Multipliers'!$A$2:$B$31,2,FALSE)*D294</f>
        <v>$199,927,807</v>
      </c>
      <c r="L294" s="14" t="str">
        <f t="shared" si="2"/>
        <v>$53,991</v>
      </c>
      <c r="M294" s="14" t="str">
        <f>K294/VLOOKUP(A294,'Population Multiplier'!$A$2:$C$31,3,FALSE)</f>
        <v>$206,210,340</v>
      </c>
      <c r="N294" s="14" t="str">
        <f t="shared" si="3"/>
        <v>$55,687</v>
      </c>
    </row>
    <row r="295">
      <c r="A295" s="30">
        <v>2012.0</v>
      </c>
      <c r="B295" s="41" t="s">
        <v>332</v>
      </c>
      <c r="C295" s="42" t="s">
        <v>158</v>
      </c>
      <c r="D295" s="43">
        <v>2.16391482E8</v>
      </c>
      <c r="E295" s="44">
        <v>4263.0</v>
      </c>
      <c r="F295" s="45">
        <v>6.0316738E7</v>
      </c>
      <c r="G295" s="44">
        <v>4258.0</v>
      </c>
      <c r="H295" s="47">
        <v>42529.0</v>
      </c>
      <c r="I295" s="49">
        <v>42661.0</v>
      </c>
      <c r="J295" s="14" t="str">
        <f t="shared" si="1"/>
        <v>$50,760</v>
      </c>
      <c r="K295" s="14" t="str">
        <f>vlookup(A295,'Inflation Multipliers'!$A$2:$B$31,2,FALSE)*D295</f>
        <v>$227,211,056</v>
      </c>
      <c r="L295" s="14" t="str">
        <f t="shared" si="2"/>
        <v>$53,298</v>
      </c>
      <c r="M295" s="14" t="str">
        <f>K295/VLOOKUP(A295,'Population Multiplier'!$A$2:$C$31,3,FALSE)</f>
        <v>$232,579,186</v>
      </c>
      <c r="N295" s="14" t="str">
        <f t="shared" si="3"/>
        <v>$54,558</v>
      </c>
    </row>
    <row r="296">
      <c r="A296" s="30">
        <v>2015.0</v>
      </c>
      <c r="B296" s="31" t="s">
        <v>333</v>
      </c>
      <c r="C296" s="32" t="s">
        <v>37</v>
      </c>
      <c r="D296" s="33">
        <v>2.01151353E8</v>
      </c>
      <c r="E296" s="34">
        <v>3848.0</v>
      </c>
      <c r="F296" s="35">
        <v>6.7877361E7</v>
      </c>
      <c r="G296" s="34">
        <v>3845.0</v>
      </c>
      <c r="H296" s="38">
        <v>42442.0</v>
      </c>
      <c r="I296" s="40">
        <v>42630.0</v>
      </c>
      <c r="J296" s="14" t="str">
        <f t="shared" si="1"/>
        <v>$52,274</v>
      </c>
      <c r="K296" s="14" t="str">
        <f>vlookup(A296,'Inflation Multipliers'!$A$2:$B$31,2,FALSE)*D296</f>
        <v>$203,162,867</v>
      </c>
      <c r="L296" s="14" t="str">
        <f t="shared" si="2"/>
        <v>$52,797</v>
      </c>
      <c r="M296" s="14" t="str">
        <f>K296/VLOOKUP(A296,'Population Multiplier'!$A$2:$C$31,3,FALSE)</f>
        <v>#VALUE!</v>
      </c>
      <c r="N296" s="14" t="str">
        <f t="shared" si="3"/>
        <v>#VALUE!</v>
      </c>
    </row>
    <row r="297">
      <c r="A297" s="30">
        <v>2008.0</v>
      </c>
      <c r="B297" s="41" t="s">
        <v>334</v>
      </c>
      <c r="C297" s="42" t="s">
        <v>158</v>
      </c>
      <c r="D297" s="43">
        <v>1.8001095E8</v>
      </c>
      <c r="E297" s="44">
        <v>4065.0</v>
      </c>
      <c r="F297" s="45">
        <v>6.3106589E7</v>
      </c>
      <c r="G297" s="44">
        <v>4056.0</v>
      </c>
      <c r="H297" s="47">
        <v>42681.0</v>
      </c>
      <c r="I297" s="49">
        <v>42426.0</v>
      </c>
      <c r="J297" s="14" t="str">
        <f t="shared" si="1"/>
        <v>$44,283</v>
      </c>
      <c r="K297" s="14" t="str">
        <f>vlookup(A297,'Inflation Multipliers'!$A$2:$B$31,2,FALSE)*D297</f>
        <v>$201,612,264</v>
      </c>
      <c r="L297" s="14" t="str">
        <f t="shared" si="2"/>
        <v>$49,597</v>
      </c>
      <c r="M297" s="14" t="str">
        <f>K297/VLOOKUP(A297,'Population Multiplier'!$A$2:$C$31,3,FALSE)</f>
        <v>$212,998,704</v>
      </c>
      <c r="N297" s="14" t="str">
        <f t="shared" si="3"/>
        <v>$52,398</v>
      </c>
    </row>
    <row r="298">
      <c r="A298" s="30">
        <v>2015.0</v>
      </c>
      <c r="B298" s="41" t="s">
        <v>335</v>
      </c>
      <c r="C298" s="42" t="s">
        <v>79</v>
      </c>
      <c r="D298" s="43">
        <v>2.00074609E8</v>
      </c>
      <c r="E298" s="44">
        <v>3929.0</v>
      </c>
      <c r="F298" s="45">
        <v>7.0403148E7</v>
      </c>
      <c r="G298" s="44">
        <v>3929.0</v>
      </c>
      <c r="H298" s="47">
        <v>42680.0</v>
      </c>
      <c r="I298" s="49">
        <v>42467.0</v>
      </c>
      <c r="J298" s="14" t="str">
        <f t="shared" si="1"/>
        <v>$50,923</v>
      </c>
      <c r="K298" s="14" t="str">
        <f>vlookup(A298,'Inflation Multipliers'!$A$2:$B$31,2,FALSE)*D298</f>
        <v>$202,075,355</v>
      </c>
      <c r="L298" s="14" t="str">
        <f t="shared" si="2"/>
        <v>$51,432</v>
      </c>
      <c r="M298" s="14" t="str">
        <f>K298/VLOOKUP(A298,'Population Multiplier'!$A$2:$C$31,3,FALSE)</f>
        <v>#VALUE!</v>
      </c>
      <c r="N298" s="14" t="str">
        <f t="shared" si="3"/>
        <v>#VALUE!</v>
      </c>
    </row>
    <row r="299">
      <c r="A299" s="30">
        <v>2011.0</v>
      </c>
      <c r="B299" s="41" t="s">
        <v>336</v>
      </c>
      <c r="C299" s="42" t="s">
        <v>37</v>
      </c>
      <c r="D299" s="43">
        <v>1.91452396E8</v>
      </c>
      <c r="E299" s="44">
        <v>4115.0</v>
      </c>
      <c r="F299" s="45">
        <v>6.6135507E7</v>
      </c>
      <c r="G299" s="44">
        <v>4115.0</v>
      </c>
      <c r="H299" s="47">
        <v>42545.0</v>
      </c>
      <c r="I299" s="49">
        <v>42719.0</v>
      </c>
      <c r="J299" s="14" t="str">
        <f t="shared" si="1"/>
        <v>$46,525</v>
      </c>
      <c r="K299" s="14" t="str">
        <f>vlookup(A299,'Inflation Multipliers'!$A$2:$B$31,2,FALSE)*D299</f>
        <v>$204,854,064</v>
      </c>
      <c r="L299" s="14" t="str">
        <f t="shared" si="2"/>
        <v>$49,782</v>
      </c>
      <c r="M299" s="14" t="str">
        <f>K299/VLOOKUP(A299,'Population Multiplier'!$A$2:$C$31,3,FALSE)</f>
        <v>$211,291,399</v>
      </c>
      <c r="N299" s="14" t="str">
        <f t="shared" si="3"/>
        <v>$51,347</v>
      </c>
    </row>
    <row r="300">
      <c r="A300" s="30">
        <v>2011.0</v>
      </c>
      <c r="B300" s="41" t="s">
        <v>337</v>
      </c>
      <c r="C300" s="42" t="s">
        <v>16</v>
      </c>
      <c r="D300" s="43">
        <v>1.81030624E8</v>
      </c>
      <c r="E300" s="44">
        <v>3963.0</v>
      </c>
      <c r="F300" s="45">
        <v>6.5723338E7</v>
      </c>
      <c r="G300" s="44">
        <v>3955.0</v>
      </c>
      <c r="H300" s="47">
        <v>42496.0</v>
      </c>
      <c r="I300" s="49">
        <v>42607.0</v>
      </c>
      <c r="J300" s="14" t="str">
        <f t="shared" si="1"/>
        <v>$45,680</v>
      </c>
      <c r="K300" s="14" t="str">
        <f>vlookup(A300,'Inflation Multipliers'!$A$2:$B$31,2,FALSE)*D300</f>
        <v>$193,702,768</v>
      </c>
      <c r="L300" s="14" t="str">
        <f t="shared" si="2"/>
        <v>$48,878</v>
      </c>
      <c r="M300" s="14" t="str">
        <f>K300/VLOOKUP(A300,'Population Multiplier'!$A$2:$C$31,3,FALSE)</f>
        <v>$199,789,685</v>
      </c>
      <c r="N300" s="14" t="str">
        <f t="shared" si="3"/>
        <v>$50,414</v>
      </c>
    </row>
    <row r="301">
      <c r="A301" s="30">
        <v>2008.0</v>
      </c>
      <c r="B301" s="41" t="s">
        <v>338</v>
      </c>
      <c r="C301" s="42" t="s">
        <v>25</v>
      </c>
      <c r="D301" s="43">
        <v>1.54529439E8</v>
      </c>
      <c r="E301" s="44">
        <v>3961.0</v>
      </c>
      <c r="F301" s="45">
        <v>4.5012998E7</v>
      </c>
      <c r="G301" s="44">
        <v>3954.0</v>
      </c>
      <c r="H301" s="47">
        <v>42443.0</v>
      </c>
      <c r="I301" s="49">
        <v>42617.0</v>
      </c>
      <c r="J301" s="14" t="str">
        <f t="shared" si="1"/>
        <v>$39,013</v>
      </c>
      <c r="K301" s="14" t="str">
        <f>vlookup(A301,'Inflation Multipliers'!$A$2:$B$31,2,FALSE)*D301</f>
        <v>$173,072,972</v>
      </c>
      <c r="L301" s="14" t="str">
        <f t="shared" si="2"/>
        <v>$43,694</v>
      </c>
      <c r="M301" s="14" t="str">
        <f>K301/VLOOKUP(A301,'Population Multiplier'!$A$2:$C$31,3,FALSE)</f>
        <v>$182,847,600</v>
      </c>
      <c r="N301" s="14" t="str">
        <f t="shared" si="3"/>
        <v>$46,162</v>
      </c>
    </row>
  </sheetData>
  <hyperlinks>
    <hyperlink r:id="rId1" ref="B2"/>
    <hyperlink r:id="rId2" ref="C2"/>
    <hyperlink r:id="rId3" ref="H2"/>
    <hyperlink r:id="rId4" ref="B3"/>
    <hyperlink r:id="rId5" ref="C3"/>
    <hyperlink r:id="rId6" ref="H3"/>
    <hyperlink r:id="rId7" ref="B4"/>
    <hyperlink r:id="rId8" ref="C4"/>
    <hyperlink r:id="rId9" ref="H4"/>
    <hyperlink r:id="rId10" ref="B5"/>
    <hyperlink r:id="rId11" ref="C5"/>
    <hyperlink r:id="rId12" ref="H5"/>
    <hyperlink r:id="rId13" ref="B6"/>
    <hyperlink r:id="rId14" ref="C6"/>
    <hyperlink r:id="rId15" ref="H6"/>
    <hyperlink r:id="rId16" ref="B7"/>
    <hyperlink r:id="rId17" ref="C7"/>
    <hyperlink r:id="rId18" ref="H7"/>
    <hyperlink r:id="rId19" ref="B8"/>
    <hyperlink r:id="rId20" ref="C8"/>
    <hyperlink r:id="rId21" ref="H8"/>
    <hyperlink r:id="rId22" ref="B9"/>
    <hyperlink r:id="rId23" ref="C9"/>
    <hyperlink r:id="rId24" ref="H9"/>
    <hyperlink r:id="rId25" ref="B10"/>
    <hyperlink r:id="rId26" ref="C10"/>
    <hyperlink r:id="rId27" ref="H10"/>
    <hyperlink r:id="rId28" ref="B11"/>
    <hyperlink r:id="rId29" ref="C11"/>
    <hyperlink r:id="rId30" ref="H11"/>
    <hyperlink r:id="rId31" ref="B12"/>
    <hyperlink r:id="rId32" ref="C12"/>
    <hyperlink r:id="rId33" ref="H12"/>
    <hyperlink r:id="rId34" ref="B13"/>
    <hyperlink r:id="rId35" ref="C13"/>
    <hyperlink r:id="rId36" ref="H13"/>
    <hyperlink r:id="rId37" ref="B14"/>
    <hyperlink r:id="rId38" ref="C14"/>
    <hyperlink r:id="rId39" ref="H14"/>
    <hyperlink r:id="rId40" ref="B15"/>
    <hyperlink r:id="rId41" ref="C15"/>
    <hyperlink r:id="rId42" ref="H15"/>
    <hyperlink r:id="rId43" ref="B16"/>
    <hyperlink r:id="rId44" ref="C16"/>
    <hyperlink r:id="rId45" ref="H16"/>
    <hyperlink r:id="rId46" ref="B17"/>
    <hyperlink r:id="rId47" ref="C17"/>
    <hyperlink r:id="rId48" ref="H17"/>
    <hyperlink r:id="rId49" ref="B18"/>
    <hyperlink r:id="rId50" ref="C18"/>
    <hyperlink r:id="rId51" ref="H18"/>
    <hyperlink r:id="rId52" ref="B19"/>
    <hyperlink r:id="rId53" ref="C19"/>
    <hyperlink r:id="rId54" ref="H19"/>
    <hyperlink r:id="rId55" ref="B20"/>
    <hyperlink r:id="rId56" ref="C20"/>
    <hyperlink r:id="rId57" ref="H20"/>
    <hyperlink r:id="rId58" ref="B21"/>
    <hyperlink r:id="rId59" ref="C21"/>
    <hyperlink r:id="rId60" ref="H21"/>
    <hyperlink r:id="rId61" ref="B22"/>
    <hyperlink r:id="rId62" ref="C22"/>
    <hyperlink r:id="rId63" ref="H22"/>
    <hyperlink r:id="rId64" ref="B23"/>
    <hyperlink r:id="rId65" ref="C23"/>
    <hyperlink r:id="rId66" ref="H23"/>
    <hyperlink r:id="rId67" ref="B24"/>
    <hyperlink r:id="rId68" ref="C24"/>
    <hyperlink r:id="rId69" ref="H24"/>
    <hyperlink r:id="rId70" ref="B25"/>
    <hyperlink r:id="rId71" ref="C25"/>
    <hyperlink r:id="rId72" ref="H25"/>
    <hyperlink r:id="rId73" ref="B26"/>
    <hyperlink r:id="rId74" ref="C26"/>
    <hyperlink r:id="rId75" ref="H26"/>
    <hyperlink r:id="rId76" ref="B27"/>
    <hyperlink r:id="rId77" ref="C27"/>
    <hyperlink r:id="rId78" ref="H27"/>
    <hyperlink r:id="rId79" ref="B28"/>
    <hyperlink r:id="rId80" ref="C28"/>
    <hyperlink r:id="rId81" ref="H28"/>
    <hyperlink r:id="rId82" ref="B29"/>
    <hyperlink r:id="rId83" ref="C29"/>
    <hyperlink r:id="rId84" ref="H29"/>
    <hyperlink r:id="rId85" ref="B30"/>
    <hyperlink r:id="rId86" ref="C30"/>
    <hyperlink r:id="rId87" ref="H30"/>
    <hyperlink r:id="rId88" ref="B31"/>
    <hyperlink r:id="rId89" ref="C31"/>
    <hyperlink r:id="rId90" ref="H31"/>
    <hyperlink r:id="rId91" ref="B32"/>
    <hyperlink r:id="rId92" ref="C32"/>
    <hyperlink r:id="rId93" ref="H32"/>
    <hyperlink r:id="rId94" ref="B33"/>
    <hyperlink r:id="rId95" ref="C33"/>
    <hyperlink r:id="rId96" ref="H33"/>
    <hyperlink r:id="rId97" ref="B34"/>
    <hyperlink r:id="rId98" ref="C34"/>
    <hyperlink r:id="rId99" ref="H34"/>
    <hyperlink r:id="rId100" ref="B35"/>
    <hyperlink r:id="rId101" ref="C35"/>
    <hyperlink r:id="rId102" ref="H35"/>
    <hyperlink r:id="rId103" ref="B36"/>
    <hyperlink r:id="rId104" ref="C36"/>
    <hyperlink r:id="rId105" ref="H36"/>
    <hyperlink r:id="rId106" ref="B37"/>
    <hyperlink r:id="rId107" ref="C37"/>
    <hyperlink r:id="rId108" ref="H37"/>
    <hyperlink r:id="rId109" ref="B38"/>
    <hyperlink r:id="rId110" ref="C38"/>
    <hyperlink r:id="rId111" ref="H38"/>
    <hyperlink r:id="rId112" ref="B39"/>
    <hyperlink r:id="rId113" ref="C39"/>
    <hyperlink r:id="rId114" ref="H39"/>
    <hyperlink r:id="rId115" ref="B40"/>
    <hyperlink r:id="rId116" ref="C40"/>
    <hyperlink r:id="rId117" ref="H40"/>
    <hyperlink r:id="rId118" ref="B41"/>
    <hyperlink r:id="rId119" ref="C41"/>
    <hyperlink r:id="rId120" ref="H41"/>
    <hyperlink r:id="rId121" ref="B42"/>
    <hyperlink r:id="rId122" ref="C42"/>
    <hyperlink r:id="rId123" ref="H42"/>
    <hyperlink r:id="rId124" ref="B43"/>
    <hyperlink r:id="rId125" ref="C43"/>
    <hyperlink r:id="rId126" ref="H43"/>
    <hyperlink r:id="rId127" ref="B44"/>
    <hyperlink r:id="rId128" ref="C44"/>
    <hyperlink r:id="rId129" ref="H44"/>
    <hyperlink r:id="rId130" ref="B45"/>
    <hyperlink r:id="rId131" ref="C45"/>
    <hyperlink r:id="rId132" ref="H45"/>
    <hyperlink r:id="rId133" ref="B46"/>
    <hyperlink r:id="rId134" ref="C46"/>
    <hyperlink r:id="rId135" ref="H46"/>
    <hyperlink r:id="rId136" ref="B47"/>
    <hyperlink r:id="rId137" ref="C47"/>
    <hyperlink r:id="rId138" ref="H47"/>
    <hyperlink r:id="rId139" ref="B48"/>
    <hyperlink r:id="rId140" ref="C48"/>
    <hyperlink r:id="rId141" ref="H48"/>
    <hyperlink r:id="rId142" ref="B49"/>
    <hyperlink r:id="rId143" ref="C49"/>
    <hyperlink r:id="rId144" ref="H49"/>
    <hyperlink r:id="rId145" ref="B50"/>
    <hyperlink r:id="rId146" ref="C50"/>
    <hyperlink r:id="rId147" ref="H50"/>
    <hyperlink r:id="rId148" ref="B51"/>
    <hyperlink r:id="rId149" ref="C51"/>
    <hyperlink r:id="rId150" ref="H51"/>
    <hyperlink r:id="rId151" ref="B52"/>
    <hyperlink r:id="rId152" ref="C52"/>
    <hyperlink r:id="rId153" ref="H52"/>
    <hyperlink r:id="rId154" ref="B53"/>
    <hyperlink r:id="rId155" ref="C53"/>
    <hyperlink r:id="rId156" ref="H53"/>
    <hyperlink r:id="rId157" ref="B54"/>
    <hyperlink r:id="rId158" ref="C54"/>
    <hyperlink r:id="rId159" ref="H54"/>
    <hyperlink r:id="rId160" ref="B55"/>
    <hyperlink r:id="rId161" ref="C55"/>
    <hyperlink r:id="rId162" ref="H55"/>
    <hyperlink r:id="rId163" ref="B56"/>
    <hyperlink r:id="rId164" ref="C56"/>
    <hyperlink r:id="rId165" ref="H56"/>
    <hyperlink r:id="rId166" ref="B57"/>
    <hyperlink r:id="rId167" ref="C57"/>
    <hyperlink r:id="rId168" ref="H57"/>
    <hyperlink r:id="rId169" ref="B58"/>
    <hyperlink r:id="rId170" ref="C58"/>
    <hyperlink r:id="rId171" ref="H58"/>
    <hyperlink r:id="rId172" ref="B59"/>
    <hyperlink r:id="rId173" ref="C59"/>
    <hyperlink r:id="rId174" ref="H59"/>
    <hyperlink r:id="rId175" ref="B60"/>
    <hyperlink r:id="rId176" ref="C60"/>
    <hyperlink r:id="rId177" ref="H60"/>
    <hyperlink r:id="rId178" ref="B61"/>
    <hyperlink r:id="rId179" ref="C61"/>
    <hyperlink r:id="rId180" ref="H61"/>
    <hyperlink r:id="rId181" ref="B62"/>
    <hyperlink r:id="rId182" ref="C62"/>
    <hyperlink r:id="rId183" ref="H62"/>
    <hyperlink r:id="rId184" ref="B63"/>
    <hyperlink r:id="rId185" ref="C63"/>
    <hyperlink r:id="rId186" ref="H63"/>
    <hyperlink r:id="rId187" ref="B64"/>
    <hyperlink r:id="rId188" ref="C64"/>
    <hyperlink r:id="rId189" ref="H64"/>
    <hyperlink r:id="rId190" ref="B65"/>
    <hyperlink r:id="rId191" ref="C65"/>
    <hyperlink r:id="rId192" ref="H65"/>
    <hyperlink r:id="rId193" ref="B66"/>
    <hyperlink r:id="rId194" ref="C66"/>
    <hyperlink r:id="rId195" ref="H66"/>
    <hyperlink r:id="rId196" ref="B67"/>
    <hyperlink r:id="rId197" ref="C67"/>
    <hyperlink r:id="rId198" ref="H67"/>
    <hyperlink r:id="rId199" ref="B68"/>
    <hyperlink r:id="rId200" ref="C68"/>
    <hyperlink r:id="rId201" ref="H68"/>
    <hyperlink r:id="rId202" ref="B69"/>
    <hyperlink r:id="rId203" ref="C69"/>
    <hyperlink r:id="rId204" ref="H69"/>
    <hyperlink r:id="rId205" ref="B70"/>
    <hyperlink r:id="rId206" ref="C70"/>
    <hyperlink r:id="rId207" ref="H70"/>
    <hyperlink r:id="rId208" ref="B71"/>
    <hyperlink r:id="rId209" ref="C71"/>
    <hyperlink r:id="rId210" ref="H71"/>
    <hyperlink r:id="rId211" ref="B72"/>
    <hyperlink r:id="rId212" ref="C72"/>
    <hyperlink r:id="rId213" ref="H72"/>
    <hyperlink r:id="rId214" ref="B73"/>
    <hyperlink r:id="rId215" ref="C73"/>
    <hyperlink r:id="rId216" ref="H73"/>
    <hyperlink r:id="rId217" ref="B74"/>
    <hyperlink r:id="rId218" ref="C74"/>
    <hyperlink r:id="rId219" ref="H74"/>
    <hyperlink r:id="rId220" ref="B75"/>
    <hyperlink r:id="rId221" ref="C75"/>
    <hyperlink r:id="rId222" ref="H75"/>
    <hyperlink r:id="rId223" ref="B76"/>
    <hyperlink r:id="rId224" ref="C76"/>
    <hyperlink r:id="rId225" ref="H76"/>
    <hyperlink r:id="rId226" ref="B77"/>
    <hyperlink r:id="rId227" ref="C77"/>
    <hyperlink r:id="rId228" ref="H77"/>
    <hyperlink r:id="rId229" ref="B78"/>
    <hyperlink r:id="rId230" ref="C78"/>
    <hyperlink r:id="rId231" ref="H78"/>
    <hyperlink r:id="rId232" ref="B79"/>
    <hyperlink r:id="rId233" ref="C79"/>
    <hyperlink r:id="rId234" ref="H79"/>
    <hyperlink r:id="rId235" ref="B80"/>
    <hyperlink r:id="rId236" ref="C80"/>
    <hyperlink r:id="rId237" ref="H80"/>
    <hyperlink r:id="rId238" ref="B81"/>
    <hyperlink r:id="rId239" ref="C81"/>
    <hyperlink r:id="rId240" ref="H81"/>
    <hyperlink r:id="rId241" ref="B82"/>
    <hyperlink r:id="rId242" ref="C82"/>
    <hyperlink r:id="rId243" ref="H82"/>
    <hyperlink r:id="rId244" ref="B83"/>
    <hyperlink r:id="rId245" ref="C83"/>
    <hyperlink r:id="rId246" ref="H83"/>
    <hyperlink r:id="rId247" ref="B84"/>
    <hyperlink r:id="rId248" ref="C84"/>
    <hyperlink r:id="rId249" ref="H84"/>
    <hyperlink r:id="rId250" ref="B85"/>
    <hyperlink r:id="rId251" ref="C85"/>
    <hyperlink r:id="rId252" ref="H85"/>
    <hyperlink r:id="rId253" ref="B86"/>
    <hyperlink r:id="rId254" ref="C86"/>
    <hyperlink r:id="rId255" ref="H86"/>
    <hyperlink r:id="rId256" ref="B87"/>
    <hyperlink r:id="rId257" ref="C87"/>
    <hyperlink r:id="rId258" ref="H87"/>
    <hyperlink r:id="rId259" ref="B88"/>
    <hyperlink r:id="rId260" ref="C88"/>
    <hyperlink r:id="rId261" ref="H88"/>
    <hyperlink r:id="rId262" ref="B89"/>
    <hyperlink r:id="rId263" ref="C89"/>
    <hyperlink r:id="rId264" ref="H89"/>
    <hyperlink r:id="rId265" ref="B90"/>
    <hyperlink r:id="rId266" ref="C90"/>
    <hyperlink r:id="rId267" ref="H90"/>
    <hyperlink r:id="rId268" ref="B91"/>
    <hyperlink r:id="rId269" ref="C91"/>
    <hyperlink r:id="rId270" ref="H91"/>
    <hyperlink r:id="rId271" ref="B92"/>
    <hyperlink r:id="rId272" ref="C92"/>
    <hyperlink r:id="rId273" ref="H92"/>
    <hyperlink r:id="rId274" ref="B93"/>
    <hyperlink r:id="rId275" ref="C93"/>
    <hyperlink r:id="rId276" ref="H93"/>
    <hyperlink r:id="rId277" ref="B94"/>
    <hyperlink r:id="rId278" ref="C94"/>
    <hyperlink r:id="rId279" ref="H94"/>
    <hyperlink r:id="rId280" ref="B95"/>
    <hyperlink r:id="rId281" ref="C95"/>
    <hyperlink r:id="rId282" ref="H95"/>
    <hyperlink r:id="rId283" ref="B96"/>
    <hyperlink r:id="rId284" ref="C96"/>
    <hyperlink r:id="rId285" ref="H96"/>
    <hyperlink r:id="rId286" ref="B97"/>
    <hyperlink r:id="rId287" ref="C97"/>
    <hyperlink r:id="rId288" ref="H97"/>
    <hyperlink r:id="rId289" ref="B98"/>
    <hyperlink r:id="rId290" ref="C98"/>
    <hyperlink r:id="rId291" ref="H98"/>
    <hyperlink r:id="rId292" ref="B99"/>
    <hyperlink r:id="rId293" ref="C99"/>
    <hyperlink r:id="rId294" ref="H99"/>
    <hyperlink r:id="rId295" ref="B100"/>
    <hyperlink r:id="rId296" ref="C100"/>
    <hyperlink r:id="rId297" ref="H100"/>
    <hyperlink r:id="rId298" ref="B101"/>
    <hyperlink r:id="rId299" ref="C101"/>
    <hyperlink r:id="rId300" ref="H101"/>
    <hyperlink r:id="rId301" ref="B102"/>
    <hyperlink r:id="rId302" ref="C102"/>
    <hyperlink r:id="rId303" ref="H102"/>
    <hyperlink r:id="rId304" ref="B103"/>
    <hyperlink r:id="rId305" ref="C103"/>
    <hyperlink r:id="rId306" ref="H103"/>
    <hyperlink r:id="rId307" ref="B104"/>
    <hyperlink r:id="rId308" ref="C104"/>
    <hyperlink r:id="rId309" ref="H104"/>
    <hyperlink r:id="rId310" ref="B105"/>
    <hyperlink r:id="rId311" ref="C105"/>
    <hyperlink r:id="rId312" ref="H105"/>
    <hyperlink r:id="rId313" ref="B106"/>
    <hyperlink r:id="rId314" ref="C106"/>
    <hyperlink r:id="rId315" ref="H106"/>
    <hyperlink r:id="rId316" ref="B107"/>
    <hyperlink r:id="rId317" ref="C107"/>
    <hyperlink r:id="rId318" ref="H107"/>
    <hyperlink r:id="rId319" ref="B108"/>
    <hyperlink r:id="rId320" ref="C108"/>
    <hyperlink r:id="rId321" ref="H108"/>
    <hyperlink r:id="rId322" ref="B109"/>
    <hyperlink r:id="rId323" ref="C109"/>
    <hyperlink r:id="rId324" ref="H109"/>
    <hyperlink r:id="rId325" ref="B110"/>
    <hyperlink r:id="rId326" ref="C110"/>
    <hyperlink r:id="rId327" ref="H110"/>
    <hyperlink r:id="rId328" ref="B111"/>
    <hyperlink r:id="rId329" ref="C111"/>
    <hyperlink r:id="rId330" ref="H111"/>
    <hyperlink r:id="rId331" ref="B112"/>
    <hyperlink r:id="rId332" ref="C112"/>
    <hyperlink r:id="rId333" ref="H112"/>
    <hyperlink r:id="rId334" ref="B113"/>
    <hyperlink r:id="rId335" ref="C113"/>
    <hyperlink r:id="rId336" ref="H113"/>
    <hyperlink r:id="rId337" ref="B114"/>
    <hyperlink r:id="rId338" ref="C114"/>
    <hyperlink r:id="rId339" ref="H114"/>
    <hyperlink r:id="rId340" ref="B115"/>
    <hyperlink r:id="rId341" ref="C115"/>
    <hyperlink r:id="rId342" ref="H115"/>
    <hyperlink r:id="rId343" ref="B116"/>
    <hyperlink r:id="rId344" ref="C116"/>
    <hyperlink r:id="rId345" ref="H116"/>
    <hyperlink r:id="rId346" ref="B117"/>
    <hyperlink r:id="rId347" ref="C117"/>
    <hyperlink r:id="rId348" ref="H117"/>
    <hyperlink r:id="rId349" ref="B118"/>
    <hyperlink r:id="rId350" ref="C118"/>
    <hyperlink r:id="rId351" ref="H118"/>
    <hyperlink r:id="rId352" ref="B119"/>
    <hyperlink r:id="rId353" ref="C119"/>
    <hyperlink r:id="rId354" ref="H119"/>
    <hyperlink r:id="rId355" ref="B120"/>
    <hyperlink r:id="rId356" ref="C120"/>
    <hyperlink r:id="rId357" ref="H120"/>
    <hyperlink r:id="rId358" ref="B121"/>
    <hyperlink r:id="rId359" ref="C121"/>
    <hyperlink r:id="rId360" ref="H121"/>
    <hyperlink r:id="rId361" ref="B122"/>
    <hyperlink r:id="rId362" ref="C122"/>
    <hyperlink r:id="rId363" ref="H122"/>
    <hyperlink r:id="rId364" ref="B123"/>
    <hyperlink r:id="rId365" ref="C123"/>
    <hyperlink r:id="rId366" ref="H123"/>
    <hyperlink r:id="rId367" ref="B124"/>
    <hyperlink r:id="rId368" ref="C124"/>
    <hyperlink r:id="rId369" ref="H124"/>
    <hyperlink r:id="rId370" ref="B125"/>
    <hyperlink r:id="rId371" ref="C125"/>
    <hyperlink r:id="rId372" ref="H125"/>
    <hyperlink r:id="rId373" ref="B126"/>
    <hyperlink r:id="rId374" ref="C126"/>
    <hyperlink r:id="rId375" ref="H126"/>
    <hyperlink r:id="rId376" ref="B127"/>
    <hyperlink r:id="rId377" ref="C127"/>
    <hyperlink r:id="rId378" ref="H127"/>
    <hyperlink r:id="rId379" ref="B128"/>
    <hyperlink r:id="rId380" ref="C128"/>
    <hyperlink r:id="rId381" ref="H128"/>
    <hyperlink r:id="rId382" ref="B129"/>
    <hyperlink r:id="rId383" ref="C129"/>
    <hyperlink r:id="rId384" ref="H129"/>
    <hyperlink r:id="rId385" ref="B130"/>
    <hyperlink r:id="rId386" ref="C130"/>
    <hyperlink r:id="rId387" ref="H130"/>
    <hyperlink r:id="rId388" ref="B131"/>
    <hyperlink r:id="rId389" ref="C131"/>
    <hyperlink r:id="rId390" ref="H131"/>
    <hyperlink r:id="rId391" ref="B132"/>
    <hyperlink r:id="rId392" ref="C132"/>
    <hyperlink r:id="rId393" ref="H132"/>
    <hyperlink r:id="rId394" ref="B133"/>
    <hyperlink r:id="rId395" ref="C133"/>
    <hyperlink r:id="rId396" ref="H133"/>
    <hyperlink r:id="rId397" ref="B134"/>
    <hyperlink r:id="rId398" ref="C134"/>
    <hyperlink r:id="rId399" ref="H134"/>
    <hyperlink r:id="rId400" ref="B135"/>
    <hyperlink r:id="rId401" ref="C135"/>
    <hyperlink r:id="rId402" ref="H135"/>
    <hyperlink r:id="rId403" ref="B136"/>
    <hyperlink r:id="rId404" ref="C136"/>
    <hyperlink r:id="rId405" ref="H136"/>
    <hyperlink r:id="rId406" ref="B137"/>
    <hyperlink r:id="rId407" ref="C137"/>
    <hyperlink r:id="rId408" ref="H137"/>
    <hyperlink r:id="rId409" ref="B138"/>
    <hyperlink r:id="rId410" ref="C138"/>
    <hyperlink r:id="rId411" ref="H138"/>
    <hyperlink r:id="rId412" ref="B139"/>
    <hyperlink r:id="rId413" ref="C139"/>
    <hyperlink r:id="rId414" ref="H139"/>
    <hyperlink r:id="rId415" ref="B140"/>
    <hyperlink r:id="rId416" ref="C140"/>
    <hyperlink r:id="rId417" ref="H140"/>
    <hyperlink r:id="rId418" ref="B141"/>
    <hyperlink r:id="rId419" ref="C141"/>
    <hyperlink r:id="rId420" ref="H141"/>
    <hyperlink r:id="rId421" ref="B142"/>
    <hyperlink r:id="rId422" ref="C142"/>
    <hyperlink r:id="rId423" ref="H142"/>
    <hyperlink r:id="rId424" ref="B143"/>
    <hyperlink r:id="rId425" ref="C143"/>
    <hyperlink r:id="rId426" ref="H143"/>
    <hyperlink r:id="rId427" ref="B144"/>
    <hyperlink r:id="rId428" ref="C144"/>
    <hyperlink r:id="rId429" ref="H144"/>
    <hyperlink r:id="rId430" ref="B145"/>
    <hyperlink r:id="rId431" ref="C145"/>
    <hyperlink r:id="rId432" ref="H145"/>
    <hyperlink r:id="rId433" ref="B146"/>
    <hyperlink r:id="rId434" ref="C146"/>
    <hyperlink r:id="rId435" ref="H146"/>
    <hyperlink r:id="rId436" ref="B147"/>
    <hyperlink r:id="rId437" ref="C147"/>
    <hyperlink r:id="rId438" ref="H147"/>
    <hyperlink r:id="rId439" ref="B148"/>
    <hyperlink r:id="rId440" ref="C148"/>
    <hyperlink r:id="rId441" ref="H148"/>
    <hyperlink r:id="rId442" ref="B149"/>
    <hyperlink r:id="rId443" ref="C149"/>
    <hyperlink r:id="rId444" ref="H149"/>
    <hyperlink r:id="rId445" ref="B150"/>
    <hyperlink r:id="rId446" ref="C150"/>
    <hyperlink r:id="rId447" ref="H150"/>
    <hyperlink r:id="rId448" ref="B151"/>
    <hyperlink r:id="rId449" ref="C151"/>
    <hyperlink r:id="rId450" ref="H151"/>
    <hyperlink r:id="rId451" ref="B152"/>
    <hyperlink r:id="rId452" ref="C152"/>
    <hyperlink r:id="rId453" ref="H152"/>
    <hyperlink r:id="rId454" ref="B153"/>
    <hyperlink r:id="rId455" ref="C153"/>
    <hyperlink r:id="rId456" ref="H153"/>
    <hyperlink r:id="rId457" ref="B154"/>
    <hyperlink r:id="rId458" ref="C154"/>
    <hyperlink r:id="rId459" ref="H154"/>
    <hyperlink r:id="rId460" ref="B155"/>
    <hyperlink r:id="rId461" ref="C155"/>
    <hyperlink r:id="rId462" ref="H155"/>
    <hyperlink r:id="rId463" ref="B156"/>
    <hyperlink r:id="rId464" ref="C156"/>
    <hyperlink r:id="rId465" ref="H156"/>
    <hyperlink r:id="rId466" ref="B157"/>
    <hyperlink r:id="rId467" ref="C157"/>
    <hyperlink r:id="rId468" ref="H157"/>
    <hyperlink r:id="rId469" ref="B158"/>
    <hyperlink r:id="rId470" ref="C158"/>
    <hyperlink r:id="rId471" ref="H158"/>
    <hyperlink r:id="rId472" ref="B159"/>
    <hyperlink r:id="rId473" ref="C159"/>
    <hyperlink r:id="rId474" ref="H159"/>
    <hyperlink r:id="rId475" ref="B160"/>
    <hyperlink r:id="rId476" ref="C160"/>
    <hyperlink r:id="rId477" ref="H160"/>
    <hyperlink r:id="rId478" ref="B161"/>
    <hyperlink r:id="rId479" ref="C161"/>
    <hyperlink r:id="rId480" ref="H161"/>
    <hyperlink r:id="rId481" ref="B162"/>
    <hyperlink r:id="rId482" ref="C162"/>
    <hyperlink r:id="rId483" ref="H162"/>
    <hyperlink r:id="rId484" ref="B163"/>
    <hyperlink r:id="rId485" ref="C163"/>
    <hyperlink r:id="rId486" ref="H163"/>
    <hyperlink r:id="rId487" ref="B164"/>
    <hyperlink r:id="rId488" ref="C164"/>
    <hyperlink r:id="rId489" ref="H164"/>
    <hyperlink r:id="rId490" ref="B165"/>
    <hyperlink r:id="rId491" ref="C165"/>
    <hyperlink r:id="rId492" ref="H165"/>
    <hyperlink r:id="rId493" ref="B166"/>
    <hyperlink r:id="rId494" ref="C166"/>
    <hyperlink r:id="rId495" ref="H166"/>
    <hyperlink r:id="rId496" ref="B167"/>
    <hyperlink r:id="rId497" ref="C167"/>
    <hyperlink r:id="rId498" ref="H167"/>
    <hyperlink r:id="rId499" ref="B168"/>
    <hyperlink r:id="rId500" ref="C168"/>
    <hyperlink r:id="rId501" ref="H168"/>
    <hyperlink r:id="rId502" ref="B169"/>
    <hyperlink r:id="rId503" ref="C169"/>
    <hyperlink r:id="rId504" ref="H169"/>
    <hyperlink r:id="rId505" ref="B170"/>
    <hyperlink r:id="rId506" ref="C170"/>
    <hyperlink r:id="rId507" ref="H170"/>
    <hyperlink r:id="rId508" ref="B171"/>
    <hyperlink r:id="rId509" ref="C171"/>
    <hyperlink r:id="rId510" ref="H171"/>
    <hyperlink r:id="rId511" ref="B172"/>
    <hyperlink r:id="rId512" ref="C172"/>
    <hyperlink r:id="rId513" ref="H172"/>
    <hyperlink r:id="rId514" ref="B173"/>
    <hyperlink r:id="rId515" ref="C173"/>
    <hyperlink r:id="rId516" ref="H173"/>
    <hyperlink r:id="rId517" ref="B174"/>
    <hyperlink r:id="rId518" ref="C174"/>
    <hyperlink r:id="rId519" ref="H174"/>
    <hyperlink r:id="rId520" ref="B175"/>
    <hyperlink r:id="rId521" ref="C175"/>
    <hyperlink r:id="rId522" ref="H175"/>
    <hyperlink r:id="rId523" ref="B176"/>
    <hyperlink r:id="rId524" ref="C176"/>
    <hyperlink r:id="rId525" ref="H176"/>
    <hyperlink r:id="rId526" ref="B177"/>
    <hyperlink r:id="rId527" ref="C177"/>
    <hyperlink r:id="rId528" ref="H177"/>
    <hyperlink r:id="rId529" ref="B178"/>
    <hyperlink r:id="rId530" ref="C178"/>
    <hyperlink r:id="rId531" ref="H178"/>
    <hyperlink r:id="rId532" ref="B179"/>
    <hyperlink r:id="rId533" ref="C179"/>
    <hyperlink r:id="rId534" ref="H179"/>
    <hyperlink r:id="rId535" ref="B180"/>
    <hyperlink r:id="rId536" ref="C180"/>
    <hyperlink r:id="rId537" ref="H180"/>
    <hyperlink r:id="rId538" ref="B181"/>
    <hyperlink r:id="rId539" ref="C181"/>
    <hyperlink r:id="rId540" ref="H181"/>
    <hyperlink r:id="rId541" ref="B182"/>
    <hyperlink r:id="rId542" ref="C182"/>
    <hyperlink r:id="rId543" ref="H182"/>
    <hyperlink r:id="rId544" ref="B183"/>
    <hyperlink r:id="rId545" ref="C183"/>
    <hyperlink r:id="rId546" ref="H183"/>
    <hyperlink r:id="rId547" ref="B184"/>
    <hyperlink r:id="rId548" ref="C184"/>
    <hyperlink r:id="rId549" ref="H184"/>
    <hyperlink r:id="rId550" ref="B185"/>
    <hyperlink r:id="rId551" ref="C185"/>
    <hyperlink r:id="rId552" ref="H185"/>
    <hyperlink r:id="rId553" ref="B186"/>
    <hyperlink r:id="rId554" ref="C186"/>
    <hyperlink r:id="rId555" ref="H186"/>
    <hyperlink r:id="rId556" ref="B187"/>
    <hyperlink r:id="rId557" ref="C187"/>
    <hyperlink r:id="rId558" ref="H187"/>
    <hyperlink r:id="rId559" ref="B188"/>
    <hyperlink r:id="rId560" ref="C188"/>
    <hyperlink r:id="rId561" ref="H188"/>
    <hyperlink r:id="rId562" ref="B189"/>
    <hyperlink r:id="rId563" ref="C189"/>
    <hyperlink r:id="rId564" ref="H189"/>
    <hyperlink r:id="rId565" ref="B190"/>
    <hyperlink r:id="rId566" ref="C190"/>
    <hyperlink r:id="rId567" ref="H190"/>
    <hyperlink r:id="rId568" ref="B191"/>
    <hyperlink r:id="rId569" ref="C191"/>
    <hyperlink r:id="rId570" ref="H191"/>
    <hyperlink r:id="rId571" ref="B192"/>
    <hyperlink r:id="rId572" ref="C192"/>
    <hyperlink r:id="rId573" ref="H192"/>
    <hyperlink r:id="rId574" ref="B193"/>
    <hyperlink r:id="rId575" ref="C193"/>
    <hyperlink r:id="rId576" ref="H193"/>
    <hyperlink r:id="rId577" ref="B194"/>
    <hyperlink r:id="rId578" ref="C194"/>
    <hyperlink r:id="rId579" ref="H194"/>
    <hyperlink r:id="rId580" ref="B195"/>
    <hyperlink r:id="rId581" ref="C195"/>
    <hyperlink r:id="rId582" ref="H195"/>
    <hyperlink r:id="rId583" ref="B196"/>
    <hyperlink r:id="rId584" ref="C196"/>
    <hyperlink r:id="rId585" ref="H196"/>
    <hyperlink r:id="rId586" ref="B197"/>
    <hyperlink r:id="rId587" ref="C197"/>
    <hyperlink r:id="rId588" ref="H197"/>
    <hyperlink r:id="rId589" ref="B198"/>
    <hyperlink r:id="rId590" ref="C198"/>
    <hyperlink r:id="rId591" ref="H198"/>
    <hyperlink r:id="rId592" ref="B199"/>
    <hyperlink r:id="rId593" ref="C199"/>
    <hyperlink r:id="rId594" ref="H199"/>
    <hyperlink r:id="rId595" ref="B200"/>
    <hyperlink r:id="rId596" ref="C200"/>
    <hyperlink r:id="rId597" ref="H200"/>
    <hyperlink r:id="rId598" ref="B201"/>
    <hyperlink r:id="rId599" ref="C201"/>
    <hyperlink r:id="rId600" ref="H201"/>
    <hyperlink r:id="rId601" ref="B202"/>
    <hyperlink r:id="rId602" ref="C202"/>
    <hyperlink r:id="rId603" ref="H202"/>
    <hyperlink r:id="rId604" ref="B203"/>
    <hyperlink r:id="rId605" ref="C203"/>
    <hyperlink r:id="rId606" ref="H203"/>
    <hyperlink r:id="rId607" ref="B204"/>
    <hyperlink r:id="rId608" ref="C204"/>
    <hyperlink r:id="rId609" ref="H204"/>
    <hyperlink r:id="rId610" ref="B205"/>
    <hyperlink r:id="rId611" ref="C205"/>
    <hyperlink r:id="rId612" ref="H205"/>
    <hyperlink r:id="rId613" ref="B206"/>
    <hyperlink r:id="rId614" ref="C206"/>
    <hyperlink r:id="rId615" ref="H206"/>
    <hyperlink r:id="rId616" ref="B207"/>
    <hyperlink r:id="rId617" ref="C207"/>
    <hyperlink r:id="rId618" ref="H207"/>
    <hyperlink r:id="rId619" ref="B208"/>
    <hyperlink r:id="rId620" ref="C208"/>
    <hyperlink r:id="rId621" ref="H208"/>
    <hyperlink r:id="rId622" ref="B209"/>
    <hyperlink r:id="rId623" ref="C209"/>
    <hyperlink r:id="rId624" ref="H209"/>
    <hyperlink r:id="rId625" ref="B210"/>
    <hyperlink r:id="rId626" ref="C210"/>
    <hyperlink r:id="rId627" ref="H210"/>
    <hyperlink r:id="rId628" ref="B211"/>
    <hyperlink r:id="rId629" ref="C211"/>
    <hyperlink r:id="rId630" ref="H211"/>
    <hyperlink r:id="rId631" ref="B212"/>
    <hyperlink r:id="rId632" ref="C212"/>
    <hyperlink r:id="rId633" ref="H212"/>
    <hyperlink r:id="rId634" ref="B213"/>
    <hyperlink r:id="rId635" ref="C213"/>
    <hyperlink r:id="rId636" ref="H213"/>
    <hyperlink r:id="rId637" ref="B214"/>
    <hyperlink r:id="rId638" ref="C214"/>
    <hyperlink r:id="rId639" ref="H214"/>
    <hyperlink r:id="rId640" ref="B215"/>
    <hyperlink r:id="rId641" ref="C215"/>
    <hyperlink r:id="rId642" ref="H215"/>
    <hyperlink r:id="rId643" ref="B216"/>
    <hyperlink r:id="rId644" ref="C216"/>
    <hyperlink r:id="rId645" ref="H216"/>
    <hyperlink r:id="rId646" ref="B217"/>
    <hyperlink r:id="rId647" ref="C217"/>
    <hyperlink r:id="rId648" ref="H217"/>
    <hyperlink r:id="rId649" ref="B218"/>
    <hyperlink r:id="rId650" ref="C218"/>
    <hyperlink r:id="rId651" ref="H218"/>
    <hyperlink r:id="rId652" ref="B219"/>
    <hyperlink r:id="rId653" ref="C219"/>
    <hyperlink r:id="rId654" ref="H219"/>
    <hyperlink r:id="rId655" ref="B220"/>
    <hyperlink r:id="rId656" ref="C220"/>
    <hyperlink r:id="rId657" ref="H220"/>
    <hyperlink r:id="rId658" ref="B221"/>
    <hyperlink r:id="rId659" ref="C221"/>
    <hyperlink r:id="rId660" ref="H221"/>
    <hyperlink r:id="rId661" ref="B222"/>
    <hyperlink r:id="rId662" ref="C222"/>
    <hyperlink r:id="rId663" ref="H222"/>
    <hyperlink r:id="rId664" ref="B223"/>
    <hyperlink r:id="rId665" ref="C223"/>
    <hyperlink r:id="rId666" ref="H223"/>
    <hyperlink r:id="rId667" ref="B224"/>
    <hyperlink r:id="rId668" ref="C224"/>
    <hyperlink r:id="rId669" ref="H224"/>
    <hyperlink r:id="rId670" ref="B225"/>
    <hyperlink r:id="rId671" ref="C225"/>
    <hyperlink r:id="rId672" ref="H225"/>
    <hyperlink r:id="rId673" ref="B226"/>
    <hyperlink r:id="rId674" ref="C226"/>
    <hyperlink r:id="rId675" ref="H226"/>
    <hyperlink r:id="rId676" ref="B227"/>
    <hyperlink r:id="rId677" ref="C227"/>
    <hyperlink r:id="rId678" ref="H227"/>
    <hyperlink r:id="rId679" ref="B228"/>
    <hyperlink r:id="rId680" ref="C228"/>
    <hyperlink r:id="rId681" ref="H228"/>
    <hyperlink r:id="rId682" ref="B229"/>
    <hyperlink r:id="rId683" ref="C229"/>
    <hyperlink r:id="rId684" ref="H229"/>
    <hyperlink r:id="rId685" ref="B230"/>
    <hyperlink r:id="rId686" ref="C230"/>
    <hyperlink r:id="rId687" ref="H230"/>
    <hyperlink r:id="rId688" ref="B231"/>
    <hyperlink r:id="rId689" ref="C231"/>
    <hyperlink r:id="rId690" ref="H231"/>
    <hyperlink r:id="rId691" ref="B232"/>
    <hyperlink r:id="rId692" ref="C232"/>
    <hyperlink r:id="rId693" ref="H232"/>
    <hyperlink r:id="rId694" ref="B233"/>
    <hyperlink r:id="rId695" ref="C233"/>
    <hyperlink r:id="rId696" ref="H233"/>
    <hyperlink r:id="rId697" ref="B234"/>
    <hyperlink r:id="rId698" ref="C234"/>
    <hyperlink r:id="rId699" ref="H234"/>
    <hyperlink r:id="rId700" ref="B235"/>
    <hyperlink r:id="rId701" ref="C235"/>
    <hyperlink r:id="rId702" ref="H235"/>
    <hyperlink r:id="rId703" ref="B236"/>
    <hyperlink r:id="rId704" ref="C236"/>
    <hyperlink r:id="rId705" ref="H236"/>
    <hyperlink r:id="rId706" ref="B237"/>
    <hyperlink r:id="rId707" ref="C237"/>
    <hyperlink r:id="rId708" ref="H237"/>
    <hyperlink r:id="rId709" ref="B238"/>
    <hyperlink r:id="rId710" ref="C238"/>
    <hyperlink r:id="rId711" ref="H238"/>
    <hyperlink r:id="rId712" ref="B239"/>
    <hyperlink r:id="rId713" ref="C239"/>
    <hyperlink r:id="rId714" ref="H239"/>
    <hyperlink r:id="rId715" ref="B240"/>
    <hyperlink r:id="rId716" ref="C240"/>
    <hyperlink r:id="rId717" ref="H240"/>
    <hyperlink r:id="rId718" ref="B241"/>
    <hyperlink r:id="rId719" ref="C241"/>
    <hyperlink r:id="rId720" ref="H241"/>
    <hyperlink r:id="rId721" ref="B242"/>
    <hyperlink r:id="rId722" ref="C242"/>
    <hyperlink r:id="rId723" ref="H242"/>
    <hyperlink r:id="rId724" ref="B243"/>
    <hyperlink r:id="rId725" ref="C243"/>
    <hyperlink r:id="rId726" ref="H243"/>
    <hyperlink r:id="rId727" ref="B244"/>
    <hyperlink r:id="rId728" ref="C244"/>
    <hyperlink r:id="rId729" ref="H244"/>
    <hyperlink r:id="rId730" ref="B245"/>
    <hyperlink r:id="rId731" ref="C245"/>
    <hyperlink r:id="rId732" ref="H245"/>
    <hyperlink r:id="rId733" ref="B246"/>
    <hyperlink r:id="rId734" ref="C246"/>
    <hyperlink r:id="rId735" ref="H246"/>
    <hyperlink r:id="rId736" ref="B247"/>
    <hyperlink r:id="rId737" ref="C247"/>
    <hyperlink r:id="rId738" ref="H247"/>
    <hyperlink r:id="rId739" ref="B248"/>
    <hyperlink r:id="rId740" ref="C248"/>
    <hyperlink r:id="rId741" ref="H248"/>
    <hyperlink r:id="rId742" ref="B249"/>
    <hyperlink r:id="rId743" ref="C249"/>
    <hyperlink r:id="rId744" ref="H249"/>
    <hyperlink r:id="rId745" ref="B250"/>
    <hyperlink r:id="rId746" ref="C250"/>
    <hyperlink r:id="rId747" ref="H250"/>
    <hyperlink r:id="rId748" ref="B251"/>
    <hyperlink r:id="rId749" ref="C251"/>
    <hyperlink r:id="rId750" ref="H251"/>
    <hyperlink r:id="rId751" ref="B252"/>
    <hyperlink r:id="rId752" ref="C252"/>
    <hyperlink r:id="rId753" ref="H252"/>
    <hyperlink r:id="rId754" ref="B253"/>
    <hyperlink r:id="rId755" ref="C253"/>
    <hyperlink r:id="rId756" ref="H253"/>
    <hyperlink r:id="rId757" ref="B254"/>
    <hyperlink r:id="rId758" ref="C254"/>
    <hyperlink r:id="rId759" ref="H254"/>
    <hyperlink r:id="rId760" ref="B255"/>
    <hyperlink r:id="rId761" ref="C255"/>
    <hyperlink r:id="rId762" ref="H255"/>
    <hyperlink r:id="rId763" ref="B256"/>
    <hyperlink r:id="rId764" ref="C256"/>
    <hyperlink r:id="rId765" ref="H256"/>
    <hyperlink r:id="rId766" ref="B257"/>
    <hyperlink r:id="rId767" ref="C257"/>
    <hyperlink r:id="rId768" ref="H257"/>
    <hyperlink r:id="rId769" ref="B258"/>
    <hyperlink r:id="rId770" ref="C258"/>
    <hyperlink r:id="rId771" ref="H258"/>
    <hyperlink r:id="rId772" ref="B259"/>
    <hyperlink r:id="rId773" ref="C259"/>
    <hyperlink r:id="rId774" ref="H259"/>
    <hyperlink r:id="rId775" ref="B260"/>
    <hyperlink r:id="rId776" ref="C260"/>
    <hyperlink r:id="rId777" ref="H260"/>
    <hyperlink r:id="rId778" ref="B261"/>
    <hyperlink r:id="rId779" ref="C261"/>
    <hyperlink r:id="rId780" ref="H261"/>
    <hyperlink r:id="rId781" ref="B262"/>
    <hyperlink r:id="rId782" ref="C262"/>
    <hyperlink r:id="rId783" ref="H262"/>
    <hyperlink r:id="rId784" ref="B263"/>
    <hyperlink r:id="rId785" ref="C263"/>
    <hyperlink r:id="rId786" ref="H263"/>
    <hyperlink r:id="rId787" ref="B264"/>
    <hyperlink r:id="rId788" ref="C264"/>
    <hyperlink r:id="rId789" ref="H264"/>
    <hyperlink r:id="rId790" ref="B265"/>
    <hyperlink r:id="rId791" ref="C265"/>
    <hyperlink r:id="rId792" ref="H265"/>
    <hyperlink r:id="rId793" ref="B266"/>
    <hyperlink r:id="rId794" ref="C266"/>
    <hyperlink r:id="rId795" ref="H266"/>
    <hyperlink r:id="rId796" ref="B267"/>
    <hyperlink r:id="rId797" ref="C267"/>
    <hyperlink r:id="rId798" ref="H267"/>
    <hyperlink r:id="rId799" ref="B268"/>
    <hyperlink r:id="rId800" ref="C268"/>
    <hyperlink r:id="rId801" ref="H268"/>
    <hyperlink r:id="rId802" ref="B269"/>
    <hyperlink r:id="rId803" ref="C269"/>
    <hyperlink r:id="rId804" ref="H269"/>
    <hyperlink r:id="rId805" ref="B270"/>
    <hyperlink r:id="rId806" ref="C270"/>
    <hyperlink r:id="rId807" ref="H270"/>
    <hyperlink r:id="rId808" ref="B271"/>
    <hyperlink r:id="rId809" ref="C271"/>
    <hyperlink r:id="rId810" ref="H271"/>
    <hyperlink r:id="rId811" ref="B272"/>
    <hyperlink r:id="rId812" ref="C272"/>
    <hyperlink r:id="rId813" ref="H272"/>
    <hyperlink r:id="rId814" ref="B273"/>
    <hyperlink r:id="rId815" ref="C273"/>
    <hyperlink r:id="rId816" ref="H273"/>
    <hyperlink r:id="rId817" ref="B274"/>
    <hyperlink r:id="rId818" ref="C274"/>
    <hyperlink r:id="rId819" ref="H274"/>
    <hyperlink r:id="rId820" ref="B275"/>
    <hyperlink r:id="rId821" ref="C275"/>
    <hyperlink r:id="rId822" ref="H275"/>
    <hyperlink r:id="rId823" ref="B276"/>
    <hyperlink r:id="rId824" ref="C276"/>
    <hyperlink r:id="rId825" ref="H276"/>
    <hyperlink r:id="rId826" ref="B277"/>
    <hyperlink r:id="rId827" ref="C277"/>
    <hyperlink r:id="rId828" ref="H277"/>
    <hyperlink r:id="rId829" ref="B278"/>
    <hyperlink r:id="rId830" ref="C278"/>
    <hyperlink r:id="rId831" ref="H278"/>
    <hyperlink r:id="rId832" ref="B279"/>
    <hyperlink r:id="rId833" ref="C279"/>
    <hyperlink r:id="rId834" ref="H279"/>
    <hyperlink r:id="rId835" ref="B280"/>
    <hyperlink r:id="rId836" ref="C280"/>
    <hyperlink r:id="rId837" ref="H280"/>
    <hyperlink r:id="rId838" ref="B281"/>
    <hyperlink r:id="rId839" ref="C281"/>
    <hyperlink r:id="rId840" ref="H281"/>
    <hyperlink r:id="rId841" ref="B282"/>
    <hyperlink r:id="rId842" ref="C282"/>
    <hyperlink r:id="rId843" ref="H282"/>
    <hyperlink r:id="rId844" ref="B283"/>
    <hyperlink r:id="rId845" ref="C283"/>
    <hyperlink r:id="rId846" ref="H283"/>
    <hyperlink r:id="rId847" ref="B284"/>
    <hyperlink r:id="rId848" ref="C284"/>
    <hyperlink r:id="rId849" ref="H284"/>
    <hyperlink r:id="rId850" ref="B285"/>
    <hyperlink r:id="rId851" ref="C285"/>
    <hyperlink r:id="rId852" ref="H285"/>
    <hyperlink r:id="rId853" ref="B286"/>
    <hyperlink r:id="rId854" ref="C286"/>
    <hyperlink r:id="rId855" ref="H286"/>
    <hyperlink r:id="rId856" ref="B287"/>
    <hyperlink r:id="rId857" ref="C287"/>
    <hyperlink r:id="rId858" ref="H287"/>
    <hyperlink r:id="rId859" ref="B288"/>
    <hyperlink r:id="rId860" ref="C288"/>
    <hyperlink r:id="rId861" ref="H288"/>
    <hyperlink r:id="rId862" ref="B289"/>
    <hyperlink r:id="rId863" ref="C289"/>
    <hyperlink r:id="rId864" ref="H289"/>
    <hyperlink r:id="rId865" ref="B290"/>
    <hyperlink r:id="rId866" ref="C290"/>
    <hyperlink r:id="rId867" ref="H290"/>
    <hyperlink r:id="rId868" ref="B291"/>
    <hyperlink r:id="rId869" ref="C291"/>
    <hyperlink r:id="rId870" ref="H291"/>
    <hyperlink r:id="rId871" ref="B292"/>
    <hyperlink r:id="rId872" ref="C292"/>
    <hyperlink r:id="rId873" ref="H292"/>
    <hyperlink r:id="rId874" ref="B293"/>
    <hyperlink r:id="rId875" ref="C293"/>
    <hyperlink r:id="rId876" ref="H293"/>
    <hyperlink r:id="rId877" ref="B294"/>
    <hyperlink r:id="rId878" ref="C294"/>
    <hyperlink r:id="rId879" ref="H294"/>
    <hyperlink r:id="rId880" ref="B295"/>
    <hyperlink r:id="rId881" ref="C295"/>
    <hyperlink r:id="rId882" ref="H295"/>
    <hyperlink r:id="rId883" ref="B296"/>
    <hyperlink r:id="rId884" ref="C296"/>
    <hyperlink r:id="rId885" ref="H296"/>
    <hyperlink r:id="rId886" ref="B297"/>
    <hyperlink r:id="rId887" ref="C297"/>
    <hyperlink r:id="rId888" ref="H297"/>
    <hyperlink r:id="rId889" ref="B298"/>
    <hyperlink r:id="rId890" ref="C298"/>
    <hyperlink r:id="rId891" ref="H298"/>
    <hyperlink r:id="rId892" ref="B299"/>
    <hyperlink r:id="rId893" ref="C299"/>
    <hyperlink r:id="rId894" ref="H299"/>
    <hyperlink r:id="rId895" ref="B300"/>
    <hyperlink r:id="rId896" ref="C300"/>
    <hyperlink r:id="rId897" ref="H300"/>
    <hyperlink r:id="rId898" ref="B301"/>
    <hyperlink r:id="rId899" ref="C301"/>
    <hyperlink r:id="rId900" ref="H301"/>
  </hyperlinks>
  <drawing r:id="rId90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sheetData>
    <row r="1">
      <c r="C1" t="str">
        <f t="shared" ref="C1:C30" si="1">B1/10</f>
        <v>1551.9</v>
      </c>
    </row>
    <row r="2">
      <c r="C2" t="str">
        <f t="shared" si="1"/>
        <v>1528.4</v>
      </c>
    </row>
    <row r="3">
      <c r="C3" t="str">
        <f t="shared" si="1"/>
        <v>1789.3</v>
      </c>
    </row>
    <row r="4">
      <c r="C4" t="str">
        <f t="shared" si="1"/>
        <v>1820</v>
      </c>
    </row>
    <row r="5">
      <c r="C5" t="str">
        <f t="shared" si="1"/>
        <v>2048.7</v>
      </c>
    </row>
    <row r="6">
      <c r="C6" t="str">
        <f t="shared" si="1"/>
        <v>2093.7</v>
      </c>
    </row>
    <row r="7">
      <c r="C7" t="str">
        <f t="shared" si="1"/>
        <v>2194.4</v>
      </c>
    </row>
    <row r="8">
      <c r="C8" t="str">
        <f t="shared" si="1"/>
        <v>2128.8</v>
      </c>
    </row>
    <row r="9">
      <c r="C9" t="str">
        <f t="shared" si="1"/>
        <v>2370.9</v>
      </c>
    </row>
    <row r="10">
      <c r="C10" t="str">
        <f t="shared" si="1"/>
        <v>2633.7</v>
      </c>
    </row>
    <row r="11">
      <c r="C11" t="str">
        <f t="shared" si="1"/>
        <v>2626</v>
      </c>
    </row>
    <row r="12">
      <c r="C12" t="str">
        <f t="shared" si="1"/>
        <v>2749.8</v>
      </c>
    </row>
    <row r="13">
      <c r="C13" t="str">
        <f t="shared" si="1"/>
        <v>2919.5</v>
      </c>
    </row>
    <row r="14">
      <c r="C14" t="str">
        <f t="shared" si="1"/>
        <v>3099.5</v>
      </c>
    </row>
    <row r="15">
      <c r="C15" t="str">
        <f t="shared" si="1"/>
        <v>3170.8</v>
      </c>
    </row>
    <row r="16">
      <c r="C16" t="str">
        <f t="shared" si="1"/>
        <v>3441</v>
      </c>
    </row>
    <row r="17">
      <c r="C17" t="str">
        <f t="shared" si="1"/>
        <v>3311</v>
      </c>
    </row>
    <row r="18">
      <c r="C18" t="str">
        <f t="shared" si="1"/>
        <v>3513.9</v>
      </c>
    </row>
    <row r="19">
      <c r="C19" t="str">
        <f t="shared" si="1"/>
        <v>3678</v>
      </c>
    </row>
    <row r="20">
      <c r="C20" t="str">
        <f t="shared" si="1"/>
        <v>3728.3</v>
      </c>
    </row>
    <row r="21">
      <c r="C21" t="str">
        <f t="shared" si="1"/>
        <v>3781</v>
      </c>
    </row>
    <row r="22">
      <c r="C22" t="str">
        <f t="shared" si="1"/>
        <v>3915.3</v>
      </c>
    </row>
    <row r="23">
      <c r="C23" t="str">
        <f t="shared" si="1"/>
        <v>4005.3</v>
      </c>
    </row>
    <row r="24">
      <c r="C24" t="str">
        <f t="shared" si="1"/>
        <v>3859.7</v>
      </c>
    </row>
    <row r="25">
      <c r="C25" t="str">
        <f t="shared" si="1"/>
        <v>4019.3</v>
      </c>
    </row>
    <row r="26">
      <c r="C26" t="str">
        <f t="shared" si="1"/>
        <v>3949.7</v>
      </c>
    </row>
    <row r="27">
      <c r="C27" t="str">
        <f t="shared" si="1"/>
        <v>4063.4</v>
      </c>
    </row>
    <row r="28">
      <c r="C28" t="str">
        <f t="shared" si="1"/>
        <v>3980.3</v>
      </c>
    </row>
    <row r="29">
      <c r="C29" t="str">
        <f t="shared" si="1"/>
        <v>3978.2</v>
      </c>
    </row>
    <row r="30">
      <c r="C30" t="str">
        <f t="shared" si="1"/>
        <v>4099.8</v>
      </c>
    </row>
    <row r="31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>
        <v>1986.0</v>
      </c>
      <c r="B2" s="1">
        <v>2.19</v>
      </c>
    </row>
    <row r="3">
      <c r="A3" s="1">
        <v>1987.0</v>
      </c>
      <c r="B3" s="1">
        <v>2.11</v>
      </c>
    </row>
    <row r="4">
      <c r="A4" s="1">
        <v>1988.0</v>
      </c>
      <c r="B4" s="1">
        <v>2.03</v>
      </c>
    </row>
    <row r="5">
      <c r="A5" s="1">
        <v>1989.0</v>
      </c>
      <c r="B5" s="1">
        <v>1.94</v>
      </c>
    </row>
    <row r="6">
      <c r="A6" s="1">
        <v>1990.0</v>
      </c>
      <c r="B6" s="1">
        <v>1.84</v>
      </c>
    </row>
    <row r="7">
      <c r="A7" s="1">
        <v>1991.0</v>
      </c>
      <c r="B7" s="1">
        <v>1.76</v>
      </c>
    </row>
    <row r="8">
      <c r="A8" s="1">
        <v>1992.0</v>
      </c>
      <c r="B8" s="1">
        <v>1.71</v>
      </c>
    </row>
    <row r="9">
      <c r="A9" s="1">
        <v>1993.0</v>
      </c>
      <c r="B9" s="1">
        <v>1.66</v>
      </c>
    </row>
    <row r="10">
      <c r="A10" s="1">
        <v>1994.0</v>
      </c>
      <c r="B10" s="1">
        <v>1.62</v>
      </c>
    </row>
    <row r="11">
      <c r="A11" s="1">
        <v>1995.0</v>
      </c>
      <c r="B11" s="1">
        <v>1.58</v>
      </c>
    </row>
    <row r="12">
      <c r="A12" s="1">
        <v>1996.0</v>
      </c>
      <c r="B12" s="1">
        <v>1.53</v>
      </c>
    </row>
    <row r="13">
      <c r="A13" s="1">
        <v>1997.0</v>
      </c>
      <c r="B13" s="1">
        <v>1.5</v>
      </c>
    </row>
    <row r="14">
      <c r="A14" s="1">
        <v>1998.0</v>
      </c>
      <c r="B14" s="1">
        <v>1.47</v>
      </c>
    </row>
    <row r="15">
      <c r="A15" s="1">
        <v>1999.0</v>
      </c>
      <c r="B15" s="1">
        <v>1.44</v>
      </c>
    </row>
    <row r="16">
      <c r="A16" s="1">
        <v>2000.0</v>
      </c>
      <c r="B16" s="1">
        <v>1.4</v>
      </c>
    </row>
    <row r="17">
      <c r="A17" s="1">
        <v>2001.0</v>
      </c>
      <c r="B17" s="1">
        <v>1.36</v>
      </c>
    </row>
    <row r="18">
      <c r="A18" s="1">
        <v>2002.0</v>
      </c>
      <c r="B18" s="1">
        <v>1.34</v>
      </c>
    </row>
    <row r="19">
      <c r="A19" s="1">
        <v>2003.0</v>
      </c>
      <c r="B19" s="1">
        <v>1.31</v>
      </c>
    </row>
    <row r="20">
      <c r="A20" s="1">
        <v>2004.0</v>
      </c>
      <c r="B20" s="1">
        <v>1.27</v>
      </c>
    </row>
    <row r="21">
      <c r="A21" s="1">
        <v>2005.0</v>
      </c>
      <c r="B21" s="1">
        <v>1.23</v>
      </c>
    </row>
    <row r="22">
      <c r="A22" s="1">
        <v>2006.0</v>
      </c>
      <c r="B22" s="1">
        <v>1.19</v>
      </c>
    </row>
    <row r="23">
      <c r="A23" s="1">
        <v>2007.0</v>
      </c>
      <c r="B23" s="1">
        <v>1.16</v>
      </c>
    </row>
    <row r="24">
      <c r="A24" s="1">
        <v>2008.0</v>
      </c>
      <c r="B24" s="1">
        <v>1.12</v>
      </c>
    </row>
    <row r="25">
      <c r="A25" s="1">
        <v>2009.0</v>
      </c>
      <c r="B25" s="1">
        <v>1.12</v>
      </c>
    </row>
    <row r="26">
      <c r="A26" s="1">
        <v>2010.0</v>
      </c>
      <c r="B26" s="1">
        <v>1.1</v>
      </c>
    </row>
    <row r="27">
      <c r="A27" s="1">
        <v>2011.0</v>
      </c>
      <c r="B27" s="1">
        <v>1.07</v>
      </c>
    </row>
    <row r="28">
      <c r="A28" s="1">
        <v>2012.0</v>
      </c>
      <c r="B28" s="1">
        <v>1.05</v>
      </c>
    </row>
    <row r="29">
      <c r="A29" s="1">
        <v>2013.0</v>
      </c>
      <c r="B29" s="1">
        <v>1.03</v>
      </c>
    </row>
    <row r="30">
      <c r="A30" s="1">
        <v>2014.0</v>
      </c>
      <c r="B30" s="1">
        <v>1.01</v>
      </c>
    </row>
    <row r="31">
      <c r="A31" s="1">
        <v>2015.0</v>
      </c>
      <c r="B31" s="1">
        <v>1.01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17</v>
      </c>
      <c r="C1" s="1" t="s">
        <v>18</v>
      </c>
    </row>
    <row r="2">
      <c r="A2" s="12">
        <v>2015.0</v>
      </c>
      <c r="B2" s="13">
        <v>3.21565E8</v>
      </c>
      <c r="C2" s="12" t="s">
        <v>19</v>
      </c>
      <c r="D2" s="12"/>
      <c r="E2" s="15"/>
      <c r="F2" s="15"/>
    </row>
    <row r="3">
      <c r="A3" s="12">
        <v>2014.0</v>
      </c>
      <c r="B3" s="13">
        <v>3.19072E8</v>
      </c>
      <c r="C3" s="12" t="str">
        <f t="shared" ref="C3:C31" si="1">B3/$B$2</f>
        <v>0.9922472906</v>
      </c>
      <c r="D3" s="13"/>
      <c r="E3" s="15"/>
      <c r="F3" s="15"/>
    </row>
    <row r="4">
      <c r="A4" s="12">
        <v>2013.0</v>
      </c>
      <c r="B4" s="13">
        <v>3.1654E8</v>
      </c>
      <c r="C4" s="12" t="str">
        <f t="shared" si="1"/>
        <v>0.9843732993</v>
      </c>
      <c r="D4" s="13"/>
      <c r="E4" s="15"/>
      <c r="F4" s="15"/>
    </row>
    <row r="5">
      <c r="A5" s="12">
        <v>2012.0</v>
      </c>
      <c r="B5" s="13">
        <v>3.14143E8</v>
      </c>
      <c r="C5" s="12" t="str">
        <f t="shared" si="1"/>
        <v>0.9769191299</v>
      </c>
      <c r="D5" s="13"/>
      <c r="E5" s="15"/>
      <c r="F5" s="15"/>
    </row>
    <row r="6">
      <c r="A6" s="12">
        <v>2011.0</v>
      </c>
      <c r="B6" s="13">
        <v>3.11768E8</v>
      </c>
      <c r="C6" s="12" t="str">
        <f t="shared" si="1"/>
        <v>0.9695333758</v>
      </c>
      <c r="D6" s="13"/>
      <c r="E6" s="15"/>
      <c r="F6" s="15"/>
    </row>
    <row r="7">
      <c r="A7" s="16">
        <v>2010.0</v>
      </c>
      <c r="B7" s="17">
        <v>3.10232863E8</v>
      </c>
      <c r="C7" s="12" t="str">
        <f t="shared" si="1"/>
        <v>0.9647594203</v>
      </c>
      <c r="D7" s="17"/>
      <c r="E7" s="19"/>
      <c r="F7" s="19"/>
    </row>
    <row r="8">
      <c r="A8" s="21">
        <v>2009.0</v>
      </c>
      <c r="B8" s="23">
        <v>3.0700655E8</v>
      </c>
      <c r="C8" s="12" t="str">
        <f t="shared" si="1"/>
        <v>0.9547262606</v>
      </c>
      <c r="D8" s="23"/>
      <c r="E8" s="25"/>
      <c r="F8" s="26"/>
    </row>
    <row r="9">
      <c r="A9" s="16">
        <v>2008.0</v>
      </c>
      <c r="B9" s="17">
        <v>3.04374846E8</v>
      </c>
      <c r="C9" s="12" t="str">
        <f t="shared" si="1"/>
        <v>0.9465422108</v>
      </c>
      <c r="D9" s="17"/>
      <c r="E9" s="28"/>
      <c r="F9" s="19"/>
    </row>
    <row r="10">
      <c r="A10" s="21">
        <v>2007.0</v>
      </c>
      <c r="B10" s="23">
        <v>3.01579895E8</v>
      </c>
      <c r="C10" s="12" t="str">
        <f t="shared" si="1"/>
        <v>0.9378504968</v>
      </c>
      <c r="D10" s="23"/>
      <c r="E10" s="25"/>
      <c r="F10" s="26"/>
    </row>
    <row r="11">
      <c r="A11" s="16">
        <v>2006.0</v>
      </c>
      <c r="B11" s="17">
        <v>2.98593212E8</v>
      </c>
      <c r="C11" s="12" t="str">
        <f t="shared" si="1"/>
        <v>0.9285625363</v>
      </c>
      <c r="D11" s="17"/>
      <c r="E11" s="28"/>
      <c r="F11" s="19"/>
    </row>
    <row r="12">
      <c r="A12" s="21">
        <v>2005.0</v>
      </c>
      <c r="B12" s="23">
        <v>2.95753151E8</v>
      </c>
      <c r="C12" s="12" t="str">
        <f t="shared" si="1"/>
        <v>0.9197305397</v>
      </c>
      <c r="D12" s="23"/>
      <c r="E12" s="25"/>
      <c r="F12" s="26"/>
    </row>
    <row r="13">
      <c r="A13" s="16">
        <v>2004.0</v>
      </c>
      <c r="B13" s="17">
        <v>2.93045739E8</v>
      </c>
      <c r="C13" s="12" t="str">
        <f t="shared" si="1"/>
        <v>0.9113110538</v>
      </c>
      <c r="D13" s="17"/>
      <c r="E13" s="28"/>
      <c r="F13" s="19"/>
    </row>
    <row r="14">
      <c r="A14" s="21">
        <v>2003.0</v>
      </c>
      <c r="B14" s="23">
        <v>2.90326418E8</v>
      </c>
      <c r="C14" s="12" t="str">
        <f t="shared" si="1"/>
        <v>0.9028545333</v>
      </c>
      <c r="D14" s="23"/>
      <c r="E14" s="25"/>
      <c r="F14" s="26"/>
    </row>
    <row r="15">
      <c r="A15" s="16">
        <v>2002.0</v>
      </c>
      <c r="B15" s="17">
        <v>2.87803914E8</v>
      </c>
      <c r="C15" s="12" t="str">
        <f t="shared" si="1"/>
        <v>0.8950100726</v>
      </c>
      <c r="D15" s="17"/>
      <c r="E15" s="28"/>
      <c r="F15" s="19"/>
    </row>
    <row r="16">
      <c r="A16" s="21">
        <v>2001.0</v>
      </c>
      <c r="B16" s="23">
        <v>2.85081556E8</v>
      </c>
      <c r="C16" s="12" t="str">
        <f t="shared" si="1"/>
        <v>0.8865441077</v>
      </c>
      <c r="D16" s="23"/>
      <c r="E16" s="25"/>
      <c r="F16" s="26"/>
    </row>
    <row r="17">
      <c r="A17" s="16">
        <v>2000.0</v>
      </c>
      <c r="B17" s="17">
        <v>2.82171957E8</v>
      </c>
      <c r="C17" s="12" t="str">
        <f t="shared" si="1"/>
        <v>0.8774958624</v>
      </c>
      <c r="D17" s="17"/>
      <c r="E17" s="19"/>
      <c r="F17" s="19"/>
    </row>
    <row r="18">
      <c r="A18" s="21">
        <v>1999.0</v>
      </c>
      <c r="B18" s="23">
        <v>2.72690813E8</v>
      </c>
      <c r="C18" s="12" t="str">
        <f t="shared" si="1"/>
        <v>0.8480114845</v>
      </c>
      <c r="D18" s="23"/>
      <c r="E18" s="26"/>
      <c r="F18" s="26"/>
    </row>
    <row r="19">
      <c r="A19" s="16">
        <v>1998.0</v>
      </c>
      <c r="B19" s="17">
        <v>2.70298524E8</v>
      </c>
      <c r="C19" s="12" t="str">
        <f t="shared" si="1"/>
        <v>0.8405719652</v>
      </c>
      <c r="D19" s="17"/>
      <c r="E19" s="19"/>
      <c r="F19" s="19"/>
    </row>
    <row r="20">
      <c r="A20" s="21">
        <v>1997.0</v>
      </c>
      <c r="B20" s="23">
        <v>2.67743595E8</v>
      </c>
      <c r="C20" s="12" t="str">
        <f t="shared" si="1"/>
        <v>0.8326266696</v>
      </c>
      <c r="D20" s="23"/>
      <c r="E20" s="25"/>
      <c r="F20" s="26"/>
    </row>
    <row r="21">
      <c r="A21" s="16">
        <v>1996.0</v>
      </c>
      <c r="B21" s="17">
        <v>2.65189794E8</v>
      </c>
      <c r="C21" s="12" t="str">
        <f t="shared" si="1"/>
        <v>0.8246848818</v>
      </c>
      <c r="D21" s="17"/>
      <c r="E21" s="28"/>
      <c r="F21" s="19"/>
    </row>
    <row r="22">
      <c r="A22" s="21">
        <v>1995.0</v>
      </c>
      <c r="B22" s="23">
        <v>2.62764948E8</v>
      </c>
      <c r="C22" s="12" t="str">
        <f t="shared" si="1"/>
        <v>0.8171441171</v>
      </c>
      <c r="D22" s="23"/>
      <c r="E22" s="25"/>
      <c r="F22" s="26"/>
    </row>
    <row r="23">
      <c r="A23" s="16">
        <v>1994.0</v>
      </c>
      <c r="B23" s="17">
        <v>2.60289237E8</v>
      </c>
      <c r="C23" s="12" t="str">
        <f t="shared" si="1"/>
        <v>0.8094451728</v>
      </c>
      <c r="D23" s="17"/>
      <c r="E23" s="28"/>
      <c r="F23" s="19"/>
    </row>
    <row r="24">
      <c r="A24" s="21">
        <v>1993.0</v>
      </c>
      <c r="B24" s="23">
        <v>2.57746103E8</v>
      </c>
      <c r="C24" s="12" t="str">
        <f t="shared" si="1"/>
        <v>0.8015365572</v>
      </c>
      <c r="D24" s="23"/>
      <c r="E24" s="25"/>
      <c r="F24" s="26"/>
    </row>
    <row r="25">
      <c r="A25" s="16">
        <v>1992.0</v>
      </c>
      <c r="B25" s="17">
        <v>2.54994517E8</v>
      </c>
      <c r="C25" s="12" t="str">
        <f t="shared" si="1"/>
        <v>0.7929796993</v>
      </c>
      <c r="D25" s="17"/>
      <c r="E25" s="28"/>
      <c r="F25" s="19"/>
    </row>
    <row r="26">
      <c r="A26" s="21">
        <v>1991.0</v>
      </c>
      <c r="B26" s="23">
        <v>2.52127402E8</v>
      </c>
      <c r="C26" s="12" t="str">
        <f t="shared" si="1"/>
        <v>0.7840635704</v>
      </c>
      <c r="D26" s="23"/>
      <c r="E26" s="25"/>
      <c r="F26" s="26"/>
    </row>
    <row r="27">
      <c r="A27" s="16">
        <v>1990.0</v>
      </c>
      <c r="B27" s="17">
        <v>2.49438712E8</v>
      </c>
      <c r="C27" s="12" t="str">
        <f t="shared" si="1"/>
        <v>0.7757023059</v>
      </c>
      <c r="D27" s="17"/>
      <c r="E27" s="28"/>
      <c r="F27" s="19"/>
    </row>
    <row r="28">
      <c r="A28" s="21">
        <v>1989.0</v>
      </c>
      <c r="B28" s="23">
        <v>2.4681923E8</v>
      </c>
      <c r="C28" s="12" t="str">
        <f t="shared" si="1"/>
        <v>0.7675562639</v>
      </c>
      <c r="D28" s="23"/>
      <c r="E28" s="25"/>
      <c r="F28" s="26"/>
    </row>
    <row r="29">
      <c r="A29" s="16">
        <v>1988.0</v>
      </c>
      <c r="B29" s="17">
        <v>2.44498982E8</v>
      </c>
      <c r="C29" s="12" t="str">
        <f t="shared" si="1"/>
        <v>0.7603407771</v>
      </c>
      <c r="D29" s="17"/>
      <c r="E29" s="28"/>
      <c r="F29" s="19"/>
    </row>
    <row r="30">
      <c r="A30" s="21">
        <v>1987.0</v>
      </c>
      <c r="B30" s="23">
        <v>2.42288918E8</v>
      </c>
      <c r="C30" s="12" t="str">
        <f t="shared" si="1"/>
        <v>0.7534679396</v>
      </c>
      <c r="D30" s="23"/>
      <c r="E30" s="25"/>
      <c r="F30" s="26"/>
    </row>
    <row r="31">
      <c r="A31" s="36">
        <v>1986.0</v>
      </c>
      <c r="B31" s="37">
        <v>2.40132887E8</v>
      </c>
      <c r="C31" s="12" t="str">
        <f t="shared" si="1"/>
        <v>0.7467631334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7.86"/>
  </cols>
  <sheetData>
    <row r="2">
      <c r="A2" s="2" t="s">
        <v>0</v>
      </c>
      <c r="B2" s="2" t="s">
        <v>23</v>
      </c>
      <c r="C2" s="2" t="s">
        <v>17</v>
      </c>
    </row>
    <row r="3">
      <c r="A3">
        <v>1986.0</v>
      </c>
      <c r="B3">
        <v>1551.9</v>
      </c>
      <c r="C3" s="39" t="str">
        <f>vlookup(A3,'Population Multiplier'!$A$2:$B$31,2,FALSE)</f>
        <v>240,132,887</v>
      </c>
    </row>
    <row r="4">
      <c r="A4">
        <v>1987.0</v>
      </c>
      <c r="B4">
        <v>1528.4</v>
      </c>
      <c r="C4" s="39" t="str">
        <f>vlookup(A4,'Population Multiplier'!$A$2:$B$31,2,FALSE)</f>
        <v>242,288,918</v>
      </c>
    </row>
    <row r="5">
      <c r="A5">
        <v>1988.0</v>
      </c>
      <c r="B5">
        <v>1789.3</v>
      </c>
      <c r="C5" s="39" t="str">
        <f>vlookup(A5,'Population Multiplier'!$A$2:$B$31,2,FALSE)</f>
        <v>244,498,982</v>
      </c>
    </row>
    <row r="6">
      <c r="A6">
        <v>1989.0</v>
      </c>
      <c r="B6">
        <v>1820.0</v>
      </c>
      <c r="C6" s="39" t="str">
        <f>vlookup(A6,'Population Multiplier'!$A$2:$B$31,2,FALSE)</f>
        <v>246,819,230</v>
      </c>
    </row>
    <row r="7">
      <c r="A7">
        <v>1990.0</v>
      </c>
      <c r="B7">
        <v>2048.7</v>
      </c>
      <c r="C7" s="39" t="str">
        <f>vlookup(A7,'Population Multiplier'!$A$2:$B$31,2,FALSE)</f>
        <v>249,438,712</v>
      </c>
    </row>
    <row r="8">
      <c r="A8">
        <v>1991.0</v>
      </c>
      <c r="B8">
        <v>2093.7</v>
      </c>
      <c r="C8" s="39" t="str">
        <f>vlookup(A8,'Population Multiplier'!$A$2:$B$31,2,FALSE)</f>
        <v>252,127,402</v>
      </c>
    </row>
    <row r="9">
      <c r="A9">
        <v>1992.0</v>
      </c>
      <c r="B9">
        <v>2194.4</v>
      </c>
      <c r="C9" s="39" t="str">
        <f>vlookup(A9,'Population Multiplier'!$A$2:$B$31,2,FALSE)</f>
        <v>254,994,517</v>
      </c>
    </row>
    <row r="10">
      <c r="A10">
        <v>1993.0</v>
      </c>
      <c r="B10">
        <v>2128.8</v>
      </c>
      <c r="C10" s="39" t="str">
        <f>vlookup(A10,'Population Multiplier'!$A$2:$B$31,2,FALSE)</f>
        <v>257,746,103</v>
      </c>
    </row>
    <row r="11">
      <c r="A11">
        <v>1994.0</v>
      </c>
      <c r="B11">
        <v>2370.9</v>
      </c>
      <c r="C11" s="39" t="str">
        <f>vlookup(A11,'Population Multiplier'!$A$2:$B$31,2,FALSE)</f>
        <v>260,289,237</v>
      </c>
    </row>
    <row r="12">
      <c r="A12">
        <v>1995.0</v>
      </c>
      <c r="B12">
        <v>2633.7</v>
      </c>
      <c r="C12" s="39" t="str">
        <f>vlookup(A12,'Population Multiplier'!$A$2:$B$31,2,FALSE)</f>
        <v>262,764,948</v>
      </c>
    </row>
    <row r="13">
      <c r="A13">
        <v>1996.0</v>
      </c>
      <c r="B13">
        <v>2626.0</v>
      </c>
      <c r="C13" s="39" t="str">
        <f>vlookup(A13,'Population Multiplier'!$A$2:$B$31,2,FALSE)</f>
        <v>265,189,794</v>
      </c>
    </row>
    <row r="14">
      <c r="A14">
        <v>1997.0</v>
      </c>
      <c r="B14">
        <v>2749.8</v>
      </c>
      <c r="C14" s="39" t="str">
        <f>vlookup(A14,'Population Multiplier'!$A$2:$B$31,2,FALSE)</f>
        <v>267,743,595</v>
      </c>
    </row>
    <row r="15">
      <c r="A15">
        <v>1998.0</v>
      </c>
      <c r="B15">
        <v>2919.5</v>
      </c>
      <c r="C15" s="39" t="str">
        <f>vlookup(A15,'Population Multiplier'!$A$2:$B$31,2,FALSE)</f>
        <v>270,298,524</v>
      </c>
    </row>
    <row r="16">
      <c r="A16">
        <v>1999.0</v>
      </c>
      <c r="B16">
        <v>3099.5</v>
      </c>
      <c r="C16" s="39" t="str">
        <f>vlookup(A16,'Population Multiplier'!$A$2:$B$31,2,FALSE)</f>
        <v>272,690,813</v>
      </c>
    </row>
    <row r="17">
      <c r="A17">
        <v>2000.0</v>
      </c>
      <c r="B17">
        <v>3170.8</v>
      </c>
      <c r="C17" s="39" t="str">
        <f>vlookup(A17,'Population Multiplier'!$A$2:$B$31,2,FALSE)</f>
        <v>282,171,957</v>
      </c>
    </row>
    <row r="18">
      <c r="A18">
        <v>2001.0</v>
      </c>
      <c r="B18">
        <v>3441.0</v>
      </c>
      <c r="C18" s="39" t="str">
        <f>vlookup(A18,'Population Multiplier'!$A$2:$B$31,2,FALSE)</f>
        <v>285,081,556</v>
      </c>
    </row>
    <row r="19">
      <c r="A19">
        <v>2002.0</v>
      </c>
      <c r="B19">
        <v>3311.0</v>
      </c>
      <c r="C19" s="39" t="str">
        <f>vlookup(A19,'Population Multiplier'!$A$2:$B$31,2,FALSE)</f>
        <v>287,803,914</v>
      </c>
    </row>
    <row r="20">
      <c r="A20">
        <v>2003.0</v>
      </c>
      <c r="B20">
        <v>3513.9</v>
      </c>
      <c r="C20" s="39" t="str">
        <f>vlookup(A20,'Population Multiplier'!$A$2:$B$31,2,FALSE)</f>
        <v>290,326,418</v>
      </c>
    </row>
    <row r="21">
      <c r="A21">
        <v>2004.0</v>
      </c>
      <c r="B21">
        <v>3678.0</v>
      </c>
      <c r="C21" s="39" t="str">
        <f>vlookup(A21,'Population Multiplier'!$A$2:$B$31,2,FALSE)</f>
        <v>293,045,739</v>
      </c>
    </row>
    <row r="22">
      <c r="A22">
        <v>2005.0</v>
      </c>
      <c r="B22">
        <v>3728.3</v>
      </c>
      <c r="C22" s="39" t="str">
        <f>vlookup(A22,'Population Multiplier'!$A$2:$B$31,2,FALSE)</f>
        <v>295,753,151</v>
      </c>
    </row>
    <row r="23">
      <c r="A23">
        <v>2006.0</v>
      </c>
      <c r="B23">
        <v>3781.0</v>
      </c>
      <c r="C23" s="39" t="str">
        <f>vlookup(A23,'Population Multiplier'!$A$2:$B$31,2,FALSE)</f>
        <v>298,593,212</v>
      </c>
    </row>
    <row r="24">
      <c r="A24">
        <v>2007.0</v>
      </c>
      <c r="B24">
        <v>3915.3</v>
      </c>
      <c r="C24" s="39" t="str">
        <f>vlookup(A24,'Population Multiplier'!$A$2:$B$31,2,FALSE)</f>
        <v>301,579,895</v>
      </c>
    </row>
    <row r="25">
      <c r="A25">
        <v>2008.0</v>
      </c>
      <c r="B25">
        <v>4005.3</v>
      </c>
      <c r="C25" s="39" t="str">
        <f>vlookup(A25,'Population Multiplier'!$A$2:$B$31,2,FALSE)</f>
        <v>304,374,846</v>
      </c>
    </row>
    <row r="26">
      <c r="A26">
        <v>2009.0</v>
      </c>
      <c r="B26">
        <v>3859.7</v>
      </c>
      <c r="C26" s="39" t="str">
        <f>vlookup(A26,'Population Multiplier'!$A$2:$B$31,2,FALSE)</f>
        <v>307,006,550</v>
      </c>
    </row>
    <row r="27">
      <c r="A27">
        <v>2010.0</v>
      </c>
      <c r="B27">
        <v>4019.3</v>
      </c>
      <c r="C27" s="39" t="str">
        <f>vlookup(A27,'Population Multiplier'!$A$2:$B$31,2,FALSE)</f>
        <v>310,232,863</v>
      </c>
    </row>
    <row r="28">
      <c r="A28">
        <v>2011.0</v>
      </c>
      <c r="B28">
        <v>3949.7</v>
      </c>
      <c r="C28" s="39" t="str">
        <f>vlookup(A28,'Population Multiplier'!$A$2:$B$31,2,FALSE)</f>
        <v>311,768,000</v>
      </c>
    </row>
    <row r="29">
      <c r="A29">
        <v>2012.0</v>
      </c>
      <c r="B29">
        <v>4063.4</v>
      </c>
      <c r="C29" s="39" t="str">
        <f>vlookup(A29,'Population Multiplier'!$A$2:$B$31,2,FALSE)</f>
        <v>314,143,000</v>
      </c>
    </row>
    <row r="30">
      <c r="A30">
        <v>2013.0</v>
      </c>
      <c r="B30">
        <v>3980.3</v>
      </c>
      <c r="C30" s="39" t="str">
        <f>vlookup(A30,'Population Multiplier'!$A$2:$B$31,2,FALSE)</f>
        <v>316,540,000</v>
      </c>
    </row>
    <row r="31">
      <c r="A31">
        <v>2014.0</v>
      </c>
      <c r="B31">
        <v>3978.2</v>
      </c>
      <c r="C31" s="39" t="str">
        <f>vlookup(A31,'Population Multiplier'!$A$2:$B$31,2,FALSE)</f>
        <v>319,072,000</v>
      </c>
    </row>
    <row r="32">
      <c r="A32">
        <v>2015.0</v>
      </c>
      <c r="B32">
        <v>4099.8</v>
      </c>
      <c r="C32" s="39" t="str">
        <f>vlookup(A32,'Population Multiplier'!$A$2:$B$31,2,FALSE)</f>
        <v>321,565,000</v>
      </c>
    </row>
  </sheetData>
  <drawing r:id="rId1"/>
</worksheet>
</file>