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2" sheetId="1" r:id="rId4"/>
    <sheet state="visible" name="2高隆睿" sheetId="2" r:id="rId5"/>
    <sheet state="visible" name="2胡宇棠" sheetId="3" r:id="rId6"/>
    <sheet state="visible" name="2賴昱禓" sheetId="4" r:id="rId7"/>
    <sheet state="visible" name="2許翔智" sheetId="5" r:id="rId8"/>
    <sheet state="visible" name="2游玄安" sheetId="6" r:id="rId9"/>
    <sheet state="visible" name="2陳瑋利" sheetId="7" r:id="rId10"/>
    <sheet state="visible" name="3謝承洧" sheetId="8" r:id="rId11"/>
    <sheet state="visible" name="2黃凱駿" sheetId="9" r:id="rId12"/>
    <sheet state="visible" name="3施友翔" sheetId="10" r:id="rId13"/>
    <sheet state="visible" name="3王宥鈞" sheetId="11" r:id="rId14"/>
    <sheet state="visible" name="3施榮緯" sheetId="12" r:id="rId15"/>
    <sheet state="visible" name="3張睿洋" sheetId="13" r:id="rId16"/>
  </sheets>
  <definedNames/>
  <calcPr/>
</workbook>
</file>

<file path=xl/sharedStrings.xml><?xml version="1.0" encoding="utf-8"?>
<sst xmlns="http://schemas.openxmlformats.org/spreadsheetml/2006/main" count="1566" uniqueCount="250">
  <si>
    <t>時間戳記</t>
  </si>
  <si>
    <t>姓名</t>
  </si>
  <si>
    <t>信箱</t>
  </si>
  <si>
    <t>1. 當發現自己心不在焉時，我將注意力重新集中在當下的訓練上。</t>
  </si>
  <si>
    <t>2. 當訓練中一些肌肉有疼痛感時，我還是能夠將注意力維持在自己該做的事情上。</t>
  </si>
  <si>
    <t>3. 注意力分散的情況一閃而過，我會很快回到當下的訓練或比賽中。</t>
  </si>
  <si>
    <t>4. 當訓練或比賽中發生一些意想不到的事情時，我會意識到自己當下的情緒狀態。</t>
  </si>
  <si>
    <t>5. 當訓練或比賽中情況發生變化時，我能夠意識到自己當下有哪些想法和念頭閃過。</t>
  </si>
  <si>
    <t>6. 當訓練或比賽過程完全出乎意料時，我能夠覺察到自己的身體反應和變化。</t>
  </si>
  <si>
    <t>7. 我能夠接納訓練或比賽中不愉快的想法和感受。</t>
  </si>
  <si>
    <t>8. 訓練或比賽時，無論表現好壞，我都會接納自己。</t>
  </si>
  <si>
    <t>9. 訓練或比賽時，即使一些想法和感受是不愉快的或痛苦的，我也能夠與它們和平共處。</t>
  </si>
  <si>
    <t>1. 練習時，不用教練督促，我會自動自發的練習。</t>
  </si>
  <si>
    <t>2. 當我設定的目標未達成時，我會更努力的練習。</t>
  </si>
  <si>
    <t>3. 對於平常的訓練，我會有很高的自我要求。</t>
  </si>
  <si>
    <t>4. 我會仔細聆聽教練的忠告和指示而獲得技巧的進步。</t>
  </si>
  <si>
    <t>5. 對教練的指示我會虛心接受與遵照行事。</t>
  </si>
  <si>
    <t>6. 我會虛心接受教練的指導與糾正。</t>
  </si>
  <si>
    <t>7. 比賽中我很容易受到一些因素的干擾而分心。</t>
  </si>
  <si>
    <t>8. 比賽中我會一直想到剛才的失誤，而無法集中注意力在比賽上。</t>
  </si>
  <si>
    <t>9. 在比賽中，我會因為觀眾的干擾而分心。</t>
  </si>
  <si>
    <t>10. 我覺得自己的各方面條件都比對手好。</t>
  </si>
  <si>
    <t>11. 我對自己的運動技術很有信心。</t>
  </si>
  <si>
    <t>12. 我有信心在比賽中會表現的很好。</t>
  </si>
  <si>
    <t>13. 比賽中我可以運用放鬆技巧以紓解壓力。</t>
  </si>
  <si>
    <t>14. 當比賽場上情況變糟時，我會告訴自己要保持冷靜。</t>
  </si>
  <si>
    <t>15. 面對失誤與挫折時，我會運用正面思考的策略穩定自己情緒。</t>
  </si>
  <si>
    <t>日期</t>
  </si>
  <si>
    <t>今日練習球場</t>
  </si>
  <si>
    <t>總桿數 (____桿)</t>
  </si>
  <si>
    <t>推桿數 (____桿)</t>
  </si>
  <si>
    <t>下場過程中，你曾有哪些負面想法？</t>
  </si>
  <si>
    <t>下場過程中，你曾對自己說些什麼？</t>
  </si>
  <si>
    <t>今日你學到什麼會對下次比賽有幫助？</t>
  </si>
  <si>
    <t>你覺得今天練習(或比賽)的體能狀態如何？</t>
  </si>
  <si>
    <t>你覺得今天練習(或比賽)的技術發揮如何？</t>
  </si>
  <si>
    <t>你覺得今天練習(或比賽)的策略執行如何？</t>
  </si>
  <si>
    <t>你覺得今天練習(或比賽)的壓力程度如何？</t>
  </si>
  <si>
    <t>你對自己在今天練習(或比賽)的整體表現評分 (0-100分)</t>
  </si>
  <si>
    <t>陳瑋利</t>
  </si>
  <si>
    <t>willychen0935849209@gmail.com</t>
  </si>
  <si>
    <t>2/27</t>
  </si>
  <si>
    <t>桃園球場</t>
  </si>
  <si>
    <t>怕自己沒執行好</t>
  </si>
  <si>
    <t>相信自己做得到</t>
  </si>
  <si>
    <t>心態上的調整</t>
  </si>
  <si>
    <t>高隆睿</t>
  </si>
  <si>
    <t>garykao1002@gmail.com</t>
  </si>
  <si>
    <t>會不會打太深</t>
  </si>
  <si>
    <t>加油</t>
  </si>
  <si>
    <t>球場策略</t>
  </si>
  <si>
    <t>2/28</t>
  </si>
  <si>
    <t>沒有</t>
  </si>
  <si>
    <t>果嶺好難推</t>
  </si>
  <si>
    <t>3/1</t>
  </si>
  <si>
    <t>國華球場</t>
  </si>
  <si>
    <t>推桿好爛</t>
  </si>
  <si>
    <t>harykao1002@gmail.com</t>
  </si>
  <si>
    <t>3/3</t>
  </si>
  <si>
    <t>大溪球場</t>
  </si>
  <si>
    <t>推完喔</t>
  </si>
  <si>
    <t>4/3</t>
  </si>
  <si>
    <t>信誼球場</t>
  </si>
  <si>
    <t>為什麼打那麼大</t>
  </si>
  <si>
    <t>4/4</t>
  </si>
  <si>
    <t>4/5</t>
  </si>
  <si>
    <t>大崗山球場</t>
  </si>
  <si>
    <t>4/6</t>
  </si>
  <si>
    <t>爛死了</t>
  </si>
  <si>
    <t>胡宇棠</t>
  </si>
  <si>
    <t>a0961219900@gmail.com</t>
  </si>
  <si>
    <t>今年開始狀態不太好</t>
  </si>
  <si>
    <t>放輕鬆</t>
  </si>
  <si>
    <t>抗風球</t>
  </si>
  <si>
    <t>50分</t>
  </si>
  <si>
    <t>沒</t>
  </si>
  <si>
    <t>開心打球
多學習</t>
  </si>
  <si>
    <t>穩定的1號木hook</t>
  </si>
  <si>
    <t>肚子餓</t>
  </si>
  <si>
    <t>今天推桿不錯，繼續保持</t>
  </si>
  <si>
    <t>吃的東西要帶足夠以防萬一賣店沒有東西讓自己餓肚子</t>
  </si>
  <si>
    <t>沒事下一洞會更好</t>
  </si>
  <si>
    <t>沙坑</t>
  </si>
  <si>
    <t>肚子餓了等一下要吃什麼</t>
  </si>
  <si>
    <t>推桿練習的順序</t>
  </si>
  <si>
    <t>胡宇棠，加油</t>
  </si>
  <si>
    <t>要敢打</t>
  </si>
  <si>
    <t>敢打一點</t>
  </si>
  <si>
    <t>黃凱駿</t>
  </si>
  <si>
    <t>jim520265@gmail.com</t>
  </si>
  <si>
    <t>短推的重要性，以及面對壓力的環境怎麼去面對</t>
  </si>
  <si>
    <t>jim520365@gmail.com</t>
  </si>
  <si>
    <t>加油今天打得有點慘</t>
  </si>
  <si>
    <t>開球的重要性</t>
  </si>
  <si>
    <t>第一次打這個球場，對場地更熟悉了</t>
  </si>
  <si>
    <t>3/2</t>
  </si>
  <si>
    <t>龍潭球場</t>
  </si>
  <si>
    <t>無</t>
  </si>
  <si>
    <t>今天風很大，可以好好練習風大的時候的打法</t>
  </si>
  <si>
    <t>him520365@gmail.com</t>
  </si>
  <si>
    <t>後九打不好要加油</t>
  </si>
  <si>
    <t>要堅持</t>
  </si>
  <si>
    <t>賴昱禓</t>
  </si>
  <si>
    <t>eddielai0909@gmail.com</t>
  </si>
  <si>
    <t>怕失擊</t>
  </si>
  <si>
    <t>冷靜 我做得到</t>
  </si>
  <si>
    <t>相信自己 動作調整後下次再試試看</t>
  </si>
  <si>
    <t xml:space="preserve">失擊 </t>
  </si>
  <si>
    <t>每洞都打在果嶺中間</t>
  </si>
  <si>
    <t>先求穩定再進攻</t>
  </si>
  <si>
    <t>失擊</t>
  </si>
  <si>
    <t>穩定出擊 不要過於進攻</t>
  </si>
  <si>
    <t>穩定</t>
  </si>
  <si>
    <t>專注在過程</t>
  </si>
  <si>
    <t>平穩</t>
  </si>
  <si>
    <t>打出壞球</t>
  </si>
  <si>
    <t>做出好的選擇</t>
  </si>
  <si>
    <t>冷靜</t>
  </si>
  <si>
    <t>推桿沒進</t>
  </si>
  <si>
    <t>做好自己該做的事情</t>
  </si>
  <si>
    <t>更冷靜去面對並且分析當下情況</t>
  </si>
  <si>
    <t>冷靜面對下一桿</t>
  </si>
  <si>
    <t>如何快速冷靜</t>
  </si>
  <si>
    <t>施榮緯</t>
  </si>
  <si>
    <t>curry960212@gmail.com</t>
  </si>
  <si>
    <t>一洞歪下一洞會怕</t>
  </si>
  <si>
    <t>下一洞穩穩來</t>
  </si>
  <si>
    <t>信心增強</t>
  </si>
  <si>
    <t>要打比我們這一組的人都遠</t>
  </si>
  <si>
    <t>好好打每一杆</t>
  </si>
  <si>
    <t>有一些處理球的方式</t>
  </si>
  <si>
    <t>推桿一直感覺推不進，推下一個就有點怕怕的</t>
  </si>
  <si>
    <t>慢慢打</t>
  </si>
  <si>
    <t>節奏掌控</t>
  </si>
  <si>
    <t>沒信心</t>
  </si>
  <si>
    <t>推桿有好一點</t>
  </si>
  <si>
    <t>推桿站上去就覺得怪怪的</t>
  </si>
  <si>
    <t>沒事沒事用力不會有事</t>
  </si>
  <si>
    <t>信心</t>
  </si>
  <si>
    <t>4/2</t>
  </si>
  <si>
    <t>太想拼</t>
  </si>
  <si>
    <t>慢慢來</t>
  </si>
  <si>
    <t>推桿有好的方法</t>
  </si>
  <si>
    <t>施友翔</t>
  </si>
  <si>
    <t>roynini04011022@gmail.com</t>
  </si>
  <si>
    <t xml:space="preserve">當我球沒有照著我的意思時 我會一直去想我動作做不好的地方 </t>
  </si>
  <si>
    <t>royshih04011022@gmail.com</t>
  </si>
  <si>
    <t>幾乎沒有</t>
  </si>
  <si>
    <t>加油 我辦得到</t>
  </si>
  <si>
    <t>鐵桿的準度</t>
  </si>
  <si>
    <t xml:space="preserve">為什麼會抓不到birdie </t>
  </si>
  <si>
    <t>穩住 我可以</t>
  </si>
  <si>
    <t>策略 技巧</t>
  </si>
  <si>
    <t>為什麼打這樣</t>
  </si>
  <si>
    <t>為什麼打那麼爛</t>
  </si>
  <si>
    <t>鐵桿技巧</t>
  </si>
  <si>
    <t>動作 策略</t>
  </si>
  <si>
    <t>沒有負面想法</t>
  </si>
  <si>
    <t>心態</t>
  </si>
  <si>
    <t>我做得到</t>
  </si>
  <si>
    <t>王宥鈞</t>
  </si>
  <si>
    <t>timmy20081030@gmail.com</t>
  </si>
  <si>
    <t>2/7</t>
  </si>
  <si>
    <t>今天應該打很爛</t>
  </si>
  <si>
    <t>自己要冷靜思考</t>
  </si>
  <si>
    <t>更知到自己的策略</t>
  </si>
  <si>
    <t>不曾</t>
  </si>
  <si>
    <t>放輕鬆打就好</t>
  </si>
  <si>
    <t>努力上果嶺</t>
  </si>
  <si>
    <t>長推時感覺自己會3推</t>
  </si>
  <si>
    <t>就好好處理每一桿</t>
  </si>
  <si>
    <t>運用戰術</t>
  </si>
  <si>
    <t>我會不會推不進</t>
  </si>
  <si>
    <t>盡力去打這場球</t>
  </si>
  <si>
    <t>自己的心態</t>
  </si>
  <si>
    <t>會不會開球進樹林</t>
  </si>
  <si>
    <t>不要3推就好</t>
  </si>
  <si>
    <t>切推要練好</t>
  </si>
  <si>
    <t>這桿感覺不會on</t>
  </si>
  <si>
    <t>把球放在球道就好</t>
  </si>
  <si>
    <t>今天已下去就打很爛今天應該會打不好</t>
  </si>
  <si>
    <t>穩穩打就好</t>
  </si>
  <si>
    <t>下場策略</t>
  </si>
  <si>
    <t>今天打五桿洞都打不好後面應該也不會打好</t>
  </si>
  <si>
    <t>打on就好</t>
  </si>
  <si>
    <t>今天一直推不進後面應該也都不會進</t>
  </si>
  <si>
    <t>推桿推靠近洞就好</t>
  </si>
  <si>
    <t>謝承洧</t>
  </si>
  <si>
    <t>jasperhsieh0820@gmail.com</t>
  </si>
  <si>
    <t>有點累</t>
  </si>
  <si>
    <t>開心打球</t>
  </si>
  <si>
    <t>推桿知道哪裡不好</t>
  </si>
  <si>
    <t>專心打球</t>
  </si>
  <si>
    <t>切桿更穩定</t>
  </si>
  <si>
    <t>推桿推不進，有點懷疑</t>
  </si>
  <si>
    <t>要穩定一點</t>
  </si>
  <si>
    <t>學習推桿技巧</t>
  </si>
  <si>
    <t>許柏丞</t>
  </si>
  <si>
    <t>cwes103245@go.edu.tw</t>
  </si>
  <si>
    <t>怕打歪</t>
  </si>
  <si>
    <t>要穩住心態</t>
  </si>
  <si>
    <t>進攻果嶺如何放點</t>
  </si>
  <si>
    <t>許翔智</t>
  </si>
  <si>
    <t>aces012100200@gmail.com</t>
  </si>
  <si>
    <t>一洞打不好會覺得自己打不好的那桿會持續差下去</t>
  </si>
  <si>
    <t>下一洞能夠賺回來</t>
  </si>
  <si>
    <t>推桿要給自己正面的想法</t>
  </si>
  <si>
    <t>打差這洞就會想放棄</t>
  </si>
  <si>
    <t>這個推桿會不會進</t>
  </si>
  <si>
    <t>在樹林裡救球的方法、如何把開球開好、推桿的節奏</t>
  </si>
  <si>
    <t>aces012100200@gmail.con</t>
  </si>
  <si>
    <t>推桿一直沒進就會想說我到底發生什麼問題為什麼可以這麼差</t>
  </si>
  <si>
    <t>我可以打好每支球桿的</t>
  </si>
  <si>
    <t>推桿手腕的控制</t>
  </si>
  <si>
    <t>游玄安</t>
  </si>
  <si>
    <t>evanyu930123@gmail.com</t>
  </si>
  <si>
    <t>把注意力放在下一杆</t>
  </si>
  <si>
    <t>與教練討論的動作細節</t>
  </si>
  <si>
    <t>多注意推桿力道</t>
  </si>
  <si>
    <t>對於順逆風的掌握和球桿選擇</t>
  </si>
  <si>
    <t>張睿洋</t>
  </si>
  <si>
    <t>leochang066@gmail.com</t>
  </si>
  <si>
    <t>風很大</t>
  </si>
  <si>
    <t>直直打</t>
  </si>
  <si>
    <t>策略</t>
  </si>
  <si>
    <t>到底怎麼讓球變直</t>
  </si>
  <si>
    <t>不要想太多，努力上球道</t>
  </si>
  <si>
    <t>握桿怎麼握不會歪</t>
  </si>
  <si>
    <t>感覺要bogey 了</t>
  </si>
  <si>
    <t>盡量放球道</t>
  </si>
  <si>
    <t>正面思考</t>
  </si>
  <si>
    <t>開球有點不穩</t>
  </si>
  <si>
    <t>怎麼值不了</t>
  </si>
  <si>
    <t>穩住心情</t>
  </si>
  <si>
    <t>抓線很怪</t>
  </si>
  <si>
    <t>用力推</t>
  </si>
  <si>
    <t>紓解壓力</t>
  </si>
  <si>
    <t>當下的注意力</t>
  </si>
  <si>
    <t>覺察</t>
  </si>
  <si>
    <t>接納</t>
  </si>
  <si>
    <t>動機</t>
  </si>
  <si>
    <t>可教導性</t>
  </si>
  <si>
    <t>專注力</t>
  </si>
  <si>
    <t>自信心</t>
  </si>
  <si>
    <t>抗壓性</t>
  </si>
  <si>
    <t>體能</t>
  </si>
  <si>
    <t>技術</t>
  </si>
  <si>
    <t>壓力</t>
  </si>
  <si>
    <t>2/27~3/3</t>
  </si>
  <si>
    <t>4/3~4/6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</si>
</sst>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sz val="12.0"/>
      <color theme="1"/>
      <name val="Times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quotePrefix="1" borderId="0" fillId="0" fontId="1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vertical="bottom" wrapText="1"/>
    </xf>
    <xf borderId="2" fillId="3" fontId="3" numFmtId="0" xfId="0" applyAlignment="1" applyBorder="1" applyFont="1">
      <alignment shrinkToFit="0" vertical="bottom" wrapText="1"/>
    </xf>
    <xf borderId="2" fillId="4" fontId="3" numFmtId="0" xfId="0" applyAlignment="1" applyBorder="1" applyFill="1" applyFont="1">
      <alignment shrinkToFit="0" vertical="bottom" wrapText="1"/>
    </xf>
    <xf borderId="1" fillId="3" fontId="3" numFmtId="0" xfId="0" applyAlignment="1" applyBorder="1" applyFont="1">
      <alignment readingOrder="0" shrinkToFit="0" vertical="bottom" wrapText="1"/>
    </xf>
    <xf borderId="2" fillId="3" fontId="3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5" fontId="1" numFmtId="2" xfId="0" applyAlignment="1" applyFill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5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運動正念狀態分析-日-高隆睿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'2高隆睿'!$AQ$2:$AQ$9</c:f>
              <c:numCache/>
            </c:numRef>
          </c:val>
          <c:smooth val="1"/>
        </c:ser>
        <c:axId val="1815222089"/>
        <c:axId val="2111825144"/>
      </c:lineChart>
      <c:catAx>
        <c:axId val="1815222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825144"/>
      </c:catAx>
      <c:valAx>
        <c:axId val="211182514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222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運動心理技能分析-胡宇棠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'2胡宇棠'!$AR$1:$AV$1</c:f>
            </c:strRef>
          </c:cat>
          <c:val>
            <c:numRef>
              <c:f>'2胡宇棠'!$AR$17:$AV$17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'2胡宇棠'!$AR$1:$AV$1</c:f>
            </c:strRef>
          </c:cat>
          <c:val>
            <c:numRef>
              <c:f>'2胡宇棠'!$AR$18:$AV$18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'2胡宇棠'!$AR$1:$AV$1</c:f>
            </c:strRef>
          </c:cat>
          <c:val>
            <c:numRef>
              <c:f>'2胡宇棠'!$AR$19:$AV$19</c:f>
              <c:numCache/>
            </c:numRef>
          </c:val>
        </c:ser>
        <c:axId val="370354799"/>
        <c:axId val="1229135838"/>
      </c:radarChart>
      <c:catAx>
        <c:axId val="37035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135838"/>
      </c:catAx>
      <c:valAx>
        <c:axId val="122913583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354799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整體分析-日-胡宇棠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'2胡宇棠'!$AZ$2:$AZ$9</c:f>
              <c:numCache/>
            </c:numRef>
          </c:val>
          <c:smooth val="1"/>
        </c:ser>
        <c:axId val="674726290"/>
        <c:axId val="1541417897"/>
      </c:lineChart>
      <c:catAx>
        <c:axId val="674726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417897"/>
      </c:catAx>
      <c:valAx>
        <c:axId val="154141789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26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整體分析-胡宇棠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'2胡宇棠'!$AW$1:$AZ$1</c:f>
            </c:strRef>
          </c:cat>
          <c:val>
            <c:numRef>
              <c:f>'2胡宇棠'!$AW$17:$AZ$17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'2胡宇棠'!$AW$1:$AZ$1</c:f>
            </c:strRef>
          </c:cat>
          <c:val>
            <c:numRef>
              <c:f>'2胡宇棠'!$AW$18:$AZ$18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'2胡宇棠'!$AW$1:$AZ$1</c:f>
            </c:strRef>
          </c:cat>
          <c:val>
            <c:numRef>
              <c:f>'2胡宇棠'!$AW$19:$AZ$19</c:f>
              <c:numCache/>
            </c:numRef>
          </c:val>
        </c:ser>
        <c:axId val="625592205"/>
        <c:axId val="1073198169"/>
      </c:radarChart>
      <c:catAx>
        <c:axId val="62559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98169"/>
      </c:catAx>
      <c:valAx>
        <c:axId val="107319816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59220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運動正念狀態分析-日-賴昱禓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'2賴昱禓'!$AQ$2:$AQ$9</c:f>
              <c:numCache/>
            </c:numRef>
          </c:val>
          <c:smooth val="1"/>
        </c:ser>
        <c:axId val="756039395"/>
        <c:axId val="1628126366"/>
      </c:lineChart>
      <c:catAx>
        <c:axId val="75603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126366"/>
      </c:catAx>
      <c:valAx>
        <c:axId val="162812636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039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運動心理技能分析-日-賴昱禓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'2賴昱禓'!$AV$2:$AV$9</c:f>
              <c:numCache/>
            </c:numRef>
          </c:val>
          <c:smooth val="1"/>
        </c:ser>
        <c:axId val="1907438330"/>
        <c:axId val="605674021"/>
      </c:lineChart>
      <c:catAx>
        <c:axId val="1907438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674021"/>
      </c:catAx>
      <c:valAx>
        <c:axId val="60567402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38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運動正念狀態分析-賴昱禓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'2賴昱禓'!$AO$1:$AQ$1</c:f>
            </c:strRef>
          </c:cat>
          <c:val>
            <c:numRef>
              <c:f>'2賴昱禓'!$AO$17:$AQ$17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'2賴昱禓'!$AO$1:$AQ$1</c:f>
            </c:strRef>
          </c:cat>
          <c:val>
            <c:numRef>
              <c:f>'2賴昱禓'!$AO$18:$AQ$18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'2賴昱禓'!$AO$1:$AQ$1</c:f>
            </c:strRef>
          </c:cat>
          <c:val>
            <c:numRef>
              <c:f>'2賴昱禓'!$AO$19:$AQ$19</c:f>
              <c:numCache/>
            </c:numRef>
          </c:val>
        </c:ser>
        <c:axId val="2011834324"/>
        <c:axId val="1357247030"/>
      </c:radarChart>
      <c:catAx>
        <c:axId val="201183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247030"/>
      </c:catAx>
      <c:valAx>
        <c:axId val="135724703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83432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運動心理技能分析-賴昱禓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'2賴昱禓'!$AR$1:$AV$1</c:f>
            </c:strRef>
          </c:cat>
          <c:val>
            <c:numRef>
              <c:f>'2賴昱禓'!$AR$17:$AV$17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'2賴昱禓'!$AR$1:$AV$1</c:f>
            </c:strRef>
          </c:cat>
          <c:val>
            <c:numRef>
              <c:f>'2賴昱禓'!$AR$18:$AV$18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'2賴昱禓'!$AR$1:$AV$1</c:f>
            </c:strRef>
          </c:cat>
          <c:val>
            <c:numRef>
              <c:f>'2賴昱禓'!$AR$19:$AV$19</c:f>
              <c:numCache/>
            </c:numRef>
          </c:val>
        </c:ser>
        <c:axId val="1579769026"/>
        <c:axId val="859552364"/>
      </c:radarChart>
      <c:catAx>
        <c:axId val="1579769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552364"/>
      </c:catAx>
      <c:valAx>
        <c:axId val="85955236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76902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整體分析-日-賴昱禓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'2賴昱禓'!$AC$2:$AC$9</c:f>
            </c:strRef>
          </c:cat>
          <c:val>
            <c:numRef>
              <c:f>'2賴昱禓'!$AZ$2:$AZ$9</c:f>
              <c:numCache/>
            </c:numRef>
          </c:val>
          <c:smooth val="1"/>
        </c:ser>
        <c:axId val="1545294862"/>
        <c:axId val="1206353484"/>
      </c:lineChart>
      <c:catAx>
        <c:axId val="1545294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353484"/>
      </c:catAx>
      <c:valAx>
        <c:axId val="120635348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294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整體分析-賴昱禓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'2賴昱禓'!$AW$1:$AZ$1</c:f>
            </c:strRef>
          </c:cat>
          <c:val>
            <c:numRef>
              <c:f>'2賴昱禓'!$AW$17:$AZ$17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'2賴昱禓'!$AW$1:$AZ$1</c:f>
            </c:strRef>
          </c:cat>
          <c:val>
            <c:numRef>
              <c:f>'2賴昱禓'!$AW$18:$AZ$18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'2賴昱禓'!$AW$1:$AZ$1</c:f>
            </c:strRef>
          </c:cat>
          <c:val>
            <c:numRef>
              <c:f>'2賴昱禓'!$AW$19:$AZ$19</c:f>
              <c:numCache/>
            </c:numRef>
          </c:val>
        </c:ser>
        <c:axId val="1825327031"/>
        <c:axId val="1510933924"/>
      </c:radarChart>
      <c:catAx>
        <c:axId val="1825327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933924"/>
      </c:catAx>
      <c:valAx>
        <c:axId val="151093392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327031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運動正念狀態分析-日-許翔智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'2許翔智'!$AQ$2:$AQ$9</c:f>
              <c:numCache/>
            </c:numRef>
          </c:val>
          <c:smooth val="1"/>
        </c:ser>
        <c:axId val="458114184"/>
        <c:axId val="1397053416"/>
      </c:lineChart>
      <c:catAx>
        <c:axId val="45811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053416"/>
      </c:catAx>
      <c:valAx>
        <c:axId val="139705341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14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運動心理技能分析-日-高隆睿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'2高隆睿'!$AV$2:$AV$9</c:f>
              <c:numCache/>
            </c:numRef>
          </c:val>
          <c:smooth val="1"/>
        </c:ser>
        <c:axId val="521906695"/>
        <c:axId val="1718224139"/>
      </c:lineChart>
      <c:catAx>
        <c:axId val="52190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224139"/>
      </c:catAx>
      <c:valAx>
        <c:axId val="171822413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06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運動心理技能分析-日-許翔智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'2許翔智'!$AV$2:$AV$9</c:f>
              <c:numCache/>
            </c:numRef>
          </c:val>
          <c:smooth val="1"/>
        </c:ser>
        <c:axId val="1543124006"/>
        <c:axId val="1982666764"/>
      </c:lineChart>
      <c:catAx>
        <c:axId val="1543124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666764"/>
      </c:catAx>
      <c:valAx>
        <c:axId val="198266676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124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運動正念狀態分析-許翔智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'2許翔智'!$AO$1:$AQ$1</c:f>
            </c:strRef>
          </c:cat>
          <c:val>
            <c:numRef>
              <c:f>'2許翔智'!$AO$17:$AQ$17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'2許翔智'!$AO$1:$AQ$1</c:f>
            </c:strRef>
          </c:cat>
          <c:val>
            <c:numRef>
              <c:f>'2許翔智'!$AO$18:$AQ$18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'2許翔智'!$AO$1:$AQ$1</c:f>
            </c:strRef>
          </c:cat>
          <c:val>
            <c:numRef>
              <c:f>'2許翔智'!$AO$19:$AQ$19</c:f>
              <c:numCache/>
            </c:numRef>
          </c:val>
        </c:ser>
        <c:axId val="125844117"/>
        <c:axId val="119601774"/>
      </c:radarChart>
      <c:catAx>
        <c:axId val="12584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01774"/>
      </c:catAx>
      <c:valAx>
        <c:axId val="11960177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4411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運動心理技能分析-許翔智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'2許翔智'!$AR$1:$AV$1</c:f>
            </c:strRef>
          </c:cat>
          <c:val>
            <c:numRef>
              <c:f>'2許翔智'!$AR$17:$AV$17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'2許翔智'!$AR$1:$AV$1</c:f>
            </c:strRef>
          </c:cat>
          <c:val>
            <c:numRef>
              <c:f>'2許翔智'!$AR$18:$AV$18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'2許翔智'!$AR$1:$AV$1</c:f>
            </c:strRef>
          </c:cat>
          <c:val>
            <c:numRef>
              <c:f>'2許翔智'!$AR$19:$AV$19</c:f>
              <c:numCache/>
            </c:numRef>
          </c:val>
        </c:ser>
        <c:axId val="1701957624"/>
        <c:axId val="435212765"/>
      </c:radarChart>
      <c:catAx>
        <c:axId val="170195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12765"/>
      </c:catAx>
      <c:valAx>
        <c:axId val="43521276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95762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整體分析-日-許翔智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'2許翔智'!$AC$2:$AC$9</c:f>
            </c:strRef>
          </c:cat>
          <c:val>
            <c:numRef>
              <c:f>'2許翔智'!$AZ$2:$AZ$9</c:f>
              <c:numCache/>
            </c:numRef>
          </c:val>
          <c:smooth val="1"/>
        </c:ser>
        <c:axId val="910428665"/>
        <c:axId val="903922673"/>
      </c:lineChart>
      <c:catAx>
        <c:axId val="910428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22673"/>
      </c:catAx>
      <c:valAx>
        <c:axId val="90392267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28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整體分析-許翔智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'2許翔智'!$AW$1:$AZ$1</c:f>
            </c:strRef>
          </c:cat>
          <c:val>
            <c:numRef>
              <c:f>'2許翔智'!$AW$17:$AZ$17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'2許翔智'!$AW$1:$AZ$1</c:f>
            </c:strRef>
          </c:cat>
          <c:val>
            <c:numRef>
              <c:f>'2許翔智'!$AW$18:$AZ$18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'2許翔智'!$AW$1:$AZ$1</c:f>
            </c:strRef>
          </c:cat>
          <c:val>
            <c:numRef>
              <c:f>'2許翔智'!$AW$19:$AZ$19</c:f>
              <c:numCache/>
            </c:numRef>
          </c:val>
        </c:ser>
        <c:axId val="206176083"/>
        <c:axId val="1462282540"/>
      </c:radarChart>
      <c:catAx>
        <c:axId val="206176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282540"/>
      </c:catAx>
      <c:valAx>
        <c:axId val="146228254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76083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運動正念狀態分析-日-游玄安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'2游玄安'!$AQ$2:$AQ$9</c:f>
              <c:numCache/>
            </c:numRef>
          </c:val>
          <c:smooth val="1"/>
        </c:ser>
        <c:axId val="1624136226"/>
        <c:axId val="1748031925"/>
      </c:lineChart>
      <c:catAx>
        <c:axId val="1624136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31925"/>
      </c:catAx>
      <c:valAx>
        <c:axId val="174803192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136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運動心理技能分析-日-游玄安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'2游玄安'!$AV$2:$AV$9</c:f>
              <c:numCache/>
            </c:numRef>
          </c:val>
          <c:smooth val="1"/>
        </c:ser>
        <c:axId val="2005448078"/>
        <c:axId val="1907006547"/>
      </c:lineChart>
      <c:catAx>
        <c:axId val="200544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006547"/>
      </c:catAx>
      <c:valAx>
        <c:axId val="190700654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448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運動正念狀態分析-游玄安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'2游玄安'!$AO$1:$AQ$1</c:f>
            </c:strRef>
          </c:cat>
          <c:val>
            <c:numRef>
              <c:f>'2游玄安'!$AO$17:$AQ$17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'2游玄安'!$AO$1:$AQ$1</c:f>
            </c:strRef>
          </c:cat>
          <c:val>
            <c:numRef>
              <c:f>'2游玄安'!$AO$18:$AQ$18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'2游玄安'!$AO$1:$AQ$1</c:f>
            </c:strRef>
          </c:cat>
          <c:val>
            <c:numRef>
              <c:f>'2游玄安'!$AO$19:$AQ$19</c:f>
              <c:numCache/>
            </c:numRef>
          </c:val>
        </c:ser>
        <c:axId val="127457895"/>
        <c:axId val="1159788974"/>
      </c:radarChart>
      <c:catAx>
        <c:axId val="12745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788974"/>
      </c:catAx>
      <c:valAx>
        <c:axId val="115978897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5789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運動心理技能分析-游玄安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'2游玄安'!$AR$1:$AV$1</c:f>
            </c:strRef>
          </c:cat>
          <c:val>
            <c:numRef>
              <c:f>'2游玄安'!$AR$17:$AV$17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'2游玄安'!$AR$1:$AV$1</c:f>
            </c:strRef>
          </c:cat>
          <c:val>
            <c:numRef>
              <c:f>'2游玄安'!$AR$18:$AV$18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'2游玄安'!$AR$1:$AV$1</c:f>
            </c:strRef>
          </c:cat>
          <c:val>
            <c:numRef>
              <c:f>'2游玄安'!$AR$19:$AV$19</c:f>
              <c:numCache/>
            </c:numRef>
          </c:val>
        </c:ser>
        <c:axId val="1099137177"/>
        <c:axId val="82962964"/>
      </c:radarChart>
      <c:catAx>
        <c:axId val="109913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62964"/>
      </c:catAx>
      <c:valAx>
        <c:axId val="8296296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13717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整體分析-日-游玄安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'2游玄安'!$AC$2:$AC$9</c:f>
            </c:strRef>
          </c:cat>
          <c:val>
            <c:numRef>
              <c:f>'2游玄安'!$AZ$2:$AZ$9</c:f>
              <c:numCache/>
            </c:numRef>
          </c:val>
          <c:smooth val="1"/>
        </c:ser>
        <c:axId val="1669464864"/>
        <c:axId val="1851482065"/>
      </c:lineChart>
      <c:catAx>
        <c:axId val="16694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482065"/>
      </c:catAx>
      <c:valAx>
        <c:axId val="185148206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464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運動正念狀態分析-高隆睿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'2高隆睿'!$AO$1:$AQ$1</c:f>
            </c:strRef>
          </c:cat>
          <c:val>
            <c:numRef>
              <c:f>'2高隆睿'!$AO$17:$AQ$17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'2高隆睿'!$AO$1:$AQ$1</c:f>
            </c:strRef>
          </c:cat>
          <c:val>
            <c:numRef>
              <c:f>'2高隆睿'!$AO$18:$AQ$18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'2高隆睿'!$AO$1:$AQ$1</c:f>
            </c:strRef>
          </c:cat>
          <c:val>
            <c:numRef>
              <c:f>'2高隆睿'!$AO$19:$AQ$19</c:f>
              <c:numCache/>
            </c:numRef>
          </c:val>
        </c:ser>
        <c:axId val="1846956300"/>
        <c:axId val="318814255"/>
      </c:radarChart>
      <c:catAx>
        <c:axId val="1846956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814255"/>
      </c:catAx>
      <c:valAx>
        <c:axId val="31881425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95630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整體分析-游玄安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'2游玄安'!$AW$1:$AZ$1</c:f>
            </c:strRef>
          </c:cat>
          <c:val>
            <c:numRef>
              <c:f>'2游玄安'!$AW$17:$AZ$17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'2游玄安'!$AW$1:$AZ$1</c:f>
            </c:strRef>
          </c:cat>
          <c:val>
            <c:numRef>
              <c:f>'2游玄安'!$AW$18:$AZ$18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'2游玄安'!$AW$1:$AZ$1</c:f>
            </c:strRef>
          </c:cat>
          <c:val>
            <c:numRef>
              <c:f>'2游玄安'!$AW$19:$AZ$19</c:f>
              <c:numCache/>
            </c:numRef>
          </c:val>
        </c:ser>
        <c:axId val="590674427"/>
        <c:axId val="1108658824"/>
      </c:radarChart>
      <c:catAx>
        <c:axId val="590674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58824"/>
      </c:catAx>
      <c:valAx>
        <c:axId val="110865882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67442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運動正念狀態分析-日-陳瑋利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'2陳瑋利'!$AQ$2:$AQ$9</c:f>
              <c:numCache/>
            </c:numRef>
          </c:val>
          <c:smooth val="1"/>
        </c:ser>
        <c:axId val="542528117"/>
        <c:axId val="1376962940"/>
      </c:lineChart>
      <c:catAx>
        <c:axId val="542528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962940"/>
      </c:catAx>
      <c:valAx>
        <c:axId val="137696294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528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運動心理技能分析-日-陳瑋利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'2陳瑋利'!$AV$2:$AV$9</c:f>
              <c:numCache/>
            </c:numRef>
          </c:val>
          <c:smooth val="1"/>
        </c:ser>
        <c:axId val="1386061281"/>
        <c:axId val="1869913406"/>
      </c:lineChart>
      <c:catAx>
        <c:axId val="138606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913406"/>
      </c:catAx>
      <c:valAx>
        <c:axId val="186991340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06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運動正念狀態分析-陳瑋利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'2陳瑋利'!$AO$1:$AQ$1</c:f>
            </c:strRef>
          </c:cat>
          <c:val>
            <c:numRef>
              <c:f>'2陳瑋利'!$AO$17:$AQ$17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'2陳瑋利'!$AO$1:$AQ$1</c:f>
            </c:strRef>
          </c:cat>
          <c:val>
            <c:numRef>
              <c:f>'2陳瑋利'!$AO$18:$AQ$18</c:f>
              <c:numCache/>
            </c:numRef>
          </c:val>
        </c:ser>
        <c:axId val="1736796483"/>
        <c:axId val="912533033"/>
      </c:radarChart>
      <c:catAx>
        <c:axId val="173679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533033"/>
      </c:catAx>
      <c:valAx>
        <c:axId val="91253303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96483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運動心理技能分析-陳瑋利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'2陳瑋利'!$AR$1:$AV$1</c:f>
            </c:strRef>
          </c:cat>
          <c:val>
            <c:numRef>
              <c:f>'2陳瑋利'!$AR$17:$AV$17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'2陳瑋利'!$AR$1:$AV$1</c:f>
            </c:strRef>
          </c:cat>
          <c:val>
            <c:numRef>
              <c:f>'2陳瑋利'!$AR$18:$AV$18</c:f>
              <c:numCache/>
            </c:numRef>
          </c:val>
        </c:ser>
        <c:axId val="528534487"/>
        <c:axId val="1957047103"/>
      </c:radarChart>
      <c:catAx>
        <c:axId val="52853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047103"/>
      </c:catAx>
      <c:valAx>
        <c:axId val="195704710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53448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整體分析-日-陳瑋利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'2陳瑋利'!$AC$2:$AC$9</c:f>
            </c:strRef>
          </c:cat>
          <c:val>
            <c:numRef>
              <c:f>'2陳瑋利'!$AZ$2:$AZ$9</c:f>
              <c:numCache/>
            </c:numRef>
          </c:val>
          <c:smooth val="1"/>
        </c:ser>
        <c:axId val="546179506"/>
        <c:axId val="1696986301"/>
      </c:lineChart>
      <c:catAx>
        <c:axId val="54617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986301"/>
      </c:catAx>
      <c:valAx>
        <c:axId val="169698630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179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整體分析-陳瑋利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'2陳瑋利'!$AW$1:$AZ$1</c:f>
            </c:strRef>
          </c:cat>
          <c:val>
            <c:numRef>
              <c:f>'2陳瑋利'!$AW$17:$AZ$17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'2陳瑋利'!$AW$1:$AZ$1</c:f>
            </c:strRef>
          </c:cat>
          <c:val>
            <c:numRef>
              <c:f>'2陳瑋利'!$AW$18:$AZ$18</c:f>
              <c:numCache/>
            </c:numRef>
          </c:val>
        </c:ser>
        <c:axId val="515783478"/>
        <c:axId val="762085456"/>
      </c:radarChart>
      <c:catAx>
        <c:axId val="515783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085456"/>
      </c:catAx>
      <c:valAx>
        <c:axId val="76208545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83478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運動正念狀態分析-日-謝承洧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'3謝承洧'!$AQ$2:$AQ$9</c:f>
              <c:numCache/>
            </c:numRef>
          </c:val>
          <c:smooth val="1"/>
        </c:ser>
        <c:axId val="1345353482"/>
        <c:axId val="114817558"/>
      </c:lineChart>
      <c:catAx>
        <c:axId val="1345353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17558"/>
      </c:catAx>
      <c:valAx>
        <c:axId val="11481755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353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運動心理技能分析-日-謝承洧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'3謝承洧'!$AV$2:$AV$9</c:f>
              <c:numCache/>
            </c:numRef>
          </c:val>
          <c:smooth val="1"/>
        </c:ser>
        <c:axId val="2099572546"/>
        <c:axId val="1597604503"/>
      </c:lineChart>
      <c:catAx>
        <c:axId val="209957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604503"/>
      </c:catAx>
      <c:valAx>
        <c:axId val="159760450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572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運動正念狀態分析-謝承洧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'3謝承洧'!$AO$1:$AQ$1</c:f>
            </c:strRef>
          </c:cat>
          <c:val>
            <c:numRef>
              <c:f>'3謝承洧'!$AO$17:$AQ$17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'3謝承洧'!$AO$1:$AQ$1</c:f>
            </c:strRef>
          </c:cat>
          <c:val>
            <c:numRef>
              <c:f>'3謝承洧'!$AO$18:$AQ$18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'3謝承洧'!$AO$1:$AQ$1</c:f>
            </c:strRef>
          </c:cat>
          <c:val>
            <c:numRef>
              <c:f>'3謝承洧'!$AO$19:$AQ$19</c:f>
              <c:numCache/>
            </c:numRef>
          </c:val>
        </c:ser>
        <c:axId val="1103857857"/>
        <c:axId val="1561567572"/>
      </c:radarChart>
      <c:catAx>
        <c:axId val="110385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567572"/>
      </c:catAx>
      <c:valAx>
        <c:axId val="156156757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85785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運動心理技能分析-高隆睿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'2高隆睿'!$AR$1:$AV$1</c:f>
            </c:strRef>
          </c:cat>
          <c:val>
            <c:numRef>
              <c:f>'2高隆睿'!$AR$17:$AV$17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'2高隆睿'!$AR$1:$AV$1</c:f>
            </c:strRef>
          </c:cat>
          <c:val>
            <c:numRef>
              <c:f>'2高隆睿'!$AR$18:$AV$18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'2高隆睿'!$AR$1:$AV$1</c:f>
            </c:strRef>
          </c:cat>
          <c:val>
            <c:numRef>
              <c:f>'2高隆睿'!$AR$19:$AV$19</c:f>
              <c:numCache/>
            </c:numRef>
          </c:val>
        </c:ser>
        <c:axId val="154012288"/>
        <c:axId val="703126676"/>
      </c:radarChart>
      <c:catAx>
        <c:axId val="1540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126676"/>
      </c:catAx>
      <c:valAx>
        <c:axId val="70312667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2288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運動心理技能分析-謝承洧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'3謝承洧'!$AR$1:$AV$1</c:f>
            </c:strRef>
          </c:cat>
          <c:val>
            <c:numRef>
              <c:f>'3謝承洧'!$AR$17:$AV$17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'3謝承洧'!$AR$1:$AV$1</c:f>
            </c:strRef>
          </c:cat>
          <c:val>
            <c:numRef>
              <c:f>'3謝承洧'!$AR$18:$AV$18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'3謝承洧'!$AR$1:$AV$1</c:f>
            </c:strRef>
          </c:cat>
          <c:val>
            <c:numRef>
              <c:f>'3謝承洧'!$AR$19:$AV$19</c:f>
              <c:numCache/>
            </c:numRef>
          </c:val>
        </c:ser>
        <c:axId val="1621822500"/>
        <c:axId val="554771592"/>
      </c:radarChart>
      <c:catAx>
        <c:axId val="1621822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771592"/>
      </c:catAx>
      <c:valAx>
        <c:axId val="55477159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2250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整體分析-日-謝承洧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'3謝承洧'!$AC$2:$AC$9</c:f>
            </c:strRef>
          </c:cat>
          <c:val>
            <c:numRef>
              <c:f>'3謝承洧'!$AZ$2:$AZ$9</c:f>
              <c:numCache/>
            </c:numRef>
          </c:val>
          <c:smooth val="1"/>
        </c:ser>
        <c:axId val="1131569997"/>
        <c:axId val="644189455"/>
      </c:lineChart>
      <c:catAx>
        <c:axId val="113156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189455"/>
      </c:catAx>
      <c:valAx>
        <c:axId val="64418945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569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整體分析-謝承洧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'3謝承洧'!$AW$1:$AZ$1</c:f>
            </c:strRef>
          </c:cat>
          <c:val>
            <c:numRef>
              <c:f>'3謝承洧'!$AW$17:$AZ$17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'3謝承洧'!$AW$1:$AZ$1</c:f>
            </c:strRef>
          </c:cat>
          <c:val>
            <c:numRef>
              <c:f>'3謝承洧'!$AW$18:$AZ$18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'3謝承洧'!$AW$1:$AZ$1</c:f>
            </c:strRef>
          </c:cat>
          <c:val>
            <c:numRef>
              <c:f>'3謝承洧'!$AW$19:$AZ$19</c:f>
              <c:numCache/>
            </c:numRef>
          </c:val>
        </c:ser>
        <c:axId val="2047648280"/>
        <c:axId val="1376489886"/>
      </c:radarChart>
      <c:catAx>
        <c:axId val="20476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489886"/>
      </c:catAx>
      <c:valAx>
        <c:axId val="137648988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4828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運動正念狀態分析-日-黃凱駿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'2黃凱駿'!$AQ$2:$AQ$9</c:f>
              <c:numCache/>
            </c:numRef>
          </c:val>
          <c:smooth val="1"/>
        </c:ser>
        <c:axId val="1200456461"/>
        <c:axId val="1374512359"/>
      </c:lineChart>
      <c:catAx>
        <c:axId val="1200456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512359"/>
      </c:catAx>
      <c:valAx>
        <c:axId val="137451235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456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運動心理技能分析-日-黃凱駿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'2黃凱駿'!$AV$2:$AV$9</c:f>
              <c:numCache/>
            </c:numRef>
          </c:val>
          <c:smooth val="1"/>
        </c:ser>
        <c:axId val="879545301"/>
        <c:axId val="1239880339"/>
      </c:lineChart>
      <c:catAx>
        <c:axId val="87954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880339"/>
      </c:catAx>
      <c:valAx>
        <c:axId val="123988033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45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運動正念狀態分析-黃凱駿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'2黃凱駿'!$AO$1:$AQ$1</c:f>
            </c:strRef>
          </c:cat>
          <c:val>
            <c:numRef>
              <c:f>'2黃凱駿'!$AO$17:$AQ$17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'2黃凱駿'!$AO$1:$AQ$1</c:f>
            </c:strRef>
          </c:cat>
          <c:val>
            <c:numRef>
              <c:f>'2黃凱駿'!$AO$18:$AQ$18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'2黃凱駿'!$AO$1:$AQ$1</c:f>
            </c:strRef>
          </c:cat>
          <c:val>
            <c:numRef>
              <c:f>'2黃凱駿'!$AO$19:$AQ$19</c:f>
              <c:numCache/>
            </c:numRef>
          </c:val>
        </c:ser>
        <c:axId val="234641564"/>
        <c:axId val="743671596"/>
      </c:radarChart>
      <c:catAx>
        <c:axId val="23464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671596"/>
      </c:catAx>
      <c:valAx>
        <c:axId val="74367159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64156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運動心理技能分析-黃凱駿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'2黃凱駿'!$AR$1:$AV$1</c:f>
            </c:strRef>
          </c:cat>
          <c:val>
            <c:numRef>
              <c:f>'2黃凱駿'!$AR$17:$AV$17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'2黃凱駿'!$AR$1:$AV$1</c:f>
            </c:strRef>
          </c:cat>
          <c:val>
            <c:numRef>
              <c:f>'2黃凱駿'!$AR$18:$AV$18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'2黃凱駿'!$AR$1:$AV$1</c:f>
            </c:strRef>
          </c:cat>
          <c:val>
            <c:numRef>
              <c:f>'2黃凱駿'!$AR$19:$AV$19</c:f>
              <c:numCache/>
            </c:numRef>
          </c:val>
        </c:ser>
        <c:axId val="571297877"/>
        <c:axId val="2115988894"/>
      </c:radarChart>
      <c:catAx>
        <c:axId val="571297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988894"/>
      </c:catAx>
      <c:valAx>
        <c:axId val="211598889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29787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整體分析-日-黃凱駿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'2黃凱駿'!$AC$2:$AC$9</c:f>
            </c:strRef>
          </c:cat>
          <c:val>
            <c:numRef>
              <c:f>'2黃凱駿'!$AZ$2:$AZ$9</c:f>
              <c:numCache/>
            </c:numRef>
          </c:val>
          <c:smooth val="1"/>
        </c:ser>
        <c:axId val="1748979789"/>
        <c:axId val="1096400971"/>
      </c:lineChart>
      <c:catAx>
        <c:axId val="1748979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400971"/>
      </c:catAx>
      <c:valAx>
        <c:axId val="109640097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979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整體分析-黃凱駿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'2黃凱駿'!$AW$1:$AZ$1</c:f>
            </c:strRef>
          </c:cat>
          <c:val>
            <c:numRef>
              <c:f>'2黃凱駿'!$AW$17:$AZ$17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'2黃凱駿'!$AW$1:$AZ$1</c:f>
            </c:strRef>
          </c:cat>
          <c:val>
            <c:numRef>
              <c:f>'2黃凱駿'!$AW$18:$AZ$18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'2黃凱駿'!$AW$1:$AZ$1</c:f>
            </c:strRef>
          </c:cat>
          <c:val>
            <c:numRef>
              <c:f>'2黃凱駿'!$AW$19:$AZ$19</c:f>
              <c:numCache/>
            </c:numRef>
          </c:val>
        </c:ser>
        <c:axId val="1875075153"/>
        <c:axId val="1494600599"/>
      </c:radarChart>
      <c:catAx>
        <c:axId val="187507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600599"/>
      </c:catAx>
      <c:valAx>
        <c:axId val="149460059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075153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運動正念狀態分析-日-施友翔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'3施友翔'!$AQ$2:$AQ$9</c:f>
              <c:numCache/>
            </c:numRef>
          </c:val>
          <c:smooth val="1"/>
        </c:ser>
        <c:axId val="231089501"/>
        <c:axId val="2116183621"/>
      </c:lineChart>
      <c:catAx>
        <c:axId val="231089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183621"/>
      </c:catAx>
      <c:valAx>
        <c:axId val="211618362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089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整體分析-日-高隆睿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'2高隆睿'!$AC$2:$AC$9</c:f>
            </c:strRef>
          </c:cat>
          <c:val>
            <c:numRef>
              <c:f>'2高隆睿'!$AZ$2:$AZ$9</c:f>
              <c:numCache/>
            </c:numRef>
          </c:val>
          <c:smooth val="1"/>
        </c:ser>
        <c:axId val="374586252"/>
        <c:axId val="1017292257"/>
      </c:lineChart>
      <c:catAx>
        <c:axId val="37458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92257"/>
      </c:catAx>
      <c:valAx>
        <c:axId val="101729225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58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運動心理技能分析-日-施友翔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'3施友翔'!$AV$2:$AV$9</c:f>
              <c:numCache/>
            </c:numRef>
          </c:val>
          <c:smooth val="1"/>
        </c:ser>
        <c:axId val="369936723"/>
        <c:axId val="528740329"/>
      </c:lineChart>
      <c:catAx>
        <c:axId val="369936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740329"/>
      </c:catAx>
      <c:valAx>
        <c:axId val="52874032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936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運動正念狀態分析-施友翔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'3施友翔'!$AO$1:$AQ$1</c:f>
            </c:strRef>
          </c:cat>
          <c:val>
            <c:numRef>
              <c:f>'3施友翔'!$AO$17:$AQ$17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'3施友翔'!$AO$1:$AQ$1</c:f>
            </c:strRef>
          </c:cat>
          <c:val>
            <c:numRef>
              <c:f>'3施友翔'!$AO$18:$AQ$18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'3施友翔'!$AO$1:$AQ$1</c:f>
            </c:strRef>
          </c:cat>
          <c:val>
            <c:numRef>
              <c:f>'3施友翔'!$AO$19:$AQ$19</c:f>
              <c:numCache/>
            </c:numRef>
          </c:val>
        </c:ser>
        <c:axId val="786775373"/>
        <c:axId val="1577771884"/>
      </c:radarChart>
      <c:catAx>
        <c:axId val="786775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771884"/>
      </c:catAx>
      <c:valAx>
        <c:axId val="157777188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775373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運動心理技能分析-施友翔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'3施友翔'!$AR$1:$AV$1</c:f>
            </c:strRef>
          </c:cat>
          <c:val>
            <c:numRef>
              <c:f>'3施友翔'!$AR$17:$AV$17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'3施友翔'!$AR$1:$AV$1</c:f>
            </c:strRef>
          </c:cat>
          <c:val>
            <c:numRef>
              <c:f>'3施友翔'!$AR$18:$AV$18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'3施友翔'!$AR$1:$AV$1</c:f>
            </c:strRef>
          </c:cat>
          <c:val>
            <c:numRef>
              <c:f>'3施友翔'!$AR$19:$AV$19</c:f>
              <c:numCache/>
            </c:numRef>
          </c:val>
        </c:ser>
        <c:axId val="1919321267"/>
        <c:axId val="1653913499"/>
      </c:radarChart>
      <c:catAx>
        <c:axId val="191932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13499"/>
      </c:catAx>
      <c:valAx>
        <c:axId val="165391349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32126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整體分析-日-施友翔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'3施友翔'!$AC$2:$AC$9</c:f>
            </c:strRef>
          </c:cat>
          <c:val>
            <c:numRef>
              <c:f>'3施友翔'!$AZ$2:$AZ$9</c:f>
              <c:numCache/>
            </c:numRef>
          </c:val>
          <c:smooth val="1"/>
        </c:ser>
        <c:axId val="728996478"/>
        <c:axId val="2126135843"/>
      </c:lineChart>
      <c:catAx>
        <c:axId val="72899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135843"/>
      </c:catAx>
      <c:valAx>
        <c:axId val="212613584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99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整體分析-施友翔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'3施友翔'!$AW$1:$AZ$1</c:f>
            </c:strRef>
          </c:cat>
          <c:val>
            <c:numRef>
              <c:f>'3施友翔'!$AW$17:$AZ$17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'3施友翔'!$AW$1:$AZ$1</c:f>
            </c:strRef>
          </c:cat>
          <c:val>
            <c:numRef>
              <c:f>'3施友翔'!$AW$18:$AZ$18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'3施友翔'!$AW$1:$AZ$1</c:f>
            </c:strRef>
          </c:cat>
          <c:val>
            <c:numRef>
              <c:f>'3施友翔'!$AW$19:$AZ$19</c:f>
              <c:numCache/>
            </c:numRef>
          </c:val>
        </c:ser>
        <c:axId val="2054295380"/>
        <c:axId val="938338012"/>
      </c:radarChart>
      <c:catAx>
        <c:axId val="205429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338012"/>
      </c:catAx>
      <c:valAx>
        <c:axId val="93833801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29538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運動正念狀態分析-日-王宥鈞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'3王宥鈞'!$AO$2:$AO$10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'3王宥鈞'!$AP$2:$AP$10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'3王宥鈞'!$AQ$2:$AQ$10</c:f>
              <c:numCache/>
            </c:numRef>
          </c:val>
          <c:smooth val="1"/>
        </c:ser>
        <c:axId val="570660713"/>
        <c:axId val="912499927"/>
      </c:lineChart>
      <c:catAx>
        <c:axId val="570660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99927"/>
      </c:catAx>
      <c:valAx>
        <c:axId val="91249992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660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運動心理技能分析-日-王宥鈞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'3王宥鈞'!$AR$2:$AR$10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'3王宥鈞'!$AS$2:$AS$10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'3王宥鈞'!$AT$2:$AT$10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'3王宥鈞'!$AU$2:$AU$10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'3王宥鈞'!$AV$2:$AV$10</c:f>
              <c:numCache/>
            </c:numRef>
          </c:val>
          <c:smooth val="1"/>
        </c:ser>
        <c:axId val="1219519067"/>
        <c:axId val="405581665"/>
      </c:lineChart>
      <c:catAx>
        <c:axId val="1219519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581665"/>
      </c:catAx>
      <c:valAx>
        <c:axId val="40558166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519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運動正念狀態分析-王宥鈞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'3王宥鈞'!$AO$1:$AQ$1</c:f>
            </c:strRef>
          </c:cat>
          <c:val>
            <c:numRef>
              <c:f>'3王宥鈞'!$AO$17:$AQ$17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'3王宥鈞'!$AO$1:$AQ$1</c:f>
            </c:strRef>
          </c:cat>
          <c:val>
            <c:numRef>
              <c:f>'3王宥鈞'!$AO$18:$AQ$18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'3王宥鈞'!$AO$1:$AQ$1</c:f>
            </c:strRef>
          </c:cat>
          <c:val>
            <c:numRef>
              <c:f>'3王宥鈞'!$AO$19:$AQ$19</c:f>
              <c:numCache/>
            </c:numRef>
          </c:val>
        </c:ser>
        <c:axId val="1030773142"/>
        <c:axId val="1155024651"/>
      </c:radarChart>
      <c:catAx>
        <c:axId val="103077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024651"/>
      </c:catAx>
      <c:valAx>
        <c:axId val="115502465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73142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運動心理技能分析-王宥鈞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'3王宥鈞'!$AR$1:$AV$1</c:f>
            </c:strRef>
          </c:cat>
          <c:val>
            <c:numRef>
              <c:f>'3王宥鈞'!$AR$17:$AV$17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'3王宥鈞'!$AR$1:$AV$1</c:f>
            </c:strRef>
          </c:cat>
          <c:val>
            <c:numRef>
              <c:f>'3王宥鈞'!$AR$18:$AV$18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'3王宥鈞'!$AR$1:$AV$1</c:f>
            </c:strRef>
          </c:cat>
          <c:val>
            <c:numRef>
              <c:f>'3王宥鈞'!$AR$19:$AV$19</c:f>
              <c:numCache/>
            </c:numRef>
          </c:val>
        </c:ser>
        <c:axId val="895496245"/>
        <c:axId val="1370725393"/>
      </c:radarChart>
      <c:catAx>
        <c:axId val="89549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725393"/>
      </c:catAx>
      <c:valAx>
        <c:axId val="137072539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49624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整體分析-日-王宥鈞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'3王宥鈞'!$AW$2:$AW$10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'3王宥鈞'!$AX$2:$AX$10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'3王宥鈞'!$AY$2:$AY$10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'3王宥鈞'!$AC$2:$AC$10</c:f>
            </c:strRef>
          </c:cat>
          <c:val>
            <c:numRef>
              <c:f>'3王宥鈞'!$AZ$2:$AZ$10</c:f>
              <c:numCache/>
            </c:numRef>
          </c:val>
          <c:smooth val="1"/>
        </c:ser>
        <c:axId val="1246933637"/>
        <c:axId val="997942682"/>
      </c:lineChart>
      <c:catAx>
        <c:axId val="124693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42682"/>
      </c:catAx>
      <c:valAx>
        <c:axId val="99794268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933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整體分析-高隆睿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'2高隆睿'!$AW$1:$AZ$1</c:f>
            </c:strRef>
          </c:cat>
          <c:val>
            <c:numRef>
              <c:f>'2高隆睿'!$AW$17:$AZ$17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'2高隆睿'!$AW$1:$AZ$1</c:f>
            </c:strRef>
          </c:cat>
          <c:val>
            <c:numRef>
              <c:f>'2高隆睿'!$AW$18:$AZ$18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'2高隆睿'!$AW$1:$AZ$1</c:f>
            </c:strRef>
          </c:cat>
          <c:val>
            <c:numRef>
              <c:f>'2高隆睿'!$AW$19:$AZ$19</c:f>
              <c:numCache/>
            </c:numRef>
          </c:val>
        </c:ser>
        <c:axId val="1054990030"/>
        <c:axId val="1865990337"/>
      </c:radarChart>
      <c:catAx>
        <c:axId val="1054990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990337"/>
      </c:catAx>
      <c:valAx>
        <c:axId val="186599033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99003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整體分析-王宥鈞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'3王宥鈞'!$AW$1:$AZ$1</c:f>
            </c:strRef>
          </c:cat>
          <c:val>
            <c:numRef>
              <c:f>'3王宥鈞'!$AW$17:$AZ$17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'3王宥鈞'!$AW$1:$AZ$1</c:f>
            </c:strRef>
          </c:cat>
          <c:val>
            <c:numRef>
              <c:f>'3王宥鈞'!$AW$18:$AZ$18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'3王宥鈞'!$AW$1:$AZ$1</c:f>
            </c:strRef>
          </c:cat>
          <c:val>
            <c:numRef>
              <c:f>'3王宥鈞'!$AW$19:$AZ$19</c:f>
              <c:numCache/>
            </c:numRef>
          </c:val>
        </c:ser>
        <c:axId val="996343187"/>
        <c:axId val="1060897518"/>
      </c:radarChart>
      <c:catAx>
        <c:axId val="99634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897518"/>
      </c:catAx>
      <c:valAx>
        <c:axId val="106089751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34318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運動正念狀態分析-日-施榮緯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'3施榮緯'!$AQ$2:$AQ$9</c:f>
              <c:numCache/>
            </c:numRef>
          </c:val>
          <c:smooth val="1"/>
        </c:ser>
        <c:axId val="1903563544"/>
        <c:axId val="982427404"/>
      </c:lineChart>
      <c:catAx>
        <c:axId val="190356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27404"/>
      </c:catAx>
      <c:valAx>
        <c:axId val="98242740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56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運動心理技能分析-日-施榮緯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'3施榮緯'!$AV$2:$AV$9</c:f>
              <c:numCache/>
            </c:numRef>
          </c:val>
          <c:smooth val="1"/>
        </c:ser>
        <c:axId val="1070430778"/>
        <c:axId val="1639740003"/>
      </c:lineChart>
      <c:catAx>
        <c:axId val="1070430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740003"/>
      </c:catAx>
      <c:valAx>
        <c:axId val="163974000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430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運動正念狀態分析-施榮緯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'3施榮緯'!$AO$1:$AQ$1</c:f>
            </c:strRef>
          </c:cat>
          <c:val>
            <c:numRef>
              <c:f>'3施榮緯'!$AO$17:$AQ$17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'3施榮緯'!$AO$1:$AQ$1</c:f>
            </c:strRef>
          </c:cat>
          <c:val>
            <c:numRef>
              <c:f>'3施榮緯'!$AO$18:$AQ$18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'3施榮緯'!$AO$1:$AQ$1</c:f>
            </c:strRef>
          </c:cat>
          <c:val>
            <c:numRef>
              <c:f>'3施榮緯'!$AO$19:$AQ$19</c:f>
              <c:numCache/>
            </c:numRef>
          </c:val>
        </c:ser>
        <c:axId val="1538960667"/>
        <c:axId val="689979970"/>
      </c:radarChart>
      <c:catAx>
        <c:axId val="1538960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79970"/>
      </c:catAx>
      <c:valAx>
        <c:axId val="68997997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6066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運動心理技能分析-施榮緯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'3施榮緯'!$AR$1:$AV$1</c:f>
            </c:strRef>
          </c:cat>
          <c:val>
            <c:numRef>
              <c:f>'3施榮緯'!$AR$17:$AV$17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'3施榮緯'!$AR$1:$AV$1</c:f>
            </c:strRef>
          </c:cat>
          <c:val>
            <c:numRef>
              <c:f>'3施榮緯'!$AR$18:$AV$18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'3施榮緯'!$AR$1:$AV$1</c:f>
            </c:strRef>
          </c:cat>
          <c:val>
            <c:numRef>
              <c:f>'3施榮緯'!$AR$19:$AV$19</c:f>
              <c:numCache/>
            </c:numRef>
          </c:val>
        </c:ser>
        <c:axId val="1231626476"/>
        <c:axId val="1543780576"/>
      </c:radarChart>
      <c:catAx>
        <c:axId val="123162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780576"/>
      </c:catAx>
      <c:valAx>
        <c:axId val="154378057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62647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整體分析-日-施榮緯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'3施榮緯'!$AC$2:$AC$9</c:f>
            </c:strRef>
          </c:cat>
          <c:val>
            <c:numRef>
              <c:f>'3施榮緯'!$AZ$2:$AZ$9</c:f>
              <c:numCache/>
            </c:numRef>
          </c:val>
          <c:smooth val="1"/>
        </c:ser>
        <c:axId val="1603005432"/>
        <c:axId val="2064742303"/>
      </c:lineChart>
      <c:catAx>
        <c:axId val="16030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742303"/>
      </c:catAx>
      <c:valAx>
        <c:axId val="206474230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005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整體分析-施榮緯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'3施榮緯'!$AW$1:$AZ$1</c:f>
            </c:strRef>
          </c:cat>
          <c:val>
            <c:numRef>
              <c:f>'3施榮緯'!$AW$17:$AZ$17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'3施榮緯'!$AW$1:$AZ$1</c:f>
            </c:strRef>
          </c:cat>
          <c:val>
            <c:numRef>
              <c:f>'3施榮緯'!$AW$18:$AZ$18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'3施榮緯'!$AW$1:$AZ$1</c:f>
            </c:strRef>
          </c:cat>
          <c:val>
            <c:numRef>
              <c:f>'3施榮緯'!$AW$19:$AZ$19</c:f>
              <c:numCache/>
            </c:numRef>
          </c:val>
        </c:ser>
        <c:axId val="394803076"/>
        <c:axId val="1633579408"/>
      </c:radarChart>
      <c:catAx>
        <c:axId val="39480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579408"/>
      </c:catAx>
      <c:valAx>
        <c:axId val="163357940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80307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運動正念狀態分析-日-張睿洋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'3張睿洋'!$AQ$2:$AQ$9</c:f>
              <c:numCache/>
            </c:numRef>
          </c:val>
          <c:smooth val="1"/>
        </c:ser>
        <c:axId val="1654361133"/>
        <c:axId val="1613820492"/>
      </c:lineChart>
      <c:catAx>
        <c:axId val="165436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820492"/>
      </c:catAx>
      <c:valAx>
        <c:axId val="161382049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361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運動心理技能分析-日-張睿洋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'3張睿洋'!$AV$2:$AV$9</c:f>
              <c:numCache/>
            </c:numRef>
          </c:val>
          <c:smooth val="1"/>
        </c:ser>
        <c:axId val="1821606893"/>
        <c:axId val="73424854"/>
      </c:lineChart>
      <c:catAx>
        <c:axId val="182160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24854"/>
      </c:catAx>
      <c:valAx>
        <c:axId val="7342485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60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運動正念狀態分析-張睿洋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'3張睿洋'!$AO$1:$AQ$1</c:f>
            </c:strRef>
          </c:cat>
          <c:val>
            <c:numRef>
              <c:f>'3張睿洋'!$AO$17:$AQ$17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'3張睿洋'!$AO$1:$AQ$1</c:f>
            </c:strRef>
          </c:cat>
          <c:val>
            <c:numRef>
              <c:f>'3張睿洋'!$AO$18:$AQ$18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'3張睿洋'!$AO$1:$AQ$1</c:f>
            </c:strRef>
          </c:cat>
          <c:val>
            <c:numRef>
              <c:f>'3張睿洋'!$AO$19:$AQ$19</c:f>
              <c:numCache/>
            </c:numRef>
          </c:val>
        </c:ser>
        <c:axId val="202908386"/>
        <c:axId val="196482873"/>
      </c:radarChart>
      <c:catAx>
        <c:axId val="202908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82873"/>
      </c:catAx>
      <c:valAx>
        <c:axId val="196482873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0838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運動正念狀態分析-日-胡宇棠</a:t>
            </a:r>
          </a:p>
        </c:rich>
      </c:tx>
      <c:overlay val="0"/>
    </c:title>
    <c:plotArea>
      <c:layout/>
      <c:lineChart>
        <c:ser>
          <c:idx val="0"/>
          <c:order val="0"/>
          <c:tx>
            <c:v>當下注意力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'2胡宇棠'!$AO$2:$AO$9</c:f>
              <c:numCache/>
            </c:numRef>
          </c:val>
          <c:smooth val="1"/>
        </c:ser>
        <c:ser>
          <c:idx val="1"/>
          <c:order val="1"/>
          <c:tx>
            <c:v>覺察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'2胡宇棠'!$AP$2:$AP$9</c:f>
              <c:numCache/>
            </c:numRef>
          </c:val>
          <c:smooth val="1"/>
        </c:ser>
        <c:ser>
          <c:idx val="2"/>
          <c:order val="2"/>
          <c:tx>
            <c:v>接納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'2胡宇棠'!$AQ$2:$AQ$9</c:f>
              <c:numCache/>
            </c:numRef>
          </c:val>
          <c:smooth val="1"/>
        </c:ser>
        <c:axId val="399589516"/>
        <c:axId val="546366174"/>
      </c:lineChart>
      <c:catAx>
        <c:axId val="39958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66174"/>
      </c:catAx>
      <c:valAx>
        <c:axId val="54636617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89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運動心理技能分析-張睿洋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'3張睿洋'!$AR$1:$AV$1</c:f>
            </c:strRef>
          </c:cat>
          <c:val>
            <c:numRef>
              <c:f>'3張睿洋'!$AR$17:$AV$17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'3張睿洋'!$AR$1:$AV$1</c:f>
            </c:strRef>
          </c:cat>
          <c:val>
            <c:numRef>
              <c:f>'3張睿洋'!$AR$18:$AV$18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'3張睿洋'!$AR$1:$AV$1</c:f>
            </c:strRef>
          </c:cat>
          <c:val>
            <c:numRef>
              <c:f>'3張睿洋'!$AR$19:$AV$19</c:f>
              <c:numCache/>
            </c:numRef>
          </c:val>
        </c:ser>
        <c:axId val="734134168"/>
        <c:axId val="1138211537"/>
      </c:radarChart>
      <c:catAx>
        <c:axId val="73413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11537"/>
      </c:catAx>
      <c:valAx>
        <c:axId val="113821153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134168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整體分析-日-張睿洋</a:t>
            </a:r>
          </a:p>
        </c:rich>
      </c:tx>
      <c:overlay val="0"/>
    </c:title>
    <c:plotArea>
      <c:layout/>
      <c:lineChart>
        <c:ser>
          <c:idx val="0"/>
          <c:order val="0"/>
          <c:tx>
            <c:v>體能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'3張睿洋'!$AW$2:$AW$9</c:f>
              <c:numCache/>
            </c:numRef>
          </c:val>
          <c:smooth val="1"/>
        </c:ser>
        <c:ser>
          <c:idx val="1"/>
          <c:order val="1"/>
          <c:tx>
            <c:v>技術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'3張睿洋'!$AX$2:$AX$9</c:f>
              <c:numCache/>
            </c:numRef>
          </c:val>
          <c:smooth val="1"/>
        </c:ser>
        <c:ser>
          <c:idx val="2"/>
          <c:order val="2"/>
          <c:tx>
            <c:v>策略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'3張睿洋'!$AY$2:$AY$9</c:f>
              <c:numCache/>
            </c:numRef>
          </c:val>
          <c:smooth val="1"/>
        </c:ser>
        <c:ser>
          <c:idx val="3"/>
          <c:order val="3"/>
          <c:tx>
            <c:v>壓力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'3張睿洋'!$AC$2:$AC$9</c:f>
            </c:strRef>
          </c:cat>
          <c:val>
            <c:numRef>
              <c:f>'3張睿洋'!$AZ$2:$AZ$9</c:f>
              <c:numCache/>
            </c:numRef>
          </c:val>
          <c:smooth val="1"/>
        </c:ser>
        <c:axId val="828183884"/>
        <c:axId val="442611670"/>
      </c:lineChart>
      <c:catAx>
        <c:axId val="82818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611670"/>
      </c:catAx>
      <c:valAx>
        <c:axId val="44261167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183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整體分析-張睿洋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4C113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C1130">
                  <a:alpha val="100000"/>
                </a:srgbClr>
              </a:solidFill>
              <a:ln cmpd="sng">
                <a:solidFill>
                  <a:srgbClr val="4C1130">
                    <a:alpha val="100000"/>
                  </a:srgbClr>
                </a:solidFill>
              </a:ln>
            </c:spPr>
          </c:marker>
          <c:cat>
            <c:strRef>
              <c:f>'3張睿洋'!$AW$1:$AZ$1</c:f>
            </c:strRef>
          </c:cat>
          <c:val>
            <c:numRef>
              <c:f>'3張睿洋'!$AW$17:$AZ$17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'3張睿洋'!$AW$1:$AZ$1</c:f>
            </c:strRef>
          </c:cat>
          <c:val>
            <c:numRef>
              <c:f>'3張睿洋'!$AW$18:$AZ$18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'3張睿洋'!$AW$1:$AZ$1</c:f>
            </c:strRef>
          </c:cat>
          <c:val>
            <c:numRef>
              <c:f>'3張睿洋'!$AW$19:$AZ$19</c:f>
              <c:numCache/>
            </c:numRef>
          </c:val>
        </c:ser>
        <c:axId val="1176574877"/>
        <c:axId val="1612257054"/>
      </c:radarChart>
      <c:catAx>
        <c:axId val="117657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257054"/>
      </c:catAx>
      <c:valAx>
        <c:axId val="161225705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57487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運動心理技能分析-日-胡宇棠</a:t>
            </a:r>
          </a:p>
        </c:rich>
      </c:tx>
      <c:overlay val="0"/>
    </c:title>
    <c:plotArea>
      <c:layout/>
      <c:lineChart>
        <c:ser>
          <c:idx val="0"/>
          <c:order val="0"/>
          <c:tx>
            <c:v>動機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'2胡宇棠'!$AR$2:$AR$9</c:f>
              <c:numCache/>
            </c:numRef>
          </c:val>
          <c:smooth val="1"/>
        </c:ser>
        <c:ser>
          <c:idx val="1"/>
          <c:order val="1"/>
          <c:tx>
            <c:v>可教導性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'2胡宇棠'!$AS$2:$AS$9</c:f>
              <c:numCache/>
            </c:numRef>
          </c:val>
          <c:smooth val="1"/>
        </c:ser>
        <c:ser>
          <c:idx val="2"/>
          <c:order val="2"/>
          <c:tx>
            <c:v>專注力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'2胡宇棠'!$AT$2:$AT$9</c:f>
              <c:numCache/>
            </c:numRef>
          </c:val>
          <c:smooth val="1"/>
        </c:ser>
        <c:ser>
          <c:idx val="3"/>
          <c:order val="3"/>
          <c:tx>
            <c:v>自信心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'2胡宇棠'!$AU$2:$AU$9</c:f>
              <c:numCache/>
            </c:numRef>
          </c:val>
          <c:smooth val="1"/>
        </c:ser>
        <c:ser>
          <c:idx val="4"/>
          <c:order val="4"/>
          <c:tx>
            <c:v>抗壓性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'2胡宇棠'!$AC$2:$AC$9</c:f>
            </c:strRef>
          </c:cat>
          <c:val>
            <c:numRef>
              <c:f>'2胡宇棠'!$AV$2:$AV$9</c:f>
              <c:numCache/>
            </c:numRef>
          </c:val>
          <c:smooth val="1"/>
        </c:ser>
        <c:axId val="326054029"/>
        <c:axId val="1379886647"/>
      </c:lineChart>
      <c:catAx>
        <c:axId val="32605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886647"/>
      </c:catAx>
      <c:valAx>
        <c:axId val="137988664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5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運動正念狀態分析-胡宇棠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mean</c:v>
          </c:tx>
          <c:spPr>
            <a:ln cmpd="sng" w="19050">
              <a:solidFill>
                <a:srgbClr val="1C4587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'2胡宇棠'!$AO$1:$AQ$1</c:f>
            </c:strRef>
          </c:cat>
          <c:val>
            <c:numRef>
              <c:f>'2胡宇棠'!$AO$17:$AQ$17</c:f>
              <c:numCache/>
            </c:numRef>
          </c:val>
        </c:ser>
        <c:ser>
          <c:idx val="1"/>
          <c:order val="1"/>
          <c:tx>
            <c:v>pre</c:v>
          </c:tx>
          <c:spPr>
            <a:ln cmpd="sng" w="9525">
              <a:solidFill>
                <a:srgbClr val="EA4335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'2胡宇棠'!$AO$1:$AQ$1</c:f>
            </c:strRef>
          </c:cat>
          <c:val>
            <c:numRef>
              <c:f>'2胡宇棠'!$AO$18:$AQ$18</c:f>
              <c:numCache/>
            </c:numRef>
          </c:val>
        </c:ser>
        <c:ser>
          <c:idx val="2"/>
          <c:order val="2"/>
          <c:tx>
            <c:v>post</c:v>
          </c:tx>
          <c:spPr>
            <a:ln cmpd="sng" w="9525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'2胡宇棠'!$AO$1:$AQ$1</c:f>
            </c:strRef>
          </c:cat>
          <c:val>
            <c:numRef>
              <c:f>'2胡宇棠'!$AO$19:$AQ$19</c:f>
              <c:numCache/>
            </c:numRef>
          </c:val>
        </c:ser>
        <c:axId val="1707479387"/>
        <c:axId val="221242644"/>
      </c:radarChart>
      <c:catAx>
        <c:axId val="170747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242644"/>
      </c:catAx>
      <c:valAx>
        <c:axId val="22124264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47938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49" name="Chart 4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50" name="Chart 5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51" name="Chart 5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52" name="Chart 5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53" name="Chart 5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54" name="Chart 5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55" name="Chart 5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56" name="Chart 5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57" name="Chart 5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58" name="Chart 5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59" name="Chart 5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60" name="Chart 6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61" name="Chart 6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62" name="Chart 6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63" name="Chart 6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64" name="Chart 6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65" name="Chart 6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66" name="Chart 6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67" name="Chart 6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68" name="Chart 6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69" name="Chart 6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70" name="Chart 7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71" name="Chart 7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72" name="Chart 7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5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8" name="Chart 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9" name="Chart 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10" name="Chart 1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11" name="Chart 1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12" name="Chart 1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13" name="Chart 1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14" name="Chart 1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15" name="Chart 1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16" name="Chart 1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17" name="Chart 1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18" name="Chart 1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19" name="Chart 1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20" name="Chart 2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21" name="Chart 2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22" name="Chart 2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23" name="Chart 2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24" name="Chart 2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25" name="Chart 2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26" name="Chart 2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27" name="Chart 2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28" name="Chart 2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29" name="Chart 2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30" name="Chart 3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31" name="Chart 3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32" name="Chart 3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33" name="Chart 3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34" name="Chart 3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35" name="Chart 3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36" name="Chart 3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37" name="Chart 3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38" name="Chart 3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39" name="Chart 3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40" name="Chart 4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41" name="Chart 4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42" name="Chart 4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0</xdr:colOff>
      <xdr:row>24</xdr:row>
      <xdr:rowOff>9525</xdr:rowOff>
    </xdr:from>
    <xdr:ext cx="3857625" cy="2181225"/>
    <xdr:graphicFrame>
      <xdr:nvGraphicFramePr>
        <xdr:cNvPr id="43" name="Chart 4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0</xdr:colOff>
      <xdr:row>34</xdr:row>
      <xdr:rowOff>171450</xdr:rowOff>
    </xdr:from>
    <xdr:ext cx="3857625" cy="2228850"/>
    <xdr:graphicFrame>
      <xdr:nvGraphicFramePr>
        <xdr:cNvPr id="44" name="Chart 4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44</xdr:col>
      <xdr:colOff>0</xdr:colOff>
      <xdr:row>24</xdr:row>
      <xdr:rowOff>0</xdr:rowOff>
    </xdr:from>
    <xdr:ext cx="2905125" cy="2181225"/>
    <xdr:graphicFrame>
      <xdr:nvGraphicFramePr>
        <xdr:cNvPr id="45" name="Chart 4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44</xdr:col>
      <xdr:colOff>9525</xdr:colOff>
      <xdr:row>34</xdr:row>
      <xdr:rowOff>161925</xdr:rowOff>
    </xdr:from>
    <xdr:ext cx="2905125" cy="2228850"/>
    <xdr:graphicFrame>
      <xdr:nvGraphicFramePr>
        <xdr:cNvPr id="46" name="Chart 4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962025</xdr:colOff>
      <xdr:row>45</xdr:row>
      <xdr:rowOff>190500</xdr:rowOff>
    </xdr:from>
    <xdr:ext cx="3857625" cy="2181225"/>
    <xdr:graphicFrame>
      <xdr:nvGraphicFramePr>
        <xdr:cNvPr id="47" name="Chart 4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44</xdr:col>
      <xdr:colOff>0</xdr:colOff>
      <xdr:row>45</xdr:row>
      <xdr:rowOff>171450</xdr:rowOff>
    </xdr:from>
    <xdr:ext cx="2914650" cy="2228850"/>
    <xdr:graphicFrame>
      <xdr:nvGraphicFramePr>
        <xdr:cNvPr id="48" name="Chart 4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>
        <v>44985.33617012731</v>
      </c>
      <c r="B2" s="1" t="s">
        <v>39</v>
      </c>
      <c r="C2" s="1" t="s">
        <v>40</v>
      </c>
      <c r="D2" s="3">
        <v>4.0</v>
      </c>
      <c r="E2" s="3">
        <v>4.0</v>
      </c>
      <c r="F2" s="3">
        <v>4.0</v>
      </c>
      <c r="G2" s="3">
        <v>4.0</v>
      </c>
      <c r="H2" s="3">
        <v>4.0</v>
      </c>
      <c r="I2" s="3">
        <v>4.0</v>
      </c>
      <c r="J2" s="3">
        <v>4.0</v>
      </c>
      <c r="K2" s="3">
        <v>4.0</v>
      </c>
      <c r="L2" s="3">
        <v>4.0</v>
      </c>
      <c r="M2" s="3">
        <v>4.0</v>
      </c>
      <c r="N2" s="3">
        <v>4.0</v>
      </c>
      <c r="O2" s="3">
        <v>4.0</v>
      </c>
      <c r="P2" s="3">
        <v>4.0</v>
      </c>
      <c r="Q2" s="3">
        <v>4.0</v>
      </c>
      <c r="R2" s="3">
        <v>4.0</v>
      </c>
      <c r="S2" s="3">
        <v>4.0</v>
      </c>
      <c r="T2" s="3">
        <v>4.0</v>
      </c>
      <c r="U2" s="3">
        <v>2.0</v>
      </c>
      <c r="V2" s="3">
        <v>3.0</v>
      </c>
      <c r="W2" s="3">
        <v>3.0</v>
      </c>
      <c r="X2" s="3">
        <v>3.0</v>
      </c>
      <c r="Y2" s="3">
        <v>4.0</v>
      </c>
      <c r="Z2" s="3">
        <v>4.0</v>
      </c>
      <c r="AA2" s="3">
        <v>4.0</v>
      </c>
      <c r="AB2" s="4" t="s">
        <v>41</v>
      </c>
      <c r="AC2" s="1" t="s">
        <v>42</v>
      </c>
      <c r="AD2" s="3">
        <v>42.0</v>
      </c>
      <c r="AE2" s="3">
        <v>16.0</v>
      </c>
      <c r="AF2" s="1" t="s">
        <v>43</v>
      </c>
      <c r="AG2" s="1" t="s">
        <v>44</v>
      </c>
      <c r="AH2" s="1" t="s">
        <v>45</v>
      </c>
      <c r="AI2" s="3">
        <v>2.0</v>
      </c>
      <c r="AJ2" s="3">
        <v>2.0</v>
      </c>
      <c r="AK2" s="3">
        <v>5.0</v>
      </c>
      <c r="AL2" s="3">
        <v>5.0</v>
      </c>
      <c r="AM2" s="3">
        <v>40.0</v>
      </c>
    </row>
    <row r="3">
      <c r="A3" s="2">
        <v>44984.77029350694</v>
      </c>
      <c r="B3" s="1" t="s">
        <v>46</v>
      </c>
      <c r="C3" s="1" t="s">
        <v>47</v>
      </c>
      <c r="D3" s="3">
        <v>5.0</v>
      </c>
      <c r="E3" s="3">
        <v>4.0</v>
      </c>
      <c r="F3" s="3">
        <v>4.0</v>
      </c>
      <c r="G3" s="3">
        <v>4.0</v>
      </c>
      <c r="H3" s="3">
        <v>3.0</v>
      </c>
      <c r="I3" s="3">
        <v>3.0</v>
      </c>
      <c r="J3" s="3">
        <v>4.0</v>
      </c>
      <c r="K3" s="3">
        <v>4.0</v>
      </c>
      <c r="L3" s="3">
        <v>4.0</v>
      </c>
      <c r="M3" s="3">
        <v>4.0</v>
      </c>
      <c r="N3" s="3">
        <v>4.0</v>
      </c>
      <c r="O3" s="3">
        <v>4.0</v>
      </c>
      <c r="P3" s="3">
        <v>5.0</v>
      </c>
      <c r="Q3" s="3">
        <v>4.0</v>
      </c>
      <c r="R3" s="3">
        <v>5.0</v>
      </c>
      <c r="S3" s="3">
        <v>2.0</v>
      </c>
      <c r="T3" s="3">
        <v>2.0</v>
      </c>
      <c r="U3" s="3">
        <v>2.0</v>
      </c>
      <c r="V3" s="3">
        <v>3.0</v>
      </c>
      <c r="W3" s="3">
        <v>4.0</v>
      </c>
      <c r="X3" s="3">
        <v>4.0</v>
      </c>
      <c r="Y3" s="3">
        <v>3.0</v>
      </c>
      <c r="Z3" s="3">
        <v>4.0</v>
      </c>
      <c r="AA3" s="3">
        <v>4.0</v>
      </c>
      <c r="AB3" s="4" t="s">
        <v>41</v>
      </c>
      <c r="AC3" s="1" t="s">
        <v>42</v>
      </c>
      <c r="AD3" s="3">
        <v>39.0</v>
      </c>
      <c r="AE3" s="3">
        <v>18.0</v>
      </c>
      <c r="AF3" s="1" t="s">
        <v>48</v>
      </c>
      <c r="AG3" s="1" t="s">
        <v>49</v>
      </c>
      <c r="AH3" s="1" t="s">
        <v>50</v>
      </c>
      <c r="AI3" s="3">
        <v>7.0</v>
      </c>
      <c r="AJ3" s="3">
        <v>7.0</v>
      </c>
      <c r="AK3" s="3">
        <v>7.0</v>
      </c>
      <c r="AL3" s="3">
        <v>9.0</v>
      </c>
      <c r="AM3" s="3">
        <v>70.0</v>
      </c>
    </row>
    <row r="4">
      <c r="A4" s="2">
        <v>44985.568888090274</v>
      </c>
      <c r="B4" s="1" t="s">
        <v>46</v>
      </c>
      <c r="C4" s="1" t="s">
        <v>47</v>
      </c>
      <c r="D4" s="3">
        <v>4.0</v>
      </c>
      <c r="E4" s="3">
        <v>4.0</v>
      </c>
      <c r="F4" s="3">
        <v>4.0</v>
      </c>
      <c r="G4" s="3">
        <v>4.0</v>
      </c>
      <c r="H4" s="3">
        <v>4.0</v>
      </c>
      <c r="I4" s="3">
        <v>3.0</v>
      </c>
      <c r="J4" s="3">
        <v>4.0</v>
      </c>
      <c r="K4" s="3">
        <v>4.0</v>
      </c>
      <c r="L4" s="3">
        <v>4.0</v>
      </c>
      <c r="M4" s="3">
        <v>4.0</v>
      </c>
      <c r="N4" s="3">
        <v>4.0</v>
      </c>
      <c r="O4" s="3">
        <v>4.0</v>
      </c>
      <c r="P4" s="3">
        <v>5.0</v>
      </c>
      <c r="Q4" s="3">
        <v>5.0</v>
      </c>
      <c r="R4" s="3">
        <v>5.0</v>
      </c>
      <c r="S4" s="3">
        <v>2.0</v>
      </c>
      <c r="T4" s="3">
        <v>2.0</v>
      </c>
      <c r="U4" s="3">
        <v>1.0</v>
      </c>
      <c r="V4" s="3">
        <v>3.0</v>
      </c>
      <c r="W4" s="3">
        <v>4.0</v>
      </c>
      <c r="X4" s="3">
        <v>4.0</v>
      </c>
      <c r="Y4" s="3">
        <v>3.0</v>
      </c>
      <c r="Z4" s="3">
        <v>4.0</v>
      </c>
      <c r="AA4" s="3">
        <v>4.0</v>
      </c>
      <c r="AB4" s="4" t="s">
        <v>51</v>
      </c>
      <c r="AC4" s="1" t="s">
        <v>42</v>
      </c>
      <c r="AD4" s="3">
        <v>75.0</v>
      </c>
      <c r="AE4" s="3">
        <v>32.0</v>
      </c>
      <c r="AF4" s="1" t="s">
        <v>52</v>
      </c>
      <c r="AG4" s="1" t="s">
        <v>53</v>
      </c>
      <c r="AH4" s="1" t="s">
        <v>50</v>
      </c>
      <c r="AI4" s="3">
        <v>6.0</v>
      </c>
      <c r="AJ4" s="3">
        <v>7.0</v>
      </c>
      <c r="AK4" s="3">
        <v>7.0</v>
      </c>
      <c r="AL4" s="3">
        <v>8.0</v>
      </c>
      <c r="AM4" s="3">
        <v>71.0</v>
      </c>
    </row>
    <row r="5">
      <c r="A5" s="2">
        <v>44986.71651890046</v>
      </c>
      <c r="B5" s="1" t="s">
        <v>46</v>
      </c>
      <c r="C5" s="1" t="s">
        <v>47</v>
      </c>
      <c r="D5" s="3">
        <v>4.0</v>
      </c>
      <c r="E5" s="3">
        <v>3.0</v>
      </c>
      <c r="F5" s="3">
        <v>3.0</v>
      </c>
      <c r="G5" s="3">
        <v>3.0</v>
      </c>
      <c r="H5" s="3">
        <v>2.0</v>
      </c>
      <c r="I5" s="3">
        <v>2.0</v>
      </c>
      <c r="J5" s="3">
        <v>4.0</v>
      </c>
      <c r="K5" s="3">
        <v>4.0</v>
      </c>
      <c r="L5" s="3">
        <v>4.0</v>
      </c>
      <c r="M5" s="3">
        <v>4.0</v>
      </c>
      <c r="N5" s="3">
        <v>4.0</v>
      </c>
      <c r="O5" s="3">
        <v>4.0</v>
      </c>
      <c r="P5" s="3">
        <v>4.0</v>
      </c>
      <c r="Q5" s="3">
        <v>5.0</v>
      </c>
      <c r="R5" s="3">
        <v>5.0</v>
      </c>
      <c r="S5" s="3">
        <v>3.0</v>
      </c>
      <c r="T5" s="3">
        <v>3.0</v>
      </c>
      <c r="U5" s="3">
        <v>2.0</v>
      </c>
      <c r="V5" s="3">
        <v>3.0</v>
      </c>
      <c r="W5" s="3">
        <v>3.0</v>
      </c>
      <c r="X5" s="3">
        <v>4.0</v>
      </c>
      <c r="Y5" s="3">
        <v>2.0</v>
      </c>
      <c r="Z5" s="3">
        <v>4.0</v>
      </c>
      <c r="AA5" s="3">
        <v>4.0</v>
      </c>
      <c r="AB5" s="4" t="s">
        <v>54</v>
      </c>
      <c r="AC5" s="1" t="s">
        <v>55</v>
      </c>
      <c r="AD5" s="3">
        <v>84.0</v>
      </c>
      <c r="AE5" s="3">
        <v>36.0</v>
      </c>
      <c r="AF5" s="1" t="s">
        <v>56</v>
      </c>
      <c r="AG5" s="1" t="s">
        <v>49</v>
      </c>
      <c r="AH5" s="1" t="s">
        <v>50</v>
      </c>
      <c r="AI5" s="3">
        <v>7.0</v>
      </c>
      <c r="AJ5" s="3">
        <v>3.0</v>
      </c>
      <c r="AK5" s="3">
        <v>5.0</v>
      </c>
      <c r="AL5" s="3">
        <v>8.0</v>
      </c>
      <c r="AM5" s="3">
        <v>40.0</v>
      </c>
    </row>
    <row r="6">
      <c r="A6" s="2">
        <v>44988.467593865746</v>
      </c>
      <c r="B6" s="1" t="s">
        <v>46</v>
      </c>
      <c r="C6" s="1" t="s">
        <v>57</v>
      </c>
      <c r="D6" s="3">
        <v>3.0</v>
      </c>
      <c r="E6" s="3">
        <v>4.0</v>
      </c>
      <c r="F6" s="3">
        <v>3.0</v>
      </c>
      <c r="G6" s="3">
        <v>4.0</v>
      </c>
      <c r="H6" s="3">
        <v>2.0</v>
      </c>
      <c r="I6" s="3">
        <v>3.0</v>
      </c>
      <c r="J6" s="3">
        <v>4.0</v>
      </c>
      <c r="K6" s="3">
        <v>4.0</v>
      </c>
      <c r="L6" s="3">
        <v>4.0</v>
      </c>
      <c r="M6" s="3">
        <v>4.0</v>
      </c>
      <c r="N6" s="3">
        <v>4.0</v>
      </c>
      <c r="O6" s="3">
        <v>4.0</v>
      </c>
      <c r="P6" s="3">
        <v>4.0</v>
      </c>
      <c r="Q6" s="3">
        <v>4.0</v>
      </c>
      <c r="R6" s="3">
        <v>4.0</v>
      </c>
      <c r="S6" s="3">
        <v>3.0</v>
      </c>
      <c r="T6" s="3">
        <v>4.0</v>
      </c>
      <c r="U6" s="3">
        <v>2.0</v>
      </c>
      <c r="V6" s="3">
        <v>3.0</v>
      </c>
      <c r="W6" s="3">
        <v>2.0</v>
      </c>
      <c r="X6" s="3">
        <v>3.0</v>
      </c>
      <c r="Y6" s="3">
        <v>2.0</v>
      </c>
      <c r="Z6" s="3">
        <v>4.0</v>
      </c>
      <c r="AA6" s="3">
        <v>4.0</v>
      </c>
      <c r="AB6" s="4" t="s">
        <v>58</v>
      </c>
      <c r="AC6" s="1" t="s">
        <v>59</v>
      </c>
      <c r="AD6" s="3">
        <v>81.0</v>
      </c>
      <c r="AE6" s="3">
        <v>35.0</v>
      </c>
      <c r="AF6" s="1" t="s">
        <v>60</v>
      </c>
      <c r="AG6" s="1" t="s">
        <v>49</v>
      </c>
      <c r="AH6" s="1" t="s">
        <v>50</v>
      </c>
      <c r="AI6" s="3">
        <v>9.0</v>
      </c>
      <c r="AJ6" s="3">
        <v>1.0</v>
      </c>
      <c r="AK6" s="3">
        <v>7.0</v>
      </c>
      <c r="AL6" s="3">
        <v>8.0</v>
      </c>
      <c r="AM6" s="3">
        <v>30.0</v>
      </c>
    </row>
    <row r="7">
      <c r="A7" s="2">
        <v>45019.89372678241</v>
      </c>
      <c r="B7" s="1" t="s">
        <v>46</v>
      </c>
      <c r="C7" s="1" t="s">
        <v>47</v>
      </c>
      <c r="D7" s="3">
        <v>4.0</v>
      </c>
      <c r="E7" s="3">
        <v>4.0</v>
      </c>
      <c r="F7" s="3">
        <v>4.0</v>
      </c>
      <c r="G7" s="3">
        <v>4.0</v>
      </c>
      <c r="H7" s="3">
        <v>3.0</v>
      </c>
      <c r="I7" s="3">
        <v>3.0</v>
      </c>
      <c r="J7" s="3">
        <v>4.0</v>
      </c>
      <c r="K7" s="3">
        <v>5.0</v>
      </c>
      <c r="L7" s="3">
        <v>4.0</v>
      </c>
      <c r="M7" s="3">
        <v>4.0</v>
      </c>
      <c r="N7" s="3">
        <v>4.0</v>
      </c>
      <c r="O7" s="3">
        <v>4.0</v>
      </c>
      <c r="P7" s="3">
        <v>4.0</v>
      </c>
      <c r="Q7" s="3">
        <v>5.0</v>
      </c>
      <c r="R7" s="3">
        <v>4.0</v>
      </c>
      <c r="S7" s="3">
        <v>2.0</v>
      </c>
      <c r="T7" s="3">
        <v>2.0</v>
      </c>
      <c r="U7" s="3">
        <v>2.0</v>
      </c>
      <c r="V7" s="3">
        <v>3.0</v>
      </c>
      <c r="W7" s="3">
        <v>4.0</v>
      </c>
      <c r="X7" s="3">
        <v>4.0</v>
      </c>
      <c r="Y7" s="3">
        <v>3.0</v>
      </c>
      <c r="Z7" s="3">
        <v>4.0</v>
      </c>
      <c r="AA7" s="3">
        <v>4.0</v>
      </c>
      <c r="AB7" s="4" t="s">
        <v>61</v>
      </c>
      <c r="AC7" s="1" t="s">
        <v>62</v>
      </c>
      <c r="AD7" s="3">
        <v>72.0</v>
      </c>
      <c r="AE7" s="3">
        <v>32.0</v>
      </c>
      <c r="AF7" s="1" t="s">
        <v>52</v>
      </c>
      <c r="AG7" s="1" t="s">
        <v>63</v>
      </c>
      <c r="AH7" s="1" t="s">
        <v>50</v>
      </c>
      <c r="AI7" s="3">
        <v>8.0</v>
      </c>
      <c r="AJ7" s="3">
        <v>8.0</v>
      </c>
      <c r="AK7" s="3">
        <v>8.0</v>
      </c>
      <c r="AL7" s="3">
        <v>9.0</v>
      </c>
      <c r="AM7" s="3">
        <v>75.0</v>
      </c>
    </row>
    <row r="8">
      <c r="A8" s="2">
        <v>45021.90133881944</v>
      </c>
      <c r="B8" s="1" t="s">
        <v>46</v>
      </c>
      <c r="C8" s="1" t="s">
        <v>47</v>
      </c>
      <c r="D8" s="3">
        <v>4.0</v>
      </c>
      <c r="E8" s="3">
        <v>4.0</v>
      </c>
      <c r="F8" s="3">
        <v>4.0</v>
      </c>
      <c r="G8" s="3">
        <v>3.0</v>
      </c>
      <c r="H8" s="3">
        <v>3.0</v>
      </c>
      <c r="I8" s="3">
        <v>4.0</v>
      </c>
      <c r="J8" s="3">
        <v>4.0</v>
      </c>
      <c r="K8" s="3">
        <v>4.0</v>
      </c>
      <c r="L8" s="3">
        <v>4.0</v>
      </c>
      <c r="M8" s="3">
        <v>4.0</v>
      </c>
      <c r="N8" s="3">
        <v>4.0</v>
      </c>
      <c r="O8" s="3">
        <v>4.0</v>
      </c>
      <c r="P8" s="3">
        <v>4.0</v>
      </c>
      <c r="Q8" s="3">
        <v>5.0</v>
      </c>
      <c r="R8" s="3">
        <v>5.0</v>
      </c>
      <c r="S8" s="3">
        <v>2.0</v>
      </c>
      <c r="T8" s="3">
        <v>2.0</v>
      </c>
      <c r="U8" s="3">
        <v>1.0</v>
      </c>
      <c r="V8" s="3">
        <v>3.0</v>
      </c>
      <c r="W8" s="3">
        <v>4.0</v>
      </c>
      <c r="X8" s="3">
        <v>4.0</v>
      </c>
      <c r="Y8" s="3">
        <v>4.0</v>
      </c>
      <c r="Z8" s="3">
        <v>4.0</v>
      </c>
      <c r="AA8" s="3">
        <v>4.0</v>
      </c>
      <c r="AB8" s="4" t="s">
        <v>64</v>
      </c>
      <c r="AC8" s="1" t="s">
        <v>62</v>
      </c>
      <c r="AD8" s="3">
        <v>75.0</v>
      </c>
      <c r="AE8" s="3">
        <v>28.0</v>
      </c>
      <c r="AF8" s="1" t="s">
        <v>52</v>
      </c>
      <c r="AG8" s="1" t="s">
        <v>49</v>
      </c>
      <c r="AH8" s="1" t="s">
        <v>50</v>
      </c>
      <c r="AI8" s="3">
        <v>8.0</v>
      </c>
      <c r="AJ8" s="3">
        <v>7.0</v>
      </c>
      <c r="AK8" s="3">
        <v>9.0</v>
      </c>
      <c r="AL8" s="3">
        <v>8.0</v>
      </c>
      <c r="AM8" s="3">
        <v>70.0</v>
      </c>
    </row>
    <row r="9">
      <c r="A9" s="2">
        <v>45021.909718622686</v>
      </c>
      <c r="B9" s="1" t="s">
        <v>46</v>
      </c>
      <c r="C9" s="1" t="s">
        <v>47</v>
      </c>
      <c r="D9" s="3">
        <v>4.0</v>
      </c>
      <c r="E9" s="3">
        <v>4.0</v>
      </c>
      <c r="F9" s="3">
        <v>4.0</v>
      </c>
      <c r="G9" s="3">
        <v>4.0</v>
      </c>
      <c r="H9" s="3">
        <v>4.0</v>
      </c>
      <c r="I9" s="3">
        <v>4.0</v>
      </c>
      <c r="J9" s="3">
        <v>4.0</v>
      </c>
      <c r="K9" s="3">
        <v>4.0</v>
      </c>
      <c r="L9" s="3">
        <v>4.0</v>
      </c>
      <c r="M9" s="3">
        <v>4.0</v>
      </c>
      <c r="N9" s="3">
        <v>4.0</v>
      </c>
      <c r="O9" s="3">
        <v>4.0</v>
      </c>
      <c r="P9" s="3">
        <v>4.0</v>
      </c>
      <c r="Q9" s="3">
        <v>4.0</v>
      </c>
      <c r="R9" s="3">
        <v>4.0</v>
      </c>
      <c r="S9" s="3">
        <v>4.0</v>
      </c>
      <c r="T9" s="3">
        <v>2.0</v>
      </c>
      <c r="U9" s="3">
        <v>2.0</v>
      </c>
      <c r="V9" s="3">
        <v>4.0</v>
      </c>
      <c r="W9" s="3">
        <v>4.0</v>
      </c>
      <c r="X9" s="3">
        <v>4.0</v>
      </c>
      <c r="Y9" s="3">
        <v>3.0</v>
      </c>
      <c r="Z9" s="3">
        <v>4.0</v>
      </c>
      <c r="AA9" s="3">
        <v>4.0</v>
      </c>
      <c r="AB9" s="4" t="s">
        <v>65</v>
      </c>
      <c r="AC9" s="1" t="s">
        <v>66</v>
      </c>
      <c r="AD9" s="3">
        <v>73.0</v>
      </c>
      <c r="AE9" s="3">
        <v>28.0</v>
      </c>
      <c r="AF9" s="1" t="s">
        <v>52</v>
      </c>
      <c r="AG9" s="1" t="s">
        <v>52</v>
      </c>
      <c r="AH9" s="1" t="s">
        <v>50</v>
      </c>
      <c r="AI9" s="3">
        <v>8.0</v>
      </c>
      <c r="AJ9" s="3">
        <v>8.0</v>
      </c>
      <c r="AK9" s="3">
        <v>9.0</v>
      </c>
      <c r="AL9" s="3">
        <v>10.0</v>
      </c>
      <c r="AM9" s="3">
        <v>90.0</v>
      </c>
    </row>
    <row r="10">
      <c r="A10" s="2">
        <v>45022.64506627315</v>
      </c>
      <c r="B10" s="1" t="s">
        <v>46</v>
      </c>
      <c r="C10" s="1" t="s">
        <v>47</v>
      </c>
      <c r="D10" s="3">
        <v>4.0</v>
      </c>
      <c r="E10" s="3">
        <v>4.0</v>
      </c>
      <c r="F10" s="3">
        <v>3.0</v>
      </c>
      <c r="G10" s="3">
        <v>5.0</v>
      </c>
      <c r="H10" s="3">
        <v>4.0</v>
      </c>
      <c r="I10" s="3">
        <v>3.0</v>
      </c>
      <c r="J10" s="3">
        <v>4.0</v>
      </c>
      <c r="K10" s="3">
        <v>4.0</v>
      </c>
      <c r="L10" s="3">
        <v>4.0</v>
      </c>
      <c r="M10" s="3">
        <v>4.0</v>
      </c>
      <c r="N10" s="3">
        <v>4.0</v>
      </c>
      <c r="O10" s="3">
        <v>4.0</v>
      </c>
      <c r="P10" s="3">
        <v>4.0</v>
      </c>
      <c r="Q10" s="3">
        <v>5.0</v>
      </c>
      <c r="R10" s="3">
        <v>4.0</v>
      </c>
      <c r="S10" s="3">
        <v>2.0</v>
      </c>
      <c r="T10" s="3">
        <v>3.0</v>
      </c>
      <c r="U10" s="3">
        <v>2.0</v>
      </c>
      <c r="V10" s="3">
        <v>4.0</v>
      </c>
      <c r="W10" s="3">
        <v>4.0</v>
      </c>
      <c r="X10" s="3">
        <v>4.0</v>
      </c>
      <c r="Y10" s="3">
        <v>3.0</v>
      </c>
      <c r="Z10" s="3">
        <v>4.0</v>
      </c>
      <c r="AA10" s="3">
        <v>4.0</v>
      </c>
      <c r="AB10" s="4" t="s">
        <v>67</v>
      </c>
      <c r="AC10" s="1" t="s">
        <v>66</v>
      </c>
      <c r="AD10" s="3">
        <v>76.0</v>
      </c>
      <c r="AE10" s="3">
        <v>34.0</v>
      </c>
      <c r="AF10" s="1" t="s">
        <v>68</v>
      </c>
      <c r="AG10" s="1" t="s">
        <v>68</v>
      </c>
      <c r="AH10" s="1" t="s">
        <v>50</v>
      </c>
      <c r="AI10" s="3">
        <v>8.0</v>
      </c>
      <c r="AJ10" s="3">
        <v>5.0</v>
      </c>
      <c r="AK10" s="3">
        <v>8.0</v>
      </c>
      <c r="AL10" s="3">
        <v>8.0</v>
      </c>
      <c r="AM10" s="3">
        <v>60.0</v>
      </c>
    </row>
    <row r="11">
      <c r="A11" s="2">
        <v>44984.85106833333</v>
      </c>
      <c r="B11" s="1" t="s">
        <v>69</v>
      </c>
      <c r="C11" s="1" t="s">
        <v>70</v>
      </c>
      <c r="D11" s="3">
        <v>2.0</v>
      </c>
      <c r="E11" s="3">
        <v>3.0</v>
      </c>
      <c r="F11" s="3">
        <v>3.0</v>
      </c>
      <c r="G11" s="3">
        <v>4.0</v>
      </c>
      <c r="H11" s="3">
        <v>3.0</v>
      </c>
      <c r="I11" s="3">
        <v>3.0</v>
      </c>
      <c r="J11" s="3">
        <v>3.0</v>
      </c>
      <c r="K11" s="3">
        <v>4.0</v>
      </c>
      <c r="L11" s="3">
        <v>4.0</v>
      </c>
      <c r="M11" s="3">
        <v>4.0</v>
      </c>
      <c r="N11" s="3">
        <v>5.0</v>
      </c>
      <c r="O11" s="3">
        <v>3.0</v>
      </c>
      <c r="P11" s="3">
        <v>4.0</v>
      </c>
      <c r="Q11" s="3">
        <v>3.0</v>
      </c>
      <c r="R11" s="3">
        <v>4.0</v>
      </c>
      <c r="S11" s="3">
        <v>4.0</v>
      </c>
      <c r="T11" s="3">
        <v>4.0</v>
      </c>
      <c r="U11" s="3">
        <v>3.0</v>
      </c>
      <c r="V11" s="3">
        <v>2.0</v>
      </c>
      <c r="W11" s="3">
        <v>4.0</v>
      </c>
      <c r="X11" s="3">
        <v>5.0</v>
      </c>
      <c r="Y11" s="3">
        <v>5.0</v>
      </c>
      <c r="Z11" s="3">
        <v>4.0</v>
      </c>
      <c r="AA11" s="3">
        <v>4.0</v>
      </c>
      <c r="AB11" s="4" t="s">
        <v>41</v>
      </c>
      <c r="AC11" s="1" t="s">
        <v>42</v>
      </c>
      <c r="AD11" s="3">
        <v>37.0</v>
      </c>
      <c r="AE11" s="3">
        <v>12.0</v>
      </c>
      <c r="AF11" s="1" t="s">
        <v>71</v>
      </c>
      <c r="AG11" s="1" t="s">
        <v>72</v>
      </c>
      <c r="AH11" s="1" t="s">
        <v>73</v>
      </c>
      <c r="AI11" s="3">
        <v>7.0</v>
      </c>
      <c r="AJ11" s="3">
        <v>3.0</v>
      </c>
      <c r="AK11" s="3">
        <v>3.0</v>
      </c>
      <c r="AL11" s="3">
        <v>2.0</v>
      </c>
      <c r="AM11" s="1" t="s">
        <v>74</v>
      </c>
    </row>
    <row r="12">
      <c r="A12" s="2">
        <v>44985.54875083333</v>
      </c>
      <c r="B12" s="1" t="s">
        <v>69</v>
      </c>
      <c r="C12" s="1" t="s">
        <v>70</v>
      </c>
      <c r="D12" s="3">
        <v>4.0</v>
      </c>
      <c r="E12" s="3">
        <v>3.0</v>
      </c>
      <c r="F12" s="3">
        <v>4.0</v>
      </c>
      <c r="G12" s="3">
        <v>4.0</v>
      </c>
      <c r="H12" s="3">
        <v>3.0</v>
      </c>
      <c r="I12" s="3">
        <v>3.0</v>
      </c>
      <c r="J12" s="3">
        <v>4.0</v>
      </c>
      <c r="K12" s="3">
        <v>4.0</v>
      </c>
      <c r="L12" s="3">
        <v>3.0</v>
      </c>
      <c r="M12" s="3">
        <v>4.0</v>
      </c>
      <c r="N12" s="3">
        <v>5.0</v>
      </c>
      <c r="O12" s="3">
        <v>3.0</v>
      </c>
      <c r="P12" s="3">
        <v>3.0</v>
      </c>
      <c r="Q12" s="3">
        <v>4.0</v>
      </c>
      <c r="R12" s="3">
        <v>3.0</v>
      </c>
      <c r="S12" s="3">
        <v>3.0</v>
      </c>
      <c r="T12" s="3">
        <v>3.0</v>
      </c>
      <c r="U12" s="3">
        <v>2.0</v>
      </c>
      <c r="V12" s="3">
        <v>2.0</v>
      </c>
      <c r="W12" s="3">
        <v>4.0</v>
      </c>
      <c r="X12" s="3">
        <v>3.0</v>
      </c>
      <c r="Y12" s="3">
        <v>4.0</v>
      </c>
      <c r="Z12" s="3">
        <v>4.0</v>
      </c>
      <c r="AA12" s="3">
        <v>3.0</v>
      </c>
      <c r="AB12" s="4" t="s">
        <v>51</v>
      </c>
      <c r="AC12" s="1" t="s">
        <v>42</v>
      </c>
      <c r="AD12" s="3">
        <v>78.0</v>
      </c>
      <c r="AE12" s="3">
        <v>29.0</v>
      </c>
      <c r="AF12" s="1" t="s">
        <v>75</v>
      </c>
      <c r="AG12" s="1" t="s">
        <v>76</v>
      </c>
      <c r="AH12" s="1" t="s">
        <v>77</v>
      </c>
      <c r="AI12" s="3">
        <v>4.0</v>
      </c>
      <c r="AJ12" s="3">
        <v>4.0</v>
      </c>
      <c r="AK12" s="3">
        <v>4.0</v>
      </c>
      <c r="AL12" s="3">
        <v>3.0</v>
      </c>
      <c r="AM12" s="3">
        <v>60.0</v>
      </c>
    </row>
    <row r="13">
      <c r="A13" s="2">
        <v>44986.909139386575</v>
      </c>
      <c r="B13" s="1" t="s">
        <v>69</v>
      </c>
      <c r="C13" s="1" t="s">
        <v>70</v>
      </c>
      <c r="D13" s="3">
        <v>2.0</v>
      </c>
      <c r="E13" s="3">
        <v>3.0</v>
      </c>
      <c r="F13" s="3">
        <v>2.0</v>
      </c>
      <c r="G13" s="3">
        <v>3.0</v>
      </c>
      <c r="H13" s="3">
        <v>3.0</v>
      </c>
      <c r="I13" s="3">
        <v>4.0</v>
      </c>
      <c r="J13" s="3">
        <v>4.0</v>
      </c>
      <c r="K13" s="3">
        <v>4.0</v>
      </c>
      <c r="L13" s="3">
        <v>4.0</v>
      </c>
      <c r="M13" s="3">
        <v>3.0</v>
      </c>
      <c r="N13" s="3">
        <v>3.0</v>
      </c>
      <c r="O13" s="3">
        <v>3.0</v>
      </c>
      <c r="P13" s="3">
        <v>3.0</v>
      </c>
      <c r="Q13" s="3">
        <v>3.0</v>
      </c>
      <c r="R13" s="3">
        <v>3.0</v>
      </c>
      <c r="S13" s="3">
        <v>2.0</v>
      </c>
      <c r="T13" s="3">
        <v>3.0</v>
      </c>
      <c r="U13" s="3">
        <v>4.0</v>
      </c>
      <c r="V13" s="3">
        <v>1.0</v>
      </c>
      <c r="W13" s="3">
        <v>4.0</v>
      </c>
      <c r="X13" s="3">
        <v>4.0</v>
      </c>
      <c r="Y13" s="3">
        <v>4.0</v>
      </c>
      <c r="Z13" s="3">
        <v>4.0</v>
      </c>
      <c r="AA13" s="3">
        <v>3.0</v>
      </c>
      <c r="AB13" s="4" t="s">
        <v>54</v>
      </c>
      <c r="AC13" s="1" t="s">
        <v>55</v>
      </c>
      <c r="AD13" s="3">
        <v>74.0</v>
      </c>
      <c r="AE13" s="3">
        <v>29.0</v>
      </c>
      <c r="AF13" s="1" t="s">
        <v>78</v>
      </c>
      <c r="AG13" s="1" t="s">
        <v>79</v>
      </c>
      <c r="AH13" s="1" t="s">
        <v>80</v>
      </c>
      <c r="AI13" s="3">
        <v>7.0</v>
      </c>
      <c r="AJ13" s="3">
        <v>6.0</v>
      </c>
      <c r="AK13" s="3">
        <v>5.0</v>
      </c>
      <c r="AL13" s="3">
        <v>1.0</v>
      </c>
      <c r="AM13" s="3">
        <v>60.0</v>
      </c>
    </row>
    <row r="14">
      <c r="A14" s="2">
        <v>44988.47243646991</v>
      </c>
      <c r="B14" s="1" t="s">
        <v>69</v>
      </c>
      <c r="C14" s="1" t="s">
        <v>70</v>
      </c>
      <c r="D14" s="3">
        <v>3.0</v>
      </c>
      <c r="E14" s="3">
        <v>3.0</v>
      </c>
      <c r="F14" s="3">
        <v>3.0</v>
      </c>
      <c r="G14" s="3">
        <v>4.0</v>
      </c>
      <c r="H14" s="3">
        <v>3.0</v>
      </c>
      <c r="I14" s="3">
        <v>3.0</v>
      </c>
      <c r="J14" s="3">
        <v>4.0</v>
      </c>
      <c r="K14" s="3">
        <v>3.0</v>
      </c>
      <c r="L14" s="3">
        <v>3.0</v>
      </c>
      <c r="M14" s="3">
        <v>4.0</v>
      </c>
      <c r="N14" s="3">
        <v>4.0</v>
      </c>
      <c r="O14" s="3">
        <v>3.0</v>
      </c>
      <c r="P14" s="3">
        <v>4.0</v>
      </c>
      <c r="Q14" s="3">
        <v>4.0</v>
      </c>
      <c r="R14" s="3">
        <v>4.0</v>
      </c>
      <c r="S14" s="3">
        <v>3.0</v>
      </c>
      <c r="T14" s="3">
        <v>3.0</v>
      </c>
      <c r="U14" s="3">
        <v>2.0</v>
      </c>
      <c r="V14" s="3">
        <v>2.0</v>
      </c>
      <c r="W14" s="3">
        <v>4.0</v>
      </c>
      <c r="X14" s="3">
        <v>4.0</v>
      </c>
      <c r="Y14" s="3">
        <v>4.0</v>
      </c>
      <c r="Z14" s="3">
        <v>4.0</v>
      </c>
      <c r="AA14" s="3">
        <v>4.0</v>
      </c>
      <c r="AB14" s="4" t="s">
        <v>58</v>
      </c>
      <c r="AC14" s="1" t="s">
        <v>59</v>
      </c>
      <c r="AD14" s="3">
        <v>76.0</v>
      </c>
      <c r="AE14" s="3">
        <v>26.0</v>
      </c>
      <c r="AF14" s="1" t="s">
        <v>75</v>
      </c>
      <c r="AG14" s="1" t="s">
        <v>81</v>
      </c>
      <c r="AH14" s="1" t="s">
        <v>82</v>
      </c>
      <c r="AI14" s="3">
        <v>6.0</v>
      </c>
      <c r="AJ14" s="3">
        <v>5.0</v>
      </c>
      <c r="AK14" s="3">
        <v>1.0</v>
      </c>
      <c r="AL14" s="3">
        <v>7.0</v>
      </c>
      <c r="AM14" s="3">
        <v>50.0</v>
      </c>
    </row>
    <row r="15">
      <c r="A15" s="2">
        <v>45019.89665070602</v>
      </c>
      <c r="B15" s="1" t="s">
        <v>69</v>
      </c>
      <c r="C15" s="1" t="s">
        <v>70</v>
      </c>
      <c r="D15" s="3">
        <v>3.0</v>
      </c>
      <c r="E15" s="3">
        <v>2.0</v>
      </c>
      <c r="F15" s="3">
        <v>2.0</v>
      </c>
      <c r="G15" s="3">
        <v>4.0</v>
      </c>
      <c r="H15" s="3">
        <v>3.0</v>
      </c>
      <c r="I15" s="3">
        <v>3.0</v>
      </c>
      <c r="J15" s="3">
        <v>5.0</v>
      </c>
      <c r="K15" s="3">
        <v>5.0</v>
      </c>
      <c r="L15" s="3">
        <v>5.0</v>
      </c>
      <c r="M15" s="3">
        <v>5.0</v>
      </c>
      <c r="N15" s="3">
        <v>5.0</v>
      </c>
      <c r="O15" s="3">
        <v>4.0</v>
      </c>
      <c r="P15" s="3">
        <v>5.0</v>
      </c>
      <c r="Q15" s="3">
        <v>5.0</v>
      </c>
      <c r="R15" s="3">
        <v>5.0</v>
      </c>
      <c r="S15" s="3">
        <v>2.0</v>
      </c>
      <c r="T15" s="3">
        <v>3.0</v>
      </c>
      <c r="U15" s="3">
        <v>3.0</v>
      </c>
      <c r="V15" s="3">
        <v>3.0</v>
      </c>
      <c r="W15" s="3">
        <v>3.0</v>
      </c>
      <c r="X15" s="3">
        <v>3.0</v>
      </c>
      <c r="Y15" s="3">
        <v>4.0</v>
      </c>
      <c r="Z15" s="3">
        <v>4.0</v>
      </c>
      <c r="AA15" s="3">
        <v>4.0</v>
      </c>
      <c r="AB15" s="4" t="s">
        <v>61</v>
      </c>
      <c r="AC15" s="1" t="s">
        <v>62</v>
      </c>
      <c r="AD15" s="3">
        <v>79.0</v>
      </c>
      <c r="AE15" s="3">
        <v>33.0</v>
      </c>
      <c r="AF15" s="1" t="s">
        <v>52</v>
      </c>
      <c r="AG15" s="1" t="s">
        <v>83</v>
      </c>
      <c r="AH15" s="1" t="s">
        <v>84</v>
      </c>
      <c r="AI15" s="3">
        <v>5.0</v>
      </c>
      <c r="AJ15" s="3">
        <v>1.0</v>
      </c>
      <c r="AK15" s="3">
        <v>3.0</v>
      </c>
      <c r="AL15" s="3">
        <v>2.0</v>
      </c>
      <c r="AM15" s="3">
        <v>60.0</v>
      </c>
    </row>
    <row r="16">
      <c r="A16" s="2">
        <v>45021.93353105324</v>
      </c>
      <c r="B16" s="1" t="s">
        <v>69</v>
      </c>
      <c r="C16" s="1" t="s">
        <v>70</v>
      </c>
      <c r="D16" s="3">
        <v>3.0</v>
      </c>
      <c r="E16" s="3">
        <v>3.0</v>
      </c>
      <c r="F16" s="3">
        <v>3.0</v>
      </c>
      <c r="G16" s="3">
        <v>3.0</v>
      </c>
      <c r="H16" s="3">
        <v>3.0</v>
      </c>
      <c r="I16" s="3">
        <v>4.0</v>
      </c>
      <c r="J16" s="3">
        <v>3.0</v>
      </c>
      <c r="K16" s="3">
        <v>3.0</v>
      </c>
      <c r="L16" s="3">
        <v>4.0</v>
      </c>
      <c r="M16" s="3">
        <v>4.0</v>
      </c>
      <c r="N16" s="3">
        <v>3.0</v>
      </c>
      <c r="O16" s="3">
        <v>5.0</v>
      </c>
      <c r="P16" s="3">
        <v>5.0</v>
      </c>
      <c r="Q16" s="3">
        <v>5.0</v>
      </c>
      <c r="R16" s="3">
        <v>5.0</v>
      </c>
      <c r="S16" s="3">
        <v>3.0</v>
      </c>
      <c r="T16" s="3">
        <v>3.0</v>
      </c>
      <c r="U16" s="3">
        <v>3.0</v>
      </c>
      <c r="V16" s="3">
        <v>3.0</v>
      </c>
      <c r="W16" s="3">
        <v>4.0</v>
      </c>
      <c r="X16" s="3">
        <v>3.0</v>
      </c>
      <c r="Y16" s="3">
        <v>3.0</v>
      </c>
      <c r="Z16" s="3">
        <v>5.0</v>
      </c>
      <c r="AA16" s="3">
        <v>5.0</v>
      </c>
      <c r="AB16" s="4" t="s">
        <v>65</v>
      </c>
      <c r="AC16" s="1" t="s">
        <v>66</v>
      </c>
      <c r="AD16" s="3">
        <v>83.0</v>
      </c>
      <c r="AE16" s="3">
        <v>28.0</v>
      </c>
      <c r="AF16" s="1" t="s">
        <v>75</v>
      </c>
      <c r="AG16" s="1" t="s">
        <v>85</v>
      </c>
      <c r="AH16" s="1" t="s">
        <v>86</v>
      </c>
      <c r="AI16" s="3">
        <v>5.0</v>
      </c>
      <c r="AJ16" s="3">
        <v>2.0</v>
      </c>
      <c r="AK16" s="3">
        <v>2.0</v>
      </c>
      <c r="AL16" s="3">
        <v>2.0</v>
      </c>
      <c r="AM16" s="3">
        <v>60.0</v>
      </c>
    </row>
    <row r="17">
      <c r="A17" s="2">
        <v>45022.66470969908</v>
      </c>
      <c r="B17" s="1" t="s">
        <v>69</v>
      </c>
      <c r="C17" s="1" t="s">
        <v>70</v>
      </c>
      <c r="D17" s="3">
        <v>3.0</v>
      </c>
      <c r="E17" s="3">
        <v>3.0</v>
      </c>
      <c r="F17" s="3">
        <v>3.0</v>
      </c>
      <c r="G17" s="3">
        <v>3.0</v>
      </c>
      <c r="H17" s="3">
        <v>3.0</v>
      </c>
      <c r="I17" s="3">
        <v>3.0</v>
      </c>
      <c r="J17" s="3">
        <v>3.0</v>
      </c>
      <c r="K17" s="3">
        <v>5.0</v>
      </c>
      <c r="L17" s="3">
        <v>4.0</v>
      </c>
      <c r="M17" s="3">
        <v>5.0</v>
      </c>
      <c r="N17" s="3">
        <v>4.0</v>
      </c>
      <c r="O17" s="3">
        <v>4.0</v>
      </c>
      <c r="P17" s="3">
        <v>4.0</v>
      </c>
      <c r="Q17" s="3">
        <v>4.0</v>
      </c>
      <c r="R17" s="3">
        <v>4.0</v>
      </c>
      <c r="S17" s="3">
        <v>4.0</v>
      </c>
      <c r="T17" s="3">
        <v>2.0</v>
      </c>
      <c r="U17" s="3">
        <v>3.0</v>
      </c>
      <c r="V17" s="3">
        <v>2.0</v>
      </c>
      <c r="W17" s="3">
        <v>3.0</v>
      </c>
      <c r="X17" s="3">
        <v>4.0</v>
      </c>
      <c r="Y17" s="3">
        <v>3.0</v>
      </c>
      <c r="Z17" s="3">
        <v>4.0</v>
      </c>
      <c r="AA17" s="3">
        <v>4.0</v>
      </c>
      <c r="AB17" s="4" t="s">
        <v>67</v>
      </c>
      <c r="AC17" s="1" t="s">
        <v>66</v>
      </c>
      <c r="AD17" s="3">
        <v>75.0</v>
      </c>
      <c r="AE17" s="3">
        <v>29.0</v>
      </c>
      <c r="AF17" s="1" t="s">
        <v>52</v>
      </c>
      <c r="AG17" s="1" t="s">
        <v>87</v>
      </c>
      <c r="AH17" s="1" t="s">
        <v>87</v>
      </c>
      <c r="AI17" s="3">
        <v>6.0</v>
      </c>
      <c r="AJ17" s="3">
        <v>5.0</v>
      </c>
      <c r="AK17" s="3">
        <v>5.0</v>
      </c>
      <c r="AL17" s="3">
        <v>1.0</v>
      </c>
      <c r="AM17" s="3">
        <v>60.0</v>
      </c>
    </row>
    <row r="18">
      <c r="A18" s="2">
        <v>44985.31051336805</v>
      </c>
      <c r="B18" s="1" t="s">
        <v>88</v>
      </c>
      <c r="C18" s="1" t="s">
        <v>89</v>
      </c>
      <c r="D18" s="3">
        <v>3.0</v>
      </c>
      <c r="E18" s="3">
        <v>4.0</v>
      </c>
      <c r="F18" s="3">
        <v>3.0</v>
      </c>
      <c r="G18" s="3">
        <v>4.0</v>
      </c>
      <c r="H18" s="3">
        <v>4.0</v>
      </c>
      <c r="I18" s="3">
        <v>2.0</v>
      </c>
      <c r="J18" s="3">
        <v>4.0</v>
      </c>
      <c r="K18" s="3">
        <v>3.0</v>
      </c>
      <c r="L18" s="3">
        <v>3.0</v>
      </c>
      <c r="M18" s="3">
        <v>2.0</v>
      </c>
      <c r="N18" s="3">
        <v>4.0</v>
      </c>
      <c r="O18" s="3">
        <v>2.0</v>
      </c>
      <c r="P18" s="3">
        <v>5.0</v>
      </c>
      <c r="Q18" s="3">
        <v>5.0</v>
      </c>
      <c r="R18" s="3">
        <v>5.0</v>
      </c>
      <c r="S18" s="3">
        <v>3.0</v>
      </c>
      <c r="T18" s="3">
        <v>2.0</v>
      </c>
      <c r="U18" s="3">
        <v>2.0</v>
      </c>
      <c r="V18" s="3">
        <v>3.0</v>
      </c>
      <c r="W18" s="3">
        <v>4.0</v>
      </c>
      <c r="X18" s="3">
        <v>4.0</v>
      </c>
      <c r="Y18" s="3">
        <v>3.0</v>
      </c>
      <c r="Z18" s="3">
        <v>5.0</v>
      </c>
      <c r="AA18" s="3">
        <v>5.0</v>
      </c>
      <c r="AB18" s="4" t="s">
        <v>41</v>
      </c>
      <c r="AC18" s="1" t="s">
        <v>42</v>
      </c>
      <c r="AD18" s="3">
        <v>40.0</v>
      </c>
      <c r="AE18" s="3">
        <v>18.0</v>
      </c>
      <c r="AF18" s="1" t="s">
        <v>52</v>
      </c>
      <c r="AG18" s="1" t="s">
        <v>52</v>
      </c>
      <c r="AH18" s="1" t="s">
        <v>90</v>
      </c>
      <c r="AI18" s="3">
        <v>7.0</v>
      </c>
      <c r="AJ18" s="3">
        <v>3.0</v>
      </c>
      <c r="AK18" s="3">
        <v>8.0</v>
      </c>
      <c r="AL18" s="3">
        <v>1.0</v>
      </c>
      <c r="AM18" s="3">
        <v>70.0</v>
      </c>
    </row>
    <row r="19">
      <c r="A19" s="2">
        <v>44985.544285717595</v>
      </c>
      <c r="B19" s="1" t="s">
        <v>88</v>
      </c>
      <c r="C19" s="1" t="s">
        <v>91</v>
      </c>
      <c r="D19" s="3">
        <v>4.0</v>
      </c>
      <c r="E19" s="3">
        <v>3.0</v>
      </c>
      <c r="F19" s="3">
        <v>3.0</v>
      </c>
      <c r="G19" s="3">
        <v>3.0</v>
      </c>
      <c r="H19" s="3">
        <v>3.0</v>
      </c>
      <c r="I19" s="3">
        <v>4.0</v>
      </c>
      <c r="J19" s="3">
        <v>5.0</v>
      </c>
      <c r="K19" s="3">
        <v>5.0</v>
      </c>
      <c r="L19" s="3">
        <v>5.0</v>
      </c>
      <c r="M19" s="3">
        <v>2.0</v>
      </c>
      <c r="N19" s="3">
        <v>3.0</v>
      </c>
      <c r="O19" s="3">
        <v>3.0</v>
      </c>
      <c r="P19" s="3">
        <v>5.0</v>
      </c>
      <c r="Q19" s="3">
        <v>5.0</v>
      </c>
      <c r="R19" s="3">
        <v>5.0</v>
      </c>
      <c r="S19" s="3">
        <v>3.0</v>
      </c>
      <c r="T19" s="3">
        <v>3.0</v>
      </c>
      <c r="U19" s="3">
        <v>2.0</v>
      </c>
      <c r="V19" s="3">
        <v>3.0</v>
      </c>
      <c r="W19" s="3">
        <v>5.0</v>
      </c>
      <c r="X19" s="3">
        <v>5.0</v>
      </c>
      <c r="Y19" s="3">
        <v>3.0</v>
      </c>
      <c r="Z19" s="3">
        <v>5.0</v>
      </c>
      <c r="AA19" s="3">
        <v>5.0</v>
      </c>
      <c r="AB19" s="4" t="s">
        <v>51</v>
      </c>
      <c r="AC19" s="1" t="s">
        <v>42</v>
      </c>
      <c r="AD19" s="3">
        <v>82.0</v>
      </c>
      <c r="AE19" s="3">
        <v>30.0</v>
      </c>
      <c r="AF19" s="1" t="s">
        <v>52</v>
      </c>
      <c r="AG19" s="1" t="s">
        <v>92</v>
      </c>
      <c r="AH19" s="1" t="s">
        <v>93</v>
      </c>
      <c r="AI19" s="3">
        <v>7.0</v>
      </c>
      <c r="AJ19" s="3">
        <v>2.0</v>
      </c>
      <c r="AK19" s="3">
        <v>4.0</v>
      </c>
      <c r="AL19" s="3">
        <v>5.0</v>
      </c>
      <c r="AM19" s="3">
        <v>80.0</v>
      </c>
    </row>
    <row r="20">
      <c r="A20" s="2">
        <v>44986.95282633102</v>
      </c>
      <c r="B20" s="1" t="s">
        <v>88</v>
      </c>
      <c r="C20" s="1" t="s">
        <v>91</v>
      </c>
      <c r="D20" s="3">
        <v>3.0</v>
      </c>
      <c r="E20" s="3">
        <v>3.0</v>
      </c>
      <c r="F20" s="3">
        <v>4.0</v>
      </c>
      <c r="G20" s="3">
        <v>4.0</v>
      </c>
      <c r="H20" s="3">
        <v>4.0</v>
      </c>
      <c r="I20" s="3">
        <v>4.0</v>
      </c>
      <c r="J20" s="3">
        <v>4.0</v>
      </c>
      <c r="K20" s="3">
        <v>4.0</v>
      </c>
      <c r="L20" s="3">
        <v>4.0</v>
      </c>
      <c r="M20" s="3">
        <v>2.0</v>
      </c>
      <c r="N20" s="3">
        <v>2.0</v>
      </c>
      <c r="O20" s="3">
        <v>2.0</v>
      </c>
      <c r="P20" s="3">
        <v>4.0</v>
      </c>
      <c r="Q20" s="3">
        <v>5.0</v>
      </c>
      <c r="R20" s="3">
        <v>5.0</v>
      </c>
      <c r="S20" s="3">
        <v>2.0</v>
      </c>
      <c r="T20" s="3">
        <v>2.0</v>
      </c>
      <c r="U20" s="3">
        <v>2.0</v>
      </c>
      <c r="V20" s="3">
        <v>3.0</v>
      </c>
      <c r="W20" s="3">
        <v>5.0</v>
      </c>
      <c r="X20" s="3">
        <v>5.0</v>
      </c>
      <c r="Y20" s="3">
        <v>4.0</v>
      </c>
      <c r="Z20" s="3">
        <v>5.0</v>
      </c>
      <c r="AA20" s="3">
        <v>5.0</v>
      </c>
      <c r="AB20" s="4" t="s">
        <v>54</v>
      </c>
      <c r="AC20" s="1" t="s">
        <v>55</v>
      </c>
      <c r="AD20" s="3">
        <v>77.0</v>
      </c>
      <c r="AE20" s="3">
        <v>31.0</v>
      </c>
      <c r="AF20" s="1" t="s">
        <v>52</v>
      </c>
      <c r="AG20" s="1" t="s">
        <v>52</v>
      </c>
      <c r="AH20" s="1" t="s">
        <v>94</v>
      </c>
      <c r="AI20" s="3">
        <v>7.0</v>
      </c>
      <c r="AJ20" s="3">
        <v>5.0</v>
      </c>
      <c r="AK20" s="3">
        <v>7.0</v>
      </c>
      <c r="AL20" s="3">
        <v>6.0</v>
      </c>
      <c r="AM20" s="3">
        <v>70.0</v>
      </c>
    </row>
    <row r="21">
      <c r="A21" s="2">
        <v>44987.90280140046</v>
      </c>
      <c r="B21" s="1" t="s">
        <v>88</v>
      </c>
      <c r="C21" s="1" t="s">
        <v>91</v>
      </c>
      <c r="D21" s="3">
        <v>4.0</v>
      </c>
      <c r="E21" s="3">
        <v>4.0</v>
      </c>
      <c r="F21" s="3">
        <v>3.0</v>
      </c>
      <c r="G21" s="3">
        <v>3.0</v>
      </c>
      <c r="H21" s="3">
        <v>3.0</v>
      </c>
      <c r="I21" s="3">
        <v>3.0</v>
      </c>
      <c r="J21" s="3">
        <v>4.0</v>
      </c>
      <c r="K21" s="3">
        <v>4.0</v>
      </c>
      <c r="L21" s="3">
        <v>4.0</v>
      </c>
      <c r="M21" s="3">
        <v>2.0</v>
      </c>
      <c r="N21" s="3">
        <v>3.0</v>
      </c>
      <c r="O21" s="3">
        <v>3.0</v>
      </c>
      <c r="P21" s="3">
        <v>5.0</v>
      </c>
      <c r="Q21" s="3">
        <v>5.0</v>
      </c>
      <c r="R21" s="3">
        <v>5.0</v>
      </c>
      <c r="S21" s="3">
        <v>2.0</v>
      </c>
      <c r="T21" s="3">
        <v>2.0</v>
      </c>
      <c r="U21" s="3">
        <v>2.0</v>
      </c>
      <c r="V21" s="3">
        <v>4.0</v>
      </c>
      <c r="W21" s="3">
        <v>5.0</v>
      </c>
      <c r="X21" s="3">
        <v>5.0</v>
      </c>
      <c r="Y21" s="3">
        <v>3.0</v>
      </c>
      <c r="Z21" s="3">
        <v>5.0</v>
      </c>
      <c r="AA21" s="3">
        <v>4.0</v>
      </c>
      <c r="AB21" s="4" t="s">
        <v>95</v>
      </c>
      <c r="AC21" s="1" t="s">
        <v>96</v>
      </c>
      <c r="AD21" s="3">
        <v>80.0</v>
      </c>
      <c r="AE21" s="3">
        <v>32.0</v>
      </c>
      <c r="AF21" s="1" t="s">
        <v>97</v>
      </c>
      <c r="AG21" s="1" t="s">
        <v>97</v>
      </c>
      <c r="AH21" s="1" t="s">
        <v>98</v>
      </c>
      <c r="AI21" s="3">
        <v>5.0</v>
      </c>
      <c r="AJ21" s="3">
        <v>2.0</v>
      </c>
      <c r="AK21" s="3">
        <v>5.0</v>
      </c>
      <c r="AL21" s="3">
        <v>5.0</v>
      </c>
      <c r="AM21" s="3">
        <v>65.0</v>
      </c>
    </row>
    <row r="22">
      <c r="A22" s="2">
        <v>45022.01503243056</v>
      </c>
      <c r="B22" s="1" t="s">
        <v>88</v>
      </c>
      <c r="C22" s="1" t="s">
        <v>99</v>
      </c>
      <c r="D22" s="3">
        <v>4.0</v>
      </c>
      <c r="E22" s="3">
        <v>3.0</v>
      </c>
      <c r="F22" s="3">
        <v>4.0</v>
      </c>
      <c r="G22" s="3">
        <v>4.0</v>
      </c>
      <c r="H22" s="3">
        <v>4.0</v>
      </c>
      <c r="I22" s="3">
        <v>4.0</v>
      </c>
      <c r="J22" s="3">
        <v>3.0</v>
      </c>
      <c r="K22" s="3">
        <v>4.0</v>
      </c>
      <c r="L22" s="3">
        <v>3.0</v>
      </c>
      <c r="M22" s="3">
        <v>3.0</v>
      </c>
      <c r="N22" s="3">
        <v>4.0</v>
      </c>
      <c r="O22" s="3">
        <v>3.0</v>
      </c>
      <c r="P22" s="3">
        <v>4.0</v>
      </c>
      <c r="Q22" s="3">
        <v>4.0</v>
      </c>
      <c r="R22" s="3">
        <v>4.0</v>
      </c>
      <c r="S22" s="3">
        <v>3.0</v>
      </c>
      <c r="T22" s="3">
        <v>4.0</v>
      </c>
      <c r="U22" s="3">
        <v>2.0</v>
      </c>
      <c r="V22" s="3">
        <v>4.0</v>
      </c>
      <c r="W22" s="3">
        <v>3.0</v>
      </c>
      <c r="X22" s="3">
        <v>4.0</v>
      </c>
      <c r="Y22" s="3">
        <v>4.0</v>
      </c>
      <c r="Z22" s="3">
        <v>4.0</v>
      </c>
      <c r="AA22" s="3">
        <v>4.0</v>
      </c>
      <c r="AB22" s="4" t="s">
        <v>65</v>
      </c>
      <c r="AC22" s="1" t="s">
        <v>66</v>
      </c>
      <c r="AD22" s="3">
        <v>76.0</v>
      </c>
      <c r="AE22" s="3">
        <v>30.0</v>
      </c>
      <c r="AF22" s="1" t="s">
        <v>52</v>
      </c>
      <c r="AG22" s="1" t="s">
        <v>100</v>
      </c>
      <c r="AH22" s="1" t="s">
        <v>101</v>
      </c>
      <c r="AI22" s="3">
        <v>6.0</v>
      </c>
      <c r="AJ22" s="3">
        <v>7.0</v>
      </c>
      <c r="AK22" s="3">
        <v>6.0</v>
      </c>
      <c r="AL22" s="3">
        <v>4.0</v>
      </c>
      <c r="AM22" s="3">
        <v>80.0</v>
      </c>
    </row>
    <row r="23">
      <c r="A23" s="2">
        <v>44985.33164004629</v>
      </c>
      <c r="B23" s="1" t="s">
        <v>102</v>
      </c>
      <c r="C23" s="1" t="s">
        <v>103</v>
      </c>
      <c r="D23" s="3">
        <v>4.0</v>
      </c>
      <c r="E23" s="3">
        <v>4.0</v>
      </c>
      <c r="F23" s="3">
        <v>2.0</v>
      </c>
      <c r="G23" s="3">
        <v>2.0</v>
      </c>
      <c r="H23" s="3">
        <v>3.0</v>
      </c>
      <c r="I23" s="3">
        <v>3.0</v>
      </c>
      <c r="J23" s="3">
        <v>4.0</v>
      </c>
      <c r="K23" s="3">
        <v>4.0</v>
      </c>
      <c r="L23" s="3">
        <v>4.0</v>
      </c>
      <c r="M23" s="3">
        <v>4.0</v>
      </c>
      <c r="N23" s="3">
        <v>4.0</v>
      </c>
      <c r="O23" s="3">
        <v>3.0</v>
      </c>
      <c r="P23" s="3">
        <v>4.0</v>
      </c>
      <c r="Q23" s="3">
        <v>4.0</v>
      </c>
      <c r="R23" s="3">
        <v>4.0</v>
      </c>
      <c r="S23" s="3">
        <v>3.0</v>
      </c>
      <c r="T23" s="3">
        <v>2.0</v>
      </c>
      <c r="U23" s="3">
        <v>2.0</v>
      </c>
      <c r="V23" s="3">
        <v>4.0</v>
      </c>
      <c r="W23" s="3">
        <v>3.0</v>
      </c>
      <c r="X23" s="3">
        <v>4.0</v>
      </c>
      <c r="Y23" s="3">
        <v>3.0</v>
      </c>
      <c r="Z23" s="3">
        <v>4.0</v>
      </c>
      <c r="AA23" s="3">
        <v>4.0</v>
      </c>
      <c r="AB23" s="4" t="s">
        <v>41</v>
      </c>
      <c r="AC23" s="1" t="s">
        <v>42</v>
      </c>
      <c r="AD23" s="3">
        <v>40.0</v>
      </c>
      <c r="AE23" s="3">
        <v>16.0</v>
      </c>
      <c r="AF23" s="1" t="s">
        <v>104</v>
      </c>
      <c r="AG23" s="1" t="s">
        <v>105</v>
      </c>
      <c r="AH23" s="1" t="s">
        <v>106</v>
      </c>
      <c r="AI23" s="3">
        <v>5.0</v>
      </c>
      <c r="AJ23" s="3">
        <v>5.0</v>
      </c>
      <c r="AK23" s="3">
        <v>6.0</v>
      </c>
      <c r="AL23" s="3">
        <v>3.0</v>
      </c>
      <c r="AM23" s="3">
        <v>60.0</v>
      </c>
    </row>
    <row r="24">
      <c r="A24" s="2">
        <v>44985.5695253125</v>
      </c>
      <c r="B24" s="1" t="s">
        <v>102</v>
      </c>
      <c r="C24" s="1" t="s">
        <v>103</v>
      </c>
      <c r="D24" s="3">
        <v>2.0</v>
      </c>
      <c r="E24" s="3">
        <v>4.0</v>
      </c>
      <c r="F24" s="3">
        <v>4.0</v>
      </c>
      <c r="G24" s="3">
        <v>4.0</v>
      </c>
      <c r="H24" s="3">
        <v>3.0</v>
      </c>
      <c r="I24" s="3">
        <v>4.0</v>
      </c>
      <c r="J24" s="3">
        <v>4.0</v>
      </c>
      <c r="K24" s="3">
        <v>4.0</v>
      </c>
      <c r="L24" s="3">
        <v>4.0</v>
      </c>
      <c r="M24" s="3">
        <v>4.0</v>
      </c>
      <c r="N24" s="3">
        <v>4.0</v>
      </c>
      <c r="O24" s="3">
        <v>4.0</v>
      </c>
      <c r="P24" s="3">
        <v>4.0</v>
      </c>
      <c r="Q24" s="3">
        <v>4.0</v>
      </c>
      <c r="R24" s="3">
        <v>4.0</v>
      </c>
      <c r="S24" s="3">
        <v>5.0</v>
      </c>
      <c r="T24" s="3">
        <v>4.0</v>
      </c>
      <c r="U24" s="3">
        <v>2.0</v>
      </c>
      <c r="V24" s="3">
        <v>4.0</v>
      </c>
      <c r="W24" s="3">
        <v>4.0</v>
      </c>
      <c r="X24" s="3">
        <v>4.0</v>
      </c>
      <c r="Y24" s="3">
        <v>3.0</v>
      </c>
      <c r="Z24" s="3">
        <v>4.0</v>
      </c>
      <c r="AA24" s="3">
        <v>4.0</v>
      </c>
      <c r="AB24" s="4" t="s">
        <v>51</v>
      </c>
      <c r="AC24" s="1" t="s">
        <v>42</v>
      </c>
      <c r="AD24" s="3">
        <v>79.0</v>
      </c>
      <c r="AE24" s="3">
        <v>35.0</v>
      </c>
      <c r="AF24" s="1" t="s">
        <v>107</v>
      </c>
      <c r="AG24" s="1" t="s">
        <v>108</v>
      </c>
      <c r="AH24" s="1" t="s">
        <v>109</v>
      </c>
      <c r="AI24" s="3">
        <v>5.0</v>
      </c>
      <c r="AJ24" s="3">
        <v>5.0</v>
      </c>
      <c r="AK24" s="3">
        <v>6.0</v>
      </c>
      <c r="AL24" s="3">
        <v>1.0</v>
      </c>
      <c r="AM24" s="3">
        <v>70.0</v>
      </c>
    </row>
    <row r="25">
      <c r="A25" s="2">
        <v>44986.957290509265</v>
      </c>
      <c r="B25" s="1" t="s">
        <v>102</v>
      </c>
      <c r="C25" s="1" t="s">
        <v>103</v>
      </c>
      <c r="D25" s="3">
        <v>4.0</v>
      </c>
      <c r="E25" s="3">
        <v>4.0</v>
      </c>
      <c r="F25" s="3">
        <v>4.0</v>
      </c>
      <c r="G25" s="3">
        <v>3.0</v>
      </c>
      <c r="H25" s="3">
        <v>4.0</v>
      </c>
      <c r="I25" s="3">
        <v>4.0</v>
      </c>
      <c r="J25" s="3">
        <v>4.0</v>
      </c>
      <c r="K25" s="3">
        <v>4.0</v>
      </c>
      <c r="L25" s="3">
        <v>4.0</v>
      </c>
      <c r="M25" s="3">
        <v>4.0</v>
      </c>
      <c r="N25" s="3">
        <v>4.0</v>
      </c>
      <c r="O25" s="3">
        <v>4.0</v>
      </c>
      <c r="P25" s="3">
        <v>4.0</v>
      </c>
      <c r="Q25" s="3">
        <v>4.0</v>
      </c>
      <c r="R25" s="3">
        <v>4.0</v>
      </c>
      <c r="S25" s="3">
        <v>3.0</v>
      </c>
      <c r="T25" s="3">
        <v>3.0</v>
      </c>
      <c r="U25" s="3">
        <v>2.0</v>
      </c>
      <c r="V25" s="3">
        <v>4.0</v>
      </c>
      <c r="W25" s="3">
        <v>4.0</v>
      </c>
      <c r="X25" s="3">
        <v>4.0</v>
      </c>
      <c r="Y25" s="3">
        <v>3.0</v>
      </c>
      <c r="Z25" s="3">
        <v>4.0</v>
      </c>
      <c r="AA25" s="3">
        <v>4.0</v>
      </c>
      <c r="AB25" s="4" t="s">
        <v>54</v>
      </c>
      <c r="AC25" s="1" t="s">
        <v>55</v>
      </c>
      <c r="AD25" s="3">
        <v>78.0</v>
      </c>
      <c r="AE25" s="3">
        <v>30.0</v>
      </c>
      <c r="AF25" s="1" t="s">
        <v>110</v>
      </c>
      <c r="AG25" s="1" t="s">
        <v>111</v>
      </c>
      <c r="AH25" s="1" t="s">
        <v>112</v>
      </c>
      <c r="AI25" s="3">
        <v>7.0</v>
      </c>
      <c r="AJ25" s="3">
        <v>5.0</v>
      </c>
      <c r="AK25" s="3">
        <v>6.0</v>
      </c>
      <c r="AL25" s="3">
        <v>1.0</v>
      </c>
      <c r="AM25" s="3">
        <v>65.0</v>
      </c>
    </row>
    <row r="26">
      <c r="A26" s="2">
        <v>44987.9025425</v>
      </c>
      <c r="B26" s="1" t="s">
        <v>102</v>
      </c>
      <c r="C26" s="1" t="s">
        <v>103</v>
      </c>
      <c r="D26" s="3">
        <v>4.0</v>
      </c>
      <c r="E26" s="3">
        <v>4.0</v>
      </c>
      <c r="F26" s="3">
        <v>4.0</v>
      </c>
      <c r="G26" s="3">
        <v>4.0</v>
      </c>
      <c r="H26" s="3">
        <v>4.0</v>
      </c>
      <c r="I26" s="3">
        <v>3.0</v>
      </c>
      <c r="J26" s="3">
        <v>4.0</v>
      </c>
      <c r="K26" s="3">
        <v>4.0</v>
      </c>
      <c r="L26" s="3">
        <v>4.0</v>
      </c>
      <c r="M26" s="3">
        <v>4.0</v>
      </c>
      <c r="N26" s="3">
        <v>4.0</v>
      </c>
      <c r="O26" s="3">
        <v>4.0</v>
      </c>
      <c r="P26" s="3">
        <v>4.0</v>
      </c>
      <c r="Q26" s="3">
        <v>4.0</v>
      </c>
      <c r="R26" s="3">
        <v>4.0</v>
      </c>
      <c r="S26" s="3">
        <v>4.0</v>
      </c>
      <c r="T26" s="3">
        <v>4.0</v>
      </c>
      <c r="U26" s="3">
        <v>4.0</v>
      </c>
      <c r="V26" s="3">
        <v>4.0</v>
      </c>
      <c r="W26" s="3">
        <v>4.0</v>
      </c>
      <c r="X26" s="3">
        <v>4.0</v>
      </c>
      <c r="Y26" s="3">
        <v>4.0</v>
      </c>
      <c r="Z26" s="3">
        <v>4.0</v>
      </c>
      <c r="AA26" s="3">
        <v>4.0</v>
      </c>
      <c r="AB26" s="4" t="s">
        <v>95</v>
      </c>
      <c r="AC26" s="1" t="s">
        <v>96</v>
      </c>
      <c r="AD26" s="3">
        <v>79.0</v>
      </c>
      <c r="AE26" s="3">
        <v>31.0</v>
      </c>
      <c r="AF26" s="1" t="s">
        <v>110</v>
      </c>
      <c r="AG26" s="1" t="s">
        <v>113</v>
      </c>
      <c r="AH26" s="1" t="s">
        <v>114</v>
      </c>
      <c r="AI26" s="3">
        <v>4.0</v>
      </c>
      <c r="AJ26" s="3">
        <v>4.0</v>
      </c>
      <c r="AK26" s="3">
        <v>4.0</v>
      </c>
      <c r="AL26" s="3">
        <v>0.0</v>
      </c>
      <c r="AM26" s="3">
        <v>60.0</v>
      </c>
    </row>
    <row r="27">
      <c r="A27" s="2">
        <v>45019.88226248843</v>
      </c>
      <c r="B27" s="1" t="s">
        <v>102</v>
      </c>
      <c r="C27" s="1" t="s">
        <v>103</v>
      </c>
      <c r="D27" s="3">
        <v>4.0</v>
      </c>
      <c r="E27" s="3">
        <v>4.0</v>
      </c>
      <c r="F27" s="3">
        <v>4.0</v>
      </c>
      <c r="G27" s="3">
        <v>4.0</v>
      </c>
      <c r="H27" s="3">
        <v>4.0</v>
      </c>
      <c r="I27" s="3">
        <v>4.0</v>
      </c>
      <c r="J27" s="3">
        <v>4.0</v>
      </c>
      <c r="K27" s="3">
        <v>4.0</v>
      </c>
      <c r="L27" s="3">
        <v>4.0</v>
      </c>
      <c r="M27" s="3">
        <v>4.0</v>
      </c>
      <c r="N27" s="3">
        <v>4.0</v>
      </c>
      <c r="O27" s="3">
        <v>4.0</v>
      </c>
      <c r="P27" s="3">
        <v>4.0</v>
      </c>
      <c r="Q27" s="3">
        <v>4.0</v>
      </c>
      <c r="R27" s="3">
        <v>4.0</v>
      </c>
      <c r="S27" s="3">
        <v>3.0</v>
      </c>
      <c r="T27" s="3">
        <v>4.0</v>
      </c>
      <c r="U27" s="3">
        <v>2.0</v>
      </c>
      <c r="V27" s="3">
        <v>4.0</v>
      </c>
      <c r="W27" s="3">
        <v>4.0</v>
      </c>
      <c r="X27" s="3">
        <v>4.0</v>
      </c>
      <c r="Y27" s="3">
        <v>4.0</v>
      </c>
      <c r="Z27" s="3">
        <v>4.0</v>
      </c>
      <c r="AA27" s="3">
        <v>4.0</v>
      </c>
      <c r="AB27" s="4" t="s">
        <v>61</v>
      </c>
      <c r="AC27" s="1" t="s">
        <v>62</v>
      </c>
      <c r="AD27" s="3">
        <v>74.0</v>
      </c>
      <c r="AE27" s="3">
        <v>30.0</v>
      </c>
      <c r="AF27" s="1" t="s">
        <v>115</v>
      </c>
      <c r="AG27" s="1" t="s">
        <v>116</v>
      </c>
      <c r="AH27" s="1" t="s">
        <v>117</v>
      </c>
      <c r="AI27" s="3">
        <v>5.0</v>
      </c>
      <c r="AJ27" s="3">
        <v>5.0</v>
      </c>
      <c r="AK27" s="3">
        <v>4.0</v>
      </c>
      <c r="AL27" s="3">
        <v>2.0</v>
      </c>
      <c r="AM27" s="3">
        <v>65.0</v>
      </c>
    </row>
    <row r="28">
      <c r="A28" s="2">
        <v>45020.92866505787</v>
      </c>
      <c r="B28" s="1" t="s">
        <v>102</v>
      </c>
      <c r="C28" s="1" t="s">
        <v>103</v>
      </c>
      <c r="D28" s="3">
        <v>4.0</v>
      </c>
      <c r="E28" s="3">
        <v>4.0</v>
      </c>
      <c r="F28" s="3">
        <v>4.0</v>
      </c>
      <c r="G28" s="3">
        <v>4.0</v>
      </c>
      <c r="H28" s="3">
        <v>3.0</v>
      </c>
      <c r="I28" s="3">
        <v>4.0</v>
      </c>
      <c r="J28" s="3">
        <v>4.0</v>
      </c>
      <c r="K28" s="3">
        <v>4.0</v>
      </c>
      <c r="L28" s="3">
        <v>4.0</v>
      </c>
      <c r="M28" s="3">
        <v>4.0</v>
      </c>
      <c r="N28" s="3">
        <v>4.0</v>
      </c>
      <c r="O28" s="3">
        <v>4.0</v>
      </c>
      <c r="P28" s="3">
        <v>4.0</v>
      </c>
      <c r="Q28" s="3">
        <v>4.0</v>
      </c>
      <c r="R28" s="3">
        <v>4.0</v>
      </c>
      <c r="S28" s="3">
        <v>3.0</v>
      </c>
      <c r="T28" s="3">
        <v>2.0</v>
      </c>
      <c r="U28" s="3">
        <v>3.0</v>
      </c>
      <c r="V28" s="3">
        <v>4.0</v>
      </c>
      <c r="W28" s="3">
        <v>4.0</v>
      </c>
      <c r="X28" s="3">
        <v>4.0</v>
      </c>
      <c r="Y28" s="3">
        <v>4.0</v>
      </c>
      <c r="Z28" s="3">
        <v>4.0</v>
      </c>
      <c r="AA28" s="3">
        <v>4.0</v>
      </c>
      <c r="AB28" s="4" t="s">
        <v>64</v>
      </c>
      <c r="AC28" s="1" t="s">
        <v>62</v>
      </c>
      <c r="AD28" s="3">
        <v>77.0</v>
      </c>
      <c r="AE28" s="3">
        <v>35.0</v>
      </c>
      <c r="AF28" s="1" t="s">
        <v>118</v>
      </c>
      <c r="AG28" s="1" t="s">
        <v>119</v>
      </c>
      <c r="AH28" s="1" t="s">
        <v>120</v>
      </c>
      <c r="AI28" s="3">
        <v>2.0</v>
      </c>
      <c r="AJ28" s="3">
        <v>6.0</v>
      </c>
      <c r="AK28" s="3">
        <v>5.0</v>
      </c>
      <c r="AL28" s="3">
        <v>2.0</v>
      </c>
      <c r="AM28" s="3">
        <v>60.0</v>
      </c>
    </row>
    <row r="29">
      <c r="A29" s="2">
        <v>45022.01923854167</v>
      </c>
      <c r="B29" s="1" t="s">
        <v>102</v>
      </c>
      <c r="C29" s="1" t="s">
        <v>103</v>
      </c>
      <c r="D29" s="3">
        <v>4.0</v>
      </c>
      <c r="E29" s="3">
        <v>4.0</v>
      </c>
      <c r="F29" s="3">
        <v>4.0</v>
      </c>
      <c r="G29" s="3">
        <v>4.0</v>
      </c>
      <c r="H29" s="3">
        <v>4.0</v>
      </c>
      <c r="I29" s="3">
        <v>4.0</v>
      </c>
      <c r="J29" s="3">
        <v>3.0</v>
      </c>
      <c r="K29" s="3">
        <v>4.0</v>
      </c>
      <c r="L29" s="3">
        <v>4.0</v>
      </c>
      <c r="M29" s="3">
        <v>4.0</v>
      </c>
      <c r="N29" s="3">
        <v>4.0</v>
      </c>
      <c r="O29" s="3">
        <v>4.0</v>
      </c>
      <c r="P29" s="3">
        <v>4.0</v>
      </c>
      <c r="Q29" s="3">
        <v>4.0</v>
      </c>
      <c r="R29" s="3">
        <v>4.0</v>
      </c>
      <c r="S29" s="3">
        <v>3.0</v>
      </c>
      <c r="T29" s="3">
        <v>4.0</v>
      </c>
      <c r="U29" s="3">
        <v>3.0</v>
      </c>
      <c r="V29" s="3">
        <v>4.0</v>
      </c>
      <c r="W29" s="3">
        <v>4.0</v>
      </c>
      <c r="X29" s="3">
        <v>4.0</v>
      </c>
      <c r="Y29" s="3">
        <v>4.0</v>
      </c>
      <c r="Z29" s="3">
        <v>4.0</v>
      </c>
      <c r="AA29" s="3">
        <v>4.0</v>
      </c>
      <c r="AB29" s="4" t="s">
        <v>67</v>
      </c>
      <c r="AC29" s="1" t="s">
        <v>66</v>
      </c>
      <c r="AD29" s="3">
        <v>78.0</v>
      </c>
      <c r="AE29" s="3">
        <v>32.0</v>
      </c>
      <c r="AF29" s="1" t="s">
        <v>110</v>
      </c>
      <c r="AG29" s="1" t="s">
        <v>121</v>
      </c>
      <c r="AH29" s="1" t="s">
        <v>122</v>
      </c>
      <c r="AI29" s="3">
        <v>4.0</v>
      </c>
      <c r="AJ29" s="3">
        <v>4.0</v>
      </c>
      <c r="AK29" s="3">
        <v>4.0</v>
      </c>
      <c r="AL29" s="3">
        <v>1.0</v>
      </c>
      <c r="AM29" s="3">
        <v>60.0</v>
      </c>
    </row>
    <row r="30">
      <c r="A30" s="2">
        <v>44984.77902229167</v>
      </c>
      <c r="B30" s="1" t="s">
        <v>123</v>
      </c>
      <c r="C30" s="1" t="s">
        <v>124</v>
      </c>
      <c r="D30" s="3">
        <v>2.0</v>
      </c>
      <c r="E30" s="3">
        <v>1.0</v>
      </c>
      <c r="F30" s="3">
        <v>3.0</v>
      </c>
      <c r="G30" s="3">
        <v>4.0</v>
      </c>
      <c r="H30" s="3">
        <v>2.0</v>
      </c>
      <c r="I30" s="3">
        <v>5.0</v>
      </c>
      <c r="J30" s="3">
        <v>2.0</v>
      </c>
      <c r="K30" s="3">
        <v>2.0</v>
      </c>
      <c r="L30" s="3">
        <v>2.0</v>
      </c>
      <c r="M30" s="3">
        <v>5.0</v>
      </c>
      <c r="N30" s="3">
        <v>5.0</v>
      </c>
      <c r="O30" s="3">
        <v>5.0</v>
      </c>
      <c r="P30" s="3">
        <v>5.0</v>
      </c>
      <c r="Q30" s="3">
        <v>5.0</v>
      </c>
      <c r="R30" s="3">
        <v>4.0</v>
      </c>
      <c r="S30" s="3">
        <v>3.0</v>
      </c>
      <c r="T30" s="3">
        <v>4.0</v>
      </c>
      <c r="U30" s="3">
        <v>4.0</v>
      </c>
      <c r="V30" s="3">
        <v>2.0</v>
      </c>
      <c r="W30" s="3">
        <v>5.0</v>
      </c>
      <c r="X30" s="3">
        <v>5.0</v>
      </c>
      <c r="Y30" s="3">
        <v>2.0</v>
      </c>
      <c r="Z30" s="3">
        <v>1.0</v>
      </c>
      <c r="AA30" s="3">
        <v>2.0</v>
      </c>
      <c r="AB30" s="4" t="s">
        <v>41</v>
      </c>
      <c r="AC30" s="1" t="s">
        <v>42</v>
      </c>
      <c r="AD30" s="3">
        <v>39.0</v>
      </c>
      <c r="AE30" s="3">
        <v>16.0</v>
      </c>
      <c r="AF30" s="1" t="s">
        <v>125</v>
      </c>
      <c r="AG30" s="1" t="s">
        <v>126</v>
      </c>
      <c r="AH30" s="1" t="s">
        <v>127</v>
      </c>
      <c r="AI30" s="3">
        <v>10.0</v>
      </c>
      <c r="AJ30" s="3">
        <v>6.0</v>
      </c>
      <c r="AK30" s="3">
        <v>9.0</v>
      </c>
      <c r="AL30" s="3">
        <v>2.0</v>
      </c>
      <c r="AM30" s="3">
        <v>85.0</v>
      </c>
    </row>
    <row r="31">
      <c r="A31" s="2">
        <v>44985.546259571754</v>
      </c>
      <c r="B31" s="1" t="s">
        <v>123</v>
      </c>
      <c r="C31" s="1" t="s">
        <v>124</v>
      </c>
      <c r="D31" s="3">
        <v>4.0</v>
      </c>
      <c r="E31" s="3">
        <v>3.0</v>
      </c>
      <c r="F31" s="3">
        <v>3.0</v>
      </c>
      <c r="G31" s="3">
        <v>4.0</v>
      </c>
      <c r="H31" s="3">
        <v>4.0</v>
      </c>
      <c r="I31" s="3">
        <v>3.0</v>
      </c>
      <c r="J31" s="3">
        <v>1.0</v>
      </c>
      <c r="K31" s="3">
        <v>1.0</v>
      </c>
      <c r="L31" s="3">
        <v>3.0</v>
      </c>
      <c r="M31" s="3">
        <v>5.0</v>
      </c>
      <c r="N31" s="3">
        <v>5.0</v>
      </c>
      <c r="O31" s="3">
        <v>5.0</v>
      </c>
      <c r="P31" s="3">
        <v>5.0</v>
      </c>
      <c r="Q31" s="3">
        <v>4.0</v>
      </c>
      <c r="R31" s="3">
        <v>4.0</v>
      </c>
      <c r="S31" s="3">
        <v>3.0</v>
      </c>
      <c r="T31" s="3">
        <v>4.0</v>
      </c>
      <c r="U31" s="3">
        <v>3.0</v>
      </c>
      <c r="V31" s="3">
        <v>2.0</v>
      </c>
      <c r="W31" s="3">
        <v>5.0</v>
      </c>
      <c r="X31" s="3">
        <v>5.0</v>
      </c>
      <c r="Y31" s="3">
        <v>4.0</v>
      </c>
      <c r="Z31" s="3">
        <v>1.0</v>
      </c>
      <c r="AA31" s="3">
        <v>4.0</v>
      </c>
      <c r="AB31" s="4" t="s">
        <v>51</v>
      </c>
      <c r="AC31" s="1" t="s">
        <v>42</v>
      </c>
      <c r="AD31" s="3">
        <v>84.0</v>
      </c>
      <c r="AE31" s="3">
        <v>29.0</v>
      </c>
      <c r="AF31" s="1" t="s">
        <v>128</v>
      </c>
      <c r="AG31" s="1" t="s">
        <v>129</v>
      </c>
      <c r="AH31" s="1" t="s">
        <v>130</v>
      </c>
      <c r="AI31" s="3">
        <v>3.0</v>
      </c>
      <c r="AJ31" s="3">
        <v>4.0</v>
      </c>
      <c r="AK31" s="3">
        <v>7.0</v>
      </c>
      <c r="AL31" s="3">
        <v>0.0</v>
      </c>
      <c r="AM31" s="3">
        <v>40.0</v>
      </c>
    </row>
    <row r="32">
      <c r="A32" s="2">
        <v>44986.85393304398</v>
      </c>
      <c r="B32" s="1" t="s">
        <v>123</v>
      </c>
      <c r="C32" s="1" t="s">
        <v>124</v>
      </c>
      <c r="D32" s="3">
        <v>5.0</v>
      </c>
      <c r="E32" s="3">
        <v>3.0</v>
      </c>
      <c r="F32" s="3">
        <v>4.0</v>
      </c>
      <c r="G32" s="3">
        <v>4.0</v>
      </c>
      <c r="H32" s="3">
        <v>4.0</v>
      </c>
      <c r="I32" s="3">
        <v>5.0</v>
      </c>
      <c r="J32" s="3">
        <v>4.0</v>
      </c>
      <c r="K32" s="3">
        <v>4.0</v>
      </c>
      <c r="L32" s="3">
        <v>3.0</v>
      </c>
      <c r="M32" s="3">
        <v>5.0</v>
      </c>
      <c r="N32" s="3">
        <v>5.0</v>
      </c>
      <c r="O32" s="3">
        <v>5.0</v>
      </c>
      <c r="P32" s="3">
        <v>4.0</v>
      </c>
      <c r="Q32" s="3">
        <v>5.0</v>
      </c>
      <c r="R32" s="3">
        <v>5.0</v>
      </c>
      <c r="S32" s="3">
        <v>4.0</v>
      </c>
      <c r="T32" s="3">
        <v>4.0</v>
      </c>
      <c r="U32" s="3">
        <v>4.0</v>
      </c>
      <c r="V32" s="3">
        <v>2.0</v>
      </c>
      <c r="W32" s="3">
        <v>5.0</v>
      </c>
      <c r="X32" s="3">
        <v>5.0</v>
      </c>
      <c r="Y32" s="3">
        <v>3.0</v>
      </c>
      <c r="Z32" s="3">
        <v>5.0</v>
      </c>
      <c r="AA32" s="3">
        <v>3.0</v>
      </c>
      <c r="AB32" s="4" t="s">
        <v>54</v>
      </c>
      <c r="AC32" s="1" t="s">
        <v>55</v>
      </c>
      <c r="AD32" s="3">
        <v>88.0</v>
      </c>
      <c r="AE32" s="3">
        <v>33.0</v>
      </c>
      <c r="AF32" s="1" t="s">
        <v>131</v>
      </c>
      <c r="AG32" s="1" t="s">
        <v>132</v>
      </c>
      <c r="AH32" s="1" t="s">
        <v>133</v>
      </c>
      <c r="AI32" s="3">
        <v>3.0</v>
      </c>
      <c r="AJ32" s="3">
        <v>5.0</v>
      </c>
      <c r="AK32" s="3">
        <v>6.0</v>
      </c>
      <c r="AL32" s="3">
        <v>2.0</v>
      </c>
      <c r="AM32" s="3">
        <v>30.0</v>
      </c>
    </row>
    <row r="33">
      <c r="A33" s="2">
        <v>44987.498359687495</v>
      </c>
      <c r="B33" s="1" t="s">
        <v>123</v>
      </c>
      <c r="C33" s="1" t="s">
        <v>124</v>
      </c>
      <c r="D33" s="3">
        <v>5.0</v>
      </c>
      <c r="E33" s="3">
        <v>4.0</v>
      </c>
      <c r="F33" s="3">
        <v>5.0</v>
      </c>
      <c r="G33" s="3">
        <v>4.0</v>
      </c>
      <c r="H33" s="3">
        <v>4.0</v>
      </c>
      <c r="I33" s="3">
        <v>5.0</v>
      </c>
      <c r="J33" s="3">
        <v>4.0</v>
      </c>
      <c r="K33" s="3">
        <v>5.0</v>
      </c>
      <c r="L33" s="3">
        <v>2.0</v>
      </c>
      <c r="M33" s="3">
        <v>5.0</v>
      </c>
      <c r="N33" s="3">
        <v>5.0</v>
      </c>
      <c r="O33" s="3">
        <v>5.0</v>
      </c>
      <c r="P33" s="3">
        <v>4.0</v>
      </c>
      <c r="Q33" s="3">
        <v>4.0</v>
      </c>
      <c r="R33" s="3">
        <v>4.0</v>
      </c>
      <c r="S33" s="3">
        <v>5.0</v>
      </c>
      <c r="T33" s="3">
        <v>3.0</v>
      </c>
      <c r="U33" s="3">
        <v>5.0</v>
      </c>
      <c r="V33" s="3">
        <v>5.0</v>
      </c>
      <c r="W33" s="3">
        <v>5.0</v>
      </c>
      <c r="X33" s="3">
        <v>5.0</v>
      </c>
      <c r="Y33" s="3">
        <v>3.0</v>
      </c>
      <c r="Z33" s="3">
        <v>5.0</v>
      </c>
      <c r="AA33" s="3">
        <v>3.0</v>
      </c>
      <c r="AB33" s="4" t="s">
        <v>95</v>
      </c>
      <c r="AC33" s="1" t="s">
        <v>96</v>
      </c>
      <c r="AD33" s="3">
        <v>85.0</v>
      </c>
      <c r="AE33" s="3">
        <v>30.0</v>
      </c>
      <c r="AF33" s="1" t="s">
        <v>134</v>
      </c>
      <c r="AG33" s="1" t="s">
        <v>132</v>
      </c>
      <c r="AH33" s="1" t="s">
        <v>135</v>
      </c>
      <c r="AI33" s="3">
        <v>1.0</v>
      </c>
      <c r="AJ33" s="3">
        <v>0.0</v>
      </c>
      <c r="AK33" s="3">
        <v>1.0</v>
      </c>
      <c r="AL33" s="3">
        <v>0.0</v>
      </c>
      <c r="AM33" s="3">
        <v>20.0</v>
      </c>
    </row>
    <row r="34">
      <c r="A34" s="2">
        <v>44988.687119988426</v>
      </c>
      <c r="B34" s="1" t="s">
        <v>123</v>
      </c>
      <c r="C34" s="1" t="s">
        <v>124</v>
      </c>
      <c r="D34" s="3">
        <v>4.0</v>
      </c>
      <c r="E34" s="3">
        <v>4.0</v>
      </c>
      <c r="F34" s="3">
        <v>4.0</v>
      </c>
      <c r="G34" s="3">
        <v>4.0</v>
      </c>
      <c r="H34" s="3">
        <v>5.0</v>
      </c>
      <c r="I34" s="3">
        <v>5.0</v>
      </c>
      <c r="J34" s="3">
        <v>4.0</v>
      </c>
      <c r="K34" s="3">
        <v>4.0</v>
      </c>
      <c r="L34" s="3">
        <v>2.0</v>
      </c>
      <c r="M34" s="3">
        <v>5.0</v>
      </c>
      <c r="N34" s="3">
        <v>5.0</v>
      </c>
      <c r="O34" s="3">
        <v>5.0</v>
      </c>
      <c r="P34" s="3">
        <v>5.0</v>
      </c>
      <c r="Q34" s="3">
        <v>5.0</v>
      </c>
      <c r="R34" s="3">
        <v>5.0</v>
      </c>
      <c r="S34" s="3">
        <v>4.0</v>
      </c>
      <c r="T34" s="3">
        <v>3.0</v>
      </c>
      <c r="U34" s="3">
        <v>4.0</v>
      </c>
      <c r="V34" s="3">
        <v>2.0</v>
      </c>
      <c r="W34" s="3">
        <v>5.0</v>
      </c>
      <c r="X34" s="3">
        <v>3.0</v>
      </c>
      <c r="Y34" s="3">
        <v>3.0</v>
      </c>
      <c r="Z34" s="3">
        <v>3.0</v>
      </c>
      <c r="AA34" s="3">
        <v>3.0</v>
      </c>
      <c r="AB34" s="4" t="s">
        <v>58</v>
      </c>
      <c r="AC34" s="1" t="s">
        <v>59</v>
      </c>
      <c r="AD34" s="3">
        <v>85.0</v>
      </c>
      <c r="AE34" s="3">
        <v>36.0</v>
      </c>
      <c r="AF34" s="1" t="s">
        <v>136</v>
      </c>
      <c r="AG34" s="1" t="s">
        <v>137</v>
      </c>
      <c r="AH34" s="1" t="s">
        <v>138</v>
      </c>
      <c r="AI34" s="3">
        <v>1.0</v>
      </c>
      <c r="AJ34" s="3">
        <v>0.0</v>
      </c>
      <c r="AK34" s="3">
        <v>3.0</v>
      </c>
      <c r="AL34" s="3">
        <v>0.0</v>
      </c>
      <c r="AM34" s="3">
        <v>30.0</v>
      </c>
    </row>
    <row r="35">
      <c r="A35" s="2">
        <v>45019.88513628472</v>
      </c>
      <c r="B35" s="1" t="s">
        <v>123</v>
      </c>
      <c r="C35" s="1" t="s">
        <v>124</v>
      </c>
      <c r="D35" s="3">
        <v>2.0</v>
      </c>
      <c r="E35" s="3">
        <v>3.0</v>
      </c>
      <c r="F35" s="3">
        <v>4.0</v>
      </c>
      <c r="G35" s="3">
        <v>4.0</v>
      </c>
      <c r="H35" s="3">
        <v>3.0</v>
      </c>
      <c r="I35" s="3">
        <v>3.0</v>
      </c>
      <c r="J35" s="3">
        <v>3.0</v>
      </c>
      <c r="K35" s="3">
        <v>3.0</v>
      </c>
      <c r="L35" s="3">
        <v>3.0</v>
      </c>
      <c r="M35" s="3">
        <v>5.0</v>
      </c>
      <c r="N35" s="3">
        <v>5.0</v>
      </c>
      <c r="O35" s="3">
        <v>5.0</v>
      </c>
      <c r="P35" s="3">
        <v>5.0</v>
      </c>
      <c r="Q35" s="3">
        <v>5.0</v>
      </c>
      <c r="R35" s="3">
        <v>5.0</v>
      </c>
      <c r="S35" s="3">
        <v>3.0</v>
      </c>
      <c r="T35" s="3">
        <v>4.0</v>
      </c>
      <c r="U35" s="3">
        <v>3.0</v>
      </c>
      <c r="V35" s="3">
        <v>3.0</v>
      </c>
      <c r="W35" s="3">
        <v>3.0</v>
      </c>
      <c r="X35" s="3">
        <v>4.0</v>
      </c>
      <c r="Y35" s="3">
        <v>3.0</v>
      </c>
      <c r="Z35" s="3">
        <v>3.0</v>
      </c>
      <c r="AA35" s="3">
        <v>3.0</v>
      </c>
      <c r="AB35" s="4" t="s">
        <v>139</v>
      </c>
      <c r="AC35" s="1" t="s">
        <v>62</v>
      </c>
      <c r="AD35" s="3">
        <v>79.0</v>
      </c>
      <c r="AE35" s="3">
        <v>30.0</v>
      </c>
      <c r="AF35" s="1" t="s">
        <v>140</v>
      </c>
      <c r="AG35" s="1" t="s">
        <v>141</v>
      </c>
      <c r="AH35" s="1" t="s">
        <v>142</v>
      </c>
      <c r="AI35" s="3">
        <v>4.0</v>
      </c>
      <c r="AJ35" s="3">
        <v>3.0</v>
      </c>
      <c r="AK35" s="3">
        <v>4.0</v>
      </c>
      <c r="AL35" s="3">
        <v>3.0</v>
      </c>
      <c r="AM35" s="3">
        <v>40.0</v>
      </c>
    </row>
    <row r="36">
      <c r="A36" s="2">
        <v>44984.768368634264</v>
      </c>
      <c r="B36" s="1" t="s">
        <v>143</v>
      </c>
      <c r="C36" s="1" t="s">
        <v>144</v>
      </c>
      <c r="D36" s="3">
        <v>4.0</v>
      </c>
      <c r="E36" s="3">
        <v>3.0</v>
      </c>
      <c r="F36" s="3">
        <v>4.0</v>
      </c>
      <c r="G36" s="3">
        <v>4.0</v>
      </c>
      <c r="H36" s="3">
        <v>4.0</v>
      </c>
      <c r="I36" s="3">
        <v>5.0</v>
      </c>
      <c r="J36" s="3">
        <v>3.0</v>
      </c>
      <c r="K36" s="3">
        <v>4.0</v>
      </c>
      <c r="L36" s="3">
        <v>4.0</v>
      </c>
      <c r="M36" s="3">
        <v>4.0</v>
      </c>
      <c r="N36" s="3">
        <v>4.0</v>
      </c>
      <c r="O36" s="3">
        <v>4.0</v>
      </c>
      <c r="P36" s="3">
        <v>5.0</v>
      </c>
      <c r="Q36" s="3">
        <v>5.0</v>
      </c>
      <c r="R36" s="3">
        <v>5.0</v>
      </c>
      <c r="S36" s="3">
        <v>4.0</v>
      </c>
      <c r="T36" s="3">
        <v>3.0</v>
      </c>
      <c r="U36" s="3">
        <v>4.0</v>
      </c>
      <c r="V36" s="3">
        <v>3.0</v>
      </c>
      <c r="W36" s="3">
        <v>3.0</v>
      </c>
      <c r="X36" s="3">
        <v>3.0</v>
      </c>
      <c r="Y36" s="3">
        <v>3.0</v>
      </c>
      <c r="Z36" s="3">
        <v>3.0</v>
      </c>
      <c r="AA36" s="3">
        <v>3.0</v>
      </c>
      <c r="AB36" s="4" t="s">
        <v>41</v>
      </c>
      <c r="AC36" s="1" t="s">
        <v>42</v>
      </c>
      <c r="AD36" s="3">
        <v>43.0</v>
      </c>
      <c r="AE36" s="3">
        <v>18.0</v>
      </c>
      <c r="AF36" s="1" t="s">
        <v>145</v>
      </c>
      <c r="AG36" s="1" t="s">
        <v>49</v>
      </c>
      <c r="AH36" s="1" t="s">
        <v>50</v>
      </c>
      <c r="AI36" s="3">
        <v>5.0</v>
      </c>
      <c r="AJ36" s="3">
        <v>6.0</v>
      </c>
      <c r="AK36" s="3">
        <v>6.0</v>
      </c>
      <c r="AL36" s="3">
        <v>5.0</v>
      </c>
      <c r="AM36" s="3">
        <v>70.0</v>
      </c>
    </row>
    <row r="37">
      <c r="A37" s="2">
        <v>44985.56608366898</v>
      </c>
      <c r="B37" s="1" t="s">
        <v>143</v>
      </c>
      <c r="C37" s="1" t="s">
        <v>146</v>
      </c>
      <c r="D37" s="3">
        <v>4.0</v>
      </c>
      <c r="E37" s="3">
        <v>4.0</v>
      </c>
      <c r="F37" s="3">
        <v>4.0</v>
      </c>
      <c r="G37" s="3">
        <v>4.0</v>
      </c>
      <c r="H37" s="3">
        <v>4.0</v>
      </c>
      <c r="I37" s="3">
        <v>4.0</v>
      </c>
      <c r="J37" s="3">
        <v>4.0</v>
      </c>
      <c r="K37" s="3">
        <v>4.0</v>
      </c>
      <c r="L37" s="3">
        <v>4.0</v>
      </c>
      <c r="M37" s="3">
        <v>4.0</v>
      </c>
      <c r="N37" s="3">
        <v>4.0</v>
      </c>
      <c r="O37" s="3">
        <v>4.0</v>
      </c>
      <c r="P37" s="3">
        <v>4.0</v>
      </c>
      <c r="Q37" s="3">
        <v>4.0</v>
      </c>
      <c r="R37" s="3">
        <v>4.0</v>
      </c>
      <c r="S37" s="3">
        <v>4.0</v>
      </c>
      <c r="T37" s="3">
        <v>4.0</v>
      </c>
      <c r="U37" s="3">
        <v>4.0</v>
      </c>
      <c r="V37" s="3">
        <v>4.0</v>
      </c>
      <c r="W37" s="3">
        <v>4.0</v>
      </c>
      <c r="X37" s="3">
        <v>4.0</v>
      </c>
      <c r="Y37" s="3">
        <v>4.0</v>
      </c>
      <c r="Z37" s="3">
        <v>4.0</v>
      </c>
      <c r="AA37" s="3">
        <v>4.0</v>
      </c>
      <c r="AB37" s="4" t="s">
        <v>41</v>
      </c>
      <c r="AC37" s="1" t="s">
        <v>42</v>
      </c>
      <c r="AD37" s="3">
        <v>74.0</v>
      </c>
      <c r="AE37" s="3">
        <v>29.0</v>
      </c>
      <c r="AF37" s="1" t="s">
        <v>147</v>
      </c>
      <c r="AG37" s="1" t="s">
        <v>148</v>
      </c>
      <c r="AH37" s="1" t="s">
        <v>149</v>
      </c>
      <c r="AI37" s="3">
        <v>8.0</v>
      </c>
      <c r="AJ37" s="3">
        <v>9.0</v>
      </c>
      <c r="AK37" s="3">
        <v>8.0</v>
      </c>
      <c r="AL37" s="3">
        <v>6.0</v>
      </c>
      <c r="AM37" s="3">
        <v>89.0</v>
      </c>
    </row>
    <row r="38">
      <c r="A38" s="2">
        <v>44986.68585212963</v>
      </c>
      <c r="B38" s="1" t="s">
        <v>143</v>
      </c>
      <c r="C38" s="1" t="s">
        <v>146</v>
      </c>
      <c r="D38" s="3">
        <v>4.0</v>
      </c>
      <c r="E38" s="3">
        <v>4.0</v>
      </c>
      <c r="F38" s="3">
        <v>4.0</v>
      </c>
      <c r="G38" s="3">
        <v>5.0</v>
      </c>
      <c r="H38" s="3">
        <v>4.0</v>
      </c>
      <c r="I38" s="3">
        <v>3.0</v>
      </c>
      <c r="J38" s="3">
        <v>4.0</v>
      </c>
      <c r="K38" s="3">
        <v>4.0</v>
      </c>
      <c r="L38" s="3">
        <v>4.0</v>
      </c>
      <c r="M38" s="3">
        <v>4.0</v>
      </c>
      <c r="N38" s="3">
        <v>5.0</v>
      </c>
      <c r="O38" s="3">
        <v>4.0</v>
      </c>
      <c r="P38" s="3">
        <v>5.0</v>
      </c>
      <c r="Q38" s="3">
        <v>5.0</v>
      </c>
      <c r="R38" s="3">
        <v>5.0</v>
      </c>
      <c r="S38" s="3">
        <v>4.0</v>
      </c>
      <c r="T38" s="3">
        <v>3.0</v>
      </c>
      <c r="U38" s="3">
        <v>3.0</v>
      </c>
      <c r="V38" s="3">
        <v>4.0</v>
      </c>
      <c r="W38" s="3">
        <v>3.0</v>
      </c>
      <c r="X38" s="3">
        <v>4.0</v>
      </c>
      <c r="Y38" s="3">
        <v>4.0</v>
      </c>
      <c r="Z38" s="3">
        <v>4.0</v>
      </c>
      <c r="AA38" s="3">
        <v>4.0</v>
      </c>
      <c r="AB38" s="4" t="s">
        <v>54</v>
      </c>
      <c r="AC38" s="1" t="s">
        <v>55</v>
      </c>
      <c r="AD38" s="3">
        <v>78.0</v>
      </c>
      <c r="AE38" s="3">
        <v>28.0</v>
      </c>
      <c r="AF38" s="1" t="s">
        <v>150</v>
      </c>
      <c r="AG38" s="1" t="s">
        <v>151</v>
      </c>
      <c r="AH38" s="1" t="s">
        <v>152</v>
      </c>
      <c r="AI38" s="3">
        <v>8.0</v>
      </c>
      <c r="AJ38" s="3">
        <v>7.0</v>
      </c>
      <c r="AK38" s="3">
        <v>8.0</v>
      </c>
      <c r="AL38" s="3">
        <v>8.0</v>
      </c>
      <c r="AM38" s="3">
        <v>79.0</v>
      </c>
    </row>
    <row r="39">
      <c r="A39" s="2">
        <v>44987.852071597226</v>
      </c>
      <c r="B39" s="1" t="s">
        <v>143</v>
      </c>
      <c r="C39" s="1" t="s">
        <v>146</v>
      </c>
      <c r="D39" s="3">
        <v>4.0</v>
      </c>
      <c r="E39" s="3">
        <v>4.0</v>
      </c>
      <c r="F39" s="3">
        <v>4.0</v>
      </c>
      <c r="G39" s="3">
        <v>4.0</v>
      </c>
      <c r="H39" s="3">
        <v>4.0</v>
      </c>
      <c r="I39" s="3">
        <v>4.0</v>
      </c>
      <c r="J39" s="3">
        <v>4.0</v>
      </c>
      <c r="K39" s="3">
        <v>4.0</v>
      </c>
      <c r="L39" s="3">
        <v>4.0</v>
      </c>
      <c r="M39" s="3">
        <v>4.0</v>
      </c>
      <c r="N39" s="3">
        <v>4.0</v>
      </c>
      <c r="O39" s="3">
        <v>4.0</v>
      </c>
      <c r="P39" s="3">
        <v>4.0</v>
      </c>
      <c r="Q39" s="3">
        <v>4.0</v>
      </c>
      <c r="R39" s="3">
        <v>4.0</v>
      </c>
      <c r="S39" s="3">
        <v>4.0</v>
      </c>
      <c r="T39" s="3">
        <v>4.0</v>
      </c>
      <c r="U39" s="3">
        <v>4.0</v>
      </c>
      <c r="V39" s="3">
        <v>4.0</v>
      </c>
      <c r="W39" s="3">
        <v>4.0</v>
      </c>
      <c r="X39" s="3">
        <v>4.0</v>
      </c>
      <c r="Y39" s="3">
        <v>4.0</v>
      </c>
      <c r="Z39" s="3">
        <v>4.0</v>
      </c>
      <c r="AA39" s="3">
        <v>4.0</v>
      </c>
      <c r="AB39" s="4" t="s">
        <v>95</v>
      </c>
      <c r="AC39" s="1" t="s">
        <v>96</v>
      </c>
      <c r="AD39" s="3">
        <v>86.0</v>
      </c>
      <c r="AE39" s="3">
        <v>36.0</v>
      </c>
      <c r="AF39" s="1" t="s">
        <v>153</v>
      </c>
      <c r="AG39" s="1" t="s">
        <v>154</v>
      </c>
      <c r="AH39" s="1" t="s">
        <v>155</v>
      </c>
      <c r="AI39" s="3">
        <v>3.0</v>
      </c>
      <c r="AJ39" s="3">
        <v>5.0</v>
      </c>
      <c r="AK39" s="3">
        <v>5.0</v>
      </c>
      <c r="AL39" s="3">
        <v>5.0</v>
      </c>
      <c r="AM39" s="3">
        <v>60.0</v>
      </c>
    </row>
    <row r="40">
      <c r="A40" s="2">
        <v>44988.46748868056</v>
      </c>
      <c r="B40" s="1" t="s">
        <v>143</v>
      </c>
      <c r="C40" s="1" t="s">
        <v>146</v>
      </c>
      <c r="D40" s="3">
        <v>4.0</v>
      </c>
      <c r="E40" s="3">
        <v>4.0</v>
      </c>
      <c r="F40" s="3">
        <v>4.0</v>
      </c>
      <c r="G40" s="3">
        <v>4.0</v>
      </c>
      <c r="H40" s="3">
        <v>4.0</v>
      </c>
      <c r="I40" s="3">
        <v>4.0</v>
      </c>
      <c r="J40" s="3">
        <v>4.0</v>
      </c>
      <c r="K40" s="3">
        <v>4.0</v>
      </c>
      <c r="L40" s="3">
        <v>4.0</v>
      </c>
      <c r="M40" s="3">
        <v>4.0</v>
      </c>
      <c r="N40" s="3">
        <v>4.0</v>
      </c>
      <c r="O40" s="3">
        <v>4.0</v>
      </c>
      <c r="P40" s="3">
        <v>4.0</v>
      </c>
      <c r="Q40" s="3">
        <v>4.0</v>
      </c>
      <c r="R40" s="3">
        <v>4.0</v>
      </c>
      <c r="S40" s="3">
        <v>4.0</v>
      </c>
      <c r="T40" s="3">
        <v>4.0</v>
      </c>
      <c r="U40" s="3">
        <v>4.0</v>
      </c>
      <c r="V40" s="3">
        <v>4.0</v>
      </c>
      <c r="W40" s="3">
        <v>4.0</v>
      </c>
      <c r="X40" s="3">
        <v>4.0</v>
      </c>
      <c r="Y40" s="3">
        <v>4.0</v>
      </c>
      <c r="Z40" s="3">
        <v>4.0</v>
      </c>
      <c r="AA40" s="3">
        <v>4.0</v>
      </c>
      <c r="AB40" s="4" t="s">
        <v>58</v>
      </c>
      <c r="AC40" s="1" t="s">
        <v>59</v>
      </c>
      <c r="AD40" s="3">
        <v>78.0</v>
      </c>
      <c r="AE40" s="3">
        <v>33.0</v>
      </c>
      <c r="AF40" s="1" t="s">
        <v>153</v>
      </c>
      <c r="AG40" s="1" t="s">
        <v>49</v>
      </c>
      <c r="AH40" s="1" t="s">
        <v>156</v>
      </c>
      <c r="AI40" s="3">
        <v>8.0</v>
      </c>
      <c r="AJ40" s="3">
        <v>8.0</v>
      </c>
      <c r="AK40" s="3">
        <v>8.0</v>
      </c>
      <c r="AL40" s="3">
        <v>6.0</v>
      </c>
      <c r="AM40" s="3">
        <v>85.0</v>
      </c>
    </row>
    <row r="41">
      <c r="A41" s="2">
        <v>45019.889234849536</v>
      </c>
      <c r="B41" s="1" t="s">
        <v>143</v>
      </c>
      <c r="C41" s="1" t="s">
        <v>144</v>
      </c>
      <c r="D41" s="3">
        <v>3.0</v>
      </c>
      <c r="E41" s="3">
        <v>3.0</v>
      </c>
      <c r="F41" s="3">
        <v>3.0</v>
      </c>
      <c r="G41" s="3">
        <v>3.0</v>
      </c>
      <c r="H41" s="3">
        <v>3.0</v>
      </c>
      <c r="I41" s="3">
        <v>3.0</v>
      </c>
      <c r="J41" s="3">
        <v>3.0</v>
      </c>
      <c r="K41" s="3">
        <v>3.0</v>
      </c>
      <c r="L41" s="3">
        <v>3.0</v>
      </c>
      <c r="M41" s="3">
        <v>3.0</v>
      </c>
      <c r="N41" s="3">
        <v>3.0</v>
      </c>
      <c r="O41" s="3">
        <v>3.0</v>
      </c>
      <c r="P41" s="3">
        <v>3.0</v>
      </c>
      <c r="Q41" s="3">
        <v>3.0</v>
      </c>
      <c r="R41" s="3">
        <v>3.0</v>
      </c>
      <c r="S41" s="3">
        <v>3.0</v>
      </c>
      <c r="T41" s="3">
        <v>3.0</v>
      </c>
      <c r="U41" s="3">
        <v>3.0</v>
      </c>
      <c r="V41" s="3">
        <v>3.0</v>
      </c>
      <c r="W41" s="3">
        <v>3.0</v>
      </c>
      <c r="X41" s="3">
        <v>3.0</v>
      </c>
      <c r="Y41" s="3">
        <v>3.0</v>
      </c>
      <c r="Z41" s="3">
        <v>3.0</v>
      </c>
      <c r="AA41" s="3">
        <v>3.0</v>
      </c>
      <c r="AB41" s="4" t="s">
        <v>61</v>
      </c>
      <c r="AC41" s="1" t="s">
        <v>62</v>
      </c>
      <c r="AD41" s="3">
        <v>73.0</v>
      </c>
      <c r="AE41" s="3">
        <v>31.0</v>
      </c>
      <c r="AF41" s="1" t="s">
        <v>157</v>
      </c>
      <c r="AG41" s="1" t="s">
        <v>49</v>
      </c>
      <c r="AH41" s="1" t="s">
        <v>158</v>
      </c>
      <c r="AI41" s="3">
        <v>8.0</v>
      </c>
      <c r="AJ41" s="3">
        <v>8.0</v>
      </c>
      <c r="AK41" s="3">
        <v>7.0</v>
      </c>
      <c r="AL41" s="3">
        <v>8.0</v>
      </c>
      <c r="AM41" s="3">
        <v>85.0</v>
      </c>
    </row>
    <row r="42">
      <c r="A42" s="2">
        <v>45022.655262141205</v>
      </c>
      <c r="B42" s="1" t="s">
        <v>143</v>
      </c>
      <c r="C42" s="1" t="s">
        <v>144</v>
      </c>
      <c r="D42" s="3">
        <v>3.0</v>
      </c>
      <c r="E42" s="3">
        <v>4.0</v>
      </c>
      <c r="F42" s="3">
        <v>4.0</v>
      </c>
      <c r="G42" s="3">
        <v>4.0</v>
      </c>
      <c r="H42" s="3">
        <v>4.0</v>
      </c>
      <c r="I42" s="3">
        <v>4.0</v>
      </c>
      <c r="J42" s="3">
        <v>3.0</v>
      </c>
      <c r="K42" s="3">
        <v>4.0</v>
      </c>
      <c r="L42" s="3">
        <v>3.0</v>
      </c>
      <c r="M42" s="3">
        <v>3.0</v>
      </c>
      <c r="N42" s="3">
        <v>4.0</v>
      </c>
      <c r="O42" s="3">
        <v>4.0</v>
      </c>
      <c r="P42" s="3">
        <v>5.0</v>
      </c>
      <c r="Q42" s="3">
        <v>4.0</v>
      </c>
      <c r="R42" s="3">
        <v>4.0</v>
      </c>
      <c r="S42" s="3">
        <v>4.0</v>
      </c>
      <c r="T42" s="3">
        <v>4.0</v>
      </c>
      <c r="U42" s="3">
        <v>4.0</v>
      </c>
      <c r="V42" s="3">
        <v>4.0</v>
      </c>
      <c r="W42" s="3">
        <v>3.0</v>
      </c>
      <c r="X42" s="3">
        <v>4.0</v>
      </c>
      <c r="Y42" s="3">
        <v>4.0</v>
      </c>
      <c r="Z42" s="3">
        <v>4.0</v>
      </c>
      <c r="AA42" s="3">
        <v>4.0</v>
      </c>
      <c r="AB42" s="4" t="s">
        <v>67</v>
      </c>
      <c r="AC42" s="1" t="s">
        <v>66</v>
      </c>
      <c r="AD42" s="3">
        <v>76.0</v>
      </c>
      <c r="AE42" s="3">
        <v>33.0</v>
      </c>
      <c r="AF42" s="1" t="s">
        <v>153</v>
      </c>
      <c r="AG42" s="1" t="s">
        <v>159</v>
      </c>
      <c r="AH42" s="1" t="s">
        <v>158</v>
      </c>
      <c r="AI42" s="3">
        <v>6.0</v>
      </c>
      <c r="AJ42" s="3">
        <v>6.0</v>
      </c>
      <c r="AK42" s="3">
        <v>7.0</v>
      </c>
      <c r="AL42" s="3">
        <v>8.0</v>
      </c>
      <c r="AM42" s="3">
        <v>79.0</v>
      </c>
    </row>
    <row r="43">
      <c r="A43" s="2">
        <v>44984.8530359375</v>
      </c>
      <c r="B43" s="1" t="s">
        <v>160</v>
      </c>
      <c r="C43" s="1" t="s">
        <v>161</v>
      </c>
      <c r="D43" s="3">
        <v>5.0</v>
      </c>
      <c r="E43" s="3">
        <v>5.0</v>
      </c>
      <c r="F43" s="3">
        <v>5.0</v>
      </c>
      <c r="G43" s="3">
        <v>5.0</v>
      </c>
      <c r="H43" s="3">
        <v>5.0</v>
      </c>
      <c r="I43" s="3">
        <v>5.0</v>
      </c>
      <c r="J43" s="3">
        <v>5.0</v>
      </c>
      <c r="K43" s="3">
        <v>5.0</v>
      </c>
      <c r="L43" s="3">
        <v>5.0</v>
      </c>
      <c r="M43" s="3">
        <v>5.0</v>
      </c>
      <c r="N43" s="3">
        <v>5.0</v>
      </c>
      <c r="O43" s="3">
        <v>4.0</v>
      </c>
      <c r="P43" s="3">
        <v>5.0</v>
      </c>
      <c r="Q43" s="3">
        <v>5.0</v>
      </c>
      <c r="R43" s="3">
        <v>5.0</v>
      </c>
      <c r="S43" s="3">
        <v>2.0</v>
      </c>
      <c r="T43" s="3">
        <v>3.0</v>
      </c>
      <c r="U43" s="3">
        <v>2.0</v>
      </c>
      <c r="V43" s="3">
        <v>2.0</v>
      </c>
      <c r="W43" s="3">
        <v>4.0</v>
      </c>
      <c r="X43" s="3">
        <v>4.0</v>
      </c>
      <c r="Y43" s="3">
        <v>4.0</v>
      </c>
      <c r="Z43" s="3">
        <v>5.0</v>
      </c>
      <c r="AA43" s="3">
        <v>5.0</v>
      </c>
      <c r="AB43" s="4" t="s">
        <v>162</v>
      </c>
      <c r="AC43" s="1" t="s">
        <v>42</v>
      </c>
      <c r="AD43" s="3">
        <v>42.0</v>
      </c>
      <c r="AE43" s="3">
        <v>18.0</v>
      </c>
      <c r="AF43" s="1" t="s">
        <v>163</v>
      </c>
      <c r="AG43" s="1" t="s">
        <v>164</v>
      </c>
      <c r="AH43" s="1" t="s">
        <v>165</v>
      </c>
      <c r="AI43" s="3">
        <v>5.0</v>
      </c>
      <c r="AJ43" s="3">
        <v>3.0</v>
      </c>
      <c r="AK43" s="3">
        <v>6.0</v>
      </c>
      <c r="AL43" s="3">
        <v>1.0</v>
      </c>
      <c r="AM43" s="3">
        <v>70.0</v>
      </c>
    </row>
    <row r="44">
      <c r="A44" s="2">
        <v>44985.54624905092</v>
      </c>
      <c r="B44" s="1" t="s">
        <v>160</v>
      </c>
      <c r="C44" s="1" t="s">
        <v>161</v>
      </c>
      <c r="D44" s="3">
        <v>5.0</v>
      </c>
      <c r="E44" s="3">
        <v>5.0</v>
      </c>
      <c r="F44" s="3">
        <v>5.0</v>
      </c>
      <c r="G44" s="3">
        <v>5.0</v>
      </c>
      <c r="H44" s="3">
        <v>5.0</v>
      </c>
      <c r="I44" s="3">
        <v>5.0</v>
      </c>
      <c r="J44" s="3">
        <v>5.0</v>
      </c>
      <c r="K44" s="3">
        <v>5.0</v>
      </c>
      <c r="L44" s="3">
        <v>5.0</v>
      </c>
      <c r="M44" s="3">
        <v>5.0</v>
      </c>
      <c r="N44" s="3">
        <v>5.0</v>
      </c>
      <c r="O44" s="3">
        <v>4.0</v>
      </c>
      <c r="P44" s="3">
        <v>5.0</v>
      </c>
      <c r="Q44" s="3">
        <v>5.0</v>
      </c>
      <c r="R44" s="3">
        <v>5.0</v>
      </c>
      <c r="S44" s="3">
        <v>2.0</v>
      </c>
      <c r="T44" s="3">
        <v>2.0</v>
      </c>
      <c r="U44" s="3">
        <v>2.0</v>
      </c>
      <c r="V44" s="3">
        <v>2.0</v>
      </c>
      <c r="W44" s="3">
        <v>4.0</v>
      </c>
      <c r="X44" s="3">
        <v>4.0</v>
      </c>
      <c r="Y44" s="3">
        <v>5.0</v>
      </c>
      <c r="Z44" s="3">
        <v>5.0</v>
      </c>
      <c r="AA44" s="3">
        <v>5.0</v>
      </c>
      <c r="AB44" s="4" t="s">
        <v>51</v>
      </c>
      <c r="AC44" s="1" t="s">
        <v>42</v>
      </c>
      <c r="AD44" s="3">
        <v>80.0</v>
      </c>
      <c r="AE44" s="3">
        <v>33.0</v>
      </c>
      <c r="AF44" s="1" t="s">
        <v>166</v>
      </c>
      <c r="AG44" s="1" t="s">
        <v>167</v>
      </c>
      <c r="AH44" s="1" t="s">
        <v>168</v>
      </c>
      <c r="AI44" s="3">
        <v>5.0</v>
      </c>
      <c r="AJ44" s="3">
        <v>5.0</v>
      </c>
      <c r="AK44" s="3">
        <v>6.0</v>
      </c>
      <c r="AL44" s="3">
        <v>2.0</v>
      </c>
      <c r="AM44" s="3">
        <v>80.0</v>
      </c>
    </row>
    <row r="45">
      <c r="A45" s="2">
        <v>44986.65995357639</v>
      </c>
      <c r="B45" s="1" t="s">
        <v>160</v>
      </c>
      <c r="C45" s="1" t="s">
        <v>161</v>
      </c>
      <c r="D45" s="3">
        <v>5.0</v>
      </c>
      <c r="E45" s="3">
        <v>5.0</v>
      </c>
      <c r="F45" s="3">
        <v>5.0</v>
      </c>
      <c r="G45" s="3">
        <v>5.0</v>
      </c>
      <c r="H45" s="3">
        <v>5.0</v>
      </c>
      <c r="I45" s="3">
        <v>5.0</v>
      </c>
      <c r="J45" s="3">
        <v>5.0</v>
      </c>
      <c r="K45" s="3">
        <v>4.0</v>
      </c>
      <c r="L45" s="3">
        <v>4.0</v>
      </c>
      <c r="M45" s="3">
        <v>4.0</v>
      </c>
      <c r="N45" s="3">
        <v>5.0</v>
      </c>
      <c r="O45" s="3">
        <v>4.0</v>
      </c>
      <c r="P45" s="3">
        <v>5.0</v>
      </c>
      <c r="Q45" s="3">
        <v>5.0</v>
      </c>
      <c r="R45" s="3">
        <v>5.0</v>
      </c>
      <c r="S45" s="3">
        <v>2.0</v>
      </c>
      <c r="T45" s="3">
        <v>2.0</v>
      </c>
      <c r="U45" s="3">
        <v>2.0</v>
      </c>
      <c r="V45" s="3">
        <v>2.0</v>
      </c>
      <c r="W45" s="3">
        <v>3.0</v>
      </c>
      <c r="X45" s="3">
        <v>3.0</v>
      </c>
      <c r="Y45" s="3">
        <v>4.0</v>
      </c>
      <c r="Z45" s="3">
        <v>5.0</v>
      </c>
      <c r="AA45" s="3">
        <v>5.0</v>
      </c>
      <c r="AB45" s="4" t="s">
        <v>54</v>
      </c>
      <c r="AC45" s="1" t="s">
        <v>55</v>
      </c>
      <c r="AD45" s="3">
        <v>86.0</v>
      </c>
      <c r="AE45" s="3">
        <v>33.0</v>
      </c>
      <c r="AF45" s="1" t="s">
        <v>169</v>
      </c>
      <c r="AG45" s="1" t="s">
        <v>170</v>
      </c>
      <c r="AH45" s="1" t="s">
        <v>171</v>
      </c>
      <c r="AI45" s="3">
        <v>7.0</v>
      </c>
      <c r="AJ45" s="3">
        <v>1.0</v>
      </c>
      <c r="AK45" s="3">
        <v>2.0</v>
      </c>
      <c r="AL45" s="3">
        <v>0.0</v>
      </c>
      <c r="AM45" s="3">
        <v>20.0</v>
      </c>
    </row>
    <row r="46">
      <c r="A46" s="2">
        <v>44987.49518471065</v>
      </c>
      <c r="B46" s="1" t="s">
        <v>160</v>
      </c>
      <c r="C46" s="1" t="s">
        <v>161</v>
      </c>
      <c r="D46" s="3">
        <v>5.0</v>
      </c>
      <c r="E46" s="3">
        <v>5.0</v>
      </c>
      <c r="F46" s="3">
        <v>5.0</v>
      </c>
      <c r="G46" s="3">
        <v>5.0</v>
      </c>
      <c r="H46" s="3">
        <v>5.0</v>
      </c>
      <c r="I46" s="3">
        <v>5.0</v>
      </c>
      <c r="J46" s="3">
        <v>5.0</v>
      </c>
      <c r="K46" s="3">
        <v>5.0</v>
      </c>
      <c r="L46" s="3">
        <v>5.0</v>
      </c>
      <c r="M46" s="3">
        <v>5.0</v>
      </c>
      <c r="N46" s="3">
        <v>5.0</v>
      </c>
      <c r="O46" s="3">
        <v>4.0</v>
      </c>
      <c r="P46" s="3">
        <v>5.0</v>
      </c>
      <c r="Q46" s="3">
        <v>5.0</v>
      </c>
      <c r="R46" s="3">
        <v>5.0</v>
      </c>
      <c r="S46" s="3">
        <v>2.0</v>
      </c>
      <c r="T46" s="3">
        <v>2.0</v>
      </c>
      <c r="U46" s="3">
        <v>2.0</v>
      </c>
      <c r="V46" s="3">
        <v>2.0</v>
      </c>
      <c r="W46" s="3">
        <v>3.0</v>
      </c>
      <c r="X46" s="3">
        <v>3.0</v>
      </c>
      <c r="Y46" s="3">
        <v>5.0</v>
      </c>
      <c r="Z46" s="3">
        <v>5.0</v>
      </c>
      <c r="AA46" s="3">
        <v>5.0</v>
      </c>
      <c r="AB46" s="4" t="s">
        <v>95</v>
      </c>
      <c r="AC46" s="1" t="s">
        <v>96</v>
      </c>
      <c r="AD46" s="3">
        <v>82.0</v>
      </c>
      <c r="AE46" s="3">
        <v>33.0</v>
      </c>
      <c r="AF46" s="1" t="s">
        <v>172</v>
      </c>
      <c r="AG46" s="1" t="s">
        <v>173</v>
      </c>
      <c r="AH46" s="1" t="s">
        <v>174</v>
      </c>
      <c r="AI46" s="3">
        <v>8.0</v>
      </c>
      <c r="AJ46" s="3">
        <v>4.0</v>
      </c>
      <c r="AK46" s="3">
        <v>4.0</v>
      </c>
      <c r="AL46" s="3">
        <v>1.0</v>
      </c>
      <c r="AM46" s="3">
        <v>60.0</v>
      </c>
    </row>
    <row r="47">
      <c r="A47" s="2">
        <v>44988.46693201389</v>
      </c>
      <c r="B47" s="1" t="s">
        <v>160</v>
      </c>
      <c r="C47" s="1" t="s">
        <v>161</v>
      </c>
      <c r="D47" s="3">
        <v>5.0</v>
      </c>
      <c r="E47" s="3">
        <v>5.0</v>
      </c>
      <c r="F47" s="3">
        <v>5.0</v>
      </c>
      <c r="G47" s="3">
        <v>5.0</v>
      </c>
      <c r="H47" s="3">
        <v>5.0</v>
      </c>
      <c r="I47" s="3">
        <v>5.0</v>
      </c>
      <c r="J47" s="3">
        <v>5.0</v>
      </c>
      <c r="K47" s="3">
        <v>5.0</v>
      </c>
      <c r="L47" s="3">
        <v>5.0</v>
      </c>
      <c r="M47" s="3">
        <v>5.0</v>
      </c>
      <c r="N47" s="3">
        <v>5.0</v>
      </c>
      <c r="O47" s="3">
        <v>4.0</v>
      </c>
      <c r="P47" s="3">
        <v>5.0</v>
      </c>
      <c r="Q47" s="3">
        <v>5.0</v>
      </c>
      <c r="R47" s="3">
        <v>5.0</v>
      </c>
      <c r="S47" s="3">
        <v>2.0</v>
      </c>
      <c r="T47" s="3">
        <v>2.0</v>
      </c>
      <c r="U47" s="3">
        <v>2.0</v>
      </c>
      <c r="V47" s="3">
        <v>2.0</v>
      </c>
      <c r="W47" s="3">
        <v>3.0</v>
      </c>
      <c r="X47" s="3">
        <v>3.0</v>
      </c>
      <c r="Y47" s="3">
        <v>2.0</v>
      </c>
      <c r="Z47" s="3">
        <v>5.0</v>
      </c>
      <c r="AA47" s="3">
        <v>5.0</v>
      </c>
      <c r="AB47" s="4" t="s">
        <v>58</v>
      </c>
      <c r="AC47" s="1" t="s">
        <v>59</v>
      </c>
      <c r="AD47" s="3">
        <v>78.0</v>
      </c>
      <c r="AE47" s="3">
        <v>32.0</v>
      </c>
      <c r="AF47" s="1" t="s">
        <v>175</v>
      </c>
      <c r="AG47" s="1" t="s">
        <v>176</v>
      </c>
      <c r="AH47" s="1" t="s">
        <v>177</v>
      </c>
      <c r="AI47" s="3">
        <v>7.0</v>
      </c>
      <c r="AJ47" s="3">
        <v>5.0</v>
      </c>
      <c r="AK47" s="3">
        <v>4.0</v>
      </c>
      <c r="AL47" s="3">
        <v>1.0</v>
      </c>
      <c r="AM47" s="3">
        <v>70.0</v>
      </c>
    </row>
    <row r="48">
      <c r="A48" s="2">
        <v>45019.90009589121</v>
      </c>
      <c r="B48" s="1" t="s">
        <v>160</v>
      </c>
      <c r="C48" s="1" t="s">
        <v>161</v>
      </c>
      <c r="D48" s="3">
        <v>5.0</v>
      </c>
      <c r="E48" s="3">
        <v>5.0</v>
      </c>
      <c r="F48" s="3">
        <v>5.0</v>
      </c>
      <c r="G48" s="3">
        <v>5.0</v>
      </c>
      <c r="H48" s="3">
        <v>5.0</v>
      </c>
      <c r="I48" s="3">
        <v>5.0</v>
      </c>
      <c r="J48" s="3">
        <v>5.0</v>
      </c>
      <c r="K48" s="3">
        <v>5.0</v>
      </c>
      <c r="L48" s="3">
        <v>5.0</v>
      </c>
      <c r="M48" s="3">
        <v>4.0</v>
      </c>
      <c r="N48" s="3">
        <v>5.0</v>
      </c>
      <c r="O48" s="3">
        <v>4.0</v>
      </c>
      <c r="P48" s="3">
        <v>5.0</v>
      </c>
      <c r="Q48" s="3">
        <v>5.0</v>
      </c>
      <c r="R48" s="3">
        <v>5.0</v>
      </c>
      <c r="S48" s="3">
        <v>2.0</v>
      </c>
      <c r="T48" s="3">
        <v>2.0</v>
      </c>
      <c r="U48" s="3">
        <v>2.0</v>
      </c>
      <c r="V48" s="3">
        <v>2.0</v>
      </c>
      <c r="W48" s="3">
        <v>3.0</v>
      </c>
      <c r="X48" s="3">
        <v>3.0</v>
      </c>
      <c r="Y48" s="3">
        <v>5.0</v>
      </c>
      <c r="Z48" s="3">
        <v>5.0</v>
      </c>
      <c r="AA48" s="3">
        <v>4.0</v>
      </c>
      <c r="AB48" s="4" t="s">
        <v>61</v>
      </c>
      <c r="AC48" s="1" t="s">
        <v>62</v>
      </c>
      <c r="AD48" s="3">
        <v>80.0</v>
      </c>
      <c r="AE48" s="3">
        <v>28.0</v>
      </c>
      <c r="AF48" s="1" t="s">
        <v>178</v>
      </c>
      <c r="AG48" s="1" t="s">
        <v>179</v>
      </c>
      <c r="AH48" s="1" t="s">
        <v>50</v>
      </c>
      <c r="AI48" s="3">
        <v>8.0</v>
      </c>
      <c r="AJ48" s="3">
        <v>6.0</v>
      </c>
      <c r="AK48" s="3">
        <v>5.0</v>
      </c>
      <c r="AL48" s="3">
        <v>7.0</v>
      </c>
      <c r="AM48" s="3">
        <v>60.0</v>
      </c>
    </row>
    <row r="49">
      <c r="A49" s="2">
        <v>45020.773258333335</v>
      </c>
      <c r="B49" s="1" t="s">
        <v>160</v>
      </c>
      <c r="C49" s="1" t="s">
        <v>161</v>
      </c>
      <c r="D49" s="3">
        <v>5.0</v>
      </c>
      <c r="E49" s="3">
        <v>5.0</v>
      </c>
      <c r="F49" s="3">
        <v>5.0</v>
      </c>
      <c r="G49" s="3">
        <v>5.0</v>
      </c>
      <c r="H49" s="3">
        <v>5.0</v>
      </c>
      <c r="I49" s="3">
        <v>5.0</v>
      </c>
      <c r="J49" s="3">
        <v>5.0</v>
      </c>
      <c r="K49" s="3">
        <v>5.0</v>
      </c>
      <c r="L49" s="3">
        <v>5.0</v>
      </c>
      <c r="M49" s="3">
        <v>4.0</v>
      </c>
      <c r="N49" s="3">
        <v>4.0</v>
      </c>
      <c r="O49" s="3">
        <v>4.0</v>
      </c>
      <c r="P49" s="3">
        <v>5.0</v>
      </c>
      <c r="Q49" s="3">
        <v>5.0</v>
      </c>
      <c r="R49" s="3">
        <v>5.0</v>
      </c>
      <c r="S49" s="3">
        <v>2.0</v>
      </c>
      <c r="T49" s="3">
        <v>3.0</v>
      </c>
      <c r="U49" s="3">
        <v>2.0</v>
      </c>
      <c r="V49" s="3">
        <v>2.0</v>
      </c>
      <c r="W49" s="3">
        <v>3.0</v>
      </c>
      <c r="X49" s="3">
        <v>3.0</v>
      </c>
      <c r="Y49" s="3">
        <v>5.0</v>
      </c>
      <c r="Z49" s="3">
        <v>5.0</v>
      </c>
      <c r="AA49" s="3">
        <v>5.0</v>
      </c>
      <c r="AB49" s="4" t="s">
        <v>64</v>
      </c>
      <c r="AC49" s="1" t="s">
        <v>62</v>
      </c>
      <c r="AD49" s="3">
        <v>76.0</v>
      </c>
      <c r="AE49" s="3">
        <v>28.0</v>
      </c>
      <c r="AF49" s="1" t="s">
        <v>180</v>
      </c>
      <c r="AG49" s="1" t="s">
        <v>181</v>
      </c>
      <c r="AH49" s="1" t="s">
        <v>182</v>
      </c>
      <c r="AI49" s="3">
        <v>8.0</v>
      </c>
      <c r="AJ49" s="3">
        <v>8.0</v>
      </c>
      <c r="AK49" s="3">
        <v>8.0</v>
      </c>
      <c r="AL49" s="3">
        <v>5.0</v>
      </c>
      <c r="AM49" s="3">
        <v>85.0</v>
      </c>
    </row>
    <row r="50">
      <c r="A50" s="2">
        <v>45021.66997002315</v>
      </c>
      <c r="B50" s="1" t="s">
        <v>160</v>
      </c>
      <c r="C50" s="1" t="s">
        <v>161</v>
      </c>
      <c r="D50" s="3">
        <v>5.0</v>
      </c>
      <c r="E50" s="3">
        <v>5.0</v>
      </c>
      <c r="F50" s="3">
        <v>5.0</v>
      </c>
      <c r="G50" s="3">
        <v>5.0</v>
      </c>
      <c r="H50" s="3">
        <v>5.0</v>
      </c>
      <c r="I50" s="3">
        <v>5.0</v>
      </c>
      <c r="J50" s="3">
        <v>5.0</v>
      </c>
      <c r="K50" s="3">
        <v>5.0</v>
      </c>
      <c r="L50" s="3">
        <v>5.0</v>
      </c>
      <c r="M50" s="3">
        <v>5.0</v>
      </c>
      <c r="N50" s="3">
        <v>5.0</v>
      </c>
      <c r="O50" s="3">
        <v>5.0</v>
      </c>
      <c r="P50" s="3">
        <v>5.0</v>
      </c>
      <c r="Q50" s="3">
        <v>5.0</v>
      </c>
      <c r="R50" s="3">
        <v>5.0</v>
      </c>
      <c r="S50" s="3">
        <v>2.0</v>
      </c>
      <c r="T50" s="3">
        <v>3.0</v>
      </c>
      <c r="U50" s="3">
        <v>2.0</v>
      </c>
      <c r="V50" s="3">
        <v>2.0</v>
      </c>
      <c r="W50" s="3">
        <v>3.0</v>
      </c>
      <c r="X50" s="3">
        <v>3.0</v>
      </c>
      <c r="Y50" s="3">
        <v>5.0</v>
      </c>
      <c r="Z50" s="3">
        <v>5.0</v>
      </c>
      <c r="AA50" s="3">
        <v>5.0</v>
      </c>
      <c r="AB50" s="4" t="s">
        <v>65</v>
      </c>
      <c r="AC50" s="1" t="s">
        <v>66</v>
      </c>
      <c r="AD50" s="3">
        <v>81.0</v>
      </c>
      <c r="AE50" s="3">
        <v>28.0</v>
      </c>
      <c r="AF50" s="1" t="s">
        <v>183</v>
      </c>
      <c r="AG50" s="1" t="s">
        <v>184</v>
      </c>
      <c r="AH50" s="1" t="s">
        <v>182</v>
      </c>
      <c r="AI50" s="3">
        <v>8.0</v>
      </c>
      <c r="AJ50" s="3">
        <v>5.0</v>
      </c>
      <c r="AK50" s="3">
        <v>5.0</v>
      </c>
      <c r="AL50" s="3">
        <v>8.0</v>
      </c>
      <c r="AM50" s="3">
        <v>60.0</v>
      </c>
    </row>
    <row r="51">
      <c r="A51" s="2">
        <v>45022.760535486115</v>
      </c>
      <c r="B51" s="1" t="s">
        <v>160</v>
      </c>
      <c r="C51" s="1" t="s">
        <v>161</v>
      </c>
      <c r="D51" s="3">
        <v>5.0</v>
      </c>
      <c r="E51" s="3">
        <v>5.0</v>
      </c>
      <c r="F51" s="3">
        <v>5.0</v>
      </c>
      <c r="G51" s="3">
        <v>5.0</v>
      </c>
      <c r="H51" s="3">
        <v>5.0</v>
      </c>
      <c r="I51" s="3">
        <v>5.0</v>
      </c>
      <c r="J51" s="3">
        <v>5.0</v>
      </c>
      <c r="K51" s="3">
        <v>5.0</v>
      </c>
      <c r="L51" s="3">
        <v>5.0</v>
      </c>
      <c r="M51" s="3">
        <v>4.0</v>
      </c>
      <c r="N51" s="3">
        <v>4.0</v>
      </c>
      <c r="O51" s="3">
        <v>5.0</v>
      </c>
      <c r="P51" s="3">
        <v>5.0</v>
      </c>
      <c r="Q51" s="3">
        <v>5.0</v>
      </c>
      <c r="R51" s="3">
        <v>5.0</v>
      </c>
      <c r="S51" s="3">
        <v>2.0</v>
      </c>
      <c r="T51" s="3">
        <v>3.0</v>
      </c>
      <c r="U51" s="3">
        <v>2.0</v>
      </c>
      <c r="V51" s="3">
        <v>2.0</v>
      </c>
      <c r="W51" s="3">
        <v>2.0</v>
      </c>
      <c r="X51" s="3">
        <v>2.0</v>
      </c>
      <c r="Y51" s="3">
        <v>5.0</v>
      </c>
      <c r="Z51" s="3">
        <v>5.0</v>
      </c>
      <c r="AA51" s="3">
        <v>5.0</v>
      </c>
      <c r="AB51" s="4" t="s">
        <v>67</v>
      </c>
      <c r="AC51" s="1" t="s">
        <v>66</v>
      </c>
      <c r="AD51" s="3">
        <v>82.0</v>
      </c>
      <c r="AE51" s="3">
        <v>36.0</v>
      </c>
      <c r="AF51" s="1" t="s">
        <v>185</v>
      </c>
      <c r="AG51" s="1" t="s">
        <v>186</v>
      </c>
      <c r="AH51" s="1" t="s">
        <v>182</v>
      </c>
      <c r="AI51" s="3">
        <v>8.0</v>
      </c>
      <c r="AJ51" s="3">
        <v>4.0</v>
      </c>
      <c r="AK51" s="3">
        <v>3.0</v>
      </c>
      <c r="AL51" s="3">
        <v>8.0</v>
      </c>
      <c r="AM51" s="3">
        <v>50.0</v>
      </c>
    </row>
    <row r="52">
      <c r="A52" s="2">
        <v>44985.569035196764</v>
      </c>
      <c r="B52" s="1" t="s">
        <v>187</v>
      </c>
      <c r="C52" s="1" t="s">
        <v>188</v>
      </c>
      <c r="D52" s="3">
        <v>4.0</v>
      </c>
      <c r="E52" s="3">
        <v>4.0</v>
      </c>
      <c r="F52" s="3">
        <v>4.0</v>
      </c>
      <c r="G52" s="3">
        <v>4.0</v>
      </c>
      <c r="H52" s="3">
        <v>4.0</v>
      </c>
      <c r="I52" s="3">
        <v>4.0</v>
      </c>
      <c r="J52" s="3">
        <v>3.0</v>
      </c>
      <c r="K52" s="3">
        <v>4.0</v>
      </c>
      <c r="L52" s="3">
        <v>3.0</v>
      </c>
      <c r="M52" s="3">
        <v>4.0</v>
      </c>
      <c r="N52" s="3">
        <v>3.0</v>
      </c>
      <c r="O52" s="3">
        <v>4.0</v>
      </c>
      <c r="P52" s="3">
        <v>3.0</v>
      </c>
      <c r="Q52" s="3">
        <v>3.0</v>
      </c>
      <c r="R52" s="3">
        <v>3.0</v>
      </c>
      <c r="S52" s="3">
        <v>3.0</v>
      </c>
      <c r="T52" s="3">
        <v>4.0</v>
      </c>
      <c r="U52" s="3">
        <v>3.0</v>
      </c>
      <c r="V52" s="3">
        <v>4.0</v>
      </c>
      <c r="W52" s="3">
        <v>5.0</v>
      </c>
      <c r="X52" s="3">
        <v>5.0</v>
      </c>
      <c r="Y52" s="3">
        <v>4.0</v>
      </c>
      <c r="Z52" s="3">
        <v>4.0</v>
      </c>
      <c r="AA52" s="3">
        <v>3.0</v>
      </c>
      <c r="AB52" s="4" t="s">
        <v>51</v>
      </c>
      <c r="AC52" s="1" t="s">
        <v>42</v>
      </c>
      <c r="AD52" s="3">
        <v>72.0</v>
      </c>
      <c r="AE52" s="3">
        <v>30.0</v>
      </c>
      <c r="AF52" s="1" t="s">
        <v>189</v>
      </c>
      <c r="AG52" s="1" t="s">
        <v>190</v>
      </c>
      <c r="AH52" s="1" t="s">
        <v>191</v>
      </c>
      <c r="AI52" s="3">
        <v>6.0</v>
      </c>
      <c r="AJ52" s="3">
        <v>6.0</v>
      </c>
      <c r="AK52" s="3">
        <v>7.0</v>
      </c>
      <c r="AL52" s="3">
        <v>0.0</v>
      </c>
      <c r="AM52" s="3">
        <v>70.0</v>
      </c>
    </row>
    <row r="53">
      <c r="A53" s="2">
        <v>44987.49801292824</v>
      </c>
      <c r="B53" s="1" t="s">
        <v>187</v>
      </c>
      <c r="C53" s="1" t="s">
        <v>188</v>
      </c>
      <c r="D53" s="3">
        <v>4.0</v>
      </c>
      <c r="E53" s="3">
        <v>3.0</v>
      </c>
      <c r="F53" s="3">
        <v>3.0</v>
      </c>
      <c r="G53" s="3">
        <v>3.0</v>
      </c>
      <c r="H53" s="3">
        <v>4.0</v>
      </c>
      <c r="I53" s="3">
        <v>4.0</v>
      </c>
      <c r="J53" s="3">
        <v>3.0</v>
      </c>
      <c r="K53" s="3">
        <v>3.0</v>
      </c>
      <c r="L53" s="3">
        <v>3.0</v>
      </c>
      <c r="M53" s="3">
        <v>4.0</v>
      </c>
      <c r="N53" s="3">
        <v>3.0</v>
      </c>
      <c r="O53" s="3">
        <v>3.0</v>
      </c>
      <c r="P53" s="3">
        <v>3.0</v>
      </c>
      <c r="Q53" s="3">
        <v>3.0</v>
      </c>
      <c r="R53" s="3">
        <v>3.0</v>
      </c>
      <c r="S53" s="3">
        <v>3.0</v>
      </c>
      <c r="T53" s="3">
        <v>2.0</v>
      </c>
      <c r="U53" s="3">
        <v>3.0</v>
      </c>
      <c r="V53" s="3">
        <v>4.0</v>
      </c>
      <c r="W53" s="3">
        <v>4.0</v>
      </c>
      <c r="X53" s="3">
        <v>4.0</v>
      </c>
      <c r="Y53" s="3">
        <v>3.0</v>
      </c>
      <c r="Z53" s="3">
        <v>4.0</v>
      </c>
      <c r="AA53" s="3">
        <v>3.0</v>
      </c>
      <c r="AB53" s="4" t="s">
        <v>54</v>
      </c>
      <c r="AC53" s="1" t="s">
        <v>55</v>
      </c>
      <c r="AD53" s="3">
        <v>74.0</v>
      </c>
      <c r="AE53" s="3">
        <v>30.0</v>
      </c>
      <c r="AF53" s="1" t="s">
        <v>97</v>
      </c>
      <c r="AG53" s="1" t="s">
        <v>192</v>
      </c>
      <c r="AH53" s="1" t="s">
        <v>193</v>
      </c>
      <c r="AI53" s="3">
        <v>6.0</v>
      </c>
      <c r="AJ53" s="3">
        <v>5.0</v>
      </c>
      <c r="AK53" s="3">
        <v>6.0</v>
      </c>
      <c r="AL53" s="3">
        <v>1.0</v>
      </c>
      <c r="AM53" s="3">
        <v>60.0</v>
      </c>
    </row>
    <row r="54">
      <c r="A54" s="2">
        <v>44987.85420569444</v>
      </c>
      <c r="B54" s="1" t="s">
        <v>187</v>
      </c>
      <c r="C54" s="1" t="s">
        <v>188</v>
      </c>
      <c r="D54" s="3">
        <v>4.0</v>
      </c>
      <c r="E54" s="3">
        <v>3.0</v>
      </c>
      <c r="F54" s="3">
        <v>4.0</v>
      </c>
      <c r="G54" s="3">
        <v>3.0</v>
      </c>
      <c r="H54" s="3">
        <v>4.0</v>
      </c>
      <c r="I54" s="3">
        <v>4.0</v>
      </c>
      <c r="J54" s="3">
        <v>3.0</v>
      </c>
      <c r="K54" s="3">
        <v>3.0</v>
      </c>
      <c r="L54" s="3">
        <v>3.0</v>
      </c>
      <c r="M54" s="3">
        <v>4.0</v>
      </c>
      <c r="N54" s="3">
        <v>3.0</v>
      </c>
      <c r="O54" s="3">
        <v>4.0</v>
      </c>
      <c r="P54" s="3">
        <v>3.0</v>
      </c>
      <c r="Q54" s="3">
        <v>3.0</v>
      </c>
      <c r="R54" s="3">
        <v>4.0</v>
      </c>
      <c r="S54" s="3">
        <v>3.0</v>
      </c>
      <c r="T54" s="3">
        <v>2.0</v>
      </c>
      <c r="U54" s="3">
        <v>2.0</v>
      </c>
      <c r="V54" s="3">
        <v>3.0</v>
      </c>
      <c r="W54" s="3">
        <v>4.0</v>
      </c>
      <c r="X54" s="3">
        <v>4.0</v>
      </c>
      <c r="Y54" s="3">
        <v>3.0</v>
      </c>
      <c r="Z54" s="3">
        <v>4.0</v>
      </c>
      <c r="AA54" s="3">
        <v>3.0</v>
      </c>
      <c r="AB54" s="4" t="s">
        <v>95</v>
      </c>
      <c r="AC54" s="1" t="s">
        <v>96</v>
      </c>
      <c r="AD54" s="3">
        <v>81.0</v>
      </c>
      <c r="AE54" s="3">
        <v>35.0</v>
      </c>
      <c r="AF54" s="1" t="s">
        <v>194</v>
      </c>
      <c r="AG54" s="1" t="s">
        <v>195</v>
      </c>
      <c r="AH54" s="1" t="s">
        <v>196</v>
      </c>
      <c r="AI54" s="3">
        <v>3.0</v>
      </c>
      <c r="AJ54" s="3">
        <v>1.0</v>
      </c>
      <c r="AK54" s="3">
        <v>2.0</v>
      </c>
      <c r="AL54" s="3">
        <v>2.0</v>
      </c>
      <c r="AM54" s="3">
        <v>40.0</v>
      </c>
    </row>
    <row r="55">
      <c r="A55" s="2">
        <v>44985.56951231482</v>
      </c>
      <c r="B55" s="1" t="s">
        <v>197</v>
      </c>
      <c r="C55" s="1" t="s">
        <v>198</v>
      </c>
      <c r="D55" s="3">
        <v>4.0</v>
      </c>
      <c r="E55" s="3">
        <v>4.0</v>
      </c>
      <c r="F55" s="3">
        <v>5.0</v>
      </c>
      <c r="G55" s="3">
        <v>3.0</v>
      </c>
      <c r="H55" s="3">
        <v>3.0</v>
      </c>
      <c r="I55" s="3">
        <v>4.0</v>
      </c>
      <c r="J55" s="3">
        <v>5.0</v>
      </c>
      <c r="K55" s="3">
        <v>3.0</v>
      </c>
      <c r="L55" s="3">
        <v>5.0</v>
      </c>
      <c r="M55" s="3">
        <v>4.0</v>
      </c>
      <c r="N55" s="3">
        <v>5.0</v>
      </c>
      <c r="O55" s="3">
        <v>5.0</v>
      </c>
      <c r="P55" s="3">
        <v>5.0</v>
      </c>
      <c r="Q55" s="3">
        <v>5.0</v>
      </c>
      <c r="R55" s="3">
        <v>5.0</v>
      </c>
      <c r="S55" s="3">
        <v>2.0</v>
      </c>
      <c r="T55" s="3">
        <v>3.0</v>
      </c>
      <c r="U55" s="3">
        <v>2.0</v>
      </c>
      <c r="V55" s="3">
        <v>4.0</v>
      </c>
      <c r="W55" s="3">
        <v>5.0</v>
      </c>
      <c r="X55" s="3">
        <v>5.0</v>
      </c>
      <c r="Y55" s="3">
        <v>4.0</v>
      </c>
      <c r="Z55" s="3">
        <v>5.0</v>
      </c>
      <c r="AA55" s="3">
        <v>5.0</v>
      </c>
      <c r="AB55" s="4" t="s">
        <v>51</v>
      </c>
      <c r="AC55" s="1" t="s">
        <v>42</v>
      </c>
      <c r="AD55" s="3">
        <v>77.0</v>
      </c>
      <c r="AE55" s="3">
        <v>26.0</v>
      </c>
      <c r="AF55" s="1" t="s">
        <v>199</v>
      </c>
      <c r="AG55" s="1" t="s">
        <v>200</v>
      </c>
      <c r="AH55" s="1" t="s">
        <v>201</v>
      </c>
      <c r="AI55" s="3">
        <v>8.0</v>
      </c>
      <c r="AJ55" s="3">
        <v>7.0</v>
      </c>
      <c r="AK55" s="3">
        <v>8.0</v>
      </c>
      <c r="AL55" s="3">
        <v>4.0</v>
      </c>
      <c r="AM55" s="3">
        <v>75.0</v>
      </c>
    </row>
    <row r="56">
      <c r="A56" s="2">
        <v>44984.77460751157</v>
      </c>
      <c r="B56" s="1" t="s">
        <v>202</v>
      </c>
      <c r="C56" s="1" t="s">
        <v>203</v>
      </c>
      <c r="D56" s="3">
        <v>3.0</v>
      </c>
      <c r="E56" s="3">
        <v>3.0</v>
      </c>
      <c r="F56" s="3">
        <v>3.0</v>
      </c>
      <c r="G56" s="3">
        <v>4.0</v>
      </c>
      <c r="H56" s="3">
        <v>4.0</v>
      </c>
      <c r="I56" s="3">
        <v>2.0</v>
      </c>
      <c r="J56" s="3">
        <v>2.0</v>
      </c>
      <c r="K56" s="3">
        <v>2.0</v>
      </c>
      <c r="L56" s="3">
        <v>2.0</v>
      </c>
      <c r="M56" s="3">
        <v>3.0</v>
      </c>
      <c r="N56" s="3">
        <v>3.0</v>
      </c>
      <c r="O56" s="3">
        <v>3.0</v>
      </c>
      <c r="P56" s="3">
        <v>3.0</v>
      </c>
      <c r="Q56" s="3">
        <v>3.0</v>
      </c>
      <c r="R56" s="3">
        <v>3.0</v>
      </c>
      <c r="S56" s="3">
        <v>4.0</v>
      </c>
      <c r="T56" s="3">
        <v>4.0</v>
      </c>
      <c r="U56" s="3">
        <v>3.0</v>
      </c>
      <c r="V56" s="3">
        <v>3.0</v>
      </c>
      <c r="W56" s="3">
        <v>3.0</v>
      </c>
      <c r="X56" s="3">
        <v>4.0</v>
      </c>
      <c r="Y56" s="3">
        <v>3.0</v>
      </c>
      <c r="Z56" s="3">
        <v>3.0</v>
      </c>
      <c r="AA56" s="3">
        <v>3.0</v>
      </c>
      <c r="AB56" s="4" t="s">
        <v>41</v>
      </c>
      <c r="AC56" s="1" t="s">
        <v>42</v>
      </c>
      <c r="AD56" s="3">
        <v>40.0</v>
      </c>
      <c r="AE56" s="3">
        <v>17.0</v>
      </c>
      <c r="AF56" s="1" t="s">
        <v>204</v>
      </c>
      <c r="AG56" s="1" t="s">
        <v>205</v>
      </c>
      <c r="AH56" s="1" t="s">
        <v>206</v>
      </c>
      <c r="AI56" s="3">
        <v>6.0</v>
      </c>
      <c r="AJ56" s="3">
        <v>4.0</v>
      </c>
      <c r="AK56" s="3">
        <v>4.0</v>
      </c>
      <c r="AL56" s="3">
        <v>2.0</v>
      </c>
      <c r="AM56" s="3">
        <v>60.0</v>
      </c>
    </row>
    <row r="57">
      <c r="A57" s="2">
        <v>44985.549514375</v>
      </c>
      <c r="B57" s="1" t="s">
        <v>202</v>
      </c>
      <c r="C57" s="1" t="s">
        <v>203</v>
      </c>
      <c r="D57" s="3">
        <v>3.0</v>
      </c>
      <c r="E57" s="3">
        <v>4.0</v>
      </c>
      <c r="F57" s="3">
        <v>4.0</v>
      </c>
      <c r="G57" s="3">
        <v>3.0</v>
      </c>
      <c r="H57" s="3">
        <v>3.0</v>
      </c>
      <c r="I57" s="3">
        <v>3.0</v>
      </c>
      <c r="J57" s="3">
        <v>2.0</v>
      </c>
      <c r="K57" s="3">
        <v>2.0</v>
      </c>
      <c r="L57" s="3">
        <v>2.0</v>
      </c>
      <c r="M57" s="3">
        <v>3.0</v>
      </c>
      <c r="N57" s="3">
        <v>3.0</v>
      </c>
      <c r="O57" s="3">
        <v>3.0</v>
      </c>
      <c r="P57" s="3">
        <v>3.0</v>
      </c>
      <c r="Q57" s="3">
        <v>3.0</v>
      </c>
      <c r="R57" s="3">
        <v>3.0</v>
      </c>
      <c r="S57" s="3">
        <v>4.0</v>
      </c>
      <c r="T57" s="3">
        <v>3.0</v>
      </c>
      <c r="U57" s="3">
        <v>4.0</v>
      </c>
      <c r="V57" s="3">
        <v>3.0</v>
      </c>
      <c r="W57" s="3">
        <v>3.0</v>
      </c>
      <c r="X57" s="3">
        <v>3.0</v>
      </c>
      <c r="Y57" s="3">
        <v>2.0</v>
      </c>
      <c r="Z57" s="3">
        <v>3.0</v>
      </c>
      <c r="AA57" s="3">
        <v>3.0</v>
      </c>
      <c r="AB57" s="4" t="s">
        <v>51</v>
      </c>
      <c r="AC57" s="1" t="s">
        <v>42</v>
      </c>
      <c r="AD57" s="3">
        <v>81.0</v>
      </c>
      <c r="AE57" s="3">
        <v>34.0</v>
      </c>
      <c r="AF57" s="1" t="s">
        <v>207</v>
      </c>
      <c r="AG57" s="1" t="s">
        <v>208</v>
      </c>
      <c r="AH57" s="1" t="s">
        <v>209</v>
      </c>
      <c r="AI57" s="3">
        <v>3.0</v>
      </c>
      <c r="AJ57" s="3">
        <v>3.0</v>
      </c>
      <c r="AK57" s="3">
        <v>4.0</v>
      </c>
      <c r="AL57" s="3">
        <v>6.0</v>
      </c>
      <c r="AM57" s="3">
        <v>50.0</v>
      </c>
    </row>
    <row r="58">
      <c r="A58" s="2">
        <v>44986.85620026621</v>
      </c>
      <c r="B58" s="1" t="s">
        <v>202</v>
      </c>
      <c r="C58" s="1" t="s">
        <v>210</v>
      </c>
      <c r="D58" s="3">
        <v>4.0</v>
      </c>
      <c r="E58" s="3">
        <v>3.0</v>
      </c>
      <c r="F58" s="3">
        <v>3.0</v>
      </c>
      <c r="G58" s="3">
        <v>3.0</v>
      </c>
      <c r="H58" s="3">
        <v>3.0</v>
      </c>
      <c r="I58" s="3">
        <v>3.0</v>
      </c>
      <c r="J58" s="3">
        <v>3.0</v>
      </c>
      <c r="K58" s="3">
        <v>3.0</v>
      </c>
      <c r="L58" s="3">
        <v>3.0</v>
      </c>
      <c r="M58" s="3">
        <v>3.0</v>
      </c>
      <c r="N58" s="3">
        <v>3.0</v>
      </c>
      <c r="O58" s="3">
        <v>3.0</v>
      </c>
      <c r="P58" s="3">
        <v>3.0</v>
      </c>
      <c r="Q58" s="3">
        <v>3.0</v>
      </c>
      <c r="R58" s="3">
        <v>3.0</v>
      </c>
      <c r="S58" s="3">
        <v>4.0</v>
      </c>
      <c r="T58" s="3">
        <v>3.0</v>
      </c>
      <c r="U58" s="3">
        <v>3.0</v>
      </c>
      <c r="V58" s="3">
        <v>3.0</v>
      </c>
      <c r="W58" s="3">
        <v>3.0</v>
      </c>
      <c r="X58" s="3">
        <v>3.0</v>
      </c>
      <c r="Y58" s="3">
        <v>2.0</v>
      </c>
      <c r="Z58" s="3">
        <v>3.0</v>
      </c>
      <c r="AA58" s="3">
        <v>3.0</v>
      </c>
      <c r="AB58" s="4" t="s">
        <v>54</v>
      </c>
      <c r="AC58" s="1" t="s">
        <v>55</v>
      </c>
      <c r="AD58" s="3">
        <v>82.0</v>
      </c>
      <c r="AE58" s="3">
        <v>33.0</v>
      </c>
      <c r="AF58" s="1" t="s">
        <v>211</v>
      </c>
      <c r="AG58" s="1" t="s">
        <v>212</v>
      </c>
      <c r="AH58" s="1" t="s">
        <v>213</v>
      </c>
      <c r="AI58" s="3">
        <v>3.0</v>
      </c>
      <c r="AJ58" s="3">
        <v>3.0</v>
      </c>
      <c r="AK58" s="3">
        <v>5.0</v>
      </c>
      <c r="AL58" s="3">
        <v>3.0</v>
      </c>
      <c r="AM58" s="3">
        <v>50.0</v>
      </c>
    </row>
    <row r="59">
      <c r="A59" s="2">
        <v>44984.77205402778</v>
      </c>
      <c r="B59" s="1" t="s">
        <v>214</v>
      </c>
      <c r="C59" s="1" t="s">
        <v>215</v>
      </c>
      <c r="D59" s="3">
        <v>1.0</v>
      </c>
      <c r="E59" s="3">
        <v>5.0</v>
      </c>
      <c r="F59" s="3">
        <v>2.0</v>
      </c>
      <c r="G59" s="3">
        <v>3.0</v>
      </c>
      <c r="H59" s="3">
        <v>4.0</v>
      </c>
      <c r="I59" s="3">
        <v>2.0</v>
      </c>
      <c r="J59" s="3">
        <v>4.0</v>
      </c>
      <c r="K59" s="3">
        <v>5.0</v>
      </c>
      <c r="L59" s="3">
        <v>4.0</v>
      </c>
      <c r="M59" s="3">
        <v>5.0</v>
      </c>
      <c r="N59" s="3">
        <v>5.0</v>
      </c>
      <c r="O59" s="3">
        <v>5.0</v>
      </c>
      <c r="P59" s="3">
        <v>5.0</v>
      </c>
      <c r="Q59" s="3">
        <v>5.0</v>
      </c>
      <c r="R59" s="3">
        <v>5.0</v>
      </c>
      <c r="S59" s="3">
        <v>2.0</v>
      </c>
      <c r="T59" s="3">
        <v>3.0</v>
      </c>
      <c r="U59" s="3">
        <v>2.0</v>
      </c>
      <c r="V59" s="3">
        <v>3.0</v>
      </c>
      <c r="W59" s="3">
        <v>5.0</v>
      </c>
      <c r="X59" s="3">
        <v>5.0</v>
      </c>
      <c r="Y59" s="3">
        <v>4.0</v>
      </c>
      <c r="Z59" s="3">
        <v>4.0</v>
      </c>
      <c r="AA59" s="3">
        <v>4.0</v>
      </c>
      <c r="AB59" s="4" t="s">
        <v>41</v>
      </c>
      <c r="AC59" s="1" t="s">
        <v>42</v>
      </c>
      <c r="AD59" s="3">
        <v>38.0</v>
      </c>
      <c r="AE59" s="3">
        <v>17.0</v>
      </c>
      <c r="AF59" s="1" t="s">
        <v>97</v>
      </c>
      <c r="AG59" s="1" t="s">
        <v>216</v>
      </c>
      <c r="AH59" s="1" t="s">
        <v>217</v>
      </c>
      <c r="AI59" s="3">
        <v>7.0</v>
      </c>
      <c r="AJ59" s="3">
        <v>7.0</v>
      </c>
      <c r="AK59" s="3">
        <v>6.0</v>
      </c>
      <c r="AL59" s="3">
        <v>7.0</v>
      </c>
      <c r="AM59" s="3">
        <v>80.0</v>
      </c>
    </row>
    <row r="60">
      <c r="A60" s="2">
        <v>44985.5687962963</v>
      </c>
      <c r="B60" s="1" t="s">
        <v>214</v>
      </c>
      <c r="C60" s="1" t="s">
        <v>215</v>
      </c>
      <c r="D60" s="3">
        <v>3.0</v>
      </c>
      <c r="E60" s="3">
        <v>3.0</v>
      </c>
      <c r="F60" s="3">
        <v>3.0</v>
      </c>
      <c r="G60" s="3">
        <v>3.0</v>
      </c>
      <c r="H60" s="3">
        <v>4.0</v>
      </c>
      <c r="I60" s="3">
        <v>4.0</v>
      </c>
      <c r="J60" s="3">
        <v>4.0</v>
      </c>
      <c r="K60" s="3">
        <v>5.0</v>
      </c>
      <c r="L60" s="3">
        <v>4.0</v>
      </c>
      <c r="M60" s="3">
        <v>5.0</v>
      </c>
      <c r="N60" s="3">
        <v>5.0</v>
      </c>
      <c r="O60" s="3">
        <v>5.0</v>
      </c>
      <c r="P60" s="3">
        <v>5.0</v>
      </c>
      <c r="Q60" s="3">
        <v>5.0</v>
      </c>
      <c r="R60" s="3">
        <v>5.0</v>
      </c>
      <c r="S60" s="3">
        <v>3.0</v>
      </c>
      <c r="T60" s="3">
        <v>3.0</v>
      </c>
      <c r="U60" s="3">
        <v>3.0</v>
      </c>
      <c r="V60" s="3">
        <v>2.0</v>
      </c>
      <c r="W60" s="3">
        <v>3.0</v>
      </c>
      <c r="X60" s="3">
        <v>4.0</v>
      </c>
      <c r="Y60" s="3">
        <v>4.0</v>
      </c>
      <c r="Z60" s="3">
        <v>4.0</v>
      </c>
      <c r="AA60" s="3">
        <v>4.0</v>
      </c>
      <c r="AB60" s="4" t="s">
        <v>51</v>
      </c>
      <c r="AC60" s="1" t="s">
        <v>42</v>
      </c>
      <c r="AD60" s="3">
        <v>79.0</v>
      </c>
      <c r="AE60" s="3">
        <v>35.0</v>
      </c>
      <c r="AF60" s="1" t="s">
        <v>97</v>
      </c>
      <c r="AG60" s="1" t="s">
        <v>218</v>
      </c>
      <c r="AH60" s="1" t="s">
        <v>219</v>
      </c>
      <c r="AI60" s="3">
        <v>6.0</v>
      </c>
      <c r="AJ60" s="3">
        <v>5.0</v>
      </c>
      <c r="AK60" s="3">
        <v>5.0</v>
      </c>
      <c r="AL60" s="3">
        <v>4.0</v>
      </c>
      <c r="AM60" s="3">
        <v>60.0</v>
      </c>
    </row>
    <row r="61">
      <c r="A61" s="2">
        <v>44984.79933861111</v>
      </c>
      <c r="B61" s="1" t="s">
        <v>220</v>
      </c>
      <c r="C61" s="1" t="s">
        <v>221</v>
      </c>
      <c r="D61" s="3">
        <v>4.0</v>
      </c>
      <c r="E61" s="3">
        <v>4.0</v>
      </c>
      <c r="F61" s="3">
        <v>4.0</v>
      </c>
      <c r="G61" s="3">
        <v>3.0</v>
      </c>
      <c r="H61" s="3">
        <v>3.0</v>
      </c>
      <c r="I61" s="3">
        <v>4.0</v>
      </c>
      <c r="J61" s="3">
        <v>3.0</v>
      </c>
      <c r="K61" s="3">
        <v>3.0</v>
      </c>
      <c r="L61" s="3">
        <v>3.0</v>
      </c>
      <c r="M61" s="3">
        <v>5.0</v>
      </c>
      <c r="N61" s="3">
        <v>5.0</v>
      </c>
      <c r="O61" s="3">
        <v>5.0</v>
      </c>
      <c r="P61" s="3">
        <v>5.0</v>
      </c>
      <c r="Q61" s="3">
        <v>5.0</v>
      </c>
      <c r="R61" s="3">
        <v>4.0</v>
      </c>
      <c r="S61" s="3">
        <v>3.0</v>
      </c>
      <c r="T61" s="3">
        <v>3.0</v>
      </c>
      <c r="U61" s="3">
        <v>2.0</v>
      </c>
      <c r="V61" s="3">
        <v>3.0</v>
      </c>
      <c r="W61" s="3">
        <v>4.0</v>
      </c>
      <c r="X61" s="3">
        <v>4.0</v>
      </c>
      <c r="Y61" s="3">
        <v>4.0</v>
      </c>
      <c r="Z61" s="3">
        <v>4.0</v>
      </c>
      <c r="AA61" s="3">
        <v>4.0</v>
      </c>
      <c r="AB61" s="4" t="s">
        <v>41</v>
      </c>
      <c r="AC61" s="1" t="s">
        <v>42</v>
      </c>
      <c r="AD61" s="3">
        <v>40.0</v>
      </c>
      <c r="AE61" s="3">
        <v>16.0</v>
      </c>
      <c r="AF61" s="1" t="s">
        <v>222</v>
      </c>
      <c r="AG61" s="1" t="s">
        <v>223</v>
      </c>
      <c r="AH61" s="1" t="s">
        <v>224</v>
      </c>
      <c r="AI61" s="3">
        <v>7.0</v>
      </c>
      <c r="AJ61" s="3">
        <v>6.0</v>
      </c>
      <c r="AK61" s="3">
        <v>6.0</v>
      </c>
      <c r="AL61" s="3">
        <v>5.0</v>
      </c>
      <c r="AM61" s="3">
        <v>60.0</v>
      </c>
    </row>
    <row r="62">
      <c r="A62" s="2">
        <v>44985.544828865735</v>
      </c>
      <c r="B62" s="1" t="s">
        <v>220</v>
      </c>
      <c r="C62" s="1" t="s">
        <v>221</v>
      </c>
      <c r="D62" s="3">
        <v>4.0</v>
      </c>
      <c r="E62" s="3">
        <v>3.0</v>
      </c>
      <c r="F62" s="3">
        <v>4.0</v>
      </c>
      <c r="G62" s="3">
        <v>4.0</v>
      </c>
      <c r="H62" s="3">
        <v>3.0</v>
      </c>
      <c r="I62" s="3">
        <v>4.0</v>
      </c>
      <c r="J62" s="3">
        <v>4.0</v>
      </c>
      <c r="K62" s="3">
        <v>4.0</v>
      </c>
      <c r="L62" s="3">
        <v>4.0</v>
      </c>
      <c r="M62" s="3">
        <v>5.0</v>
      </c>
      <c r="N62" s="3">
        <v>5.0</v>
      </c>
      <c r="O62" s="3">
        <v>5.0</v>
      </c>
      <c r="P62" s="3">
        <v>5.0</v>
      </c>
      <c r="Q62" s="3">
        <v>4.0</v>
      </c>
      <c r="R62" s="3">
        <v>5.0</v>
      </c>
      <c r="S62" s="3">
        <v>4.0</v>
      </c>
      <c r="T62" s="3">
        <v>3.0</v>
      </c>
      <c r="U62" s="3">
        <v>4.0</v>
      </c>
      <c r="V62" s="3">
        <v>4.0</v>
      </c>
      <c r="W62" s="3">
        <v>3.0</v>
      </c>
      <c r="X62" s="3">
        <v>2.0</v>
      </c>
      <c r="Y62" s="3">
        <v>3.0</v>
      </c>
      <c r="Z62" s="3">
        <v>2.0</v>
      </c>
      <c r="AA62" s="3">
        <v>2.0</v>
      </c>
      <c r="AB62" s="4" t="s">
        <v>51</v>
      </c>
      <c r="AC62" s="1" t="s">
        <v>42</v>
      </c>
      <c r="AD62" s="3">
        <v>81.0</v>
      </c>
      <c r="AE62" s="3">
        <v>32.0</v>
      </c>
      <c r="AF62" s="1" t="s">
        <v>225</v>
      </c>
      <c r="AG62" s="1" t="s">
        <v>226</v>
      </c>
      <c r="AH62" s="1" t="s">
        <v>227</v>
      </c>
      <c r="AI62" s="3">
        <v>0.0</v>
      </c>
      <c r="AJ62" s="3">
        <v>0.0</v>
      </c>
      <c r="AK62" s="3">
        <v>1.0</v>
      </c>
      <c r="AL62" s="3">
        <v>9.0</v>
      </c>
      <c r="AM62" s="3">
        <v>30.0</v>
      </c>
    </row>
    <row r="63">
      <c r="A63" s="2">
        <v>44986.65643596065</v>
      </c>
      <c r="B63" s="1" t="s">
        <v>220</v>
      </c>
      <c r="C63" s="1" t="s">
        <v>221</v>
      </c>
      <c r="D63" s="3">
        <v>4.0</v>
      </c>
      <c r="E63" s="3">
        <v>3.0</v>
      </c>
      <c r="F63" s="3">
        <v>4.0</v>
      </c>
      <c r="G63" s="3">
        <v>3.0</v>
      </c>
      <c r="H63" s="3">
        <v>5.0</v>
      </c>
      <c r="I63" s="3">
        <v>4.0</v>
      </c>
      <c r="J63" s="3">
        <v>5.0</v>
      </c>
      <c r="K63" s="3">
        <v>3.0</v>
      </c>
      <c r="L63" s="3">
        <v>3.0</v>
      </c>
      <c r="M63" s="3">
        <v>5.0</v>
      </c>
      <c r="N63" s="3">
        <v>5.0</v>
      </c>
      <c r="O63" s="3">
        <v>4.0</v>
      </c>
      <c r="P63" s="3">
        <v>5.0</v>
      </c>
      <c r="Q63" s="3">
        <v>4.0</v>
      </c>
      <c r="R63" s="3">
        <v>3.0</v>
      </c>
      <c r="S63" s="3">
        <v>2.0</v>
      </c>
      <c r="T63" s="3">
        <v>3.0</v>
      </c>
      <c r="U63" s="3">
        <v>4.0</v>
      </c>
      <c r="V63" s="3">
        <v>4.0</v>
      </c>
      <c r="W63" s="3">
        <v>3.0</v>
      </c>
      <c r="X63" s="3">
        <v>4.0</v>
      </c>
      <c r="Y63" s="3">
        <v>3.0</v>
      </c>
      <c r="Z63" s="3">
        <v>3.0</v>
      </c>
      <c r="AA63" s="3">
        <v>4.0</v>
      </c>
      <c r="AB63" s="4" t="s">
        <v>54</v>
      </c>
      <c r="AC63" s="1" t="s">
        <v>55</v>
      </c>
      <c r="AD63" s="3">
        <v>78.0</v>
      </c>
      <c r="AE63" s="3">
        <v>30.0</v>
      </c>
      <c r="AF63" s="1" t="s">
        <v>228</v>
      </c>
      <c r="AG63" s="1" t="s">
        <v>229</v>
      </c>
      <c r="AH63" s="1" t="s">
        <v>230</v>
      </c>
      <c r="AI63" s="3">
        <v>7.0</v>
      </c>
      <c r="AJ63" s="3">
        <v>7.0</v>
      </c>
      <c r="AK63" s="3">
        <v>5.0</v>
      </c>
      <c r="AL63" s="3">
        <v>8.0</v>
      </c>
      <c r="AM63" s="3">
        <v>70.0</v>
      </c>
    </row>
    <row r="64">
      <c r="A64" s="2">
        <v>45021.89520960648</v>
      </c>
      <c r="B64" s="1" t="s">
        <v>220</v>
      </c>
      <c r="C64" s="1" t="s">
        <v>221</v>
      </c>
      <c r="D64" s="3">
        <v>3.0</v>
      </c>
      <c r="E64" s="3">
        <v>3.0</v>
      </c>
      <c r="F64" s="3">
        <v>3.0</v>
      </c>
      <c r="G64" s="3">
        <v>3.0</v>
      </c>
      <c r="H64" s="3">
        <v>4.0</v>
      </c>
      <c r="I64" s="3">
        <v>3.0</v>
      </c>
      <c r="J64" s="3">
        <v>4.0</v>
      </c>
      <c r="K64" s="3">
        <v>3.0</v>
      </c>
      <c r="L64" s="3">
        <v>3.0</v>
      </c>
      <c r="M64" s="3">
        <v>4.0</v>
      </c>
      <c r="N64" s="3">
        <v>4.0</v>
      </c>
      <c r="O64" s="3">
        <v>3.0</v>
      </c>
      <c r="P64" s="3">
        <v>4.0</v>
      </c>
      <c r="Q64" s="3">
        <v>4.0</v>
      </c>
      <c r="R64" s="3">
        <v>4.0</v>
      </c>
      <c r="S64" s="3">
        <v>3.0</v>
      </c>
      <c r="T64" s="3">
        <v>3.0</v>
      </c>
      <c r="U64" s="3">
        <v>4.0</v>
      </c>
      <c r="V64" s="3">
        <v>3.0</v>
      </c>
      <c r="W64" s="3">
        <v>4.0</v>
      </c>
      <c r="X64" s="3">
        <v>3.0</v>
      </c>
      <c r="Y64" s="3">
        <v>3.0</v>
      </c>
      <c r="Z64" s="3">
        <v>3.0</v>
      </c>
      <c r="AA64" s="3">
        <v>3.0</v>
      </c>
      <c r="AB64" s="4" t="s">
        <v>61</v>
      </c>
      <c r="AC64" s="1" t="s">
        <v>62</v>
      </c>
      <c r="AD64" s="3">
        <v>77.0</v>
      </c>
      <c r="AE64" s="3">
        <v>30.0</v>
      </c>
      <c r="AF64" s="1" t="s">
        <v>231</v>
      </c>
      <c r="AG64" s="1" t="s">
        <v>232</v>
      </c>
      <c r="AH64" s="1" t="s">
        <v>233</v>
      </c>
      <c r="AI64" s="3">
        <v>6.0</v>
      </c>
      <c r="AJ64" s="3">
        <v>6.0</v>
      </c>
      <c r="AK64" s="3">
        <v>4.0</v>
      </c>
      <c r="AL64" s="3">
        <v>7.0</v>
      </c>
      <c r="AM64" s="3">
        <v>70.0</v>
      </c>
    </row>
    <row r="65">
      <c r="A65" s="2">
        <v>45022.65063614583</v>
      </c>
      <c r="B65" s="1" t="s">
        <v>220</v>
      </c>
      <c r="C65" s="1" t="s">
        <v>221</v>
      </c>
      <c r="D65" s="3">
        <v>4.0</v>
      </c>
      <c r="E65" s="3">
        <v>4.0</v>
      </c>
      <c r="F65" s="3">
        <v>3.0</v>
      </c>
      <c r="G65" s="3">
        <v>4.0</v>
      </c>
      <c r="H65" s="3">
        <v>3.0</v>
      </c>
      <c r="I65" s="3">
        <v>4.0</v>
      </c>
      <c r="J65" s="3">
        <v>3.0</v>
      </c>
      <c r="K65" s="3">
        <v>4.0</v>
      </c>
      <c r="L65" s="3">
        <v>3.0</v>
      </c>
      <c r="M65" s="3">
        <v>4.0</v>
      </c>
      <c r="N65" s="3">
        <v>4.0</v>
      </c>
      <c r="O65" s="3">
        <v>3.0</v>
      </c>
      <c r="P65" s="3">
        <v>4.0</v>
      </c>
      <c r="Q65" s="3">
        <v>3.0</v>
      </c>
      <c r="R65" s="3">
        <v>4.0</v>
      </c>
      <c r="S65" s="3">
        <v>3.0</v>
      </c>
      <c r="T65" s="3">
        <v>4.0</v>
      </c>
      <c r="U65" s="3">
        <v>4.0</v>
      </c>
      <c r="V65" s="3">
        <v>3.0</v>
      </c>
      <c r="W65" s="3">
        <v>3.0</v>
      </c>
      <c r="X65" s="3">
        <v>3.0</v>
      </c>
      <c r="Y65" s="3">
        <v>3.0</v>
      </c>
      <c r="Z65" s="3">
        <v>3.0</v>
      </c>
      <c r="AA65" s="3">
        <v>4.0</v>
      </c>
      <c r="AB65" s="4" t="s">
        <v>67</v>
      </c>
      <c r="AC65" s="1" t="s">
        <v>66</v>
      </c>
      <c r="AD65" s="3">
        <v>77.0</v>
      </c>
      <c r="AE65" s="3">
        <v>32.0</v>
      </c>
      <c r="AF65" s="1" t="s">
        <v>234</v>
      </c>
      <c r="AG65" s="1" t="s">
        <v>235</v>
      </c>
      <c r="AH65" s="1" t="s">
        <v>236</v>
      </c>
      <c r="AI65" s="3">
        <v>7.0</v>
      </c>
      <c r="AJ65" s="3">
        <v>7.0</v>
      </c>
      <c r="AK65" s="3">
        <v>7.0</v>
      </c>
      <c r="AL65" s="3">
        <v>6.0</v>
      </c>
      <c r="AM65" s="3">
        <v>65.0</v>
      </c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44984.768368634264</v>
      </c>
      <c r="B2" s="1" t="s">
        <v>143</v>
      </c>
      <c r="C2" s="1" t="s">
        <v>144</v>
      </c>
      <c r="D2" s="3">
        <v>4.0</v>
      </c>
      <c r="E2" s="3">
        <v>3.0</v>
      </c>
      <c r="F2" s="3">
        <v>4.0</v>
      </c>
      <c r="G2" s="3">
        <v>4.0</v>
      </c>
      <c r="H2" s="3">
        <v>4.0</v>
      </c>
      <c r="I2" s="3">
        <v>5.0</v>
      </c>
      <c r="J2" s="3">
        <v>3.0</v>
      </c>
      <c r="K2" s="3">
        <v>4.0</v>
      </c>
      <c r="L2" s="3">
        <v>4.0</v>
      </c>
      <c r="M2" s="3">
        <v>4.0</v>
      </c>
      <c r="N2" s="3">
        <v>4.0</v>
      </c>
      <c r="O2" s="3">
        <v>4.0</v>
      </c>
      <c r="P2" s="3">
        <v>5.0</v>
      </c>
      <c r="Q2" s="3">
        <v>5.0</v>
      </c>
      <c r="R2" s="3">
        <v>5.0</v>
      </c>
      <c r="S2" s="3">
        <v>4.0</v>
      </c>
      <c r="T2" s="3">
        <v>3.0</v>
      </c>
      <c r="U2" s="3">
        <v>4.0</v>
      </c>
      <c r="V2" s="3">
        <v>3.0</v>
      </c>
      <c r="W2" s="3">
        <v>3.0</v>
      </c>
      <c r="X2" s="3">
        <v>3.0</v>
      </c>
      <c r="Y2" s="3">
        <v>3.0</v>
      </c>
      <c r="Z2" s="3">
        <v>3.0</v>
      </c>
      <c r="AA2" s="3">
        <v>3.0</v>
      </c>
      <c r="AB2" s="4" t="s">
        <v>41</v>
      </c>
      <c r="AC2" s="1" t="s">
        <v>42</v>
      </c>
      <c r="AD2" s="3">
        <v>43.0</v>
      </c>
      <c r="AE2" s="3">
        <v>18.0</v>
      </c>
      <c r="AF2" s="1" t="s">
        <v>145</v>
      </c>
      <c r="AG2" s="1" t="s">
        <v>49</v>
      </c>
      <c r="AH2" s="1" t="s">
        <v>50</v>
      </c>
      <c r="AI2" s="3">
        <v>5.0</v>
      </c>
      <c r="AJ2" s="3">
        <v>6.0</v>
      </c>
      <c r="AK2" s="3">
        <v>6.0</v>
      </c>
      <c r="AL2" s="3">
        <v>5.0</v>
      </c>
      <c r="AM2" s="3">
        <v>70.0</v>
      </c>
      <c r="AO2" s="3">
        <f t="shared" ref="AO2:AO5" si="2">(D2+E2+F2)/3</f>
        <v>3.666666667</v>
      </c>
      <c r="AP2" s="3">
        <f t="shared" ref="AP2:AP5" si="3">(G2+H2+I2)/3</f>
        <v>4.333333333</v>
      </c>
      <c r="AQ2" s="3">
        <f t="shared" ref="AQ2:AQ5" si="4">(J2+K2+L2)/3</f>
        <v>3.666666667</v>
      </c>
      <c r="AR2" s="3">
        <f>(M2+N2+O2)/3</f>
        <v>4</v>
      </c>
      <c r="AS2" s="3">
        <f>(P2+Q2+R2)/3</f>
        <v>5</v>
      </c>
      <c r="AT2" s="3">
        <f t="shared" ref="AT2:AT5" si="5">((6-S2)+(6-T2)+(6-U2))/3</f>
        <v>2.333333333</v>
      </c>
      <c r="AU2" s="3">
        <f t="shared" ref="AU2:AU8" si="6">(V2+W2+X2)/3</f>
        <v>3</v>
      </c>
      <c r="AV2" s="3">
        <f t="shared" ref="AV2:AV8" si="7">(Y2+Z2+AA2)/3</f>
        <v>3</v>
      </c>
      <c r="AW2" s="3">
        <f t="shared" ref="AW2:AZ2" si="1">AI2</f>
        <v>5</v>
      </c>
      <c r="AX2" s="3">
        <f t="shared" si="1"/>
        <v>6</v>
      </c>
      <c r="AY2" s="3">
        <f t="shared" si="1"/>
        <v>6</v>
      </c>
      <c r="AZ2" s="3">
        <f t="shared" si="1"/>
        <v>5</v>
      </c>
    </row>
    <row r="3">
      <c r="A3" s="2">
        <v>44985.56608366898</v>
      </c>
      <c r="B3" s="1" t="s">
        <v>143</v>
      </c>
      <c r="C3" s="1" t="s">
        <v>146</v>
      </c>
      <c r="D3" s="3">
        <v>4.0</v>
      </c>
      <c r="E3" s="3">
        <v>4.0</v>
      </c>
      <c r="F3" s="3">
        <v>4.0</v>
      </c>
      <c r="G3" s="3">
        <v>4.0</v>
      </c>
      <c r="H3" s="3">
        <v>4.0</v>
      </c>
      <c r="I3" s="3">
        <v>4.0</v>
      </c>
      <c r="J3" s="3">
        <v>4.0</v>
      </c>
      <c r="K3" s="3">
        <v>4.0</v>
      </c>
      <c r="L3" s="3">
        <v>4.0</v>
      </c>
      <c r="M3" s="3">
        <v>4.0</v>
      </c>
      <c r="N3" s="3">
        <v>4.0</v>
      </c>
      <c r="O3" s="3">
        <v>4.0</v>
      </c>
      <c r="P3" s="3">
        <v>4.0</v>
      </c>
      <c r="Q3" s="3">
        <v>4.0</v>
      </c>
      <c r="R3" s="3">
        <v>4.0</v>
      </c>
      <c r="S3" s="3">
        <v>4.0</v>
      </c>
      <c r="T3" s="3">
        <v>4.0</v>
      </c>
      <c r="U3" s="3">
        <v>4.0</v>
      </c>
      <c r="V3" s="3">
        <v>4.0</v>
      </c>
      <c r="W3" s="3">
        <v>4.0</v>
      </c>
      <c r="X3" s="3">
        <v>4.0</v>
      </c>
      <c r="Y3" s="3">
        <v>4.0</v>
      </c>
      <c r="Z3" s="3">
        <v>4.0</v>
      </c>
      <c r="AA3" s="3">
        <v>4.0</v>
      </c>
      <c r="AB3" s="4" t="s">
        <v>41</v>
      </c>
      <c r="AC3" s="1" t="s">
        <v>42</v>
      </c>
      <c r="AD3" s="3">
        <v>74.0</v>
      </c>
      <c r="AE3" s="3">
        <v>29.0</v>
      </c>
      <c r="AF3" s="1" t="s">
        <v>147</v>
      </c>
      <c r="AG3" s="1" t="s">
        <v>148</v>
      </c>
      <c r="AH3" s="1" t="s">
        <v>149</v>
      </c>
      <c r="AI3" s="3">
        <v>8.0</v>
      </c>
      <c r="AJ3" s="3">
        <v>9.0</v>
      </c>
      <c r="AK3" s="3">
        <v>8.0</v>
      </c>
      <c r="AL3" s="3">
        <v>6.0</v>
      </c>
      <c r="AM3" s="3">
        <v>89.0</v>
      </c>
      <c r="AO3" s="3">
        <f t="shared" si="2"/>
        <v>4</v>
      </c>
      <c r="AP3" s="3">
        <f t="shared" si="3"/>
        <v>4</v>
      </c>
      <c r="AQ3" s="3">
        <f t="shared" si="4"/>
        <v>4</v>
      </c>
      <c r="AR3" s="3">
        <f t="shared" ref="AR3:AR8" si="9">(R3+S3+T3)/3</f>
        <v>4</v>
      </c>
      <c r="AS3" s="3">
        <f t="shared" ref="AS3:AS8" si="10">(U3+V3+W3)/3</f>
        <v>4</v>
      </c>
      <c r="AT3" s="3">
        <f t="shared" si="5"/>
        <v>2</v>
      </c>
      <c r="AU3" s="3">
        <f t="shared" si="6"/>
        <v>4</v>
      </c>
      <c r="AV3" s="3">
        <f t="shared" si="7"/>
        <v>4</v>
      </c>
      <c r="AW3" s="3">
        <f t="shared" ref="AW3:AZ3" si="8">AI3</f>
        <v>8</v>
      </c>
      <c r="AX3" s="3">
        <f t="shared" si="8"/>
        <v>9</v>
      </c>
      <c r="AY3" s="3">
        <f t="shared" si="8"/>
        <v>8</v>
      </c>
      <c r="AZ3" s="3">
        <f t="shared" si="8"/>
        <v>6</v>
      </c>
    </row>
    <row r="4">
      <c r="A4" s="2">
        <v>44986.68585212963</v>
      </c>
      <c r="B4" s="1" t="s">
        <v>143</v>
      </c>
      <c r="C4" s="1" t="s">
        <v>146</v>
      </c>
      <c r="D4" s="3">
        <v>4.0</v>
      </c>
      <c r="E4" s="3">
        <v>4.0</v>
      </c>
      <c r="F4" s="3">
        <v>4.0</v>
      </c>
      <c r="G4" s="3">
        <v>5.0</v>
      </c>
      <c r="H4" s="3">
        <v>4.0</v>
      </c>
      <c r="I4" s="3">
        <v>3.0</v>
      </c>
      <c r="J4" s="3">
        <v>4.0</v>
      </c>
      <c r="K4" s="3">
        <v>4.0</v>
      </c>
      <c r="L4" s="3">
        <v>4.0</v>
      </c>
      <c r="M4" s="3">
        <v>4.0</v>
      </c>
      <c r="N4" s="3">
        <v>5.0</v>
      </c>
      <c r="O4" s="3">
        <v>4.0</v>
      </c>
      <c r="P4" s="3">
        <v>5.0</v>
      </c>
      <c r="Q4" s="3">
        <v>5.0</v>
      </c>
      <c r="R4" s="3">
        <v>5.0</v>
      </c>
      <c r="S4" s="3">
        <v>4.0</v>
      </c>
      <c r="T4" s="3">
        <v>3.0</v>
      </c>
      <c r="U4" s="3">
        <v>3.0</v>
      </c>
      <c r="V4" s="3">
        <v>4.0</v>
      </c>
      <c r="W4" s="3">
        <v>3.0</v>
      </c>
      <c r="X4" s="3">
        <v>4.0</v>
      </c>
      <c r="Y4" s="3">
        <v>4.0</v>
      </c>
      <c r="Z4" s="3">
        <v>4.0</v>
      </c>
      <c r="AA4" s="3">
        <v>4.0</v>
      </c>
      <c r="AB4" s="4" t="s">
        <v>54</v>
      </c>
      <c r="AC4" s="1" t="s">
        <v>55</v>
      </c>
      <c r="AD4" s="3">
        <v>78.0</v>
      </c>
      <c r="AE4" s="3">
        <v>28.0</v>
      </c>
      <c r="AF4" s="1" t="s">
        <v>150</v>
      </c>
      <c r="AG4" s="1" t="s">
        <v>151</v>
      </c>
      <c r="AH4" s="1" t="s">
        <v>152</v>
      </c>
      <c r="AI4" s="3">
        <v>8.0</v>
      </c>
      <c r="AJ4" s="3">
        <v>7.0</v>
      </c>
      <c r="AK4" s="3">
        <v>8.0</v>
      </c>
      <c r="AL4" s="3">
        <v>8.0</v>
      </c>
      <c r="AM4" s="3">
        <v>79.0</v>
      </c>
      <c r="AO4" s="3">
        <f t="shared" si="2"/>
        <v>4</v>
      </c>
      <c r="AP4" s="3">
        <f t="shared" si="3"/>
        <v>4</v>
      </c>
      <c r="AQ4" s="3">
        <f t="shared" si="4"/>
        <v>4</v>
      </c>
      <c r="AR4" s="3">
        <f t="shared" si="9"/>
        <v>4</v>
      </c>
      <c r="AS4" s="3">
        <f t="shared" si="10"/>
        <v>3.333333333</v>
      </c>
      <c r="AT4" s="3">
        <f t="shared" si="5"/>
        <v>2.666666667</v>
      </c>
      <c r="AU4" s="3">
        <f t="shared" si="6"/>
        <v>3.666666667</v>
      </c>
      <c r="AV4" s="3">
        <f t="shared" si="7"/>
        <v>4</v>
      </c>
      <c r="AW4" s="3">
        <f t="shared" ref="AW4:AZ4" si="11">AI4</f>
        <v>8</v>
      </c>
      <c r="AX4" s="3">
        <f t="shared" si="11"/>
        <v>7</v>
      </c>
      <c r="AY4" s="3">
        <f t="shared" si="11"/>
        <v>8</v>
      </c>
      <c r="AZ4" s="3">
        <f t="shared" si="11"/>
        <v>8</v>
      </c>
    </row>
    <row r="5">
      <c r="A5" s="2">
        <v>44987.852071597226</v>
      </c>
      <c r="B5" s="1" t="s">
        <v>143</v>
      </c>
      <c r="C5" s="1" t="s">
        <v>146</v>
      </c>
      <c r="D5" s="3">
        <v>4.0</v>
      </c>
      <c r="E5" s="3">
        <v>4.0</v>
      </c>
      <c r="F5" s="3">
        <v>4.0</v>
      </c>
      <c r="G5" s="3">
        <v>4.0</v>
      </c>
      <c r="H5" s="3">
        <v>4.0</v>
      </c>
      <c r="I5" s="3">
        <v>4.0</v>
      </c>
      <c r="J5" s="3">
        <v>4.0</v>
      </c>
      <c r="K5" s="3">
        <v>4.0</v>
      </c>
      <c r="L5" s="3">
        <v>4.0</v>
      </c>
      <c r="M5" s="3">
        <v>4.0</v>
      </c>
      <c r="N5" s="3">
        <v>4.0</v>
      </c>
      <c r="O5" s="3">
        <v>4.0</v>
      </c>
      <c r="P5" s="3">
        <v>4.0</v>
      </c>
      <c r="Q5" s="3">
        <v>4.0</v>
      </c>
      <c r="R5" s="3">
        <v>4.0</v>
      </c>
      <c r="S5" s="3">
        <v>4.0</v>
      </c>
      <c r="T5" s="3">
        <v>4.0</v>
      </c>
      <c r="U5" s="3">
        <v>4.0</v>
      </c>
      <c r="V5" s="3">
        <v>4.0</v>
      </c>
      <c r="W5" s="3">
        <v>4.0</v>
      </c>
      <c r="X5" s="3">
        <v>4.0</v>
      </c>
      <c r="Y5" s="3">
        <v>4.0</v>
      </c>
      <c r="Z5" s="3">
        <v>4.0</v>
      </c>
      <c r="AA5" s="3">
        <v>4.0</v>
      </c>
      <c r="AB5" s="4" t="s">
        <v>95</v>
      </c>
      <c r="AC5" s="1" t="s">
        <v>96</v>
      </c>
      <c r="AD5" s="3">
        <v>86.0</v>
      </c>
      <c r="AE5" s="3">
        <v>36.0</v>
      </c>
      <c r="AF5" s="1" t="s">
        <v>153</v>
      </c>
      <c r="AG5" s="1" t="s">
        <v>154</v>
      </c>
      <c r="AH5" s="1" t="s">
        <v>155</v>
      </c>
      <c r="AI5" s="3">
        <v>3.0</v>
      </c>
      <c r="AJ5" s="3">
        <v>5.0</v>
      </c>
      <c r="AK5" s="3">
        <v>5.0</v>
      </c>
      <c r="AL5" s="3">
        <v>5.0</v>
      </c>
      <c r="AM5" s="3">
        <v>60.0</v>
      </c>
      <c r="AO5" s="3">
        <f t="shared" si="2"/>
        <v>4</v>
      </c>
      <c r="AP5" s="3">
        <f t="shared" si="3"/>
        <v>4</v>
      </c>
      <c r="AQ5" s="3">
        <f t="shared" si="4"/>
        <v>4</v>
      </c>
      <c r="AR5" s="3">
        <f t="shared" si="9"/>
        <v>4</v>
      </c>
      <c r="AS5" s="3">
        <f t="shared" si="10"/>
        <v>4</v>
      </c>
      <c r="AT5" s="3">
        <f t="shared" si="5"/>
        <v>2</v>
      </c>
      <c r="AU5" s="3">
        <f t="shared" si="6"/>
        <v>4</v>
      </c>
      <c r="AV5" s="3">
        <f t="shared" si="7"/>
        <v>4</v>
      </c>
      <c r="AW5" s="3">
        <f t="shared" ref="AW5:AZ5" si="12">AI5</f>
        <v>3</v>
      </c>
      <c r="AX5" s="3">
        <f t="shared" si="12"/>
        <v>5</v>
      </c>
      <c r="AY5" s="3">
        <f t="shared" si="12"/>
        <v>5</v>
      </c>
      <c r="AZ5" s="3">
        <f t="shared" si="12"/>
        <v>5</v>
      </c>
    </row>
    <row r="6">
      <c r="A6" s="2">
        <v>44988.46748868056</v>
      </c>
      <c r="B6" s="1" t="s">
        <v>143</v>
      </c>
      <c r="C6" s="1" t="s">
        <v>146</v>
      </c>
      <c r="D6" s="3">
        <v>4.0</v>
      </c>
      <c r="E6" s="3">
        <v>4.0</v>
      </c>
      <c r="F6" s="3">
        <v>4.0</v>
      </c>
      <c r="G6" s="3">
        <v>4.0</v>
      </c>
      <c r="H6" s="3">
        <v>4.0</v>
      </c>
      <c r="I6" s="3">
        <v>4.0</v>
      </c>
      <c r="J6" s="3">
        <v>4.0</v>
      </c>
      <c r="K6" s="3">
        <v>4.0</v>
      </c>
      <c r="L6" s="3">
        <v>4.0</v>
      </c>
      <c r="M6" s="3">
        <v>4.0</v>
      </c>
      <c r="N6" s="3">
        <v>4.0</v>
      </c>
      <c r="O6" s="3">
        <v>4.0</v>
      </c>
      <c r="P6" s="3">
        <v>4.0</v>
      </c>
      <c r="Q6" s="3">
        <v>4.0</v>
      </c>
      <c r="R6" s="3">
        <v>4.0</v>
      </c>
      <c r="S6" s="3">
        <v>4.0</v>
      </c>
      <c r="T6" s="3">
        <v>4.0</v>
      </c>
      <c r="U6" s="3">
        <v>4.0</v>
      </c>
      <c r="V6" s="3">
        <v>4.0</v>
      </c>
      <c r="W6" s="3">
        <v>4.0</v>
      </c>
      <c r="X6" s="3">
        <v>4.0</v>
      </c>
      <c r="Y6" s="3">
        <v>4.0</v>
      </c>
      <c r="Z6" s="3">
        <v>4.0</v>
      </c>
      <c r="AA6" s="3">
        <v>4.0</v>
      </c>
      <c r="AB6" s="4" t="s">
        <v>58</v>
      </c>
      <c r="AC6" s="1" t="s">
        <v>59</v>
      </c>
      <c r="AD6" s="3">
        <v>78.0</v>
      </c>
      <c r="AE6" s="3">
        <v>33.0</v>
      </c>
      <c r="AF6" s="1" t="s">
        <v>153</v>
      </c>
      <c r="AG6" s="1" t="s">
        <v>49</v>
      </c>
      <c r="AH6" s="1" t="s">
        <v>156</v>
      </c>
      <c r="AI6" s="3">
        <v>8.0</v>
      </c>
      <c r="AJ6" s="3">
        <v>8.0</v>
      </c>
      <c r="AK6" s="3">
        <v>8.0</v>
      </c>
      <c r="AL6" s="3">
        <v>6.0</v>
      </c>
      <c r="AM6" s="3">
        <v>85.0</v>
      </c>
      <c r="AO6" s="3">
        <f t="shared" ref="AO6:AO8" si="14">(I6+J6+K6)/3</f>
        <v>4</v>
      </c>
      <c r="AP6" s="3">
        <f t="shared" ref="AP6:AP8" si="15">(L6+M6+N6)/3</f>
        <v>4</v>
      </c>
      <c r="AQ6" s="3">
        <f t="shared" ref="AQ6:AQ8" si="16">(O6+P6+Q6)/3</f>
        <v>4</v>
      </c>
      <c r="AR6" s="3">
        <f t="shared" si="9"/>
        <v>4</v>
      </c>
      <c r="AS6" s="3">
        <f t="shared" si="10"/>
        <v>4</v>
      </c>
      <c r="AT6" s="3">
        <f t="shared" ref="AT6:AT8" si="17">((6-X6)+(6-Y6)+(6-Z6))/3</f>
        <v>2</v>
      </c>
      <c r="AU6" s="3">
        <f t="shared" si="6"/>
        <v>4</v>
      </c>
      <c r="AV6" s="3">
        <f t="shared" si="7"/>
        <v>4</v>
      </c>
      <c r="AW6" s="3">
        <f t="shared" ref="AW6:AW8" si="18">(Q6+R6+S6)/3</f>
        <v>4</v>
      </c>
      <c r="AX6" s="3">
        <f t="shared" ref="AX6:AX8" si="19">(T6+U6+V6)/3</f>
        <v>4</v>
      </c>
      <c r="AY6" s="3">
        <f t="shared" ref="AY6:AZ6" si="13">(W6+X6+Y6)/3</f>
        <v>4</v>
      </c>
      <c r="AZ6" s="3">
        <f t="shared" si="13"/>
        <v>4</v>
      </c>
    </row>
    <row r="7">
      <c r="A7" s="2">
        <v>45019.889234849536</v>
      </c>
      <c r="B7" s="1" t="s">
        <v>143</v>
      </c>
      <c r="C7" s="1" t="s">
        <v>144</v>
      </c>
      <c r="D7" s="3">
        <v>3.0</v>
      </c>
      <c r="E7" s="3">
        <v>3.0</v>
      </c>
      <c r="F7" s="3">
        <v>3.0</v>
      </c>
      <c r="G7" s="3">
        <v>3.0</v>
      </c>
      <c r="H7" s="3">
        <v>3.0</v>
      </c>
      <c r="I7" s="3">
        <v>3.0</v>
      </c>
      <c r="J7" s="3">
        <v>3.0</v>
      </c>
      <c r="K7" s="3">
        <v>3.0</v>
      </c>
      <c r="L7" s="3">
        <v>3.0</v>
      </c>
      <c r="M7" s="3">
        <v>3.0</v>
      </c>
      <c r="N7" s="3">
        <v>3.0</v>
      </c>
      <c r="O7" s="3">
        <v>3.0</v>
      </c>
      <c r="P7" s="3">
        <v>3.0</v>
      </c>
      <c r="Q7" s="3">
        <v>3.0</v>
      </c>
      <c r="R7" s="3">
        <v>3.0</v>
      </c>
      <c r="S7" s="3">
        <v>3.0</v>
      </c>
      <c r="T7" s="3">
        <v>3.0</v>
      </c>
      <c r="U7" s="3">
        <v>3.0</v>
      </c>
      <c r="V7" s="3">
        <v>3.0</v>
      </c>
      <c r="W7" s="3">
        <v>3.0</v>
      </c>
      <c r="X7" s="3">
        <v>3.0</v>
      </c>
      <c r="Y7" s="3">
        <v>3.0</v>
      </c>
      <c r="Z7" s="3">
        <v>3.0</v>
      </c>
      <c r="AA7" s="3">
        <v>3.0</v>
      </c>
      <c r="AB7" s="4" t="s">
        <v>61</v>
      </c>
      <c r="AC7" s="1" t="s">
        <v>62</v>
      </c>
      <c r="AD7" s="3">
        <v>73.0</v>
      </c>
      <c r="AE7" s="3">
        <v>31.0</v>
      </c>
      <c r="AF7" s="1" t="s">
        <v>157</v>
      </c>
      <c r="AG7" s="1" t="s">
        <v>49</v>
      </c>
      <c r="AH7" s="1" t="s">
        <v>158</v>
      </c>
      <c r="AI7" s="3">
        <v>8.0</v>
      </c>
      <c r="AJ7" s="3">
        <v>8.0</v>
      </c>
      <c r="AK7" s="3">
        <v>7.0</v>
      </c>
      <c r="AL7" s="3">
        <v>8.0</v>
      </c>
      <c r="AM7" s="3">
        <v>85.0</v>
      </c>
      <c r="AO7" s="3">
        <f t="shared" si="14"/>
        <v>3</v>
      </c>
      <c r="AP7" s="3">
        <f t="shared" si="15"/>
        <v>3</v>
      </c>
      <c r="AQ7" s="3">
        <f t="shared" si="16"/>
        <v>3</v>
      </c>
      <c r="AR7" s="3">
        <f t="shared" si="9"/>
        <v>3</v>
      </c>
      <c r="AS7" s="3">
        <f t="shared" si="10"/>
        <v>3</v>
      </c>
      <c r="AT7" s="3">
        <f t="shared" si="17"/>
        <v>3</v>
      </c>
      <c r="AU7" s="3">
        <f t="shared" si="6"/>
        <v>3</v>
      </c>
      <c r="AV7" s="3">
        <f t="shared" si="7"/>
        <v>3</v>
      </c>
      <c r="AW7" s="3">
        <f t="shared" si="18"/>
        <v>3</v>
      </c>
      <c r="AX7" s="3">
        <f t="shared" si="19"/>
        <v>3</v>
      </c>
      <c r="AY7" s="3">
        <f t="shared" ref="AY7:AZ7" si="20">(W7+X7+Y7)/3</f>
        <v>3</v>
      </c>
      <c r="AZ7" s="3">
        <f t="shared" si="20"/>
        <v>3</v>
      </c>
    </row>
    <row r="8">
      <c r="A8" s="2">
        <v>45022.655262141205</v>
      </c>
      <c r="B8" s="1" t="s">
        <v>143</v>
      </c>
      <c r="C8" s="1" t="s">
        <v>144</v>
      </c>
      <c r="D8" s="3">
        <v>3.0</v>
      </c>
      <c r="E8" s="3">
        <v>4.0</v>
      </c>
      <c r="F8" s="3">
        <v>4.0</v>
      </c>
      <c r="G8" s="3">
        <v>4.0</v>
      </c>
      <c r="H8" s="3">
        <v>4.0</v>
      </c>
      <c r="I8" s="3">
        <v>4.0</v>
      </c>
      <c r="J8" s="3">
        <v>3.0</v>
      </c>
      <c r="K8" s="3">
        <v>4.0</v>
      </c>
      <c r="L8" s="3">
        <v>3.0</v>
      </c>
      <c r="M8" s="3">
        <v>3.0</v>
      </c>
      <c r="N8" s="3">
        <v>4.0</v>
      </c>
      <c r="O8" s="3">
        <v>4.0</v>
      </c>
      <c r="P8" s="3">
        <v>5.0</v>
      </c>
      <c r="Q8" s="3">
        <v>4.0</v>
      </c>
      <c r="R8" s="3">
        <v>4.0</v>
      </c>
      <c r="S8" s="3">
        <v>4.0</v>
      </c>
      <c r="T8" s="3">
        <v>4.0</v>
      </c>
      <c r="U8" s="3">
        <v>4.0</v>
      </c>
      <c r="V8" s="3">
        <v>4.0</v>
      </c>
      <c r="W8" s="3">
        <v>3.0</v>
      </c>
      <c r="X8" s="3">
        <v>4.0</v>
      </c>
      <c r="Y8" s="3">
        <v>4.0</v>
      </c>
      <c r="Z8" s="3">
        <v>4.0</v>
      </c>
      <c r="AA8" s="3">
        <v>4.0</v>
      </c>
      <c r="AB8" s="4" t="s">
        <v>67</v>
      </c>
      <c r="AC8" s="1" t="s">
        <v>66</v>
      </c>
      <c r="AD8" s="3">
        <v>76.0</v>
      </c>
      <c r="AE8" s="3">
        <v>33.0</v>
      </c>
      <c r="AF8" s="1" t="s">
        <v>153</v>
      </c>
      <c r="AG8" s="1" t="s">
        <v>159</v>
      </c>
      <c r="AH8" s="1" t="s">
        <v>158</v>
      </c>
      <c r="AI8" s="3">
        <v>6.0</v>
      </c>
      <c r="AJ8" s="3">
        <v>6.0</v>
      </c>
      <c r="AK8" s="3">
        <v>7.0</v>
      </c>
      <c r="AL8" s="3">
        <v>8.0</v>
      </c>
      <c r="AM8" s="3">
        <v>79.0</v>
      </c>
      <c r="AO8" s="3">
        <f t="shared" si="14"/>
        <v>3.666666667</v>
      </c>
      <c r="AP8" s="3">
        <f t="shared" si="15"/>
        <v>3.333333333</v>
      </c>
      <c r="AQ8" s="3">
        <f t="shared" si="16"/>
        <v>4.333333333</v>
      </c>
      <c r="AR8" s="3">
        <f t="shared" si="9"/>
        <v>4</v>
      </c>
      <c r="AS8" s="3">
        <f t="shared" si="10"/>
        <v>3.666666667</v>
      </c>
      <c r="AT8" s="3">
        <f t="shared" si="17"/>
        <v>2</v>
      </c>
      <c r="AU8" s="3">
        <f t="shared" si="6"/>
        <v>3.666666667</v>
      </c>
      <c r="AV8" s="3">
        <f t="shared" si="7"/>
        <v>4</v>
      </c>
      <c r="AW8" s="3">
        <f t="shared" si="18"/>
        <v>4</v>
      </c>
      <c r="AX8" s="3">
        <f t="shared" si="19"/>
        <v>4</v>
      </c>
      <c r="AY8" s="3">
        <f t="shared" ref="AY8:AZ8" si="21">(W8+X8+Y8)/3</f>
        <v>3.666666667</v>
      </c>
      <c r="AZ8" s="3">
        <f t="shared" si="21"/>
        <v>4</v>
      </c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2">AVERAGE(AO2:AO9)</f>
        <v>3.761904762</v>
      </c>
      <c r="AP17" s="15">
        <f t="shared" si="22"/>
        <v>3.80952381</v>
      </c>
      <c r="AQ17" s="15">
        <f t="shared" si="22"/>
        <v>3.857142857</v>
      </c>
      <c r="AR17" s="15">
        <f t="shared" si="22"/>
        <v>3.857142857</v>
      </c>
      <c r="AS17" s="15">
        <f t="shared" si="22"/>
        <v>3.857142857</v>
      </c>
      <c r="AT17" s="15">
        <f t="shared" si="22"/>
        <v>2.285714286</v>
      </c>
      <c r="AU17" s="15">
        <f t="shared" si="22"/>
        <v>3.619047619</v>
      </c>
      <c r="AV17" s="15">
        <f t="shared" si="22"/>
        <v>3.714285714</v>
      </c>
      <c r="AW17" s="15">
        <f t="shared" si="22"/>
        <v>5</v>
      </c>
      <c r="AX17" s="15">
        <f t="shared" si="22"/>
        <v>5.428571429</v>
      </c>
      <c r="AY17" s="15">
        <f t="shared" si="22"/>
        <v>5.380952381</v>
      </c>
      <c r="AZ17" s="15">
        <f t="shared" si="22"/>
        <v>5</v>
      </c>
    </row>
    <row r="18">
      <c r="AO18" s="3">
        <f t="shared" ref="AO18:AZ18" si="23">AO2</f>
        <v>3.666666667</v>
      </c>
      <c r="AP18" s="3">
        <f t="shared" si="23"/>
        <v>4.333333333</v>
      </c>
      <c r="AQ18" s="3">
        <f t="shared" si="23"/>
        <v>3.666666667</v>
      </c>
      <c r="AR18" s="3">
        <f t="shared" si="23"/>
        <v>4</v>
      </c>
      <c r="AS18" s="3">
        <f t="shared" si="23"/>
        <v>5</v>
      </c>
      <c r="AT18" s="3">
        <f t="shared" si="23"/>
        <v>2.333333333</v>
      </c>
      <c r="AU18" s="3">
        <f t="shared" si="23"/>
        <v>3</v>
      </c>
      <c r="AV18" s="3">
        <f t="shared" si="23"/>
        <v>3</v>
      </c>
      <c r="AW18" s="3">
        <f t="shared" si="23"/>
        <v>5</v>
      </c>
      <c r="AX18" s="3">
        <f t="shared" si="23"/>
        <v>6</v>
      </c>
      <c r="AY18" s="3">
        <f t="shared" si="23"/>
        <v>6</v>
      </c>
      <c r="AZ18" s="3">
        <f t="shared" si="23"/>
        <v>5</v>
      </c>
    </row>
    <row r="19">
      <c r="AO19" s="3">
        <f t="shared" ref="AO19:AZ19" si="24">AO8</f>
        <v>3.666666667</v>
      </c>
      <c r="AP19" s="3">
        <f t="shared" si="24"/>
        <v>3.333333333</v>
      </c>
      <c r="AQ19" s="3">
        <f t="shared" si="24"/>
        <v>4.333333333</v>
      </c>
      <c r="AR19" s="3">
        <f t="shared" si="24"/>
        <v>4</v>
      </c>
      <c r="AS19" s="3">
        <f t="shared" si="24"/>
        <v>3.666666667</v>
      </c>
      <c r="AT19" s="3">
        <f t="shared" si="24"/>
        <v>2</v>
      </c>
      <c r="AU19" s="3">
        <f t="shared" si="24"/>
        <v>3.666666667</v>
      </c>
      <c r="AV19" s="3">
        <f t="shared" si="24"/>
        <v>4</v>
      </c>
      <c r="AW19" s="3">
        <f t="shared" si="24"/>
        <v>4</v>
      </c>
      <c r="AX19" s="3">
        <f t="shared" si="24"/>
        <v>4</v>
      </c>
      <c r="AY19" s="3">
        <f t="shared" si="24"/>
        <v>3.666666667</v>
      </c>
      <c r="AZ19" s="3">
        <f t="shared" si="24"/>
        <v>4</v>
      </c>
    </row>
    <row r="21">
      <c r="AN21" s="16" t="s">
        <v>248</v>
      </c>
      <c r="AO21" s="17">
        <f t="shared" ref="AO21:AZ21" si="25">AVERAGE(AO2:AO6)</f>
        <v>3.933333333</v>
      </c>
      <c r="AP21" s="17">
        <f t="shared" si="25"/>
        <v>4.066666667</v>
      </c>
      <c r="AQ21" s="17">
        <f t="shared" si="25"/>
        <v>3.933333333</v>
      </c>
      <c r="AR21" s="17">
        <f t="shared" si="25"/>
        <v>4</v>
      </c>
      <c r="AS21" s="17">
        <f t="shared" si="25"/>
        <v>4.066666667</v>
      </c>
      <c r="AT21" s="17">
        <f t="shared" si="25"/>
        <v>2.2</v>
      </c>
      <c r="AU21" s="17">
        <f t="shared" si="25"/>
        <v>3.733333333</v>
      </c>
      <c r="AV21" s="17">
        <f t="shared" si="25"/>
        <v>3.8</v>
      </c>
      <c r="AW21" s="17">
        <f t="shared" si="25"/>
        <v>5.6</v>
      </c>
      <c r="AX21" s="17">
        <f t="shared" si="25"/>
        <v>6.2</v>
      </c>
      <c r="AY21" s="17">
        <f t="shared" si="25"/>
        <v>6.2</v>
      </c>
      <c r="AZ21" s="17">
        <f t="shared" si="25"/>
        <v>5.6</v>
      </c>
    </row>
    <row r="22">
      <c r="AN22" s="16" t="s">
        <v>249</v>
      </c>
      <c r="AO22" s="17">
        <f t="shared" ref="AO22:AZ22" si="26">AVERAGE(AO7:AO9)</f>
        <v>3.333333333</v>
      </c>
      <c r="AP22" s="17">
        <f t="shared" si="26"/>
        <v>3.166666667</v>
      </c>
      <c r="AQ22" s="17">
        <f t="shared" si="26"/>
        <v>3.666666667</v>
      </c>
      <c r="AR22" s="17">
        <f t="shared" si="26"/>
        <v>3.5</v>
      </c>
      <c r="AS22" s="17">
        <f t="shared" si="26"/>
        <v>3.333333333</v>
      </c>
      <c r="AT22" s="17">
        <f t="shared" si="26"/>
        <v>2.5</v>
      </c>
      <c r="AU22" s="17">
        <f t="shared" si="26"/>
        <v>3.333333333</v>
      </c>
      <c r="AV22" s="17">
        <f t="shared" si="26"/>
        <v>3.5</v>
      </c>
      <c r="AW22" s="17">
        <f t="shared" si="26"/>
        <v>3.5</v>
      </c>
      <c r="AX22" s="17">
        <f t="shared" si="26"/>
        <v>3.5</v>
      </c>
      <c r="AY22" s="17">
        <f t="shared" si="26"/>
        <v>3.333333333</v>
      </c>
      <c r="AZ22" s="17">
        <f t="shared" si="26"/>
        <v>3.5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44984.8530359375</v>
      </c>
      <c r="B2" s="1" t="s">
        <v>160</v>
      </c>
      <c r="C2" s="1" t="s">
        <v>161</v>
      </c>
      <c r="D2" s="3">
        <v>5.0</v>
      </c>
      <c r="E2" s="3">
        <v>5.0</v>
      </c>
      <c r="F2" s="3">
        <v>5.0</v>
      </c>
      <c r="G2" s="3">
        <v>5.0</v>
      </c>
      <c r="H2" s="3">
        <v>5.0</v>
      </c>
      <c r="I2" s="3">
        <v>5.0</v>
      </c>
      <c r="J2" s="3">
        <v>5.0</v>
      </c>
      <c r="K2" s="3">
        <v>5.0</v>
      </c>
      <c r="L2" s="3">
        <v>5.0</v>
      </c>
      <c r="M2" s="3">
        <v>5.0</v>
      </c>
      <c r="N2" s="3">
        <v>5.0</v>
      </c>
      <c r="O2" s="3">
        <v>4.0</v>
      </c>
      <c r="P2" s="3">
        <v>5.0</v>
      </c>
      <c r="Q2" s="3">
        <v>5.0</v>
      </c>
      <c r="R2" s="3">
        <v>5.0</v>
      </c>
      <c r="S2" s="3">
        <v>2.0</v>
      </c>
      <c r="T2" s="3">
        <v>3.0</v>
      </c>
      <c r="U2" s="3">
        <v>2.0</v>
      </c>
      <c r="V2" s="3">
        <v>2.0</v>
      </c>
      <c r="W2" s="3">
        <v>4.0</v>
      </c>
      <c r="X2" s="3">
        <v>4.0</v>
      </c>
      <c r="Y2" s="3">
        <v>4.0</v>
      </c>
      <c r="Z2" s="3">
        <v>5.0</v>
      </c>
      <c r="AA2" s="3">
        <v>5.0</v>
      </c>
      <c r="AB2" s="4" t="s">
        <v>162</v>
      </c>
      <c r="AC2" s="1" t="s">
        <v>42</v>
      </c>
      <c r="AD2" s="3">
        <v>42.0</v>
      </c>
      <c r="AE2" s="3">
        <v>18.0</v>
      </c>
      <c r="AF2" s="1" t="s">
        <v>163</v>
      </c>
      <c r="AG2" s="1" t="s">
        <v>164</v>
      </c>
      <c r="AH2" s="1" t="s">
        <v>165</v>
      </c>
      <c r="AI2" s="3">
        <v>5.0</v>
      </c>
      <c r="AJ2" s="3">
        <v>3.0</v>
      </c>
      <c r="AK2" s="3">
        <v>6.0</v>
      </c>
      <c r="AL2" s="3">
        <v>1.0</v>
      </c>
      <c r="AM2" s="3">
        <v>70.0</v>
      </c>
      <c r="AO2" s="3">
        <f t="shared" ref="AO2:AO5" si="2">(D2+E2+F2)/3</f>
        <v>5</v>
      </c>
      <c r="AP2" s="3">
        <f t="shared" ref="AP2:AP5" si="3">(G2+H2+I2)/3</f>
        <v>5</v>
      </c>
      <c r="AQ2" s="3">
        <f t="shared" ref="AQ2:AQ5" si="4">(J2+K2+L2)/3</f>
        <v>5</v>
      </c>
      <c r="AR2" s="3">
        <f>(M2+N2+O2)/3</f>
        <v>4.666666667</v>
      </c>
      <c r="AS2" s="3">
        <f>(P2+Q2+R2)/3</f>
        <v>5</v>
      </c>
      <c r="AT2" s="3">
        <f t="shared" ref="AT2:AT5" si="5">((6-S2)+(6-T2)+(6-U2))/3</f>
        <v>3.666666667</v>
      </c>
      <c r="AU2" s="3">
        <f t="shared" ref="AU2:AU10" si="6">(V2+W2+X2)/3</f>
        <v>3.333333333</v>
      </c>
      <c r="AV2" s="3">
        <f t="shared" ref="AV2:AV10" si="7">(Y2+Z2+AA2)/3</f>
        <v>4.666666667</v>
      </c>
      <c r="AW2" s="3">
        <f t="shared" ref="AW2:AZ2" si="1">AI2</f>
        <v>5</v>
      </c>
      <c r="AX2" s="3">
        <f t="shared" si="1"/>
        <v>3</v>
      </c>
      <c r="AY2" s="3">
        <f t="shared" si="1"/>
        <v>6</v>
      </c>
      <c r="AZ2" s="3">
        <f t="shared" si="1"/>
        <v>1</v>
      </c>
    </row>
    <row r="3">
      <c r="A3" s="2">
        <v>44985.54624905092</v>
      </c>
      <c r="B3" s="1" t="s">
        <v>160</v>
      </c>
      <c r="C3" s="1" t="s">
        <v>161</v>
      </c>
      <c r="D3" s="3">
        <v>5.0</v>
      </c>
      <c r="E3" s="3">
        <v>5.0</v>
      </c>
      <c r="F3" s="3">
        <v>5.0</v>
      </c>
      <c r="G3" s="3">
        <v>5.0</v>
      </c>
      <c r="H3" s="3">
        <v>5.0</v>
      </c>
      <c r="I3" s="3">
        <v>5.0</v>
      </c>
      <c r="J3" s="3">
        <v>5.0</v>
      </c>
      <c r="K3" s="3">
        <v>5.0</v>
      </c>
      <c r="L3" s="3">
        <v>5.0</v>
      </c>
      <c r="M3" s="3">
        <v>5.0</v>
      </c>
      <c r="N3" s="3">
        <v>5.0</v>
      </c>
      <c r="O3" s="3">
        <v>4.0</v>
      </c>
      <c r="P3" s="3">
        <v>5.0</v>
      </c>
      <c r="Q3" s="3">
        <v>5.0</v>
      </c>
      <c r="R3" s="3">
        <v>5.0</v>
      </c>
      <c r="S3" s="3">
        <v>2.0</v>
      </c>
      <c r="T3" s="3">
        <v>2.0</v>
      </c>
      <c r="U3" s="3">
        <v>2.0</v>
      </c>
      <c r="V3" s="3">
        <v>2.0</v>
      </c>
      <c r="W3" s="3">
        <v>4.0</v>
      </c>
      <c r="X3" s="3">
        <v>4.0</v>
      </c>
      <c r="Y3" s="3">
        <v>5.0</v>
      </c>
      <c r="Z3" s="3">
        <v>5.0</v>
      </c>
      <c r="AA3" s="3">
        <v>5.0</v>
      </c>
      <c r="AB3" s="4" t="s">
        <v>51</v>
      </c>
      <c r="AC3" s="1" t="s">
        <v>42</v>
      </c>
      <c r="AD3" s="3">
        <v>80.0</v>
      </c>
      <c r="AE3" s="3">
        <v>33.0</v>
      </c>
      <c r="AF3" s="1" t="s">
        <v>166</v>
      </c>
      <c r="AG3" s="1" t="s">
        <v>167</v>
      </c>
      <c r="AH3" s="1" t="s">
        <v>168</v>
      </c>
      <c r="AI3" s="3">
        <v>5.0</v>
      </c>
      <c r="AJ3" s="3">
        <v>5.0</v>
      </c>
      <c r="AK3" s="3">
        <v>6.0</v>
      </c>
      <c r="AL3" s="3">
        <v>2.0</v>
      </c>
      <c r="AM3" s="3">
        <v>80.0</v>
      </c>
      <c r="AO3" s="3">
        <f t="shared" si="2"/>
        <v>5</v>
      </c>
      <c r="AP3" s="3">
        <f t="shared" si="3"/>
        <v>5</v>
      </c>
      <c r="AQ3" s="3">
        <f t="shared" si="4"/>
        <v>5</v>
      </c>
      <c r="AR3" s="3">
        <f t="shared" ref="AR3:AR10" si="9">(R3+S3+T3)/3</f>
        <v>3</v>
      </c>
      <c r="AS3" s="3">
        <f t="shared" ref="AS3:AS10" si="10">(U3+V3+W3)/3</f>
        <v>2.666666667</v>
      </c>
      <c r="AT3" s="3">
        <f t="shared" si="5"/>
        <v>4</v>
      </c>
      <c r="AU3" s="3">
        <f t="shared" si="6"/>
        <v>3.333333333</v>
      </c>
      <c r="AV3" s="3">
        <f t="shared" si="7"/>
        <v>5</v>
      </c>
      <c r="AW3" s="3">
        <f t="shared" ref="AW3:AZ3" si="8">AI3</f>
        <v>5</v>
      </c>
      <c r="AX3" s="3">
        <f t="shared" si="8"/>
        <v>5</v>
      </c>
      <c r="AY3" s="3">
        <f t="shared" si="8"/>
        <v>6</v>
      </c>
      <c r="AZ3" s="3">
        <f t="shared" si="8"/>
        <v>2</v>
      </c>
    </row>
    <row r="4">
      <c r="A4" s="2">
        <v>44986.65995357639</v>
      </c>
      <c r="B4" s="1" t="s">
        <v>160</v>
      </c>
      <c r="C4" s="1" t="s">
        <v>161</v>
      </c>
      <c r="D4" s="3">
        <v>5.0</v>
      </c>
      <c r="E4" s="3">
        <v>5.0</v>
      </c>
      <c r="F4" s="3">
        <v>5.0</v>
      </c>
      <c r="G4" s="3">
        <v>5.0</v>
      </c>
      <c r="H4" s="3">
        <v>5.0</v>
      </c>
      <c r="I4" s="3">
        <v>5.0</v>
      </c>
      <c r="J4" s="3">
        <v>5.0</v>
      </c>
      <c r="K4" s="3">
        <v>4.0</v>
      </c>
      <c r="L4" s="3">
        <v>4.0</v>
      </c>
      <c r="M4" s="3">
        <v>4.0</v>
      </c>
      <c r="N4" s="3">
        <v>5.0</v>
      </c>
      <c r="O4" s="3">
        <v>4.0</v>
      </c>
      <c r="P4" s="3">
        <v>5.0</v>
      </c>
      <c r="Q4" s="3">
        <v>5.0</v>
      </c>
      <c r="R4" s="3">
        <v>5.0</v>
      </c>
      <c r="S4" s="3">
        <v>2.0</v>
      </c>
      <c r="T4" s="3">
        <v>2.0</v>
      </c>
      <c r="U4" s="3">
        <v>2.0</v>
      </c>
      <c r="V4" s="3">
        <v>2.0</v>
      </c>
      <c r="W4" s="3">
        <v>3.0</v>
      </c>
      <c r="X4" s="3">
        <v>3.0</v>
      </c>
      <c r="Y4" s="3">
        <v>4.0</v>
      </c>
      <c r="Z4" s="3">
        <v>5.0</v>
      </c>
      <c r="AA4" s="3">
        <v>5.0</v>
      </c>
      <c r="AB4" s="4" t="s">
        <v>54</v>
      </c>
      <c r="AC4" s="1" t="s">
        <v>55</v>
      </c>
      <c r="AD4" s="3">
        <v>86.0</v>
      </c>
      <c r="AE4" s="3">
        <v>33.0</v>
      </c>
      <c r="AF4" s="1" t="s">
        <v>169</v>
      </c>
      <c r="AG4" s="1" t="s">
        <v>170</v>
      </c>
      <c r="AH4" s="1" t="s">
        <v>171</v>
      </c>
      <c r="AI4" s="3">
        <v>7.0</v>
      </c>
      <c r="AJ4" s="3">
        <v>1.0</v>
      </c>
      <c r="AK4" s="3">
        <v>2.0</v>
      </c>
      <c r="AL4" s="3">
        <v>0.0</v>
      </c>
      <c r="AM4" s="3">
        <v>20.0</v>
      </c>
      <c r="AO4" s="3">
        <f t="shared" si="2"/>
        <v>5</v>
      </c>
      <c r="AP4" s="3">
        <f t="shared" si="3"/>
        <v>5</v>
      </c>
      <c r="AQ4" s="3">
        <f t="shared" si="4"/>
        <v>4.333333333</v>
      </c>
      <c r="AR4" s="3">
        <f t="shared" si="9"/>
        <v>3</v>
      </c>
      <c r="AS4" s="3">
        <f t="shared" si="10"/>
        <v>2.333333333</v>
      </c>
      <c r="AT4" s="3">
        <f t="shared" si="5"/>
        <v>4</v>
      </c>
      <c r="AU4" s="3">
        <f t="shared" si="6"/>
        <v>2.666666667</v>
      </c>
      <c r="AV4" s="3">
        <f t="shared" si="7"/>
        <v>4.666666667</v>
      </c>
      <c r="AW4" s="3">
        <f t="shared" ref="AW4:AZ4" si="11">AI4</f>
        <v>7</v>
      </c>
      <c r="AX4" s="3">
        <f t="shared" si="11"/>
        <v>1</v>
      </c>
      <c r="AY4" s="3">
        <f t="shared" si="11"/>
        <v>2</v>
      </c>
      <c r="AZ4" s="3">
        <f t="shared" si="11"/>
        <v>0</v>
      </c>
    </row>
    <row r="5">
      <c r="A5" s="2">
        <v>44987.49518471065</v>
      </c>
      <c r="B5" s="1" t="s">
        <v>160</v>
      </c>
      <c r="C5" s="1" t="s">
        <v>161</v>
      </c>
      <c r="D5" s="3">
        <v>5.0</v>
      </c>
      <c r="E5" s="3">
        <v>5.0</v>
      </c>
      <c r="F5" s="3">
        <v>5.0</v>
      </c>
      <c r="G5" s="3">
        <v>5.0</v>
      </c>
      <c r="H5" s="3">
        <v>5.0</v>
      </c>
      <c r="I5" s="3">
        <v>5.0</v>
      </c>
      <c r="J5" s="3">
        <v>5.0</v>
      </c>
      <c r="K5" s="3">
        <v>5.0</v>
      </c>
      <c r="L5" s="3">
        <v>5.0</v>
      </c>
      <c r="M5" s="3">
        <v>5.0</v>
      </c>
      <c r="N5" s="3">
        <v>5.0</v>
      </c>
      <c r="O5" s="3">
        <v>4.0</v>
      </c>
      <c r="P5" s="3">
        <v>5.0</v>
      </c>
      <c r="Q5" s="3">
        <v>5.0</v>
      </c>
      <c r="R5" s="3">
        <v>5.0</v>
      </c>
      <c r="S5" s="3">
        <v>2.0</v>
      </c>
      <c r="T5" s="3">
        <v>2.0</v>
      </c>
      <c r="U5" s="3">
        <v>2.0</v>
      </c>
      <c r="V5" s="3">
        <v>2.0</v>
      </c>
      <c r="W5" s="3">
        <v>3.0</v>
      </c>
      <c r="X5" s="3">
        <v>3.0</v>
      </c>
      <c r="Y5" s="3">
        <v>5.0</v>
      </c>
      <c r="Z5" s="3">
        <v>5.0</v>
      </c>
      <c r="AA5" s="3">
        <v>5.0</v>
      </c>
      <c r="AB5" s="4" t="s">
        <v>95</v>
      </c>
      <c r="AC5" s="1" t="s">
        <v>96</v>
      </c>
      <c r="AD5" s="3">
        <v>82.0</v>
      </c>
      <c r="AE5" s="3">
        <v>33.0</v>
      </c>
      <c r="AF5" s="1" t="s">
        <v>172</v>
      </c>
      <c r="AG5" s="1" t="s">
        <v>173</v>
      </c>
      <c r="AH5" s="1" t="s">
        <v>174</v>
      </c>
      <c r="AI5" s="3">
        <v>8.0</v>
      </c>
      <c r="AJ5" s="3">
        <v>4.0</v>
      </c>
      <c r="AK5" s="3">
        <v>4.0</v>
      </c>
      <c r="AL5" s="3">
        <v>1.0</v>
      </c>
      <c r="AM5" s="3">
        <v>60.0</v>
      </c>
      <c r="AO5" s="3">
        <f t="shared" si="2"/>
        <v>5</v>
      </c>
      <c r="AP5" s="3">
        <f t="shared" si="3"/>
        <v>5</v>
      </c>
      <c r="AQ5" s="3">
        <f t="shared" si="4"/>
        <v>5</v>
      </c>
      <c r="AR5" s="3">
        <f t="shared" si="9"/>
        <v>3</v>
      </c>
      <c r="AS5" s="3">
        <f t="shared" si="10"/>
        <v>2.333333333</v>
      </c>
      <c r="AT5" s="3">
        <f t="shared" si="5"/>
        <v>4</v>
      </c>
      <c r="AU5" s="3">
        <f t="shared" si="6"/>
        <v>2.666666667</v>
      </c>
      <c r="AV5" s="3">
        <f t="shared" si="7"/>
        <v>5</v>
      </c>
      <c r="AW5" s="3">
        <f t="shared" ref="AW5:AZ5" si="12">AI5</f>
        <v>8</v>
      </c>
      <c r="AX5" s="3">
        <f t="shared" si="12"/>
        <v>4</v>
      </c>
      <c r="AY5" s="3">
        <f t="shared" si="12"/>
        <v>4</v>
      </c>
      <c r="AZ5" s="3">
        <f t="shared" si="12"/>
        <v>1</v>
      </c>
    </row>
    <row r="6">
      <c r="A6" s="2">
        <v>44988.46693201389</v>
      </c>
      <c r="B6" s="1" t="s">
        <v>160</v>
      </c>
      <c r="C6" s="1" t="s">
        <v>161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5.0</v>
      </c>
      <c r="J6" s="3">
        <v>5.0</v>
      </c>
      <c r="K6" s="3">
        <v>5.0</v>
      </c>
      <c r="L6" s="3">
        <v>5.0</v>
      </c>
      <c r="M6" s="3">
        <v>5.0</v>
      </c>
      <c r="N6" s="3">
        <v>5.0</v>
      </c>
      <c r="O6" s="3">
        <v>4.0</v>
      </c>
      <c r="P6" s="3">
        <v>5.0</v>
      </c>
      <c r="Q6" s="3">
        <v>5.0</v>
      </c>
      <c r="R6" s="3">
        <v>5.0</v>
      </c>
      <c r="S6" s="3">
        <v>2.0</v>
      </c>
      <c r="T6" s="3">
        <v>2.0</v>
      </c>
      <c r="U6" s="3">
        <v>2.0</v>
      </c>
      <c r="V6" s="3">
        <v>2.0</v>
      </c>
      <c r="W6" s="3">
        <v>3.0</v>
      </c>
      <c r="X6" s="3">
        <v>3.0</v>
      </c>
      <c r="Y6" s="3">
        <v>2.0</v>
      </c>
      <c r="Z6" s="3">
        <v>5.0</v>
      </c>
      <c r="AA6" s="3">
        <v>5.0</v>
      </c>
      <c r="AB6" s="4" t="s">
        <v>58</v>
      </c>
      <c r="AC6" s="1" t="s">
        <v>59</v>
      </c>
      <c r="AD6" s="3">
        <v>78.0</v>
      </c>
      <c r="AE6" s="3">
        <v>32.0</v>
      </c>
      <c r="AF6" s="1" t="s">
        <v>175</v>
      </c>
      <c r="AG6" s="1" t="s">
        <v>176</v>
      </c>
      <c r="AH6" s="1" t="s">
        <v>177</v>
      </c>
      <c r="AI6" s="3">
        <v>7.0</v>
      </c>
      <c r="AJ6" s="3">
        <v>5.0</v>
      </c>
      <c r="AK6" s="3">
        <v>4.0</v>
      </c>
      <c r="AL6" s="3">
        <v>1.0</v>
      </c>
      <c r="AM6" s="3">
        <v>70.0</v>
      </c>
      <c r="AO6" s="3">
        <f t="shared" ref="AO6:AO10" si="14">(I6+J6+K6)/3</f>
        <v>5</v>
      </c>
      <c r="AP6" s="3">
        <f t="shared" ref="AP6:AP10" si="15">(L6+M6+N6)/3</f>
        <v>5</v>
      </c>
      <c r="AQ6" s="3">
        <f t="shared" ref="AQ6:AQ10" si="16">(O6+P6+Q6)/3</f>
        <v>4.666666667</v>
      </c>
      <c r="AR6" s="3">
        <f t="shared" si="9"/>
        <v>3</v>
      </c>
      <c r="AS6" s="3">
        <f t="shared" si="10"/>
        <v>2.333333333</v>
      </c>
      <c r="AT6" s="3">
        <f t="shared" ref="AT6:AT10" si="17">((6-X6)+(6-Y6)+(6-Z6))/3</f>
        <v>2.666666667</v>
      </c>
      <c r="AU6" s="3">
        <f t="shared" si="6"/>
        <v>2.666666667</v>
      </c>
      <c r="AV6" s="3">
        <f t="shared" si="7"/>
        <v>4</v>
      </c>
      <c r="AW6" s="3">
        <f t="shared" ref="AW6:AW10" si="18">(Q6+R6+S6)/3</f>
        <v>4</v>
      </c>
      <c r="AX6" s="3">
        <f t="shared" ref="AX6:AX10" si="19">(T6+U6+V6)/3</f>
        <v>2</v>
      </c>
      <c r="AY6" s="3">
        <f t="shared" ref="AY6:AZ6" si="13">(W6+X6+Y6)/3</f>
        <v>2.666666667</v>
      </c>
      <c r="AZ6" s="3">
        <f t="shared" si="13"/>
        <v>3.333333333</v>
      </c>
    </row>
    <row r="7">
      <c r="A7" s="2">
        <v>45019.90009589121</v>
      </c>
      <c r="B7" s="1" t="s">
        <v>160</v>
      </c>
      <c r="C7" s="1" t="s">
        <v>161</v>
      </c>
      <c r="D7" s="3">
        <v>5.0</v>
      </c>
      <c r="E7" s="3">
        <v>5.0</v>
      </c>
      <c r="F7" s="3">
        <v>5.0</v>
      </c>
      <c r="G7" s="3">
        <v>5.0</v>
      </c>
      <c r="H7" s="3">
        <v>5.0</v>
      </c>
      <c r="I7" s="3">
        <v>5.0</v>
      </c>
      <c r="J7" s="3">
        <v>5.0</v>
      </c>
      <c r="K7" s="3">
        <v>5.0</v>
      </c>
      <c r="L7" s="3">
        <v>5.0</v>
      </c>
      <c r="M7" s="3">
        <v>4.0</v>
      </c>
      <c r="N7" s="3">
        <v>5.0</v>
      </c>
      <c r="O7" s="3">
        <v>4.0</v>
      </c>
      <c r="P7" s="3">
        <v>5.0</v>
      </c>
      <c r="Q7" s="3">
        <v>5.0</v>
      </c>
      <c r="R7" s="3">
        <v>5.0</v>
      </c>
      <c r="S7" s="3">
        <v>2.0</v>
      </c>
      <c r="T7" s="3">
        <v>2.0</v>
      </c>
      <c r="U7" s="3">
        <v>2.0</v>
      </c>
      <c r="V7" s="3">
        <v>2.0</v>
      </c>
      <c r="W7" s="3">
        <v>3.0</v>
      </c>
      <c r="X7" s="3">
        <v>3.0</v>
      </c>
      <c r="Y7" s="3">
        <v>5.0</v>
      </c>
      <c r="Z7" s="3">
        <v>5.0</v>
      </c>
      <c r="AA7" s="3">
        <v>4.0</v>
      </c>
      <c r="AB7" s="4" t="s">
        <v>61</v>
      </c>
      <c r="AC7" s="1" t="s">
        <v>62</v>
      </c>
      <c r="AD7" s="3">
        <v>80.0</v>
      </c>
      <c r="AE7" s="3">
        <v>28.0</v>
      </c>
      <c r="AF7" s="1" t="s">
        <v>178</v>
      </c>
      <c r="AG7" s="1" t="s">
        <v>179</v>
      </c>
      <c r="AH7" s="1" t="s">
        <v>50</v>
      </c>
      <c r="AI7" s="3">
        <v>8.0</v>
      </c>
      <c r="AJ7" s="3">
        <v>6.0</v>
      </c>
      <c r="AK7" s="3">
        <v>5.0</v>
      </c>
      <c r="AL7" s="3">
        <v>7.0</v>
      </c>
      <c r="AM7" s="3">
        <v>60.0</v>
      </c>
      <c r="AO7" s="3">
        <f t="shared" si="14"/>
        <v>5</v>
      </c>
      <c r="AP7" s="3">
        <f t="shared" si="15"/>
        <v>4.666666667</v>
      </c>
      <c r="AQ7" s="3">
        <f t="shared" si="16"/>
        <v>4.666666667</v>
      </c>
      <c r="AR7" s="3">
        <f t="shared" si="9"/>
        <v>3</v>
      </c>
      <c r="AS7" s="3">
        <f t="shared" si="10"/>
        <v>2.333333333</v>
      </c>
      <c r="AT7" s="3">
        <f t="shared" si="17"/>
        <v>1.666666667</v>
      </c>
      <c r="AU7" s="3">
        <f t="shared" si="6"/>
        <v>2.666666667</v>
      </c>
      <c r="AV7" s="3">
        <f t="shared" si="7"/>
        <v>4.666666667</v>
      </c>
      <c r="AW7" s="3">
        <f t="shared" si="18"/>
        <v>4</v>
      </c>
      <c r="AX7" s="3">
        <f t="shared" si="19"/>
        <v>2</v>
      </c>
      <c r="AY7" s="3">
        <f t="shared" ref="AY7:AZ7" si="20">(W7+X7+Y7)/3</f>
        <v>3.666666667</v>
      </c>
      <c r="AZ7" s="3">
        <f t="shared" si="20"/>
        <v>4.333333333</v>
      </c>
    </row>
    <row r="8">
      <c r="A8" s="2">
        <v>45020.773258333335</v>
      </c>
      <c r="B8" s="1" t="s">
        <v>160</v>
      </c>
      <c r="C8" s="1" t="s">
        <v>161</v>
      </c>
      <c r="D8" s="3">
        <v>5.0</v>
      </c>
      <c r="E8" s="3">
        <v>5.0</v>
      </c>
      <c r="F8" s="3">
        <v>5.0</v>
      </c>
      <c r="G8" s="3">
        <v>5.0</v>
      </c>
      <c r="H8" s="3">
        <v>5.0</v>
      </c>
      <c r="I8" s="3">
        <v>5.0</v>
      </c>
      <c r="J8" s="3">
        <v>5.0</v>
      </c>
      <c r="K8" s="3">
        <v>5.0</v>
      </c>
      <c r="L8" s="3">
        <v>5.0</v>
      </c>
      <c r="M8" s="3">
        <v>4.0</v>
      </c>
      <c r="N8" s="3">
        <v>4.0</v>
      </c>
      <c r="O8" s="3">
        <v>4.0</v>
      </c>
      <c r="P8" s="3">
        <v>5.0</v>
      </c>
      <c r="Q8" s="3">
        <v>5.0</v>
      </c>
      <c r="R8" s="3">
        <v>5.0</v>
      </c>
      <c r="S8" s="3">
        <v>2.0</v>
      </c>
      <c r="T8" s="3">
        <v>3.0</v>
      </c>
      <c r="U8" s="3">
        <v>2.0</v>
      </c>
      <c r="V8" s="3">
        <v>2.0</v>
      </c>
      <c r="W8" s="3">
        <v>3.0</v>
      </c>
      <c r="X8" s="3">
        <v>3.0</v>
      </c>
      <c r="Y8" s="3">
        <v>5.0</v>
      </c>
      <c r="Z8" s="3">
        <v>5.0</v>
      </c>
      <c r="AA8" s="3">
        <v>5.0</v>
      </c>
      <c r="AB8" s="4" t="s">
        <v>64</v>
      </c>
      <c r="AC8" s="1" t="s">
        <v>62</v>
      </c>
      <c r="AD8" s="3">
        <v>76.0</v>
      </c>
      <c r="AE8" s="3">
        <v>28.0</v>
      </c>
      <c r="AF8" s="1" t="s">
        <v>180</v>
      </c>
      <c r="AG8" s="1" t="s">
        <v>181</v>
      </c>
      <c r="AH8" s="1" t="s">
        <v>182</v>
      </c>
      <c r="AI8" s="3">
        <v>8.0</v>
      </c>
      <c r="AJ8" s="3">
        <v>8.0</v>
      </c>
      <c r="AK8" s="3">
        <v>8.0</v>
      </c>
      <c r="AL8" s="3">
        <v>5.0</v>
      </c>
      <c r="AM8" s="3">
        <v>85.0</v>
      </c>
      <c r="AO8" s="3">
        <f t="shared" si="14"/>
        <v>5</v>
      </c>
      <c r="AP8" s="3">
        <f t="shared" si="15"/>
        <v>4.333333333</v>
      </c>
      <c r="AQ8" s="3">
        <f t="shared" si="16"/>
        <v>4.666666667</v>
      </c>
      <c r="AR8" s="3">
        <f t="shared" si="9"/>
        <v>3.333333333</v>
      </c>
      <c r="AS8" s="3">
        <f t="shared" si="10"/>
        <v>2.333333333</v>
      </c>
      <c r="AT8" s="3">
        <f t="shared" si="17"/>
        <v>1.666666667</v>
      </c>
      <c r="AU8" s="3">
        <f t="shared" si="6"/>
        <v>2.666666667</v>
      </c>
      <c r="AV8" s="3">
        <f t="shared" si="7"/>
        <v>5</v>
      </c>
      <c r="AW8" s="3">
        <f t="shared" si="18"/>
        <v>4</v>
      </c>
      <c r="AX8" s="3">
        <f t="shared" si="19"/>
        <v>2.333333333</v>
      </c>
      <c r="AY8" s="3">
        <f t="shared" ref="AY8:AZ8" si="21">(W8+X8+Y8)/3</f>
        <v>3.666666667</v>
      </c>
      <c r="AZ8" s="3">
        <f t="shared" si="21"/>
        <v>4.333333333</v>
      </c>
    </row>
    <row r="9">
      <c r="A9" s="2">
        <v>45021.66997002315</v>
      </c>
      <c r="B9" s="1" t="s">
        <v>160</v>
      </c>
      <c r="C9" s="1" t="s">
        <v>161</v>
      </c>
      <c r="D9" s="3">
        <v>5.0</v>
      </c>
      <c r="E9" s="3">
        <v>5.0</v>
      </c>
      <c r="F9" s="3">
        <v>5.0</v>
      </c>
      <c r="G9" s="3">
        <v>5.0</v>
      </c>
      <c r="H9" s="3">
        <v>5.0</v>
      </c>
      <c r="I9" s="3">
        <v>5.0</v>
      </c>
      <c r="J9" s="3">
        <v>5.0</v>
      </c>
      <c r="K9" s="3">
        <v>5.0</v>
      </c>
      <c r="L9" s="3">
        <v>5.0</v>
      </c>
      <c r="M9" s="3">
        <v>5.0</v>
      </c>
      <c r="N9" s="3">
        <v>5.0</v>
      </c>
      <c r="O9" s="3">
        <v>5.0</v>
      </c>
      <c r="P9" s="3">
        <v>5.0</v>
      </c>
      <c r="Q9" s="3">
        <v>5.0</v>
      </c>
      <c r="R9" s="3">
        <v>5.0</v>
      </c>
      <c r="S9" s="3">
        <v>2.0</v>
      </c>
      <c r="T9" s="3">
        <v>3.0</v>
      </c>
      <c r="U9" s="3">
        <v>2.0</v>
      </c>
      <c r="V9" s="3">
        <v>2.0</v>
      </c>
      <c r="W9" s="3">
        <v>3.0</v>
      </c>
      <c r="X9" s="3">
        <v>3.0</v>
      </c>
      <c r="Y9" s="3">
        <v>5.0</v>
      </c>
      <c r="Z9" s="3">
        <v>5.0</v>
      </c>
      <c r="AA9" s="3">
        <v>5.0</v>
      </c>
      <c r="AB9" s="4" t="s">
        <v>65</v>
      </c>
      <c r="AC9" s="1" t="s">
        <v>66</v>
      </c>
      <c r="AD9" s="3">
        <v>81.0</v>
      </c>
      <c r="AE9" s="3">
        <v>28.0</v>
      </c>
      <c r="AF9" s="1" t="s">
        <v>183</v>
      </c>
      <c r="AG9" s="1" t="s">
        <v>184</v>
      </c>
      <c r="AH9" s="1" t="s">
        <v>182</v>
      </c>
      <c r="AI9" s="3">
        <v>8.0</v>
      </c>
      <c r="AJ9" s="3">
        <v>5.0</v>
      </c>
      <c r="AK9" s="3">
        <v>5.0</v>
      </c>
      <c r="AL9" s="3">
        <v>8.0</v>
      </c>
      <c r="AM9" s="3">
        <v>60.0</v>
      </c>
      <c r="AO9" s="3">
        <f t="shared" si="14"/>
        <v>5</v>
      </c>
      <c r="AP9" s="3">
        <f t="shared" si="15"/>
        <v>5</v>
      </c>
      <c r="AQ9" s="3">
        <f t="shared" si="16"/>
        <v>5</v>
      </c>
      <c r="AR9" s="3">
        <f t="shared" si="9"/>
        <v>3.333333333</v>
      </c>
      <c r="AS9" s="3">
        <f t="shared" si="10"/>
        <v>2.333333333</v>
      </c>
      <c r="AT9" s="3">
        <f t="shared" si="17"/>
        <v>1.666666667</v>
      </c>
      <c r="AU9" s="3">
        <f t="shared" si="6"/>
        <v>2.666666667</v>
      </c>
      <c r="AV9" s="3">
        <f t="shared" si="7"/>
        <v>5</v>
      </c>
      <c r="AW9" s="3">
        <f t="shared" si="18"/>
        <v>4</v>
      </c>
      <c r="AX9" s="3">
        <f t="shared" si="19"/>
        <v>2.333333333</v>
      </c>
      <c r="AY9" s="3">
        <f t="shared" ref="AY9:AZ9" si="22">(W9+X9+Y9)/3</f>
        <v>3.666666667</v>
      </c>
      <c r="AZ9" s="3">
        <f t="shared" si="22"/>
        <v>4.333333333</v>
      </c>
    </row>
    <row r="10">
      <c r="A10" s="2">
        <v>45022.760535486115</v>
      </c>
      <c r="B10" s="1" t="s">
        <v>160</v>
      </c>
      <c r="C10" s="1" t="s">
        <v>161</v>
      </c>
      <c r="D10" s="3">
        <v>5.0</v>
      </c>
      <c r="E10" s="3">
        <v>5.0</v>
      </c>
      <c r="F10" s="3">
        <v>5.0</v>
      </c>
      <c r="G10" s="3">
        <v>5.0</v>
      </c>
      <c r="H10" s="3">
        <v>5.0</v>
      </c>
      <c r="I10" s="3">
        <v>5.0</v>
      </c>
      <c r="J10" s="3">
        <v>5.0</v>
      </c>
      <c r="K10" s="3">
        <v>5.0</v>
      </c>
      <c r="L10" s="3">
        <v>5.0</v>
      </c>
      <c r="M10" s="3">
        <v>4.0</v>
      </c>
      <c r="N10" s="3">
        <v>4.0</v>
      </c>
      <c r="O10" s="3">
        <v>5.0</v>
      </c>
      <c r="P10" s="3">
        <v>5.0</v>
      </c>
      <c r="Q10" s="3">
        <v>5.0</v>
      </c>
      <c r="R10" s="3">
        <v>5.0</v>
      </c>
      <c r="S10" s="3">
        <v>2.0</v>
      </c>
      <c r="T10" s="3">
        <v>3.0</v>
      </c>
      <c r="U10" s="3">
        <v>2.0</v>
      </c>
      <c r="V10" s="3">
        <v>2.0</v>
      </c>
      <c r="W10" s="3">
        <v>2.0</v>
      </c>
      <c r="X10" s="3">
        <v>2.0</v>
      </c>
      <c r="Y10" s="3">
        <v>5.0</v>
      </c>
      <c r="Z10" s="3">
        <v>5.0</v>
      </c>
      <c r="AA10" s="3">
        <v>5.0</v>
      </c>
      <c r="AB10" s="4" t="s">
        <v>67</v>
      </c>
      <c r="AC10" s="1" t="s">
        <v>66</v>
      </c>
      <c r="AD10" s="3">
        <v>82.0</v>
      </c>
      <c r="AE10" s="3">
        <v>36.0</v>
      </c>
      <c r="AF10" s="1" t="s">
        <v>185</v>
      </c>
      <c r="AG10" s="1" t="s">
        <v>186</v>
      </c>
      <c r="AH10" s="1" t="s">
        <v>182</v>
      </c>
      <c r="AI10" s="3">
        <v>8.0</v>
      </c>
      <c r="AJ10" s="3">
        <v>4.0</v>
      </c>
      <c r="AK10" s="3">
        <v>3.0</v>
      </c>
      <c r="AL10" s="3">
        <v>8.0</v>
      </c>
      <c r="AM10" s="3">
        <v>50.0</v>
      </c>
      <c r="AO10" s="3">
        <f t="shared" si="14"/>
        <v>5</v>
      </c>
      <c r="AP10" s="3">
        <f t="shared" si="15"/>
        <v>4.333333333</v>
      </c>
      <c r="AQ10" s="3">
        <f t="shared" si="16"/>
        <v>5</v>
      </c>
      <c r="AR10" s="3">
        <f t="shared" si="9"/>
        <v>3.333333333</v>
      </c>
      <c r="AS10" s="3">
        <f t="shared" si="10"/>
        <v>2</v>
      </c>
      <c r="AT10" s="3">
        <f t="shared" si="17"/>
        <v>2</v>
      </c>
      <c r="AU10" s="3">
        <f t="shared" si="6"/>
        <v>2</v>
      </c>
      <c r="AV10" s="3">
        <f t="shared" si="7"/>
        <v>5</v>
      </c>
      <c r="AW10" s="3">
        <f t="shared" si="18"/>
        <v>4</v>
      </c>
      <c r="AX10" s="3">
        <f t="shared" si="19"/>
        <v>2.333333333</v>
      </c>
      <c r="AY10" s="3">
        <f t="shared" ref="AY10:AZ10" si="23">(W10+X10+Y10)/3</f>
        <v>3</v>
      </c>
      <c r="AZ10" s="3">
        <f t="shared" si="23"/>
        <v>4</v>
      </c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4">AVERAGE(AO2:AO10)</f>
        <v>5</v>
      </c>
      <c r="AP17" s="15">
        <f t="shared" si="24"/>
        <v>4.814814815</v>
      </c>
      <c r="AQ17" s="15">
        <f t="shared" si="24"/>
        <v>4.814814815</v>
      </c>
      <c r="AR17" s="15">
        <f t="shared" si="24"/>
        <v>3.296296296</v>
      </c>
      <c r="AS17" s="15">
        <f t="shared" si="24"/>
        <v>2.62962963</v>
      </c>
      <c r="AT17" s="15">
        <f t="shared" si="24"/>
        <v>2.814814815</v>
      </c>
      <c r="AU17" s="15">
        <f t="shared" si="24"/>
        <v>2.740740741</v>
      </c>
      <c r="AV17" s="15">
        <f t="shared" si="24"/>
        <v>4.777777778</v>
      </c>
      <c r="AW17" s="15">
        <f t="shared" si="24"/>
        <v>5</v>
      </c>
      <c r="AX17" s="15">
        <f t="shared" si="24"/>
        <v>2.666666667</v>
      </c>
      <c r="AY17" s="15">
        <f t="shared" si="24"/>
        <v>3.851851852</v>
      </c>
      <c r="AZ17" s="15">
        <f t="shared" si="24"/>
        <v>2.703703704</v>
      </c>
    </row>
    <row r="18">
      <c r="AO18" s="3">
        <f t="shared" ref="AO18:AZ18" si="25">AO2</f>
        <v>5</v>
      </c>
      <c r="AP18" s="3">
        <f t="shared" si="25"/>
        <v>5</v>
      </c>
      <c r="AQ18" s="3">
        <f t="shared" si="25"/>
        <v>5</v>
      </c>
      <c r="AR18" s="3">
        <f t="shared" si="25"/>
        <v>4.666666667</v>
      </c>
      <c r="AS18" s="3">
        <f t="shared" si="25"/>
        <v>5</v>
      </c>
      <c r="AT18" s="3">
        <f t="shared" si="25"/>
        <v>3.666666667</v>
      </c>
      <c r="AU18" s="3">
        <f t="shared" si="25"/>
        <v>3.333333333</v>
      </c>
      <c r="AV18" s="3">
        <f t="shared" si="25"/>
        <v>4.666666667</v>
      </c>
      <c r="AW18" s="3">
        <f t="shared" si="25"/>
        <v>5</v>
      </c>
      <c r="AX18" s="3">
        <f t="shared" si="25"/>
        <v>3</v>
      </c>
      <c r="AY18" s="3">
        <f t="shared" si="25"/>
        <v>6</v>
      </c>
      <c r="AZ18" s="3">
        <f t="shared" si="25"/>
        <v>1</v>
      </c>
    </row>
    <row r="19">
      <c r="AO19" s="3">
        <f t="shared" ref="AO19:AZ19" si="26">AO8</f>
        <v>5</v>
      </c>
      <c r="AP19" s="3">
        <f t="shared" si="26"/>
        <v>4.333333333</v>
      </c>
      <c r="AQ19" s="3">
        <f t="shared" si="26"/>
        <v>4.666666667</v>
      </c>
      <c r="AR19" s="3">
        <f t="shared" si="26"/>
        <v>3.333333333</v>
      </c>
      <c r="AS19" s="3">
        <f t="shared" si="26"/>
        <v>2.333333333</v>
      </c>
      <c r="AT19" s="3">
        <f t="shared" si="26"/>
        <v>1.666666667</v>
      </c>
      <c r="AU19" s="3">
        <f t="shared" si="26"/>
        <v>2.666666667</v>
      </c>
      <c r="AV19" s="3">
        <f t="shared" si="26"/>
        <v>5</v>
      </c>
      <c r="AW19" s="3">
        <f t="shared" si="26"/>
        <v>4</v>
      </c>
      <c r="AX19" s="3">
        <f t="shared" si="26"/>
        <v>2.333333333</v>
      </c>
      <c r="AY19" s="3">
        <f t="shared" si="26"/>
        <v>3.666666667</v>
      </c>
      <c r="AZ19" s="3">
        <f t="shared" si="26"/>
        <v>4.333333333</v>
      </c>
    </row>
    <row r="21">
      <c r="AN21" s="16" t="s">
        <v>248</v>
      </c>
      <c r="AO21" s="17">
        <f t="shared" ref="AO21:AZ21" si="27">AVERAGE(AO2:AO6)</f>
        <v>5</v>
      </c>
      <c r="AP21" s="17">
        <f t="shared" si="27"/>
        <v>5</v>
      </c>
      <c r="AQ21" s="17">
        <f t="shared" si="27"/>
        <v>4.8</v>
      </c>
      <c r="AR21" s="17">
        <f t="shared" si="27"/>
        <v>3.333333333</v>
      </c>
      <c r="AS21" s="17">
        <f t="shared" si="27"/>
        <v>2.933333333</v>
      </c>
      <c r="AT21" s="17">
        <f t="shared" si="27"/>
        <v>3.666666667</v>
      </c>
      <c r="AU21" s="17">
        <f t="shared" si="27"/>
        <v>2.933333333</v>
      </c>
      <c r="AV21" s="17">
        <f t="shared" si="27"/>
        <v>4.666666667</v>
      </c>
      <c r="AW21" s="17">
        <f t="shared" si="27"/>
        <v>5.8</v>
      </c>
      <c r="AX21" s="17">
        <f t="shared" si="27"/>
        <v>3</v>
      </c>
      <c r="AY21" s="17">
        <f t="shared" si="27"/>
        <v>4.133333333</v>
      </c>
      <c r="AZ21" s="17">
        <f t="shared" si="27"/>
        <v>1.466666667</v>
      </c>
    </row>
    <row r="22">
      <c r="AN22" s="16" t="s">
        <v>249</v>
      </c>
      <c r="AO22" s="17">
        <f t="shared" ref="AO22:AZ22" si="28">AVERAGE(AO7:AO10)</f>
        <v>5</v>
      </c>
      <c r="AP22" s="17">
        <f t="shared" si="28"/>
        <v>4.583333333</v>
      </c>
      <c r="AQ22" s="17">
        <f t="shared" si="28"/>
        <v>4.833333333</v>
      </c>
      <c r="AR22" s="17">
        <f t="shared" si="28"/>
        <v>3.25</v>
      </c>
      <c r="AS22" s="17">
        <f t="shared" si="28"/>
        <v>2.25</v>
      </c>
      <c r="AT22" s="17">
        <f t="shared" si="28"/>
        <v>1.75</v>
      </c>
      <c r="AU22" s="17">
        <f t="shared" si="28"/>
        <v>2.5</v>
      </c>
      <c r="AV22" s="17">
        <f t="shared" si="28"/>
        <v>4.916666667</v>
      </c>
      <c r="AW22" s="17">
        <f t="shared" si="28"/>
        <v>4</v>
      </c>
      <c r="AX22" s="17">
        <f t="shared" si="28"/>
        <v>2.25</v>
      </c>
      <c r="AY22" s="17">
        <f t="shared" si="28"/>
        <v>3.5</v>
      </c>
      <c r="AZ22" s="17">
        <f t="shared" si="28"/>
        <v>4.25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44984.77902229167</v>
      </c>
      <c r="B2" s="1" t="s">
        <v>123</v>
      </c>
      <c r="C2" s="1" t="s">
        <v>124</v>
      </c>
      <c r="D2" s="3">
        <v>2.0</v>
      </c>
      <c r="E2" s="3">
        <v>1.0</v>
      </c>
      <c r="F2" s="3">
        <v>3.0</v>
      </c>
      <c r="G2" s="3">
        <v>4.0</v>
      </c>
      <c r="H2" s="3">
        <v>2.0</v>
      </c>
      <c r="I2" s="3">
        <v>5.0</v>
      </c>
      <c r="J2" s="3">
        <v>2.0</v>
      </c>
      <c r="K2" s="3">
        <v>2.0</v>
      </c>
      <c r="L2" s="3">
        <v>2.0</v>
      </c>
      <c r="M2" s="3">
        <v>5.0</v>
      </c>
      <c r="N2" s="3">
        <v>5.0</v>
      </c>
      <c r="O2" s="3">
        <v>5.0</v>
      </c>
      <c r="P2" s="3">
        <v>5.0</v>
      </c>
      <c r="Q2" s="3">
        <v>5.0</v>
      </c>
      <c r="R2" s="3">
        <v>4.0</v>
      </c>
      <c r="S2" s="3">
        <v>3.0</v>
      </c>
      <c r="T2" s="3">
        <v>4.0</v>
      </c>
      <c r="U2" s="3">
        <v>4.0</v>
      </c>
      <c r="V2" s="3">
        <v>2.0</v>
      </c>
      <c r="W2" s="3">
        <v>5.0</v>
      </c>
      <c r="X2" s="3">
        <v>5.0</v>
      </c>
      <c r="Y2" s="3">
        <v>2.0</v>
      </c>
      <c r="Z2" s="3">
        <v>1.0</v>
      </c>
      <c r="AA2" s="3">
        <v>2.0</v>
      </c>
      <c r="AB2" s="4" t="s">
        <v>41</v>
      </c>
      <c r="AC2" s="1" t="s">
        <v>42</v>
      </c>
      <c r="AD2" s="3">
        <v>39.0</v>
      </c>
      <c r="AE2" s="3">
        <v>16.0</v>
      </c>
      <c r="AF2" s="1" t="s">
        <v>125</v>
      </c>
      <c r="AG2" s="1" t="s">
        <v>126</v>
      </c>
      <c r="AH2" s="1" t="s">
        <v>127</v>
      </c>
      <c r="AI2" s="3">
        <v>10.0</v>
      </c>
      <c r="AJ2" s="3">
        <v>6.0</v>
      </c>
      <c r="AK2" s="3">
        <v>9.0</v>
      </c>
      <c r="AL2" s="3">
        <v>2.0</v>
      </c>
      <c r="AM2" s="3">
        <v>85.0</v>
      </c>
      <c r="AO2" s="3">
        <f t="shared" ref="AO2:AO5" si="2">(D2+E2+F2)/3</f>
        <v>2</v>
      </c>
      <c r="AP2" s="3">
        <f t="shared" ref="AP2:AP5" si="3">(G2+H2+I2)/3</f>
        <v>3.666666667</v>
      </c>
      <c r="AQ2" s="3">
        <f t="shared" ref="AQ2:AQ5" si="4">(J2+K2+L2)/3</f>
        <v>2</v>
      </c>
      <c r="AR2" s="3">
        <f>(M2+N2+O2)/3</f>
        <v>5</v>
      </c>
      <c r="AS2" s="3">
        <f>(P2+Q2+R2)/3</f>
        <v>4.666666667</v>
      </c>
      <c r="AT2" s="3">
        <f t="shared" ref="AT2:AT5" si="5">((6-S2)+(6-T2)+(6-U2))/3</f>
        <v>2.333333333</v>
      </c>
      <c r="AU2" s="3">
        <f t="shared" ref="AU2:AU7" si="6">(V2+W2+X2)/3</f>
        <v>4</v>
      </c>
      <c r="AV2" s="3">
        <f t="shared" ref="AV2:AV7" si="7">(Y2+Z2+AA2)/3</f>
        <v>1.666666667</v>
      </c>
      <c r="AW2" s="3">
        <f t="shared" ref="AW2:AZ2" si="1">AI2</f>
        <v>10</v>
      </c>
      <c r="AX2" s="3">
        <f t="shared" si="1"/>
        <v>6</v>
      </c>
      <c r="AY2" s="3">
        <f t="shared" si="1"/>
        <v>9</v>
      </c>
      <c r="AZ2" s="3">
        <f t="shared" si="1"/>
        <v>2</v>
      </c>
    </row>
    <row r="3">
      <c r="A3" s="2">
        <v>44985.546259571754</v>
      </c>
      <c r="B3" s="1" t="s">
        <v>123</v>
      </c>
      <c r="C3" s="1" t="s">
        <v>124</v>
      </c>
      <c r="D3" s="3">
        <v>4.0</v>
      </c>
      <c r="E3" s="3">
        <v>3.0</v>
      </c>
      <c r="F3" s="3">
        <v>3.0</v>
      </c>
      <c r="G3" s="3">
        <v>4.0</v>
      </c>
      <c r="H3" s="3">
        <v>4.0</v>
      </c>
      <c r="I3" s="3">
        <v>3.0</v>
      </c>
      <c r="J3" s="3">
        <v>1.0</v>
      </c>
      <c r="K3" s="3">
        <v>1.0</v>
      </c>
      <c r="L3" s="3">
        <v>3.0</v>
      </c>
      <c r="M3" s="3">
        <v>5.0</v>
      </c>
      <c r="N3" s="3">
        <v>5.0</v>
      </c>
      <c r="O3" s="3">
        <v>5.0</v>
      </c>
      <c r="P3" s="3">
        <v>5.0</v>
      </c>
      <c r="Q3" s="3">
        <v>4.0</v>
      </c>
      <c r="R3" s="3">
        <v>4.0</v>
      </c>
      <c r="S3" s="3">
        <v>3.0</v>
      </c>
      <c r="T3" s="3">
        <v>4.0</v>
      </c>
      <c r="U3" s="3">
        <v>3.0</v>
      </c>
      <c r="V3" s="3">
        <v>2.0</v>
      </c>
      <c r="W3" s="3">
        <v>5.0</v>
      </c>
      <c r="X3" s="3">
        <v>5.0</v>
      </c>
      <c r="Y3" s="3">
        <v>4.0</v>
      </c>
      <c r="Z3" s="3">
        <v>1.0</v>
      </c>
      <c r="AA3" s="3">
        <v>4.0</v>
      </c>
      <c r="AB3" s="4" t="s">
        <v>51</v>
      </c>
      <c r="AC3" s="1" t="s">
        <v>42</v>
      </c>
      <c r="AD3" s="3">
        <v>84.0</v>
      </c>
      <c r="AE3" s="3">
        <v>29.0</v>
      </c>
      <c r="AF3" s="1" t="s">
        <v>128</v>
      </c>
      <c r="AG3" s="1" t="s">
        <v>129</v>
      </c>
      <c r="AH3" s="1" t="s">
        <v>130</v>
      </c>
      <c r="AI3" s="3">
        <v>3.0</v>
      </c>
      <c r="AJ3" s="3">
        <v>4.0</v>
      </c>
      <c r="AK3" s="3">
        <v>7.0</v>
      </c>
      <c r="AL3" s="3">
        <v>0.0</v>
      </c>
      <c r="AM3" s="3">
        <v>40.0</v>
      </c>
      <c r="AO3" s="3">
        <f t="shared" si="2"/>
        <v>3.333333333</v>
      </c>
      <c r="AP3" s="3">
        <f t="shared" si="3"/>
        <v>3.666666667</v>
      </c>
      <c r="AQ3" s="3">
        <f t="shared" si="4"/>
        <v>1.666666667</v>
      </c>
      <c r="AR3" s="3">
        <f t="shared" ref="AR3:AR7" si="9">(R3+S3+T3)/3</f>
        <v>3.666666667</v>
      </c>
      <c r="AS3" s="3">
        <f t="shared" ref="AS3:AS7" si="10">(U3+V3+W3)/3</f>
        <v>3.333333333</v>
      </c>
      <c r="AT3" s="3">
        <f t="shared" si="5"/>
        <v>2.666666667</v>
      </c>
      <c r="AU3" s="3">
        <f t="shared" si="6"/>
        <v>4</v>
      </c>
      <c r="AV3" s="3">
        <f t="shared" si="7"/>
        <v>3</v>
      </c>
      <c r="AW3" s="3">
        <f t="shared" ref="AW3:AZ3" si="8">AI3</f>
        <v>3</v>
      </c>
      <c r="AX3" s="3">
        <f t="shared" si="8"/>
        <v>4</v>
      </c>
      <c r="AY3" s="3">
        <f t="shared" si="8"/>
        <v>7</v>
      </c>
      <c r="AZ3" s="3">
        <f t="shared" si="8"/>
        <v>0</v>
      </c>
    </row>
    <row r="4">
      <c r="A4" s="2">
        <v>44986.85393304398</v>
      </c>
      <c r="B4" s="1" t="s">
        <v>123</v>
      </c>
      <c r="C4" s="1" t="s">
        <v>124</v>
      </c>
      <c r="D4" s="3">
        <v>5.0</v>
      </c>
      <c r="E4" s="3">
        <v>3.0</v>
      </c>
      <c r="F4" s="3">
        <v>4.0</v>
      </c>
      <c r="G4" s="3">
        <v>4.0</v>
      </c>
      <c r="H4" s="3">
        <v>4.0</v>
      </c>
      <c r="I4" s="3">
        <v>5.0</v>
      </c>
      <c r="J4" s="3">
        <v>4.0</v>
      </c>
      <c r="K4" s="3">
        <v>4.0</v>
      </c>
      <c r="L4" s="3">
        <v>3.0</v>
      </c>
      <c r="M4" s="3">
        <v>5.0</v>
      </c>
      <c r="N4" s="3">
        <v>5.0</v>
      </c>
      <c r="O4" s="3">
        <v>5.0</v>
      </c>
      <c r="P4" s="3">
        <v>4.0</v>
      </c>
      <c r="Q4" s="3">
        <v>5.0</v>
      </c>
      <c r="R4" s="3">
        <v>5.0</v>
      </c>
      <c r="S4" s="3">
        <v>4.0</v>
      </c>
      <c r="T4" s="3">
        <v>4.0</v>
      </c>
      <c r="U4" s="3">
        <v>4.0</v>
      </c>
      <c r="V4" s="3">
        <v>2.0</v>
      </c>
      <c r="W4" s="3">
        <v>5.0</v>
      </c>
      <c r="X4" s="3">
        <v>5.0</v>
      </c>
      <c r="Y4" s="3">
        <v>3.0</v>
      </c>
      <c r="Z4" s="3">
        <v>5.0</v>
      </c>
      <c r="AA4" s="3">
        <v>3.0</v>
      </c>
      <c r="AB4" s="4" t="s">
        <v>54</v>
      </c>
      <c r="AC4" s="1" t="s">
        <v>55</v>
      </c>
      <c r="AD4" s="3">
        <v>88.0</v>
      </c>
      <c r="AE4" s="3">
        <v>33.0</v>
      </c>
      <c r="AF4" s="1" t="s">
        <v>131</v>
      </c>
      <c r="AG4" s="1" t="s">
        <v>132</v>
      </c>
      <c r="AH4" s="1" t="s">
        <v>133</v>
      </c>
      <c r="AI4" s="3">
        <v>3.0</v>
      </c>
      <c r="AJ4" s="3">
        <v>5.0</v>
      </c>
      <c r="AK4" s="3">
        <v>6.0</v>
      </c>
      <c r="AL4" s="3">
        <v>2.0</v>
      </c>
      <c r="AM4" s="3">
        <v>30.0</v>
      </c>
      <c r="AO4" s="3">
        <f t="shared" si="2"/>
        <v>4</v>
      </c>
      <c r="AP4" s="3">
        <f t="shared" si="3"/>
        <v>4.333333333</v>
      </c>
      <c r="AQ4" s="3">
        <f t="shared" si="4"/>
        <v>3.666666667</v>
      </c>
      <c r="AR4" s="3">
        <f t="shared" si="9"/>
        <v>4.333333333</v>
      </c>
      <c r="AS4" s="3">
        <f t="shared" si="10"/>
        <v>3.666666667</v>
      </c>
      <c r="AT4" s="3">
        <f t="shared" si="5"/>
        <v>2</v>
      </c>
      <c r="AU4" s="3">
        <f t="shared" si="6"/>
        <v>4</v>
      </c>
      <c r="AV4" s="3">
        <f t="shared" si="7"/>
        <v>3.666666667</v>
      </c>
      <c r="AW4" s="3">
        <f t="shared" ref="AW4:AZ4" si="11">AI4</f>
        <v>3</v>
      </c>
      <c r="AX4" s="3">
        <f t="shared" si="11"/>
        <v>5</v>
      </c>
      <c r="AY4" s="3">
        <f t="shared" si="11"/>
        <v>6</v>
      </c>
      <c r="AZ4" s="3">
        <f t="shared" si="11"/>
        <v>2</v>
      </c>
    </row>
    <row r="5">
      <c r="A5" s="2">
        <v>44987.498359687495</v>
      </c>
      <c r="B5" s="1" t="s">
        <v>123</v>
      </c>
      <c r="C5" s="1" t="s">
        <v>124</v>
      </c>
      <c r="D5" s="3">
        <v>5.0</v>
      </c>
      <c r="E5" s="3">
        <v>4.0</v>
      </c>
      <c r="F5" s="3">
        <v>5.0</v>
      </c>
      <c r="G5" s="3">
        <v>4.0</v>
      </c>
      <c r="H5" s="3">
        <v>4.0</v>
      </c>
      <c r="I5" s="3">
        <v>5.0</v>
      </c>
      <c r="J5" s="3">
        <v>4.0</v>
      </c>
      <c r="K5" s="3">
        <v>5.0</v>
      </c>
      <c r="L5" s="3">
        <v>2.0</v>
      </c>
      <c r="M5" s="3">
        <v>5.0</v>
      </c>
      <c r="N5" s="3">
        <v>5.0</v>
      </c>
      <c r="O5" s="3">
        <v>5.0</v>
      </c>
      <c r="P5" s="3">
        <v>4.0</v>
      </c>
      <c r="Q5" s="3">
        <v>4.0</v>
      </c>
      <c r="R5" s="3">
        <v>4.0</v>
      </c>
      <c r="S5" s="3">
        <v>5.0</v>
      </c>
      <c r="T5" s="3">
        <v>3.0</v>
      </c>
      <c r="U5" s="3">
        <v>5.0</v>
      </c>
      <c r="V5" s="3">
        <v>5.0</v>
      </c>
      <c r="W5" s="3">
        <v>5.0</v>
      </c>
      <c r="X5" s="3">
        <v>5.0</v>
      </c>
      <c r="Y5" s="3">
        <v>3.0</v>
      </c>
      <c r="Z5" s="3">
        <v>5.0</v>
      </c>
      <c r="AA5" s="3">
        <v>3.0</v>
      </c>
      <c r="AB5" s="4" t="s">
        <v>95</v>
      </c>
      <c r="AC5" s="1" t="s">
        <v>96</v>
      </c>
      <c r="AD5" s="3">
        <v>85.0</v>
      </c>
      <c r="AE5" s="3">
        <v>30.0</v>
      </c>
      <c r="AF5" s="1" t="s">
        <v>134</v>
      </c>
      <c r="AG5" s="1" t="s">
        <v>132</v>
      </c>
      <c r="AH5" s="1" t="s">
        <v>135</v>
      </c>
      <c r="AI5" s="3">
        <v>1.0</v>
      </c>
      <c r="AJ5" s="3">
        <v>0.0</v>
      </c>
      <c r="AK5" s="3">
        <v>1.0</v>
      </c>
      <c r="AL5" s="3">
        <v>0.0</v>
      </c>
      <c r="AM5" s="3">
        <v>20.0</v>
      </c>
      <c r="AO5" s="3">
        <f t="shared" si="2"/>
        <v>4.666666667</v>
      </c>
      <c r="AP5" s="3">
        <f t="shared" si="3"/>
        <v>4.333333333</v>
      </c>
      <c r="AQ5" s="3">
        <f t="shared" si="4"/>
        <v>3.666666667</v>
      </c>
      <c r="AR5" s="3">
        <f t="shared" si="9"/>
        <v>4</v>
      </c>
      <c r="AS5" s="3">
        <f t="shared" si="10"/>
        <v>5</v>
      </c>
      <c r="AT5" s="3">
        <f t="shared" si="5"/>
        <v>1.666666667</v>
      </c>
      <c r="AU5" s="3">
        <f t="shared" si="6"/>
        <v>5</v>
      </c>
      <c r="AV5" s="3">
        <f t="shared" si="7"/>
        <v>3.666666667</v>
      </c>
      <c r="AW5" s="3">
        <f t="shared" ref="AW5:AZ5" si="12">AI5</f>
        <v>1</v>
      </c>
      <c r="AX5" s="3">
        <f t="shared" si="12"/>
        <v>0</v>
      </c>
      <c r="AY5" s="3">
        <f t="shared" si="12"/>
        <v>1</v>
      </c>
      <c r="AZ5" s="3">
        <f t="shared" si="12"/>
        <v>0</v>
      </c>
    </row>
    <row r="6">
      <c r="A6" s="2">
        <v>44988.687119988426</v>
      </c>
      <c r="B6" s="1" t="s">
        <v>123</v>
      </c>
      <c r="C6" s="1" t="s">
        <v>124</v>
      </c>
      <c r="D6" s="3">
        <v>4.0</v>
      </c>
      <c r="E6" s="3">
        <v>4.0</v>
      </c>
      <c r="F6" s="3">
        <v>4.0</v>
      </c>
      <c r="G6" s="3">
        <v>4.0</v>
      </c>
      <c r="H6" s="3">
        <v>5.0</v>
      </c>
      <c r="I6" s="3">
        <v>5.0</v>
      </c>
      <c r="J6" s="3">
        <v>4.0</v>
      </c>
      <c r="K6" s="3">
        <v>4.0</v>
      </c>
      <c r="L6" s="3">
        <v>2.0</v>
      </c>
      <c r="M6" s="3">
        <v>5.0</v>
      </c>
      <c r="N6" s="3">
        <v>5.0</v>
      </c>
      <c r="O6" s="3">
        <v>5.0</v>
      </c>
      <c r="P6" s="3">
        <v>5.0</v>
      </c>
      <c r="Q6" s="3">
        <v>5.0</v>
      </c>
      <c r="R6" s="3">
        <v>5.0</v>
      </c>
      <c r="S6" s="3">
        <v>4.0</v>
      </c>
      <c r="T6" s="3">
        <v>3.0</v>
      </c>
      <c r="U6" s="3">
        <v>4.0</v>
      </c>
      <c r="V6" s="3">
        <v>2.0</v>
      </c>
      <c r="W6" s="3">
        <v>5.0</v>
      </c>
      <c r="X6" s="3">
        <v>3.0</v>
      </c>
      <c r="Y6" s="3">
        <v>3.0</v>
      </c>
      <c r="Z6" s="3">
        <v>3.0</v>
      </c>
      <c r="AA6" s="3">
        <v>3.0</v>
      </c>
      <c r="AB6" s="4" t="s">
        <v>58</v>
      </c>
      <c r="AC6" s="1" t="s">
        <v>59</v>
      </c>
      <c r="AD6" s="3">
        <v>85.0</v>
      </c>
      <c r="AE6" s="3">
        <v>36.0</v>
      </c>
      <c r="AF6" s="1" t="s">
        <v>136</v>
      </c>
      <c r="AG6" s="1" t="s">
        <v>137</v>
      </c>
      <c r="AH6" s="1" t="s">
        <v>138</v>
      </c>
      <c r="AI6" s="3">
        <v>1.0</v>
      </c>
      <c r="AJ6" s="3">
        <v>0.0</v>
      </c>
      <c r="AK6" s="3">
        <v>3.0</v>
      </c>
      <c r="AL6" s="3">
        <v>0.0</v>
      </c>
      <c r="AM6" s="3">
        <v>30.0</v>
      </c>
      <c r="AO6" s="3">
        <f t="shared" ref="AO6:AO7" si="14">(I6+J6+K6)/3</f>
        <v>4.333333333</v>
      </c>
      <c r="AP6" s="3">
        <f t="shared" ref="AP6:AP7" si="15">(L6+M6+N6)/3</f>
        <v>4</v>
      </c>
      <c r="AQ6" s="3">
        <f t="shared" ref="AQ6:AQ7" si="16">(O6+P6+Q6)/3</f>
        <v>5</v>
      </c>
      <c r="AR6" s="3">
        <f t="shared" si="9"/>
        <v>4</v>
      </c>
      <c r="AS6" s="3">
        <f t="shared" si="10"/>
        <v>3.666666667</v>
      </c>
      <c r="AT6" s="3">
        <f t="shared" ref="AT6:AT7" si="17">((6-X6)+(6-Y6)+(6-Z6))/3</f>
        <v>3</v>
      </c>
      <c r="AU6" s="3">
        <f t="shared" si="6"/>
        <v>3.333333333</v>
      </c>
      <c r="AV6" s="3">
        <f t="shared" si="7"/>
        <v>3</v>
      </c>
      <c r="AW6" s="3">
        <f t="shared" ref="AW6:AW7" si="18">(Q6+R6+S6)/3</f>
        <v>4.666666667</v>
      </c>
      <c r="AX6" s="3">
        <f t="shared" ref="AX6:AX7" si="19">(T6+U6+V6)/3</f>
        <v>3</v>
      </c>
      <c r="AY6" s="3">
        <f t="shared" ref="AY6:AZ6" si="13">(W6+X6+Y6)/3</f>
        <v>3.666666667</v>
      </c>
      <c r="AZ6" s="3">
        <f t="shared" si="13"/>
        <v>3</v>
      </c>
    </row>
    <row r="7">
      <c r="A7" s="2">
        <v>45019.88513628472</v>
      </c>
      <c r="B7" s="1" t="s">
        <v>123</v>
      </c>
      <c r="C7" s="1" t="s">
        <v>124</v>
      </c>
      <c r="D7" s="3">
        <v>2.0</v>
      </c>
      <c r="E7" s="3">
        <v>3.0</v>
      </c>
      <c r="F7" s="3">
        <v>4.0</v>
      </c>
      <c r="G7" s="3">
        <v>4.0</v>
      </c>
      <c r="H7" s="3">
        <v>3.0</v>
      </c>
      <c r="I7" s="3">
        <v>3.0</v>
      </c>
      <c r="J7" s="3">
        <v>3.0</v>
      </c>
      <c r="K7" s="3">
        <v>3.0</v>
      </c>
      <c r="L7" s="3">
        <v>3.0</v>
      </c>
      <c r="M7" s="3">
        <v>5.0</v>
      </c>
      <c r="N7" s="3">
        <v>5.0</v>
      </c>
      <c r="O7" s="3">
        <v>5.0</v>
      </c>
      <c r="P7" s="3">
        <v>5.0</v>
      </c>
      <c r="Q7" s="3">
        <v>5.0</v>
      </c>
      <c r="R7" s="3">
        <v>5.0</v>
      </c>
      <c r="S7" s="3">
        <v>3.0</v>
      </c>
      <c r="T7" s="3">
        <v>4.0</v>
      </c>
      <c r="U7" s="3">
        <v>3.0</v>
      </c>
      <c r="V7" s="3">
        <v>3.0</v>
      </c>
      <c r="W7" s="3">
        <v>3.0</v>
      </c>
      <c r="X7" s="3">
        <v>4.0</v>
      </c>
      <c r="Y7" s="3">
        <v>3.0</v>
      </c>
      <c r="Z7" s="3">
        <v>3.0</v>
      </c>
      <c r="AA7" s="3">
        <v>3.0</v>
      </c>
      <c r="AB7" s="4" t="s">
        <v>139</v>
      </c>
      <c r="AC7" s="1" t="s">
        <v>62</v>
      </c>
      <c r="AD7" s="3">
        <v>79.0</v>
      </c>
      <c r="AE7" s="3">
        <v>30.0</v>
      </c>
      <c r="AF7" s="1" t="s">
        <v>140</v>
      </c>
      <c r="AG7" s="1" t="s">
        <v>141</v>
      </c>
      <c r="AH7" s="1" t="s">
        <v>142</v>
      </c>
      <c r="AI7" s="3">
        <v>4.0</v>
      </c>
      <c r="AJ7" s="3">
        <v>3.0</v>
      </c>
      <c r="AK7" s="3">
        <v>4.0</v>
      </c>
      <c r="AL7" s="3">
        <v>3.0</v>
      </c>
      <c r="AM7" s="3">
        <v>40.0</v>
      </c>
      <c r="AO7" s="3">
        <f t="shared" si="14"/>
        <v>3</v>
      </c>
      <c r="AP7" s="3">
        <f t="shared" si="15"/>
        <v>4.333333333</v>
      </c>
      <c r="AQ7" s="3">
        <f t="shared" si="16"/>
        <v>5</v>
      </c>
      <c r="AR7" s="3">
        <f t="shared" si="9"/>
        <v>4</v>
      </c>
      <c r="AS7" s="3">
        <f t="shared" si="10"/>
        <v>3</v>
      </c>
      <c r="AT7" s="3">
        <f t="shared" si="17"/>
        <v>2.666666667</v>
      </c>
      <c r="AU7" s="3">
        <f t="shared" si="6"/>
        <v>3.333333333</v>
      </c>
      <c r="AV7" s="3">
        <f t="shared" si="7"/>
        <v>3</v>
      </c>
      <c r="AW7" s="3">
        <f t="shared" si="18"/>
        <v>4.333333333</v>
      </c>
      <c r="AX7" s="3">
        <f t="shared" si="19"/>
        <v>3.333333333</v>
      </c>
      <c r="AY7" s="3">
        <f t="shared" ref="AY7:AZ7" si="20">(W7+X7+Y7)/3</f>
        <v>3.333333333</v>
      </c>
      <c r="AZ7" s="3">
        <f t="shared" si="20"/>
        <v>3.333333333</v>
      </c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1">AVERAGE(AO2:AO9)</f>
        <v>3.555555556</v>
      </c>
      <c r="AP17" s="15">
        <f t="shared" si="21"/>
        <v>4.055555556</v>
      </c>
      <c r="AQ17" s="15">
        <f t="shared" si="21"/>
        <v>3.5</v>
      </c>
      <c r="AR17" s="15">
        <f t="shared" si="21"/>
        <v>4.166666667</v>
      </c>
      <c r="AS17" s="15">
        <f t="shared" si="21"/>
        <v>3.888888889</v>
      </c>
      <c r="AT17" s="15">
        <f t="shared" si="21"/>
        <v>2.388888889</v>
      </c>
      <c r="AU17" s="15">
        <f t="shared" si="21"/>
        <v>3.944444444</v>
      </c>
      <c r="AV17" s="15">
        <f t="shared" si="21"/>
        <v>3</v>
      </c>
      <c r="AW17" s="15">
        <f t="shared" si="21"/>
        <v>4.333333333</v>
      </c>
      <c r="AX17" s="15">
        <f t="shared" si="21"/>
        <v>3.555555556</v>
      </c>
      <c r="AY17" s="15">
        <f t="shared" si="21"/>
        <v>5</v>
      </c>
      <c r="AZ17" s="15">
        <f t="shared" si="21"/>
        <v>1.722222222</v>
      </c>
    </row>
    <row r="18">
      <c r="AO18" s="3">
        <f t="shared" ref="AO18:AZ18" si="22">AO2</f>
        <v>2</v>
      </c>
      <c r="AP18" s="3">
        <f t="shared" si="22"/>
        <v>3.666666667</v>
      </c>
      <c r="AQ18" s="3">
        <f t="shared" si="22"/>
        <v>2</v>
      </c>
      <c r="AR18" s="3">
        <f t="shared" si="22"/>
        <v>5</v>
      </c>
      <c r="AS18" s="3">
        <f t="shared" si="22"/>
        <v>4.666666667</v>
      </c>
      <c r="AT18" s="3">
        <f t="shared" si="22"/>
        <v>2.333333333</v>
      </c>
      <c r="AU18" s="3">
        <f t="shared" si="22"/>
        <v>4</v>
      </c>
      <c r="AV18" s="3">
        <f t="shared" si="22"/>
        <v>1.666666667</v>
      </c>
      <c r="AW18" s="3">
        <f t="shared" si="22"/>
        <v>10</v>
      </c>
      <c r="AX18" s="3">
        <f t="shared" si="22"/>
        <v>6</v>
      </c>
      <c r="AY18" s="3">
        <f t="shared" si="22"/>
        <v>9</v>
      </c>
      <c r="AZ18" s="3">
        <f t="shared" si="22"/>
        <v>2</v>
      </c>
    </row>
    <row r="19">
      <c r="AO19" s="3">
        <f t="shared" ref="AO19:AZ19" si="23">AO7</f>
        <v>3</v>
      </c>
      <c r="AP19" s="3">
        <f t="shared" si="23"/>
        <v>4.333333333</v>
      </c>
      <c r="AQ19" s="3">
        <f t="shared" si="23"/>
        <v>5</v>
      </c>
      <c r="AR19" s="3">
        <f t="shared" si="23"/>
        <v>4</v>
      </c>
      <c r="AS19" s="3">
        <f t="shared" si="23"/>
        <v>3</v>
      </c>
      <c r="AT19" s="3">
        <f t="shared" si="23"/>
        <v>2.666666667</v>
      </c>
      <c r="AU19" s="3">
        <f t="shared" si="23"/>
        <v>3.333333333</v>
      </c>
      <c r="AV19" s="3">
        <f t="shared" si="23"/>
        <v>3</v>
      </c>
      <c r="AW19" s="3">
        <f t="shared" si="23"/>
        <v>4.333333333</v>
      </c>
      <c r="AX19" s="3">
        <f t="shared" si="23"/>
        <v>3.333333333</v>
      </c>
      <c r="AY19" s="3">
        <f t="shared" si="23"/>
        <v>3.333333333</v>
      </c>
      <c r="AZ19" s="3">
        <f t="shared" si="23"/>
        <v>3.333333333</v>
      </c>
    </row>
    <row r="21">
      <c r="AN21" s="16" t="s">
        <v>248</v>
      </c>
      <c r="AO21" s="17">
        <f t="shared" ref="AO21:AZ21" si="24">AVERAGE(AO2:AO6)</f>
        <v>3.666666667</v>
      </c>
      <c r="AP21" s="17">
        <f t="shared" si="24"/>
        <v>4</v>
      </c>
      <c r="AQ21" s="17">
        <f t="shared" si="24"/>
        <v>3.2</v>
      </c>
      <c r="AR21" s="17">
        <f t="shared" si="24"/>
        <v>4.2</v>
      </c>
      <c r="AS21" s="17">
        <f t="shared" si="24"/>
        <v>4.066666667</v>
      </c>
      <c r="AT21" s="17">
        <f t="shared" si="24"/>
        <v>2.333333333</v>
      </c>
      <c r="AU21" s="17">
        <f t="shared" si="24"/>
        <v>4.066666667</v>
      </c>
      <c r="AV21" s="17">
        <f t="shared" si="24"/>
        <v>3</v>
      </c>
      <c r="AW21" s="17">
        <f t="shared" si="24"/>
        <v>4.333333333</v>
      </c>
      <c r="AX21" s="17">
        <f t="shared" si="24"/>
        <v>3.6</v>
      </c>
      <c r="AY21" s="17">
        <f t="shared" si="24"/>
        <v>5.333333333</v>
      </c>
      <c r="AZ21" s="17">
        <f t="shared" si="24"/>
        <v>1.4</v>
      </c>
    </row>
    <row r="22">
      <c r="AN22" s="16" t="s">
        <v>249</v>
      </c>
      <c r="AO22" s="17">
        <f t="shared" ref="AO22:AZ22" si="25">AVERAGE(AO7:AO9)</f>
        <v>3</v>
      </c>
      <c r="AP22" s="17">
        <f t="shared" si="25"/>
        <v>4.333333333</v>
      </c>
      <c r="AQ22" s="17">
        <f t="shared" si="25"/>
        <v>5</v>
      </c>
      <c r="AR22" s="17">
        <f t="shared" si="25"/>
        <v>4</v>
      </c>
      <c r="AS22" s="17">
        <f t="shared" si="25"/>
        <v>3</v>
      </c>
      <c r="AT22" s="17">
        <f t="shared" si="25"/>
        <v>2.666666667</v>
      </c>
      <c r="AU22" s="17">
        <f t="shared" si="25"/>
        <v>3.333333333</v>
      </c>
      <c r="AV22" s="17">
        <f t="shared" si="25"/>
        <v>3</v>
      </c>
      <c r="AW22" s="17">
        <f t="shared" si="25"/>
        <v>4.333333333</v>
      </c>
      <c r="AX22" s="17">
        <f t="shared" si="25"/>
        <v>3.333333333</v>
      </c>
      <c r="AY22" s="17">
        <f t="shared" si="25"/>
        <v>3.333333333</v>
      </c>
      <c r="AZ22" s="17">
        <f t="shared" si="25"/>
        <v>3.333333333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44984.79933861111</v>
      </c>
      <c r="B2" s="1" t="s">
        <v>220</v>
      </c>
      <c r="C2" s="1" t="s">
        <v>221</v>
      </c>
      <c r="D2" s="3">
        <v>4.0</v>
      </c>
      <c r="E2" s="3">
        <v>4.0</v>
      </c>
      <c r="F2" s="3">
        <v>4.0</v>
      </c>
      <c r="G2" s="3">
        <v>3.0</v>
      </c>
      <c r="H2" s="3">
        <v>3.0</v>
      </c>
      <c r="I2" s="3">
        <v>4.0</v>
      </c>
      <c r="J2" s="3">
        <v>3.0</v>
      </c>
      <c r="K2" s="3">
        <v>3.0</v>
      </c>
      <c r="L2" s="3">
        <v>3.0</v>
      </c>
      <c r="M2" s="3">
        <v>5.0</v>
      </c>
      <c r="N2" s="3">
        <v>5.0</v>
      </c>
      <c r="O2" s="3">
        <v>5.0</v>
      </c>
      <c r="P2" s="3">
        <v>5.0</v>
      </c>
      <c r="Q2" s="3">
        <v>5.0</v>
      </c>
      <c r="R2" s="3">
        <v>4.0</v>
      </c>
      <c r="S2" s="3">
        <v>3.0</v>
      </c>
      <c r="T2" s="3">
        <v>3.0</v>
      </c>
      <c r="U2" s="3">
        <v>2.0</v>
      </c>
      <c r="V2" s="3">
        <v>3.0</v>
      </c>
      <c r="W2" s="3">
        <v>4.0</v>
      </c>
      <c r="X2" s="3">
        <v>4.0</v>
      </c>
      <c r="Y2" s="3">
        <v>4.0</v>
      </c>
      <c r="Z2" s="3">
        <v>4.0</v>
      </c>
      <c r="AA2" s="3">
        <v>4.0</v>
      </c>
      <c r="AB2" s="4" t="s">
        <v>41</v>
      </c>
      <c r="AC2" s="1" t="s">
        <v>42</v>
      </c>
      <c r="AD2" s="3">
        <v>40.0</v>
      </c>
      <c r="AE2" s="3">
        <v>16.0</v>
      </c>
      <c r="AF2" s="1" t="s">
        <v>222</v>
      </c>
      <c r="AG2" s="1" t="s">
        <v>223</v>
      </c>
      <c r="AH2" s="1" t="s">
        <v>224</v>
      </c>
      <c r="AI2" s="3">
        <v>7.0</v>
      </c>
      <c r="AJ2" s="3">
        <v>6.0</v>
      </c>
      <c r="AK2" s="3">
        <v>6.0</v>
      </c>
      <c r="AL2" s="3">
        <v>5.0</v>
      </c>
      <c r="AM2" s="3">
        <v>60.0</v>
      </c>
      <c r="AO2" s="3">
        <f t="shared" ref="AO2:AO5" si="2">(D2+E2+F2)/3</f>
        <v>4</v>
      </c>
      <c r="AP2" s="3">
        <f t="shared" ref="AP2:AP5" si="3">(G2+H2+I2)/3</f>
        <v>3.333333333</v>
      </c>
      <c r="AQ2" s="3">
        <f t="shared" ref="AQ2:AQ5" si="4">(J2+K2+L2)/3</f>
        <v>3</v>
      </c>
      <c r="AR2" s="3">
        <f>(M2+N2+O2)/3</f>
        <v>5</v>
      </c>
      <c r="AS2" s="3">
        <f>(P2+Q2+R2)/3</f>
        <v>4.666666667</v>
      </c>
      <c r="AT2" s="3">
        <f t="shared" ref="AT2:AT5" si="5">((6-S2)+(6-T2)+(6-U2))/3</f>
        <v>3.333333333</v>
      </c>
      <c r="AU2" s="3">
        <f t="shared" ref="AU2:AU6" si="6">(V2+W2+X2)/3</f>
        <v>3.666666667</v>
      </c>
      <c r="AV2" s="3">
        <f t="shared" ref="AV2:AV6" si="7">(Y2+Z2+AA2)/3</f>
        <v>4</v>
      </c>
      <c r="AW2" s="3">
        <f t="shared" ref="AW2:AZ2" si="1">AI2</f>
        <v>7</v>
      </c>
      <c r="AX2" s="3">
        <f t="shared" si="1"/>
        <v>6</v>
      </c>
      <c r="AY2" s="3">
        <f t="shared" si="1"/>
        <v>6</v>
      </c>
      <c r="AZ2" s="3">
        <f t="shared" si="1"/>
        <v>5</v>
      </c>
    </row>
    <row r="3">
      <c r="A3" s="2">
        <v>44985.544828865735</v>
      </c>
      <c r="B3" s="1" t="s">
        <v>220</v>
      </c>
      <c r="C3" s="1" t="s">
        <v>221</v>
      </c>
      <c r="D3" s="3">
        <v>4.0</v>
      </c>
      <c r="E3" s="3">
        <v>3.0</v>
      </c>
      <c r="F3" s="3">
        <v>4.0</v>
      </c>
      <c r="G3" s="3">
        <v>4.0</v>
      </c>
      <c r="H3" s="3">
        <v>3.0</v>
      </c>
      <c r="I3" s="3">
        <v>4.0</v>
      </c>
      <c r="J3" s="3">
        <v>4.0</v>
      </c>
      <c r="K3" s="3">
        <v>4.0</v>
      </c>
      <c r="L3" s="3">
        <v>4.0</v>
      </c>
      <c r="M3" s="3">
        <v>5.0</v>
      </c>
      <c r="N3" s="3">
        <v>5.0</v>
      </c>
      <c r="O3" s="3">
        <v>5.0</v>
      </c>
      <c r="P3" s="3">
        <v>5.0</v>
      </c>
      <c r="Q3" s="3">
        <v>4.0</v>
      </c>
      <c r="R3" s="3">
        <v>5.0</v>
      </c>
      <c r="S3" s="3">
        <v>4.0</v>
      </c>
      <c r="T3" s="3">
        <v>3.0</v>
      </c>
      <c r="U3" s="3">
        <v>4.0</v>
      </c>
      <c r="V3" s="3">
        <v>4.0</v>
      </c>
      <c r="W3" s="3">
        <v>3.0</v>
      </c>
      <c r="X3" s="3">
        <v>2.0</v>
      </c>
      <c r="Y3" s="3">
        <v>3.0</v>
      </c>
      <c r="Z3" s="3">
        <v>2.0</v>
      </c>
      <c r="AA3" s="3">
        <v>2.0</v>
      </c>
      <c r="AB3" s="4" t="s">
        <v>51</v>
      </c>
      <c r="AC3" s="1" t="s">
        <v>42</v>
      </c>
      <c r="AD3" s="3">
        <v>81.0</v>
      </c>
      <c r="AE3" s="3">
        <v>32.0</v>
      </c>
      <c r="AF3" s="1" t="s">
        <v>225</v>
      </c>
      <c r="AG3" s="1" t="s">
        <v>226</v>
      </c>
      <c r="AH3" s="1" t="s">
        <v>227</v>
      </c>
      <c r="AI3" s="3">
        <v>0.0</v>
      </c>
      <c r="AJ3" s="3">
        <v>0.0</v>
      </c>
      <c r="AK3" s="3">
        <v>1.0</v>
      </c>
      <c r="AL3" s="3">
        <v>9.0</v>
      </c>
      <c r="AM3" s="3">
        <v>30.0</v>
      </c>
      <c r="AO3" s="3">
        <f t="shared" si="2"/>
        <v>3.666666667</v>
      </c>
      <c r="AP3" s="3">
        <f t="shared" si="3"/>
        <v>3.666666667</v>
      </c>
      <c r="AQ3" s="3">
        <f t="shared" si="4"/>
        <v>4</v>
      </c>
      <c r="AR3" s="3">
        <f t="shared" ref="AR3:AR6" si="9">(R3+S3+T3)/3</f>
        <v>4</v>
      </c>
      <c r="AS3" s="3">
        <f t="shared" ref="AS3:AS6" si="10">(U3+V3+W3)/3</f>
        <v>3.666666667</v>
      </c>
      <c r="AT3" s="3">
        <f t="shared" si="5"/>
        <v>2.333333333</v>
      </c>
      <c r="AU3" s="3">
        <f t="shared" si="6"/>
        <v>3</v>
      </c>
      <c r="AV3" s="3">
        <f t="shared" si="7"/>
        <v>2.333333333</v>
      </c>
      <c r="AW3" s="3">
        <f t="shared" ref="AW3:AZ3" si="8">AI3</f>
        <v>0</v>
      </c>
      <c r="AX3" s="3">
        <f t="shared" si="8"/>
        <v>0</v>
      </c>
      <c r="AY3" s="3">
        <f t="shared" si="8"/>
        <v>1</v>
      </c>
      <c r="AZ3" s="3">
        <f t="shared" si="8"/>
        <v>9</v>
      </c>
    </row>
    <row r="4">
      <c r="A4" s="2">
        <v>44986.65643596065</v>
      </c>
      <c r="B4" s="1" t="s">
        <v>220</v>
      </c>
      <c r="C4" s="1" t="s">
        <v>221</v>
      </c>
      <c r="D4" s="3">
        <v>4.0</v>
      </c>
      <c r="E4" s="3">
        <v>3.0</v>
      </c>
      <c r="F4" s="3">
        <v>4.0</v>
      </c>
      <c r="G4" s="3">
        <v>3.0</v>
      </c>
      <c r="H4" s="3">
        <v>5.0</v>
      </c>
      <c r="I4" s="3">
        <v>4.0</v>
      </c>
      <c r="J4" s="3">
        <v>5.0</v>
      </c>
      <c r="K4" s="3">
        <v>3.0</v>
      </c>
      <c r="L4" s="3">
        <v>3.0</v>
      </c>
      <c r="M4" s="3">
        <v>5.0</v>
      </c>
      <c r="N4" s="3">
        <v>5.0</v>
      </c>
      <c r="O4" s="3">
        <v>4.0</v>
      </c>
      <c r="P4" s="3">
        <v>5.0</v>
      </c>
      <c r="Q4" s="3">
        <v>4.0</v>
      </c>
      <c r="R4" s="3">
        <v>3.0</v>
      </c>
      <c r="S4" s="3">
        <v>2.0</v>
      </c>
      <c r="T4" s="3">
        <v>3.0</v>
      </c>
      <c r="U4" s="3">
        <v>4.0</v>
      </c>
      <c r="V4" s="3">
        <v>4.0</v>
      </c>
      <c r="W4" s="3">
        <v>3.0</v>
      </c>
      <c r="X4" s="3">
        <v>4.0</v>
      </c>
      <c r="Y4" s="3">
        <v>3.0</v>
      </c>
      <c r="Z4" s="3">
        <v>3.0</v>
      </c>
      <c r="AA4" s="3">
        <v>4.0</v>
      </c>
      <c r="AB4" s="4" t="s">
        <v>54</v>
      </c>
      <c r="AC4" s="1" t="s">
        <v>55</v>
      </c>
      <c r="AD4" s="3">
        <v>78.0</v>
      </c>
      <c r="AE4" s="3">
        <v>30.0</v>
      </c>
      <c r="AF4" s="1" t="s">
        <v>228</v>
      </c>
      <c r="AG4" s="1" t="s">
        <v>229</v>
      </c>
      <c r="AH4" s="1" t="s">
        <v>230</v>
      </c>
      <c r="AI4" s="3">
        <v>7.0</v>
      </c>
      <c r="AJ4" s="3">
        <v>7.0</v>
      </c>
      <c r="AK4" s="3">
        <v>5.0</v>
      </c>
      <c r="AL4" s="3">
        <v>8.0</v>
      </c>
      <c r="AM4" s="3">
        <v>70.0</v>
      </c>
      <c r="AO4" s="3">
        <f t="shared" si="2"/>
        <v>3.666666667</v>
      </c>
      <c r="AP4" s="3">
        <f t="shared" si="3"/>
        <v>4</v>
      </c>
      <c r="AQ4" s="3">
        <f t="shared" si="4"/>
        <v>3.666666667</v>
      </c>
      <c r="AR4" s="3">
        <f t="shared" si="9"/>
        <v>2.666666667</v>
      </c>
      <c r="AS4" s="3">
        <f t="shared" si="10"/>
        <v>3.666666667</v>
      </c>
      <c r="AT4" s="3">
        <f t="shared" si="5"/>
        <v>3</v>
      </c>
      <c r="AU4" s="3">
        <f t="shared" si="6"/>
        <v>3.666666667</v>
      </c>
      <c r="AV4" s="3">
        <f t="shared" si="7"/>
        <v>3.333333333</v>
      </c>
      <c r="AW4" s="3">
        <f t="shared" ref="AW4:AZ4" si="11">AI4</f>
        <v>7</v>
      </c>
      <c r="AX4" s="3">
        <f t="shared" si="11"/>
        <v>7</v>
      </c>
      <c r="AY4" s="3">
        <f t="shared" si="11"/>
        <v>5</v>
      </c>
      <c r="AZ4" s="3">
        <f t="shared" si="11"/>
        <v>8</v>
      </c>
    </row>
    <row r="5">
      <c r="A5" s="2">
        <v>45021.89520960648</v>
      </c>
      <c r="B5" s="1" t="s">
        <v>220</v>
      </c>
      <c r="C5" s="1" t="s">
        <v>221</v>
      </c>
      <c r="D5" s="3">
        <v>3.0</v>
      </c>
      <c r="E5" s="3">
        <v>3.0</v>
      </c>
      <c r="F5" s="3">
        <v>3.0</v>
      </c>
      <c r="G5" s="3">
        <v>3.0</v>
      </c>
      <c r="H5" s="3">
        <v>4.0</v>
      </c>
      <c r="I5" s="3">
        <v>3.0</v>
      </c>
      <c r="J5" s="3">
        <v>4.0</v>
      </c>
      <c r="K5" s="3">
        <v>3.0</v>
      </c>
      <c r="L5" s="3">
        <v>3.0</v>
      </c>
      <c r="M5" s="3">
        <v>4.0</v>
      </c>
      <c r="N5" s="3">
        <v>4.0</v>
      </c>
      <c r="O5" s="3">
        <v>3.0</v>
      </c>
      <c r="P5" s="3">
        <v>4.0</v>
      </c>
      <c r="Q5" s="3">
        <v>4.0</v>
      </c>
      <c r="R5" s="3">
        <v>4.0</v>
      </c>
      <c r="S5" s="3">
        <v>3.0</v>
      </c>
      <c r="T5" s="3">
        <v>3.0</v>
      </c>
      <c r="U5" s="3">
        <v>4.0</v>
      </c>
      <c r="V5" s="3">
        <v>3.0</v>
      </c>
      <c r="W5" s="3">
        <v>4.0</v>
      </c>
      <c r="X5" s="3">
        <v>3.0</v>
      </c>
      <c r="Y5" s="3">
        <v>3.0</v>
      </c>
      <c r="Z5" s="3">
        <v>3.0</v>
      </c>
      <c r="AA5" s="3">
        <v>3.0</v>
      </c>
      <c r="AB5" s="4" t="s">
        <v>61</v>
      </c>
      <c r="AC5" s="1" t="s">
        <v>62</v>
      </c>
      <c r="AD5" s="3">
        <v>77.0</v>
      </c>
      <c r="AE5" s="3">
        <v>30.0</v>
      </c>
      <c r="AF5" s="1" t="s">
        <v>231</v>
      </c>
      <c r="AG5" s="1" t="s">
        <v>232</v>
      </c>
      <c r="AH5" s="1" t="s">
        <v>233</v>
      </c>
      <c r="AI5" s="3">
        <v>6.0</v>
      </c>
      <c r="AJ5" s="3">
        <v>6.0</v>
      </c>
      <c r="AK5" s="3">
        <v>4.0</v>
      </c>
      <c r="AL5" s="3">
        <v>7.0</v>
      </c>
      <c r="AM5" s="3">
        <v>70.0</v>
      </c>
      <c r="AO5" s="3">
        <f t="shared" si="2"/>
        <v>3</v>
      </c>
      <c r="AP5" s="3">
        <f t="shared" si="3"/>
        <v>3.333333333</v>
      </c>
      <c r="AQ5" s="3">
        <f t="shared" si="4"/>
        <v>3.333333333</v>
      </c>
      <c r="AR5" s="3">
        <f t="shared" si="9"/>
        <v>3.333333333</v>
      </c>
      <c r="AS5" s="3">
        <f t="shared" si="10"/>
        <v>3.666666667</v>
      </c>
      <c r="AT5" s="3">
        <f t="shared" si="5"/>
        <v>2.666666667</v>
      </c>
      <c r="AU5" s="3">
        <f t="shared" si="6"/>
        <v>3.333333333</v>
      </c>
      <c r="AV5" s="3">
        <f t="shared" si="7"/>
        <v>3</v>
      </c>
      <c r="AW5" s="3">
        <f t="shared" ref="AW5:AZ5" si="12">AI5</f>
        <v>6</v>
      </c>
      <c r="AX5" s="3">
        <f t="shared" si="12"/>
        <v>6</v>
      </c>
      <c r="AY5" s="3">
        <f t="shared" si="12"/>
        <v>4</v>
      </c>
      <c r="AZ5" s="3">
        <f t="shared" si="12"/>
        <v>7</v>
      </c>
    </row>
    <row r="6">
      <c r="A6" s="2">
        <v>45022.65063614583</v>
      </c>
      <c r="B6" s="1" t="s">
        <v>220</v>
      </c>
      <c r="C6" s="1" t="s">
        <v>221</v>
      </c>
      <c r="D6" s="3">
        <v>4.0</v>
      </c>
      <c r="E6" s="3">
        <v>4.0</v>
      </c>
      <c r="F6" s="3">
        <v>3.0</v>
      </c>
      <c r="G6" s="3">
        <v>4.0</v>
      </c>
      <c r="H6" s="3">
        <v>3.0</v>
      </c>
      <c r="I6" s="3">
        <v>4.0</v>
      </c>
      <c r="J6" s="3">
        <v>3.0</v>
      </c>
      <c r="K6" s="3">
        <v>4.0</v>
      </c>
      <c r="L6" s="3">
        <v>3.0</v>
      </c>
      <c r="M6" s="3">
        <v>4.0</v>
      </c>
      <c r="N6" s="3">
        <v>4.0</v>
      </c>
      <c r="O6" s="3">
        <v>3.0</v>
      </c>
      <c r="P6" s="3">
        <v>4.0</v>
      </c>
      <c r="Q6" s="3">
        <v>3.0</v>
      </c>
      <c r="R6" s="3">
        <v>4.0</v>
      </c>
      <c r="S6" s="3">
        <v>3.0</v>
      </c>
      <c r="T6" s="3">
        <v>4.0</v>
      </c>
      <c r="U6" s="3">
        <v>4.0</v>
      </c>
      <c r="V6" s="3">
        <v>3.0</v>
      </c>
      <c r="W6" s="3">
        <v>3.0</v>
      </c>
      <c r="X6" s="3">
        <v>3.0</v>
      </c>
      <c r="Y6" s="3">
        <v>3.0</v>
      </c>
      <c r="Z6" s="3">
        <v>3.0</v>
      </c>
      <c r="AA6" s="3">
        <v>4.0</v>
      </c>
      <c r="AB6" s="4" t="s">
        <v>67</v>
      </c>
      <c r="AC6" s="1" t="s">
        <v>66</v>
      </c>
      <c r="AD6" s="3">
        <v>77.0</v>
      </c>
      <c r="AE6" s="3">
        <v>32.0</v>
      </c>
      <c r="AF6" s="1" t="s">
        <v>234</v>
      </c>
      <c r="AG6" s="1" t="s">
        <v>235</v>
      </c>
      <c r="AH6" s="1" t="s">
        <v>236</v>
      </c>
      <c r="AI6" s="3">
        <v>7.0</v>
      </c>
      <c r="AJ6" s="3">
        <v>7.0</v>
      </c>
      <c r="AK6" s="3">
        <v>7.0</v>
      </c>
      <c r="AL6" s="3">
        <v>6.0</v>
      </c>
      <c r="AM6" s="3">
        <v>65.0</v>
      </c>
      <c r="AO6" s="3">
        <f>(I6+J6+K6)/3</f>
        <v>3.666666667</v>
      </c>
      <c r="AP6" s="3">
        <f>(L6+M6+N6)/3</f>
        <v>3.666666667</v>
      </c>
      <c r="AQ6" s="3">
        <f>(O6+P6+Q6)/3</f>
        <v>3.333333333</v>
      </c>
      <c r="AR6" s="3">
        <f t="shared" si="9"/>
        <v>3.666666667</v>
      </c>
      <c r="AS6" s="3">
        <f t="shared" si="10"/>
        <v>3.333333333</v>
      </c>
      <c r="AT6" s="3">
        <f>((6-X6)+(6-Y6)+(6-Z6))/3</f>
        <v>3</v>
      </c>
      <c r="AU6" s="3">
        <f t="shared" si="6"/>
        <v>3</v>
      </c>
      <c r="AV6" s="3">
        <f t="shared" si="7"/>
        <v>3.333333333</v>
      </c>
      <c r="AW6" s="3">
        <f>(Q6+R6+S6)/3</f>
        <v>3.333333333</v>
      </c>
      <c r="AX6" s="3">
        <f>(T6+U6+V6)/3</f>
        <v>3.666666667</v>
      </c>
      <c r="AY6" s="3">
        <f t="shared" ref="AY6:AZ6" si="13">(W6+X6+Y6)/3</f>
        <v>3</v>
      </c>
      <c r="AZ6" s="3">
        <f t="shared" si="13"/>
        <v>3</v>
      </c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14">AVERAGE(AO2:AO9)</f>
        <v>3.6</v>
      </c>
      <c r="AP17" s="15">
        <f t="shared" si="14"/>
        <v>3.6</v>
      </c>
      <c r="AQ17" s="15">
        <f t="shared" si="14"/>
        <v>3.466666667</v>
      </c>
      <c r="AR17" s="15">
        <f t="shared" si="14"/>
        <v>3.733333333</v>
      </c>
      <c r="AS17" s="15">
        <f t="shared" si="14"/>
        <v>3.8</v>
      </c>
      <c r="AT17" s="15">
        <f t="shared" si="14"/>
        <v>2.866666667</v>
      </c>
      <c r="AU17" s="15">
        <f t="shared" si="14"/>
        <v>3.333333333</v>
      </c>
      <c r="AV17" s="15">
        <f t="shared" si="14"/>
        <v>3.2</v>
      </c>
      <c r="AW17" s="15">
        <f t="shared" si="14"/>
        <v>4.666666667</v>
      </c>
      <c r="AX17" s="15">
        <f t="shared" si="14"/>
        <v>4.533333333</v>
      </c>
      <c r="AY17" s="15">
        <f t="shared" si="14"/>
        <v>3.8</v>
      </c>
      <c r="AZ17" s="15">
        <f t="shared" si="14"/>
        <v>6.4</v>
      </c>
    </row>
    <row r="18">
      <c r="AO18" s="3">
        <f t="shared" ref="AO18:AZ18" si="15">AO2</f>
        <v>4</v>
      </c>
      <c r="AP18" s="3">
        <f t="shared" si="15"/>
        <v>3.333333333</v>
      </c>
      <c r="AQ18" s="3">
        <f t="shared" si="15"/>
        <v>3</v>
      </c>
      <c r="AR18" s="3">
        <f t="shared" si="15"/>
        <v>5</v>
      </c>
      <c r="AS18" s="3">
        <f t="shared" si="15"/>
        <v>4.666666667</v>
      </c>
      <c r="AT18" s="3">
        <f t="shared" si="15"/>
        <v>3.333333333</v>
      </c>
      <c r="AU18" s="3">
        <f t="shared" si="15"/>
        <v>3.666666667</v>
      </c>
      <c r="AV18" s="3">
        <f t="shared" si="15"/>
        <v>4</v>
      </c>
      <c r="AW18" s="3">
        <f t="shared" si="15"/>
        <v>7</v>
      </c>
      <c r="AX18" s="3">
        <f t="shared" si="15"/>
        <v>6</v>
      </c>
      <c r="AY18" s="3">
        <f t="shared" si="15"/>
        <v>6</v>
      </c>
      <c r="AZ18" s="3">
        <f t="shared" si="15"/>
        <v>5</v>
      </c>
    </row>
    <row r="19">
      <c r="AO19" s="3">
        <f t="shared" ref="AO19:AZ19" si="16">AO6</f>
        <v>3.666666667</v>
      </c>
      <c r="AP19" s="3">
        <f t="shared" si="16"/>
        <v>3.666666667</v>
      </c>
      <c r="AQ19" s="3">
        <f t="shared" si="16"/>
        <v>3.333333333</v>
      </c>
      <c r="AR19" s="3">
        <f t="shared" si="16"/>
        <v>3.666666667</v>
      </c>
      <c r="AS19" s="3">
        <f t="shared" si="16"/>
        <v>3.333333333</v>
      </c>
      <c r="AT19" s="3">
        <f t="shared" si="16"/>
        <v>3</v>
      </c>
      <c r="AU19" s="3">
        <f t="shared" si="16"/>
        <v>3</v>
      </c>
      <c r="AV19" s="3">
        <f t="shared" si="16"/>
        <v>3.333333333</v>
      </c>
      <c r="AW19" s="3">
        <f t="shared" si="16"/>
        <v>3.333333333</v>
      </c>
      <c r="AX19" s="3">
        <f t="shared" si="16"/>
        <v>3.666666667</v>
      </c>
      <c r="AY19" s="3">
        <f t="shared" si="16"/>
        <v>3</v>
      </c>
      <c r="AZ19" s="3">
        <f t="shared" si="16"/>
        <v>3</v>
      </c>
    </row>
    <row r="21">
      <c r="AN21" s="16" t="s">
        <v>248</v>
      </c>
      <c r="AO21" s="17">
        <f t="shared" ref="AO21:AZ21" si="17">AVERAGE(AO2:AO4)</f>
        <v>3.777777778</v>
      </c>
      <c r="AP21" s="17">
        <f t="shared" si="17"/>
        <v>3.666666667</v>
      </c>
      <c r="AQ21" s="17">
        <f t="shared" si="17"/>
        <v>3.555555556</v>
      </c>
      <c r="AR21" s="17">
        <f t="shared" si="17"/>
        <v>3.888888889</v>
      </c>
      <c r="AS21" s="17">
        <f t="shared" si="17"/>
        <v>4</v>
      </c>
      <c r="AT21" s="17">
        <f t="shared" si="17"/>
        <v>2.888888889</v>
      </c>
      <c r="AU21" s="17">
        <f t="shared" si="17"/>
        <v>3.444444444</v>
      </c>
      <c r="AV21" s="17">
        <f t="shared" si="17"/>
        <v>3.222222222</v>
      </c>
      <c r="AW21" s="17">
        <f t="shared" si="17"/>
        <v>4.666666667</v>
      </c>
      <c r="AX21" s="17">
        <f t="shared" si="17"/>
        <v>4.333333333</v>
      </c>
      <c r="AY21" s="17">
        <f t="shared" si="17"/>
        <v>4</v>
      </c>
      <c r="AZ21" s="17">
        <f t="shared" si="17"/>
        <v>7.333333333</v>
      </c>
    </row>
    <row r="22">
      <c r="AN22" s="16" t="s">
        <v>249</v>
      </c>
      <c r="AO22" s="17">
        <f t="shared" ref="AO22:AZ22" si="18">AVERAGE(AO5:AO6)</f>
        <v>3.333333333</v>
      </c>
      <c r="AP22" s="17">
        <f t="shared" si="18"/>
        <v>3.5</v>
      </c>
      <c r="AQ22" s="17">
        <f t="shared" si="18"/>
        <v>3.333333333</v>
      </c>
      <c r="AR22" s="17">
        <f t="shared" si="18"/>
        <v>3.5</v>
      </c>
      <c r="AS22" s="17">
        <f t="shared" si="18"/>
        <v>3.5</v>
      </c>
      <c r="AT22" s="17">
        <f t="shared" si="18"/>
        <v>2.833333333</v>
      </c>
      <c r="AU22" s="17">
        <f t="shared" si="18"/>
        <v>3.166666667</v>
      </c>
      <c r="AV22" s="17">
        <f t="shared" si="18"/>
        <v>3.166666667</v>
      </c>
      <c r="AW22" s="17">
        <f t="shared" si="18"/>
        <v>4.666666667</v>
      </c>
      <c r="AX22" s="17">
        <f t="shared" si="18"/>
        <v>4.833333333</v>
      </c>
      <c r="AY22" s="17">
        <f t="shared" si="18"/>
        <v>3.5</v>
      </c>
      <c r="AZ22" s="17">
        <f t="shared" si="18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44984.77029350694</v>
      </c>
      <c r="B2" s="1" t="s">
        <v>46</v>
      </c>
      <c r="C2" s="1" t="s">
        <v>47</v>
      </c>
      <c r="D2" s="3">
        <v>5.0</v>
      </c>
      <c r="E2" s="3">
        <v>4.0</v>
      </c>
      <c r="F2" s="3">
        <v>4.0</v>
      </c>
      <c r="G2" s="3">
        <v>4.0</v>
      </c>
      <c r="H2" s="3">
        <v>3.0</v>
      </c>
      <c r="I2" s="3">
        <v>3.0</v>
      </c>
      <c r="J2" s="3">
        <v>4.0</v>
      </c>
      <c r="K2" s="3">
        <v>4.0</v>
      </c>
      <c r="L2" s="3">
        <v>4.0</v>
      </c>
      <c r="M2" s="3">
        <v>4.0</v>
      </c>
      <c r="N2" s="3">
        <v>4.0</v>
      </c>
      <c r="O2" s="3">
        <v>4.0</v>
      </c>
      <c r="P2" s="3">
        <v>5.0</v>
      </c>
      <c r="Q2" s="3">
        <v>4.0</v>
      </c>
      <c r="R2" s="3">
        <v>5.0</v>
      </c>
      <c r="S2" s="3">
        <v>2.0</v>
      </c>
      <c r="T2" s="3">
        <v>2.0</v>
      </c>
      <c r="U2" s="3">
        <v>2.0</v>
      </c>
      <c r="V2" s="3">
        <v>3.0</v>
      </c>
      <c r="W2" s="3">
        <v>4.0</v>
      </c>
      <c r="X2" s="3">
        <v>4.0</v>
      </c>
      <c r="Y2" s="3">
        <v>3.0</v>
      </c>
      <c r="Z2" s="3">
        <v>4.0</v>
      </c>
      <c r="AA2" s="3">
        <v>4.0</v>
      </c>
      <c r="AB2" s="4" t="s">
        <v>41</v>
      </c>
      <c r="AC2" s="13" t="s">
        <v>42</v>
      </c>
      <c r="AD2" s="14">
        <v>39.0</v>
      </c>
      <c r="AE2" s="14">
        <v>18.0</v>
      </c>
      <c r="AF2" s="13" t="s">
        <v>48</v>
      </c>
      <c r="AG2" s="13" t="s">
        <v>49</v>
      </c>
      <c r="AH2" s="13" t="s">
        <v>50</v>
      </c>
      <c r="AI2" s="3">
        <v>7.0</v>
      </c>
      <c r="AJ2" s="3">
        <v>7.0</v>
      </c>
      <c r="AK2" s="3">
        <v>7.0</v>
      </c>
      <c r="AL2" s="3">
        <v>9.0</v>
      </c>
      <c r="AM2" s="3">
        <v>70.0</v>
      </c>
      <c r="AO2" s="3">
        <f t="shared" ref="AO2:AO5" si="2">(D2+E2+F2)/3</f>
        <v>4.333333333</v>
      </c>
      <c r="AP2" s="3">
        <f t="shared" ref="AP2:AP5" si="3">(G2+H2+I2)/3</f>
        <v>3.333333333</v>
      </c>
      <c r="AQ2" s="3">
        <f t="shared" ref="AQ2:AQ5" si="4">(J2+K2+L2)/3</f>
        <v>4</v>
      </c>
      <c r="AR2" s="3">
        <f>(M2+N2+O2)/3</f>
        <v>4</v>
      </c>
      <c r="AS2" s="3">
        <f>(P2+Q2+R2)/3</f>
        <v>4.666666667</v>
      </c>
      <c r="AT2" s="3">
        <f t="shared" ref="AT2:AT5" si="5">((6-S2)+(6-T2)+(6-U2))/3</f>
        <v>4</v>
      </c>
      <c r="AU2" s="3">
        <f t="shared" ref="AU2:AU9" si="6">(V2+W2+X2)/3</f>
        <v>3.666666667</v>
      </c>
      <c r="AV2" s="3">
        <f t="shared" ref="AV2:AV9" si="7">(Y2+Z2+AA2)/3</f>
        <v>3.666666667</v>
      </c>
      <c r="AW2" s="3">
        <f t="shared" ref="AW2:AZ2" si="1">AI2</f>
        <v>7</v>
      </c>
      <c r="AX2" s="3">
        <f t="shared" si="1"/>
        <v>7</v>
      </c>
      <c r="AY2" s="3">
        <f t="shared" si="1"/>
        <v>7</v>
      </c>
      <c r="AZ2" s="3">
        <f t="shared" si="1"/>
        <v>9</v>
      </c>
    </row>
    <row r="3">
      <c r="A3" s="2">
        <v>44985.568888090274</v>
      </c>
      <c r="B3" s="1" t="s">
        <v>46</v>
      </c>
      <c r="C3" s="1" t="s">
        <v>47</v>
      </c>
      <c r="D3" s="3">
        <v>4.0</v>
      </c>
      <c r="E3" s="3">
        <v>4.0</v>
      </c>
      <c r="F3" s="3">
        <v>4.0</v>
      </c>
      <c r="G3" s="3">
        <v>4.0</v>
      </c>
      <c r="H3" s="3">
        <v>4.0</v>
      </c>
      <c r="I3" s="3">
        <v>3.0</v>
      </c>
      <c r="J3" s="3">
        <v>4.0</v>
      </c>
      <c r="K3" s="3">
        <v>4.0</v>
      </c>
      <c r="L3" s="3">
        <v>4.0</v>
      </c>
      <c r="M3" s="3">
        <v>4.0</v>
      </c>
      <c r="N3" s="3">
        <v>4.0</v>
      </c>
      <c r="O3" s="3">
        <v>4.0</v>
      </c>
      <c r="P3" s="3">
        <v>5.0</v>
      </c>
      <c r="Q3" s="3">
        <v>5.0</v>
      </c>
      <c r="R3" s="3">
        <v>5.0</v>
      </c>
      <c r="S3" s="3">
        <v>2.0</v>
      </c>
      <c r="T3" s="3">
        <v>2.0</v>
      </c>
      <c r="U3" s="3">
        <v>1.0</v>
      </c>
      <c r="V3" s="3">
        <v>3.0</v>
      </c>
      <c r="W3" s="3">
        <v>4.0</v>
      </c>
      <c r="X3" s="3">
        <v>4.0</v>
      </c>
      <c r="Y3" s="3">
        <v>3.0</v>
      </c>
      <c r="Z3" s="3">
        <v>4.0</v>
      </c>
      <c r="AA3" s="3">
        <v>4.0</v>
      </c>
      <c r="AB3" s="4" t="s">
        <v>51</v>
      </c>
      <c r="AC3" s="13" t="s">
        <v>42</v>
      </c>
      <c r="AD3" s="14">
        <v>75.0</v>
      </c>
      <c r="AE3" s="14">
        <v>32.0</v>
      </c>
      <c r="AF3" s="13" t="s">
        <v>52</v>
      </c>
      <c r="AG3" s="13" t="s">
        <v>53</v>
      </c>
      <c r="AH3" s="13" t="s">
        <v>50</v>
      </c>
      <c r="AI3" s="3">
        <v>6.0</v>
      </c>
      <c r="AJ3" s="3">
        <v>7.0</v>
      </c>
      <c r="AK3" s="3">
        <v>7.0</v>
      </c>
      <c r="AL3" s="3">
        <v>8.0</v>
      </c>
      <c r="AM3" s="3">
        <v>71.0</v>
      </c>
      <c r="AO3" s="3">
        <f t="shared" si="2"/>
        <v>4</v>
      </c>
      <c r="AP3" s="3">
        <f t="shared" si="3"/>
        <v>3.666666667</v>
      </c>
      <c r="AQ3" s="3">
        <f t="shared" si="4"/>
        <v>4</v>
      </c>
      <c r="AR3" s="3">
        <f t="shared" ref="AR3:AR16" si="9">(R3+S3+T3)/3</f>
        <v>3</v>
      </c>
      <c r="AS3" s="3">
        <f t="shared" ref="AS3:AS16" si="10">(U3+V3+W3)/3</f>
        <v>2.666666667</v>
      </c>
      <c r="AT3" s="3">
        <f t="shared" si="5"/>
        <v>4.333333333</v>
      </c>
      <c r="AU3" s="3">
        <f t="shared" si="6"/>
        <v>3.666666667</v>
      </c>
      <c r="AV3" s="3">
        <f t="shared" si="7"/>
        <v>3.666666667</v>
      </c>
      <c r="AW3" s="3">
        <f t="shared" ref="AW3:AZ3" si="8">AI3</f>
        <v>6</v>
      </c>
      <c r="AX3" s="3">
        <f t="shared" si="8"/>
        <v>7</v>
      </c>
      <c r="AY3" s="3">
        <f t="shared" si="8"/>
        <v>7</v>
      </c>
      <c r="AZ3" s="3">
        <f t="shared" si="8"/>
        <v>8</v>
      </c>
    </row>
    <row r="4">
      <c r="A4" s="2">
        <v>44986.71651890046</v>
      </c>
      <c r="B4" s="1" t="s">
        <v>46</v>
      </c>
      <c r="C4" s="1" t="s">
        <v>47</v>
      </c>
      <c r="D4" s="3">
        <v>4.0</v>
      </c>
      <c r="E4" s="3">
        <v>3.0</v>
      </c>
      <c r="F4" s="3">
        <v>3.0</v>
      </c>
      <c r="G4" s="3">
        <v>3.0</v>
      </c>
      <c r="H4" s="3">
        <v>2.0</v>
      </c>
      <c r="I4" s="3">
        <v>2.0</v>
      </c>
      <c r="J4" s="3">
        <v>4.0</v>
      </c>
      <c r="K4" s="3">
        <v>4.0</v>
      </c>
      <c r="L4" s="3">
        <v>4.0</v>
      </c>
      <c r="M4" s="3">
        <v>4.0</v>
      </c>
      <c r="N4" s="3">
        <v>4.0</v>
      </c>
      <c r="O4" s="3">
        <v>4.0</v>
      </c>
      <c r="P4" s="3">
        <v>4.0</v>
      </c>
      <c r="Q4" s="3">
        <v>5.0</v>
      </c>
      <c r="R4" s="3">
        <v>5.0</v>
      </c>
      <c r="S4" s="3">
        <v>3.0</v>
      </c>
      <c r="T4" s="3">
        <v>3.0</v>
      </c>
      <c r="U4" s="3">
        <v>2.0</v>
      </c>
      <c r="V4" s="3">
        <v>3.0</v>
      </c>
      <c r="W4" s="3">
        <v>3.0</v>
      </c>
      <c r="X4" s="3">
        <v>4.0</v>
      </c>
      <c r="Y4" s="3">
        <v>2.0</v>
      </c>
      <c r="Z4" s="3">
        <v>4.0</v>
      </c>
      <c r="AA4" s="3">
        <v>4.0</v>
      </c>
      <c r="AB4" s="4" t="s">
        <v>54</v>
      </c>
      <c r="AC4" s="13" t="s">
        <v>55</v>
      </c>
      <c r="AD4" s="14">
        <v>84.0</v>
      </c>
      <c r="AE4" s="14">
        <v>36.0</v>
      </c>
      <c r="AF4" s="13" t="s">
        <v>56</v>
      </c>
      <c r="AG4" s="13" t="s">
        <v>49</v>
      </c>
      <c r="AH4" s="13" t="s">
        <v>50</v>
      </c>
      <c r="AI4" s="3">
        <v>7.0</v>
      </c>
      <c r="AJ4" s="3">
        <v>3.0</v>
      </c>
      <c r="AK4" s="3">
        <v>5.0</v>
      </c>
      <c r="AL4" s="3">
        <v>8.0</v>
      </c>
      <c r="AM4" s="3">
        <v>40.0</v>
      </c>
      <c r="AO4" s="3">
        <f t="shared" si="2"/>
        <v>3.333333333</v>
      </c>
      <c r="AP4" s="3">
        <f t="shared" si="3"/>
        <v>2.333333333</v>
      </c>
      <c r="AQ4" s="3">
        <f t="shared" si="4"/>
        <v>4</v>
      </c>
      <c r="AR4" s="3">
        <f t="shared" si="9"/>
        <v>3.666666667</v>
      </c>
      <c r="AS4" s="3">
        <f t="shared" si="10"/>
        <v>2.666666667</v>
      </c>
      <c r="AT4" s="3">
        <f t="shared" si="5"/>
        <v>3.333333333</v>
      </c>
      <c r="AU4" s="3">
        <f t="shared" si="6"/>
        <v>3.333333333</v>
      </c>
      <c r="AV4" s="3">
        <f t="shared" si="7"/>
        <v>3.333333333</v>
      </c>
      <c r="AW4" s="3">
        <f t="shared" ref="AW4:AZ4" si="11">AI4</f>
        <v>7</v>
      </c>
      <c r="AX4" s="3">
        <f t="shared" si="11"/>
        <v>3</v>
      </c>
      <c r="AY4" s="3">
        <f t="shared" si="11"/>
        <v>5</v>
      </c>
      <c r="AZ4" s="3">
        <f t="shared" si="11"/>
        <v>8</v>
      </c>
    </row>
    <row r="5">
      <c r="A5" s="2">
        <v>44988.467593865746</v>
      </c>
      <c r="B5" s="1" t="s">
        <v>46</v>
      </c>
      <c r="C5" s="1" t="s">
        <v>57</v>
      </c>
      <c r="D5" s="3">
        <v>3.0</v>
      </c>
      <c r="E5" s="3">
        <v>4.0</v>
      </c>
      <c r="F5" s="3">
        <v>3.0</v>
      </c>
      <c r="G5" s="3">
        <v>4.0</v>
      </c>
      <c r="H5" s="3">
        <v>2.0</v>
      </c>
      <c r="I5" s="3">
        <v>3.0</v>
      </c>
      <c r="J5" s="3">
        <v>4.0</v>
      </c>
      <c r="K5" s="3">
        <v>4.0</v>
      </c>
      <c r="L5" s="3">
        <v>4.0</v>
      </c>
      <c r="M5" s="3">
        <v>4.0</v>
      </c>
      <c r="N5" s="3">
        <v>4.0</v>
      </c>
      <c r="O5" s="3">
        <v>4.0</v>
      </c>
      <c r="P5" s="3">
        <v>4.0</v>
      </c>
      <c r="Q5" s="3">
        <v>4.0</v>
      </c>
      <c r="R5" s="3">
        <v>4.0</v>
      </c>
      <c r="S5" s="3">
        <v>3.0</v>
      </c>
      <c r="T5" s="3">
        <v>4.0</v>
      </c>
      <c r="U5" s="3">
        <v>2.0</v>
      </c>
      <c r="V5" s="3">
        <v>3.0</v>
      </c>
      <c r="W5" s="3">
        <v>2.0</v>
      </c>
      <c r="X5" s="3">
        <v>3.0</v>
      </c>
      <c r="Y5" s="3">
        <v>2.0</v>
      </c>
      <c r="Z5" s="3">
        <v>4.0</v>
      </c>
      <c r="AA5" s="3">
        <v>4.0</v>
      </c>
      <c r="AB5" s="4" t="s">
        <v>58</v>
      </c>
      <c r="AC5" s="13" t="s">
        <v>59</v>
      </c>
      <c r="AD5" s="14">
        <v>81.0</v>
      </c>
      <c r="AE5" s="14">
        <v>35.0</v>
      </c>
      <c r="AF5" s="13" t="s">
        <v>60</v>
      </c>
      <c r="AG5" s="13" t="s">
        <v>49</v>
      </c>
      <c r="AH5" s="13" t="s">
        <v>50</v>
      </c>
      <c r="AI5" s="3">
        <v>9.0</v>
      </c>
      <c r="AJ5" s="3">
        <v>1.0</v>
      </c>
      <c r="AK5" s="3">
        <v>7.0</v>
      </c>
      <c r="AL5" s="3">
        <v>8.0</v>
      </c>
      <c r="AM5" s="3">
        <v>30.0</v>
      </c>
      <c r="AO5" s="3">
        <f t="shared" si="2"/>
        <v>3.333333333</v>
      </c>
      <c r="AP5" s="3">
        <f t="shared" si="3"/>
        <v>3</v>
      </c>
      <c r="AQ5" s="3">
        <f t="shared" si="4"/>
        <v>4</v>
      </c>
      <c r="AR5" s="3">
        <f t="shared" si="9"/>
        <v>3.666666667</v>
      </c>
      <c r="AS5" s="3">
        <f t="shared" si="10"/>
        <v>2.333333333</v>
      </c>
      <c r="AT5" s="3">
        <f t="shared" si="5"/>
        <v>3</v>
      </c>
      <c r="AU5" s="3">
        <f t="shared" si="6"/>
        <v>2.666666667</v>
      </c>
      <c r="AV5" s="3">
        <f t="shared" si="7"/>
        <v>3.333333333</v>
      </c>
      <c r="AW5" s="3">
        <f t="shared" ref="AW5:AZ5" si="12">AI5</f>
        <v>9</v>
      </c>
      <c r="AX5" s="3">
        <f t="shared" si="12"/>
        <v>1</v>
      </c>
      <c r="AY5" s="3">
        <f t="shared" si="12"/>
        <v>7</v>
      </c>
      <c r="AZ5" s="3">
        <f t="shared" si="12"/>
        <v>8</v>
      </c>
    </row>
    <row r="6">
      <c r="A6" s="2">
        <v>45019.89372678241</v>
      </c>
      <c r="B6" s="1" t="s">
        <v>46</v>
      </c>
      <c r="C6" s="1" t="s">
        <v>47</v>
      </c>
      <c r="D6" s="3">
        <v>4.0</v>
      </c>
      <c r="E6" s="3">
        <v>4.0</v>
      </c>
      <c r="F6" s="3">
        <v>4.0</v>
      </c>
      <c r="G6" s="3">
        <v>4.0</v>
      </c>
      <c r="H6" s="3">
        <v>3.0</v>
      </c>
      <c r="I6" s="3">
        <v>3.0</v>
      </c>
      <c r="J6" s="3">
        <v>4.0</v>
      </c>
      <c r="K6" s="3">
        <v>5.0</v>
      </c>
      <c r="L6" s="3">
        <v>4.0</v>
      </c>
      <c r="M6" s="3">
        <v>4.0</v>
      </c>
      <c r="N6" s="3">
        <v>4.0</v>
      </c>
      <c r="O6" s="3">
        <v>4.0</v>
      </c>
      <c r="P6" s="3">
        <v>4.0</v>
      </c>
      <c r="Q6" s="3">
        <v>5.0</v>
      </c>
      <c r="R6" s="3">
        <v>4.0</v>
      </c>
      <c r="S6" s="3">
        <v>2.0</v>
      </c>
      <c r="T6" s="3">
        <v>2.0</v>
      </c>
      <c r="U6" s="3">
        <v>2.0</v>
      </c>
      <c r="V6" s="3">
        <v>3.0</v>
      </c>
      <c r="W6" s="3">
        <v>4.0</v>
      </c>
      <c r="X6" s="3">
        <v>4.0</v>
      </c>
      <c r="Y6" s="3">
        <v>3.0</v>
      </c>
      <c r="Z6" s="3">
        <v>4.0</v>
      </c>
      <c r="AA6" s="3">
        <v>4.0</v>
      </c>
      <c r="AB6" s="4" t="s">
        <v>61</v>
      </c>
      <c r="AC6" s="13" t="s">
        <v>62</v>
      </c>
      <c r="AD6" s="14">
        <v>72.0</v>
      </c>
      <c r="AE6" s="14">
        <v>32.0</v>
      </c>
      <c r="AF6" s="13" t="s">
        <v>52</v>
      </c>
      <c r="AG6" s="13" t="s">
        <v>63</v>
      </c>
      <c r="AH6" s="13" t="s">
        <v>50</v>
      </c>
      <c r="AI6" s="3">
        <v>8.0</v>
      </c>
      <c r="AJ6" s="3">
        <v>8.0</v>
      </c>
      <c r="AK6" s="3">
        <v>8.0</v>
      </c>
      <c r="AL6" s="3">
        <v>9.0</v>
      </c>
      <c r="AM6" s="3">
        <v>75.0</v>
      </c>
      <c r="AO6" s="3">
        <f t="shared" ref="AO6:AO16" si="14">(I6+J6+K6)/3</f>
        <v>4</v>
      </c>
      <c r="AP6" s="3">
        <f t="shared" ref="AP6:AP16" si="15">(L6+M6+N6)/3</f>
        <v>4</v>
      </c>
      <c r="AQ6" s="3">
        <f t="shared" ref="AQ6:AQ16" si="16">(O6+P6+Q6)/3</f>
        <v>4.333333333</v>
      </c>
      <c r="AR6" s="3">
        <f t="shared" si="9"/>
        <v>2.666666667</v>
      </c>
      <c r="AS6" s="3">
        <f t="shared" si="10"/>
        <v>3</v>
      </c>
      <c r="AT6" s="3">
        <f t="shared" ref="AT6:AT16" si="17">((6-X6)+(6-Y6)+(6-Z6))/3</f>
        <v>2.333333333</v>
      </c>
      <c r="AU6" s="3">
        <f t="shared" si="6"/>
        <v>3.666666667</v>
      </c>
      <c r="AV6" s="3">
        <f t="shared" si="7"/>
        <v>3.666666667</v>
      </c>
      <c r="AW6" s="3">
        <f t="shared" ref="AW6:AW16" si="18">(Q6+R6+S6)/3</f>
        <v>3.666666667</v>
      </c>
      <c r="AX6" s="3">
        <f t="shared" ref="AX6:AX16" si="19">(T6+U6+V6)/3</f>
        <v>2.333333333</v>
      </c>
      <c r="AY6" s="3">
        <f t="shared" ref="AY6:AZ6" si="13">(W6+X6+Y6)/3</f>
        <v>3.666666667</v>
      </c>
      <c r="AZ6" s="3">
        <f t="shared" si="13"/>
        <v>3.666666667</v>
      </c>
    </row>
    <row r="7">
      <c r="A7" s="2">
        <v>45021.90133881944</v>
      </c>
      <c r="B7" s="1" t="s">
        <v>46</v>
      </c>
      <c r="C7" s="1" t="s">
        <v>47</v>
      </c>
      <c r="D7" s="3">
        <v>4.0</v>
      </c>
      <c r="E7" s="3">
        <v>4.0</v>
      </c>
      <c r="F7" s="3">
        <v>4.0</v>
      </c>
      <c r="G7" s="3">
        <v>3.0</v>
      </c>
      <c r="H7" s="3">
        <v>3.0</v>
      </c>
      <c r="I7" s="3">
        <v>4.0</v>
      </c>
      <c r="J7" s="3">
        <v>4.0</v>
      </c>
      <c r="K7" s="3">
        <v>4.0</v>
      </c>
      <c r="L7" s="3">
        <v>4.0</v>
      </c>
      <c r="M7" s="3">
        <v>4.0</v>
      </c>
      <c r="N7" s="3">
        <v>4.0</v>
      </c>
      <c r="O7" s="3">
        <v>4.0</v>
      </c>
      <c r="P7" s="3">
        <v>4.0</v>
      </c>
      <c r="Q7" s="3">
        <v>5.0</v>
      </c>
      <c r="R7" s="3">
        <v>5.0</v>
      </c>
      <c r="S7" s="3">
        <v>2.0</v>
      </c>
      <c r="T7" s="3">
        <v>2.0</v>
      </c>
      <c r="U7" s="3">
        <v>1.0</v>
      </c>
      <c r="V7" s="3">
        <v>3.0</v>
      </c>
      <c r="W7" s="3">
        <v>4.0</v>
      </c>
      <c r="X7" s="3">
        <v>4.0</v>
      </c>
      <c r="Y7" s="3">
        <v>4.0</v>
      </c>
      <c r="Z7" s="3">
        <v>4.0</v>
      </c>
      <c r="AA7" s="3">
        <v>4.0</v>
      </c>
      <c r="AB7" s="4" t="s">
        <v>64</v>
      </c>
      <c r="AC7" s="13" t="s">
        <v>62</v>
      </c>
      <c r="AD7" s="14">
        <v>75.0</v>
      </c>
      <c r="AE7" s="14">
        <v>28.0</v>
      </c>
      <c r="AF7" s="13" t="s">
        <v>52</v>
      </c>
      <c r="AG7" s="13" t="s">
        <v>49</v>
      </c>
      <c r="AH7" s="13" t="s">
        <v>50</v>
      </c>
      <c r="AI7" s="3">
        <v>8.0</v>
      </c>
      <c r="AJ7" s="3">
        <v>7.0</v>
      </c>
      <c r="AK7" s="3">
        <v>9.0</v>
      </c>
      <c r="AL7" s="3">
        <v>8.0</v>
      </c>
      <c r="AM7" s="3">
        <v>70.0</v>
      </c>
      <c r="AO7" s="3">
        <f t="shared" si="14"/>
        <v>4</v>
      </c>
      <c r="AP7" s="3">
        <f t="shared" si="15"/>
        <v>4</v>
      </c>
      <c r="AQ7" s="3">
        <f t="shared" si="16"/>
        <v>4.333333333</v>
      </c>
      <c r="AR7" s="3">
        <f t="shared" si="9"/>
        <v>3</v>
      </c>
      <c r="AS7" s="3">
        <f t="shared" si="10"/>
        <v>2.666666667</v>
      </c>
      <c r="AT7" s="3">
        <f t="shared" si="17"/>
        <v>2</v>
      </c>
      <c r="AU7" s="3">
        <f t="shared" si="6"/>
        <v>3.666666667</v>
      </c>
      <c r="AV7" s="3">
        <f t="shared" si="7"/>
        <v>4</v>
      </c>
      <c r="AW7" s="3">
        <f t="shared" si="18"/>
        <v>4</v>
      </c>
      <c r="AX7" s="3">
        <f t="shared" si="19"/>
        <v>2</v>
      </c>
      <c r="AY7" s="3">
        <f t="shared" ref="AY7:AZ7" si="20">(W7+X7+Y7)/3</f>
        <v>4</v>
      </c>
      <c r="AZ7" s="3">
        <f t="shared" si="20"/>
        <v>4</v>
      </c>
    </row>
    <row r="8">
      <c r="A8" s="2">
        <v>45021.909718622686</v>
      </c>
      <c r="B8" s="1" t="s">
        <v>46</v>
      </c>
      <c r="C8" s="1" t="s">
        <v>47</v>
      </c>
      <c r="D8" s="3">
        <v>4.0</v>
      </c>
      <c r="E8" s="3">
        <v>4.0</v>
      </c>
      <c r="F8" s="3">
        <v>4.0</v>
      </c>
      <c r="G8" s="3">
        <v>4.0</v>
      </c>
      <c r="H8" s="3">
        <v>4.0</v>
      </c>
      <c r="I8" s="3">
        <v>4.0</v>
      </c>
      <c r="J8" s="3">
        <v>4.0</v>
      </c>
      <c r="K8" s="3">
        <v>4.0</v>
      </c>
      <c r="L8" s="3">
        <v>4.0</v>
      </c>
      <c r="M8" s="3">
        <v>4.0</v>
      </c>
      <c r="N8" s="3">
        <v>4.0</v>
      </c>
      <c r="O8" s="3">
        <v>4.0</v>
      </c>
      <c r="P8" s="3">
        <v>4.0</v>
      </c>
      <c r="Q8" s="3">
        <v>4.0</v>
      </c>
      <c r="R8" s="3">
        <v>4.0</v>
      </c>
      <c r="S8" s="3">
        <v>4.0</v>
      </c>
      <c r="T8" s="3">
        <v>2.0</v>
      </c>
      <c r="U8" s="3">
        <v>2.0</v>
      </c>
      <c r="V8" s="3">
        <v>4.0</v>
      </c>
      <c r="W8" s="3">
        <v>4.0</v>
      </c>
      <c r="X8" s="3">
        <v>4.0</v>
      </c>
      <c r="Y8" s="3">
        <v>3.0</v>
      </c>
      <c r="Z8" s="3">
        <v>4.0</v>
      </c>
      <c r="AA8" s="3">
        <v>4.0</v>
      </c>
      <c r="AB8" s="4" t="s">
        <v>65</v>
      </c>
      <c r="AC8" s="13" t="s">
        <v>66</v>
      </c>
      <c r="AD8" s="14">
        <v>73.0</v>
      </c>
      <c r="AE8" s="14">
        <v>28.0</v>
      </c>
      <c r="AF8" s="13" t="s">
        <v>52</v>
      </c>
      <c r="AG8" s="13" t="s">
        <v>52</v>
      </c>
      <c r="AH8" s="13" t="s">
        <v>50</v>
      </c>
      <c r="AI8" s="3">
        <v>8.0</v>
      </c>
      <c r="AJ8" s="3">
        <v>8.0</v>
      </c>
      <c r="AK8" s="3">
        <v>9.0</v>
      </c>
      <c r="AL8" s="3">
        <v>10.0</v>
      </c>
      <c r="AM8" s="3">
        <v>90.0</v>
      </c>
      <c r="AO8" s="3">
        <f t="shared" si="14"/>
        <v>4</v>
      </c>
      <c r="AP8" s="3">
        <f t="shared" si="15"/>
        <v>4</v>
      </c>
      <c r="AQ8" s="3">
        <f t="shared" si="16"/>
        <v>4</v>
      </c>
      <c r="AR8" s="3">
        <f t="shared" si="9"/>
        <v>3.333333333</v>
      </c>
      <c r="AS8" s="3">
        <f t="shared" si="10"/>
        <v>3.333333333</v>
      </c>
      <c r="AT8" s="3">
        <f t="shared" si="17"/>
        <v>2.333333333</v>
      </c>
      <c r="AU8" s="3">
        <f t="shared" si="6"/>
        <v>4</v>
      </c>
      <c r="AV8" s="3">
        <f t="shared" si="7"/>
        <v>3.666666667</v>
      </c>
      <c r="AW8" s="3">
        <f t="shared" si="18"/>
        <v>4</v>
      </c>
      <c r="AX8" s="3">
        <f t="shared" si="19"/>
        <v>2.666666667</v>
      </c>
      <c r="AY8" s="3">
        <f t="shared" ref="AY8:AZ8" si="21">(W8+X8+Y8)/3</f>
        <v>3.666666667</v>
      </c>
      <c r="AZ8" s="3">
        <f t="shared" si="21"/>
        <v>3.666666667</v>
      </c>
    </row>
    <row r="9">
      <c r="A9" s="2">
        <v>45022.64506627315</v>
      </c>
      <c r="B9" s="1" t="s">
        <v>46</v>
      </c>
      <c r="C9" s="1" t="s">
        <v>47</v>
      </c>
      <c r="D9" s="3">
        <v>4.0</v>
      </c>
      <c r="E9" s="3">
        <v>4.0</v>
      </c>
      <c r="F9" s="3">
        <v>3.0</v>
      </c>
      <c r="G9" s="3">
        <v>5.0</v>
      </c>
      <c r="H9" s="3">
        <v>4.0</v>
      </c>
      <c r="I9" s="3">
        <v>3.0</v>
      </c>
      <c r="J9" s="3">
        <v>4.0</v>
      </c>
      <c r="K9" s="3">
        <v>4.0</v>
      </c>
      <c r="L9" s="3">
        <v>4.0</v>
      </c>
      <c r="M9" s="3">
        <v>4.0</v>
      </c>
      <c r="N9" s="3">
        <v>4.0</v>
      </c>
      <c r="O9" s="3">
        <v>4.0</v>
      </c>
      <c r="P9" s="3">
        <v>4.0</v>
      </c>
      <c r="Q9" s="3">
        <v>5.0</v>
      </c>
      <c r="R9" s="3">
        <v>4.0</v>
      </c>
      <c r="S9" s="3">
        <v>2.0</v>
      </c>
      <c r="T9" s="3">
        <v>3.0</v>
      </c>
      <c r="U9" s="3">
        <v>2.0</v>
      </c>
      <c r="V9" s="3">
        <v>4.0</v>
      </c>
      <c r="W9" s="3">
        <v>4.0</v>
      </c>
      <c r="X9" s="3">
        <v>4.0</v>
      </c>
      <c r="Y9" s="3">
        <v>3.0</v>
      </c>
      <c r="Z9" s="3">
        <v>4.0</v>
      </c>
      <c r="AA9" s="3">
        <v>4.0</v>
      </c>
      <c r="AB9" s="4" t="s">
        <v>67</v>
      </c>
      <c r="AC9" s="13" t="s">
        <v>66</v>
      </c>
      <c r="AD9" s="14">
        <v>76.0</v>
      </c>
      <c r="AE9" s="14">
        <v>34.0</v>
      </c>
      <c r="AF9" s="13" t="s">
        <v>68</v>
      </c>
      <c r="AG9" s="13" t="s">
        <v>68</v>
      </c>
      <c r="AH9" s="13" t="s">
        <v>50</v>
      </c>
      <c r="AI9" s="3">
        <v>8.0</v>
      </c>
      <c r="AJ9" s="3">
        <v>5.0</v>
      </c>
      <c r="AK9" s="3">
        <v>8.0</v>
      </c>
      <c r="AL9" s="3">
        <v>8.0</v>
      </c>
      <c r="AM9" s="3">
        <v>60.0</v>
      </c>
      <c r="AO9" s="3">
        <f t="shared" si="14"/>
        <v>3.666666667</v>
      </c>
      <c r="AP9" s="3">
        <f t="shared" si="15"/>
        <v>4</v>
      </c>
      <c r="AQ9" s="3">
        <f t="shared" si="16"/>
        <v>4.333333333</v>
      </c>
      <c r="AR9" s="3">
        <f t="shared" si="9"/>
        <v>3</v>
      </c>
      <c r="AS9" s="3">
        <f t="shared" si="10"/>
        <v>3.333333333</v>
      </c>
      <c r="AT9" s="3">
        <f t="shared" si="17"/>
        <v>2.333333333</v>
      </c>
      <c r="AU9" s="3">
        <f t="shared" si="6"/>
        <v>4</v>
      </c>
      <c r="AV9" s="3">
        <f t="shared" si="7"/>
        <v>3.666666667</v>
      </c>
      <c r="AW9" s="3">
        <f t="shared" si="18"/>
        <v>3.666666667</v>
      </c>
      <c r="AX9" s="3">
        <f t="shared" si="19"/>
        <v>3</v>
      </c>
      <c r="AY9" s="3">
        <f t="shared" ref="AY9:AZ9" si="22">(W9+X9+Y9)/3</f>
        <v>3.666666667</v>
      </c>
      <c r="AZ9" s="3">
        <f t="shared" si="22"/>
        <v>3.666666667</v>
      </c>
    </row>
    <row r="10">
      <c r="AO10" s="3">
        <f t="shared" si="14"/>
        <v>0</v>
      </c>
      <c r="AP10" s="3">
        <f t="shared" si="15"/>
        <v>0</v>
      </c>
      <c r="AQ10" s="3">
        <f t="shared" si="16"/>
        <v>0</v>
      </c>
      <c r="AR10" s="3">
        <f t="shared" si="9"/>
        <v>0</v>
      </c>
      <c r="AS10" s="3">
        <f t="shared" si="10"/>
        <v>0</v>
      </c>
      <c r="AT10" s="3">
        <f t="shared" si="17"/>
        <v>6</v>
      </c>
      <c r="AU10" s="3">
        <f t="shared" ref="AU10:AU16" si="24">(AA10+AB10+AC10)/3</f>
        <v>0</v>
      </c>
      <c r="AV10" s="3">
        <f t="shared" ref="AV10:AV16" si="25">(AD10+AE10+AF10)/3</f>
        <v>0</v>
      </c>
      <c r="AW10" s="3">
        <f t="shared" si="18"/>
        <v>0</v>
      </c>
      <c r="AX10" s="3">
        <f t="shared" si="19"/>
        <v>0</v>
      </c>
      <c r="AY10" s="3">
        <f t="shared" ref="AY10:AZ10" si="23">(W10+X10+Y10)/3</f>
        <v>0</v>
      </c>
      <c r="AZ10" s="3">
        <f t="shared" si="23"/>
        <v>0</v>
      </c>
    </row>
    <row r="11">
      <c r="AO11" s="3">
        <f t="shared" si="14"/>
        <v>0</v>
      </c>
      <c r="AP11" s="3">
        <f t="shared" si="15"/>
        <v>0</v>
      </c>
      <c r="AQ11" s="3">
        <f t="shared" si="16"/>
        <v>0</v>
      </c>
      <c r="AR11" s="3">
        <f t="shared" si="9"/>
        <v>0</v>
      </c>
      <c r="AS11" s="3">
        <f t="shared" si="10"/>
        <v>0</v>
      </c>
      <c r="AT11" s="3">
        <f t="shared" si="17"/>
        <v>6</v>
      </c>
      <c r="AU11" s="3">
        <f t="shared" si="24"/>
        <v>0</v>
      </c>
      <c r="AV11" s="3">
        <f t="shared" si="25"/>
        <v>0</v>
      </c>
      <c r="AW11" s="3">
        <f t="shared" si="18"/>
        <v>0</v>
      </c>
      <c r="AX11" s="3">
        <f t="shared" si="19"/>
        <v>0</v>
      </c>
      <c r="AY11" s="3">
        <f t="shared" ref="AY11:AZ11" si="26">(W11+X11+Y11)/3</f>
        <v>0</v>
      </c>
      <c r="AZ11" s="3">
        <f t="shared" si="26"/>
        <v>0</v>
      </c>
    </row>
    <row r="12">
      <c r="AO12" s="3">
        <f t="shared" si="14"/>
        <v>0</v>
      </c>
      <c r="AP12" s="3">
        <f t="shared" si="15"/>
        <v>0</v>
      </c>
      <c r="AQ12" s="3">
        <f t="shared" si="16"/>
        <v>0</v>
      </c>
      <c r="AR12" s="3">
        <f t="shared" si="9"/>
        <v>0</v>
      </c>
      <c r="AS12" s="3">
        <f t="shared" si="10"/>
        <v>0</v>
      </c>
      <c r="AT12" s="3">
        <f t="shared" si="17"/>
        <v>6</v>
      </c>
      <c r="AU12" s="3">
        <f t="shared" si="24"/>
        <v>0</v>
      </c>
      <c r="AV12" s="3">
        <f t="shared" si="25"/>
        <v>0</v>
      </c>
      <c r="AW12" s="3">
        <f t="shared" si="18"/>
        <v>0</v>
      </c>
      <c r="AX12" s="3">
        <f t="shared" si="19"/>
        <v>0</v>
      </c>
      <c r="AY12" s="3">
        <f t="shared" ref="AY12:AZ12" si="27">(W12+X12+Y12)/3</f>
        <v>0</v>
      </c>
      <c r="AZ12" s="3">
        <f t="shared" si="27"/>
        <v>0</v>
      </c>
    </row>
    <row r="13">
      <c r="AO13" s="3">
        <f t="shared" si="14"/>
        <v>0</v>
      </c>
      <c r="AP13" s="3">
        <f t="shared" si="15"/>
        <v>0</v>
      </c>
      <c r="AQ13" s="3">
        <f t="shared" si="16"/>
        <v>0</v>
      </c>
      <c r="AR13" s="3">
        <f t="shared" si="9"/>
        <v>0</v>
      </c>
      <c r="AS13" s="3">
        <f t="shared" si="10"/>
        <v>0</v>
      </c>
      <c r="AT13" s="3">
        <f t="shared" si="17"/>
        <v>6</v>
      </c>
      <c r="AU13" s="3">
        <f t="shared" si="24"/>
        <v>0</v>
      </c>
      <c r="AV13" s="3">
        <f t="shared" si="25"/>
        <v>0</v>
      </c>
      <c r="AW13" s="3">
        <f t="shared" si="18"/>
        <v>0</v>
      </c>
      <c r="AX13" s="3">
        <f t="shared" si="19"/>
        <v>0</v>
      </c>
      <c r="AY13" s="3">
        <f t="shared" ref="AY13:AZ13" si="28">(W13+X13+Y13)/3</f>
        <v>0</v>
      </c>
      <c r="AZ13" s="3">
        <f t="shared" si="28"/>
        <v>0</v>
      </c>
    </row>
    <row r="14">
      <c r="AO14" s="3">
        <f t="shared" si="14"/>
        <v>0</v>
      </c>
      <c r="AP14" s="3">
        <f t="shared" si="15"/>
        <v>0</v>
      </c>
      <c r="AQ14" s="3">
        <f t="shared" si="16"/>
        <v>0</v>
      </c>
      <c r="AR14" s="3">
        <f t="shared" si="9"/>
        <v>0</v>
      </c>
      <c r="AS14" s="3">
        <f t="shared" si="10"/>
        <v>0</v>
      </c>
      <c r="AT14" s="3">
        <f t="shared" si="17"/>
        <v>6</v>
      </c>
      <c r="AU14" s="3">
        <f t="shared" si="24"/>
        <v>0</v>
      </c>
      <c r="AV14" s="3">
        <f t="shared" si="25"/>
        <v>0</v>
      </c>
      <c r="AW14" s="3">
        <f t="shared" si="18"/>
        <v>0</v>
      </c>
      <c r="AX14" s="3">
        <f t="shared" si="19"/>
        <v>0</v>
      </c>
      <c r="AY14" s="3">
        <f t="shared" ref="AY14:AZ14" si="29">(W14+X14+Y14)/3</f>
        <v>0</v>
      </c>
      <c r="AZ14" s="3">
        <f t="shared" si="29"/>
        <v>0</v>
      </c>
    </row>
    <row r="15">
      <c r="AO15" s="3">
        <f t="shared" si="14"/>
        <v>0</v>
      </c>
      <c r="AP15" s="3">
        <f t="shared" si="15"/>
        <v>0</v>
      </c>
      <c r="AQ15" s="3">
        <f t="shared" si="16"/>
        <v>0</v>
      </c>
      <c r="AR15" s="3">
        <f t="shared" si="9"/>
        <v>0</v>
      </c>
      <c r="AS15" s="3">
        <f t="shared" si="10"/>
        <v>0</v>
      </c>
      <c r="AT15" s="3">
        <f t="shared" si="17"/>
        <v>6</v>
      </c>
      <c r="AU15" s="3">
        <f t="shared" si="24"/>
        <v>0</v>
      </c>
      <c r="AV15" s="3">
        <f t="shared" si="25"/>
        <v>0</v>
      </c>
      <c r="AW15" s="3">
        <f t="shared" si="18"/>
        <v>0</v>
      </c>
      <c r="AX15" s="3">
        <f t="shared" si="19"/>
        <v>0</v>
      </c>
      <c r="AY15" s="3">
        <f t="shared" ref="AY15:AZ15" si="30">(W15+X15+Y15)/3</f>
        <v>0</v>
      </c>
      <c r="AZ15" s="3">
        <f t="shared" si="30"/>
        <v>0</v>
      </c>
    </row>
    <row r="16">
      <c r="AO16" s="3">
        <f t="shared" si="14"/>
        <v>0</v>
      </c>
      <c r="AP16" s="3">
        <f t="shared" si="15"/>
        <v>0</v>
      </c>
      <c r="AQ16" s="3">
        <f t="shared" si="16"/>
        <v>0</v>
      </c>
      <c r="AR16" s="3">
        <f t="shared" si="9"/>
        <v>0</v>
      </c>
      <c r="AS16" s="3">
        <f t="shared" si="10"/>
        <v>0</v>
      </c>
      <c r="AT16" s="3">
        <f t="shared" si="17"/>
        <v>6</v>
      </c>
      <c r="AU16" s="3">
        <f t="shared" si="24"/>
        <v>0</v>
      </c>
      <c r="AV16" s="3">
        <f t="shared" si="25"/>
        <v>0</v>
      </c>
      <c r="AW16" s="3">
        <f t="shared" si="18"/>
        <v>0</v>
      </c>
      <c r="AX16" s="3">
        <f t="shared" si="19"/>
        <v>0</v>
      </c>
      <c r="AY16" s="3">
        <f t="shared" ref="AY16:AZ16" si="31">(W16+X16+Y16)/3</f>
        <v>0</v>
      </c>
      <c r="AZ16" s="3">
        <f t="shared" si="31"/>
        <v>0</v>
      </c>
    </row>
    <row r="17">
      <c r="AO17" s="15">
        <f t="shared" ref="AO17:AZ17" si="32">AVERAGE(AO2:AO9)</f>
        <v>3.833333333</v>
      </c>
      <c r="AP17" s="15">
        <f t="shared" si="32"/>
        <v>3.541666667</v>
      </c>
      <c r="AQ17" s="15">
        <f t="shared" si="32"/>
        <v>4.125</v>
      </c>
      <c r="AR17" s="15">
        <f t="shared" si="32"/>
        <v>3.291666667</v>
      </c>
      <c r="AS17" s="15">
        <f t="shared" si="32"/>
        <v>3.083333333</v>
      </c>
      <c r="AT17" s="15">
        <f t="shared" si="32"/>
        <v>2.958333333</v>
      </c>
      <c r="AU17" s="15">
        <f t="shared" si="32"/>
        <v>3.583333333</v>
      </c>
      <c r="AV17" s="15">
        <f t="shared" si="32"/>
        <v>3.625</v>
      </c>
      <c r="AW17" s="15">
        <f t="shared" si="32"/>
        <v>5.541666667</v>
      </c>
      <c r="AX17" s="15">
        <f t="shared" si="32"/>
        <v>3.5</v>
      </c>
      <c r="AY17" s="15">
        <f t="shared" si="32"/>
        <v>5.125</v>
      </c>
      <c r="AZ17" s="15">
        <f t="shared" si="32"/>
        <v>6</v>
      </c>
    </row>
    <row r="18">
      <c r="AO18" s="3">
        <f t="shared" ref="AO18:AZ18" si="33">AO2</f>
        <v>4.333333333</v>
      </c>
      <c r="AP18" s="3">
        <f t="shared" si="33"/>
        <v>3.333333333</v>
      </c>
      <c r="AQ18" s="3">
        <f t="shared" si="33"/>
        <v>4</v>
      </c>
      <c r="AR18" s="3">
        <f t="shared" si="33"/>
        <v>4</v>
      </c>
      <c r="AS18" s="3">
        <f t="shared" si="33"/>
        <v>4.666666667</v>
      </c>
      <c r="AT18" s="3">
        <f t="shared" si="33"/>
        <v>4</v>
      </c>
      <c r="AU18" s="3">
        <f t="shared" si="33"/>
        <v>3.666666667</v>
      </c>
      <c r="AV18" s="3">
        <f t="shared" si="33"/>
        <v>3.666666667</v>
      </c>
      <c r="AW18" s="3">
        <f t="shared" si="33"/>
        <v>7</v>
      </c>
      <c r="AX18" s="3">
        <f t="shared" si="33"/>
        <v>7</v>
      </c>
      <c r="AY18" s="3">
        <f t="shared" si="33"/>
        <v>7</v>
      </c>
      <c r="AZ18" s="3">
        <f t="shared" si="33"/>
        <v>9</v>
      </c>
    </row>
    <row r="19">
      <c r="AO19" s="3">
        <f t="shared" ref="AO19:AZ19" si="34">AO9</f>
        <v>3.666666667</v>
      </c>
      <c r="AP19" s="3">
        <f t="shared" si="34"/>
        <v>4</v>
      </c>
      <c r="AQ19" s="3">
        <f t="shared" si="34"/>
        <v>4.333333333</v>
      </c>
      <c r="AR19" s="3">
        <f t="shared" si="34"/>
        <v>3</v>
      </c>
      <c r="AS19" s="3">
        <f t="shared" si="34"/>
        <v>3.333333333</v>
      </c>
      <c r="AT19" s="3">
        <f t="shared" si="34"/>
        <v>2.333333333</v>
      </c>
      <c r="AU19" s="3">
        <f t="shared" si="34"/>
        <v>4</v>
      </c>
      <c r="AV19" s="3">
        <f t="shared" si="34"/>
        <v>3.666666667</v>
      </c>
      <c r="AW19" s="3">
        <f t="shared" si="34"/>
        <v>3.666666667</v>
      </c>
      <c r="AX19" s="3">
        <f t="shared" si="34"/>
        <v>3</v>
      </c>
      <c r="AY19" s="3">
        <f t="shared" si="34"/>
        <v>3.666666667</v>
      </c>
      <c r="AZ19" s="3">
        <f t="shared" si="34"/>
        <v>3.666666667</v>
      </c>
    </row>
    <row r="21">
      <c r="AN21" s="16" t="s">
        <v>248</v>
      </c>
      <c r="AO21" s="17">
        <f t="shared" ref="AO21:AZ21" si="35">AVERAGE(AO2:AO5)</f>
        <v>3.75</v>
      </c>
      <c r="AP21" s="17">
        <f t="shared" si="35"/>
        <v>3.083333333</v>
      </c>
      <c r="AQ21" s="17">
        <f t="shared" si="35"/>
        <v>4</v>
      </c>
      <c r="AR21" s="17">
        <f t="shared" si="35"/>
        <v>3.583333333</v>
      </c>
      <c r="AS21" s="17">
        <f t="shared" si="35"/>
        <v>3.083333333</v>
      </c>
      <c r="AT21" s="17">
        <f t="shared" si="35"/>
        <v>3.666666667</v>
      </c>
      <c r="AU21" s="17">
        <f t="shared" si="35"/>
        <v>3.333333333</v>
      </c>
      <c r="AV21" s="17">
        <f t="shared" si="35"/>
        <v>3.5</v>
      </c>
      <c r="AW21" s="17">
        <f t="shared" si="35"/>
        <v>7.25</v>
      </c>
      <c r="AX21" s="17">
        <f t="shared" si="35"/>
        <v>4.5</v>
      </c>
      <c r="AY21" s="17">
        <f t="shared" si="35"/>
        <v>6.5</v>
      </c>
      <c r="AZ21" s="17">
        <f t="shared" si="35"/>
        <v>8.25</v>
      </c>
    </row>
    <row r="22">
      <c r="AN22" s="16" t="s">
        <v>249</v>
      </c>
      <c r="AO22" s="17">
        <f t="shared" ref="AO22:AZ22" si="36">AVERAGE(AO6:AO9)</f>
        <v>3.916666667</v>
      </c>
      <c r="AP22" s="17">
        <f t="shared" si="36"/>
        <v>4</v>
      </c>
      <c r="AQ22" s="17">
        <f t="shared" si="36"/>
        <v>4.25</v>
      </c>
      <c r="AR22" s="17">
        <f t="shared" si="36"/>
        <v>3</v>
      </c>
      <c r="AS22" s="17">
        <f t="shared" si="36"/>
        <v>3.083333333</v>
      </c>
      <c r="AT22" s="17">
        <f t="shared" si="36"/>
        <v>2.25</v>
      </c>
      <c r="AU22" s="17">
        <f t="shared" si="36"/>
        <v>3.833333333</v>
      </c>
      <c r="AV22" s="17">
        <f t="shared" si="36"/>
        <v>3.75</v>
      </c>
      <c r="AW22" s="17">
        <f t="shared" si="36"/>
        <v>3.833333333</v>
      </c>
      <c r="AX22" s="17">
        <f t="shared" si="36"/>
        <v>2.5</v>
      </c>
      <c r="AY22" s="17">
        <f t="shared" si="36"/>
        <v>3.75</v>
      </c>
      <c r="AZ22" s="17">
        <f t="shared" si="36"/>
        <v>3.75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44984.85106833333</v>
      </c>
      <c r="B2" s="1" t="s">
        <v>69</v>
      </c>
      <c r="C2" s="1" t="s">
        <v>70</v>
      </c>
      <c r="D2" s="3">
        <v>2.0</v>
      </c>
      <c r="E2" s="3">
        <v>3.0</v>
      </c>
      <c r="F2" s="3">
        <v>3.0</v>
      </c>
      <c r="G2" s="3">
        <v>4.0</v>
      </c>
      <c r="H2" s="3">
        <v>3.0</v>
      </c>
      <c r="I2" s="3">
        <v>3.0</v>
      </c>
      <c r="J2" s="3">
        <v>3.0</v>
      </c>
      <c r="K2" s="3">
        <v>4.0</v>
      </c>
      <c r="L2" s="3">
        <v>4.0</v>
      </c>
      <c r="M2" s="3">
        <v>4.0</v>
      </c>
      <c r="N2" s="3">
        <v>5.0</v>
      </c>
      <c r="O2" s="3">
        <v>3.0</v>
      </c>
      <c r="P2" s="3">
        <v>4.0</v>
      </c>
      <c r="Q2" s="3">
        <v>3.0</v>
      </c>
      <c r="R2" s="3">
        <v>4.0</v>
      </c>
      <c r="S2" s="3">
        <v>4.0</v>
      </c>
      <c r="T2" s="3">
        <v>4.0</v>
      </c>
      <c r="U2" s="3">
        <v>3.0</v>
      </c>
      <c r="V2" s="3">
        <v>2.0</v>
      </c>
      <c r="W2" s="3">
        <v>4.0</v>
      </c>
      <c r="X2" s="3">
        <v>5.0</v>
      </c>
      <c r="Y2" s="3">
        <v>5.0</v>
      </c>
      <c r="Z2" s="3">
        <v>4.0</v>
      </c>
      <c r="AA2" s="3">
        <v>4.0</v>
      </c>
      <c r="AB2" s="4" t="s">
        <v>41</v>
      </c>
      <c r="AC2" s="1" t="s">
        <v>42</v>
      </c>
      <c r="AD2" s="3">
        <v>37.0</v>
      </c>
      <c r="AE2" s="3">
        <v>12.0</v>
      </c>
      <c r="AF2" s="1" t="s">
        <v>71</v>
      </c>
      <c r="AG2" s="1" t="s">
        <v>72</v>
      </c>
      <c r="AH2" s="1" t="s">
        <v>73</v>
      </c>
      <c r="AI2" s="3">
        <v>7.0</v>
      </c>
      <c r="AJ2" s="3">
        <v>3.0</v>
      </c>
      <c r="AK2" s="3">
        <v>3.0</v>
      </c>
      <c r="AL2" s="3">
        <v>2.0</v>
      </c>
      <c r="AM2" s="1" t="s">
        <v>74</v>
      </c>
      <c r="AO2" s="3">
        <f t="shared" ref="AO2:AO5" si="2">(D2+E2+F2)/3</f>
        <v>2.666666667</v>
      </c>
      <c r="AP2" s="3">
        <f t="shared" ref="AP2:AP5" si="3">(G2+H2+I2)/3</f>
        <v>3.333333333</v>
      </c>
      <c r="AQ2" s="3">
        <f t="shared" ref="AQ2:AQ5" si="4">(J2+K2+L2)/3</f>
        <v>3.666666667</v>
      </c>
      <c r="AR2" s="3">
        <f>(M2+N2+O2)/3</f>
        <v>4</v>
      </c>
      <c r="AS2" s="3">
        <f>(P2+Q2+R2)/3</f>
        <v>3.666666667</v>
      </c>
      <c r="AT2" s="3">
        <f t="shared" ref="AT2:AT5" si="5">((6-S2)+(6-T2)+(6-U2))/3</f>
        <v>2.333333333</v>
      </c>
      <c r="AU2" s="3">
        <f t="shared" ref="AU2:AU8" si="6">(V2+W2+X2)/3</f>
        <v>3.666666667</v>
      </c>
      <c r="AV2" s="3">
        <f t="shared" ref="AV2:AV8" si="7">(Y2+Z2+AA2)/3</f>
        <v>4.333333333</v>
      </c>
      <c r="AW2" s="3">
        <f t="shared" ref="AW2:AZ2" si="1">AI2</f>
        <v>7</v>
      </c>
      <c r="AX2" s="3">
        <f t="shared" si="1"/>
        <v>3</v>
      </c>
      <c r="AY2" s="3">
        <f t="shared" si="1"/>
        <v>3</v>
      </c>
      <c r="AZ2" s="3">
        <f t="shared" si="1"/>
        <v>2</v>
      </c>
    </row>
    <row r="3">
      <c r="A3" s="2">
        <v>44985.54875083333</v>
      </c>
      <c r="B3" s="1" t="s">
        <v>69</v>
      </c>
      <c r="C3" s="1" t="s">
        <v>70</v>
      </c>
      <c r="D3" s="3">
        <v>4.0</v>
      </c>
      <c r="E3" s="3">
        <v>3.0</v>
      </c>
      <c r="F3" s="3">
        <v>4.0</v>
      </c>
      <c r="G3" s="3">
        <v>4.0</v>
      </c>
      <c r="H3" s="3">
        <v>3.0</v>
      </c>
      <c r="I3" s="3">
        <v>3.0</v>
      </c>
      <c r="J3" s="3">
        <v>4.0</v>
      </c>
      <c r="K3" s="3">
        <v>4.0</v>
      </c>
      <c r="L3" s="3">
        <v>3.0</v>
      </c>
      <c r="M3" s="3">
        <v>4.0</v>
      </c>
      <c r="N3" s="3">
        <v>5.0</v>
      </c>
      <c r="O3" s="3">
        <v>3.0</v>
      </c>
      <c r="P3" s="3">
        <v>3.0</v>
      </c>
      <c r="Q3" s="3">
        <v>4.0</v>
      </c>
      <c r="R3" s="3">
        <v>3.0</v>
      </c>
      <c r="S3" s="3">
        <v>3.0</v>
      </c>
      <c r="T3" s="3">
        <v>3.0</v>
      </c>
      <c r="U3" s="3">
        <v>2.0</v>
      </c>
      <c r="V3" s="3">
        <v>2.0</v>
      </c>
      <c r="W3" s="3">
        <v>4.0</v>
      </c>
      <c r="X3" s="3">
        <v>3.0</v>
      </c>
      <c r="Y3" s="3">
        <v>4.0</v>
      </c>
      <c r="Z3" s="3">
        <v>4.0</v>
      </c>
      <c r="AA3" s="3">
        <v>3.0</v>
      </c>
      <c r="AB3" s="4" t="s">
        <v>51</v>
      </c>
      <c r="AC3" s="1" t="s">
        <v>42</v>
      </c>
      <c r="AD3" s="3">
        <v>78.0</v>
      </c>
      <c r="AE3" s="3">
        <v>29.0</v>
      </c>
      <c r="AF3" s="1" t="s">
        <v>75</v>
      </c>
      <c r="AG3" s="1" t="s">
        <v>76</v>
      </c>
      <c r="AH3" s="1" t="s">
        <v>77</v>
      </c>
      <c r="AI3" s="3">
        <v>4.0</v>
      </c>
      <c r="AJ3" s="3">
        <v>4.0</v>
      </c>
      <c r="AK3" s="3">
        <v>4.0</v>
      </c>
      <c r="AL3" s="3">
        <v>3.0</v>
      </c>
      <c r="AM3" s="3">
        <v>60.0</v>
      </c>
      <c r="AO3" s="3">
        <f t="shared" si="2"/>
        <v>3.666666667</v>
      </c>
      <c r="AP3" s="3">
        <f t="shared" si="3"/>
        <v>3.333333333</v>
      </c>
      <c r="AQ3" s="3">
        <f t="shared" si="4"/>
        <v>3.666666667</v>
      </c>
      <c r="AR3" s="3">
        <f t="shared" ref="AR3:AR8" si="9">(R3+S3+T3)/3</f>
        <v>3</v>
      </c>
      <c r="AS3" s="3">
        <f t="shared" ref="AS3:AS8" si="10">(U3+V3+W3)/3</f>
        <v>2.666666667</v>
      </c>
      <c r="AT3" s="3">
        <f t="shared" si="5"/>
        <v>3.333333333</v>
      </c>
      <c r="AU3" s="3">
        <f t="shared" si="6"/>
        <v>3</v>
      </c>
      <c r="AV3" s="3">
        <f t="shared" si="7"/>
        <v>3.666666667</v>
      </c>
      <c r="AW3" s="3">
        <f t="shared" ref="AW3:AZ3" si="8">AI3</f>
        <v>4</v>
      </c>
      <c r="AX3" s="3">
        <f t="shared" si="8"/>
        <v>4</v>
      </c>
      <c r="AY3" s="3">
        <f t="shared" si="8"/>
        <v>4</v>
      </c>
      <c r="AZ3" s="3">
        <f t="shared" si="8"/>
        <v>3</v>
      </c>
    </row>
    <row r="4">
      <c r="A4" s="2">
        <v>44986.909139386575</v>
      </c>
      <c r="B4" s="1" t="s">
        <v>69</v>
      </c>
      <c r="C4" s="1" t="s">
        <v>70</v>
      </c>
      <c r="D4" s="3">
        <v>2.0</v>
      </c>
      <c r="E4" s="3">
        <v>3.0</v>
      </c>
      <c r="F4" s="3">
        <v>2.0</v>
      </c>
      <c r="G4" s="3">
        <v>3.0</v>
      </c>
      <c r="H4" s="3">
        <v>3.0</v>
      </c>
      <c r="I4" s="3">
        <v>4.0</v>
      </c>
      <c r="J4" s="3">
        <v>4.0</v>
      </c>
      <c r="K4" s="3">
        <v>4.0</v>
      </c>
      <c r="L4" s="3">
        <v>4.0</v>
      </c>
      <c r="M4" s="3">
        <v>3.0</v>
      </c>
      <c r="N4" s="3">
        <v>3.0</v>
      </c>
      <c r="O4" s="3">
        <v>3.0</v>
      </c>
      <c r="P4" s="3">
        <v>3.0</v>
      </c>
      <c r="Q4" s="3">
        <v>3.0</v>
      </c>
      <c r="R4" s="3">
        <v>3.0</v>
      </c>
      <c r="S4" s="3">
        <v>2.0</v>
      </c>
      <c r="T4" s="3">
        <v>3.0</v>
      </c>
      <c r="U4" s="3">
        <v>4.0</v>
      </c>
      <c r="V4" s="3">
        <v>1.0</v>
      </c>
      <c r="W4" s="3">
        <v>4.0</v>
      </c>
      <c r="X4" s="3">
        <v>4.0</v>
      </c>
      <c r="Y4" s="3">
        <v>4.0</v>
      </c>
      <c r="Z4" s="3">
        <v>4.0</v>
      </c>
      <c r="AA4" s="3">
        <v>3.0</v>
      </c>
      <c r="AB4" s="4" t="s">
        <v>54</v>
      </c>
      <c r="AC4" s="1" t="s">
        <v>55</v>
      </c>
      <c r="AD4" s="3">
        <v>74.0</v>
      </c>
      <c r="AE4" s="3">
        <v>29.0</v>
      </c>
      <c r="AF4" s="1" t="s">
        <v>78</v>
      </c>
      <c r="AG4" s="1" t="s">
        <v>79</v>
      </c>
      <c r="AH4" s="1" t="s">
        <v>80</v>
      </c>
      <c r="AI4" s="3">
        <v>7.0</v>
      </c>
      <c r="AJ4" s="3">
        <v>6.0</v>
      </c>
      <c r="AK4" s="3">
        <v>5.0</v>
      </c>
      <c r="AL4" s="3">
        <v>1.0</v>
      </c>
      <c r="AM4" s="3">
        <v>60.0</v>
      </c>
      <c r="AO4" s="3">
        <f t="shared" si="2"/>
        <v>2.333333333</v>
      </c>
      <c r="AP4" s="3">
        <f t="shared" si="3"/>
        <v>3.333333333</v>
      </c>
      <c r="AQ4" s="3">
        <f t="shared" si="4"/>
        <v>4</v>
      </c>
      <c r="AR4" s="3">
        <f t="shared" si="9"/>
        <v>2.666666667</v>
      </c>
      <c r="AS4" s="3">
        <f t="shared" si="10"/>
        <v>3</v>
      </c>
      <c r="AT4" s="3">
        <f t="shared" si="5"/>
        <v>3</v>
      </c>
      <c r="AU4" s="3">
        <f t="shared" si="6"/>
        <v>3</v>
      </c>
      <c r="AV4" s="3">
        <f t="shared" si="7"/>
        <v>3.666666667</v>
      </c>
      <c r="AW4" s="3">
        <f t="shared" ref="AW4:AZ4" si="11">AI4</f>
        <v>7</v>
      </c>
      <c r="AX4" s="3">
        <f t="shared" si="11"/>
        <v>6</v>
      </c>
      <c r="AY4" s="3">
        <f t="shared" si="11"/>
        <v>5</v>
      </c>
      <c r="AZ4" s="3">
        <f t="shared" si="11"/>
        <v>1</v>
      </c>
    </row>
    <row r="5">
      <c r="A5" s="2">
        <v>44988.47243646991</v>
      </c>
      <c r="B5" s="1" t="s">
        <v>69</v>
      </c>
      <c r="C5" s="1" t="s">
        <v>70</v>
      </c>
      <c r="D5" s="3">
        <v>3.0</v>
      </c>
      <c r="E5" s="3">
        <v>3.0</v>
      </c>
      <c r="F5" s="3">
        <v>3.0</v>
      </c>
      <c r="G5" s="3">
        <v>4.0</v>
      </c>
      <c r="H5" s="3">
        <v>3.0</v>
      </c>
      <c r="I5" s="3">
        <v>3.0</v>
      </c>
      <c r="J5" s="3">
        <v>4.0</v>
      </c>
      <c r="K5" s="3">
        <v>3.0</v>
      </c>
      <c r="L5" s="3">
        <v>3.0</v>
      </c>
      <c r="M5" s="3">
        <v>4.0</v>
      </c>
      <c r="N5" s="3">
        <v>4.0</v>
      </c>
      <c r="O5" s="3">
        <v>3.0</v>
      </c>
      <c r="P5" s="3">
        <v>4.0</v>
      </c>
      <c r="Q5" s="3">
        <v>4.0</v>
      </c>
      <c r="R5" s="3">
        <v>4.0</v>
      </c>
      <c r="S5" s="3">
        <v>3.0</v>
      </c>
      <c r="T5" s="3">
        <v>3.0</v>
      </c>
      <c r="U5" s="3">
        <v>2.0</v>
      </c>
      <c r="V5" s="3">
        <v>2.0</v>
      </c>
      <c r="W5" s="3">
        <v>4.0</v>
      </c>
      <c r="X5" s="3">
        <v>4.0</v>
      </c>
      <c r="Y5" s="3">
        <v>4.0</v>
      </c>
      <c r="Z5" s="3">
        <v>4.0</v>
      </c>
      <c r="AA5" s="3">
        <v>4.0</v>
      </c>
      <c r="AB5" s="4" t="s">
        <v>58</v>
      </c>
      <c r="AC5" s="1" t="s">
        <v>59</v>
      </c>
      <c r="AD5" s="3">
        <v>76.0</v>
      </c>
      <c r="AE5" s="3">
        <v>26.0</v>
      </c>
      <c r="AF5" s="1" t="s">
        <v>75</v>
      </c>
      <c r="AG5" s="1" t="s">
        <v>81</v>
      </c>
      <c r="AH5" s="1" t="s">
        <v>82</v>
      </c>
      <c r="AI5" s="3">
        <v>6.0</v>
      </c>
      <c r="AJ5" s="3">
        <v>5.0</v>
      </c>
      <c r="AK5" s="3">
        <v>1.0</v>
      </c>
      <c r="AL5" s="3">
        <v>7.0</v>
      </c>
      <c r="AM5" s="3">
        <v>50.0</v>
      </c>
      <c r="AO5" s="3">
        <f t="shared" si="2"/>
        <v>3</v>
      </c>
      <c r="AP5" s="3">
        <f t="shared" si="3"/>
        <v>3.333333333</v>
      </c>
      <c r="AQ5" s="3">
        <f t="shared" si="4"/>
        <v>3.333333333</v>
      </c>
      <c r="AR5" s="3">
        <f t="shared" si="9"/>
        <v>3.333333333</v>
      </c>
      <c r="AS5" s="3">
        <f t="shared" si="10"/>
        <v>2.666666667</v>
      </c>
      <c r="AT5" s="3">
        <f t="shared" si="5"/>
        <v>3.333333333</v>
      </c>
      <c r="AU5" s="3">
        <f t="shared" si="6"/>
        <v>3.333333333</v>
      </c>
      <c r="AV5" s="3">
        <f t="shared" si="7"/>
        <v>4</v>
      </c>
      <c r="AW5" s="3">
        <f t="shared" ref="AW5:AZ5" si="12">AI5</f>
        <v>6</v>
      </c>
      <c r="AX5" s="3">
        <f t="shared" si="12"/>
        <v>5</v>
      </c>
      <c r="AY5" s="3">
        <f t="shared" si="12"/>
        <v>1</v>
      </c>
      <c r="AZ5" s="3">
        <f t="shared" si="12"/>
        <v>7</v>
      </c>
    </row>
    <row r="6">
      <c r="A6" s="2">
        <v>45019.89665070602</v>
      </c>
      <c r="B6" s="1" t="s">
        <v>69</v>
      </c>
      <c r="C6" s="1" t="s">
        <v>70</v>
      </c>
      <c r="D6" s="3">
        <v>3.0</v>
      </c>
      <c r="E6" s="3">
        <v>2.0</v>
      </c>
      <c r="F6" s="3">
        <v>2.0</v>
      </c>
      <c r="G6" s="3">
        <v>4.0</v>
      </c>
      <c r="H6" s="3">
        <v>3.0</v>
      </c>
      <c r="I6" s="3">
        <v>3.0</v>
      </c>
      <c r="J6" s="3">
        <v>5.0</v>
      </c>
      <c r="K6" s="3">
        <v>5.0</v>
      </c>
      <c r="L6" s="3">
        <v>5.0</v>
      </c>
      <c r="M6" s="3">
        <v>5.0</v>
      </c>
      <c r="N6" s="3">
        <v>5.0</v>
      </c>
      <c r="O6" s="3">
        <v>4.0</v>
      </c>
      <c r="P6" s="3">
        <v>5.0</v>
      </c>
      <c r="Q6" s="3">
        <v>5.0</v>
      </c>
      <c r="R6" s="3">
        <v>5.0</v>
      </c>
      <c r="S6" s="3">
        <v>2.0</v>
      </c>
      <c r="T6" s="3">
        <v>3.0</v>
      </c>
      <c r="U6" s="3">
        <v>3.0</v>
      </c>
      <c r="V6" s="3">
        <v>3.0</v>
      </c>
      <c r="W6" s="3">
        <v>3.0</v>
      </c>
      <c r="X6" s="3">
        <v>3.0</v>
      </c>
      <c r="Y6" s="3">
        <v>4.0</v>
      </c>
      <c r="Z6" s="3">
        <v>4.0</v>
      </c>
      <c r="AA6" s="3">
        <v>4.0</v>
      </c>
      <c r="AB6" s="4" t="s">
        <v>61</v>
      </c>
      <c r="AC6" s="1" t="s">
        <v>62</v>
      </c>
      <c r="AD6" s="3">
        <v>79.0</v>
      </c>
      <c r="AE6" s="3">
        <v>33.0</v>
      </c>
      <c r="AF6" s="1" t="s">
        <v>52</v>
      </c>
      <c r="AG6" s="1" t="s">
        <v>83</v>
      </c>
      <c r="AH6" s="1" t="s">
        <v>84</v>
      </c>
      <c r="AI6" s="3">
        <v>5.0</v>
      </c>
      <c r="AJ6" s="3">
        <v>1.0</v>
      </c>
      <c r="AK6" s="3">
        <v>3.0</v>
      </c>
      <c r="AL6" s="3">
        <v>2.0</v>
      </c>
      <c r="AM6" s="3">
        <v>60.0</v>
      </c>
      <c r="AO6" s="3">
        <f t="shared" ref="AO6:AO8" si="14">(I6+J6+K6)/3</f>
        <v>4.333333333</v>
      </c>
      <c r="AP6" s="3">
        <f t="shared" ref="AP6:AP8" si="15">(L6+M6+N6)/3</f>
        <v>5</v>
      </c>
      <c r="AQ6" s="3">
        <f t="shared" ref="AQ6:AQ8" si="16">(O6+P6+Q6)/3</f>
        <v>4.666666667</v>
      </c>
      <c r="AR6" s="3">
        <f t="shared" si="9"/>
        <v>3.333333333</v>
      </c>
      <c r="AS6" s="3">
        <f t="shared" si="10"/>
        <v>3</v>
      </c>
      <c r="AT6" s="3">
        <f t="shared" ref="AT6:AT8" si="17">((6-X6)+(6-Y6)+(6-Z6))/3</f>
        <v>2.333333333</v>
      </c>
      <c r="AU6" s="3">
        <f t="shared" si="6"/>
        <v>3</v>
      </c>
      <c r="AV6" s="3">
        <f t="shared" si="7"/>
        <v>4</v>
      </c>
      <c r="AW6" s="3">
        <f t="shared" ref="AW6:AW8" si="18">(Q6+R6+S6)/3</f>
        <v>4</v>
      </c>
      <c r="AX6" s="3">
        <f t="shared" ref="AX6:AX8" si="19">(T6+U6+V6)/3</f>
        <v>3</v>
      </c>
      <c r="AY6" s="3">
        <f t="shared" ref="AY6:AZ6" si="13">(W6+X6+Y6)/3</f>
        <v>3.333333333</v>
      </c>
      <c r="AZ6" s="3">
        <f t="shared" si="13"/>
        <v>3.666666667</v>
      </c>
    </row>
    <row r="7">
      <c r="A7" s="2">
        <v>45021.93353105324</v>
      </c>
      <c r="B7" s="1" t="s">
        <v>69</v>
      </c>
      <c r="C7" s="1" t="s">
        <v>70</v>
      </c>
      <c r="D7" s="3">
        <v>3.0</v>
      </c>
      <c r="E7" s="3">
        <v>3.0</v>
      </c>
      <c r="F7" s="3">
        <v>3.0</v>
      </c>
      <c r="G7" s="3">
        <v>3.0</v>
      </c>
      <c r="H7" s="3">
        <v>3.0</v>
      </c>
      <c r="I7" s="3">
        <v>4.0</v>
      </c>
      <c r="J7" s="3">
        <v>3.0</v>
      </c>
      <c r="K7" s="3">
        <v>3.0</v>
      </c>
      <c r="L7" s="3">
        <v>4.0</v>
      </c>
      <c r="M7" s="3">
        <v>4.0</v>
      </c>
      <c r="N7" s="3">
        <v>3.0</v>
      </c>
      <c r="O7" s="3">
        <v>5.0</v>
      </c>
      <c r="P7" s="3">
        <v>5.0</v>
      </c>
      <c r="Q7" s="3">
        <v>5.0</v>
      </c>
      <c r="R7" s="3">
        <v>5.0</v>
      </c>
      <c r="S7" s="3">
        <v>3.0</v>
      </c>
      <c r="T7" s="3">
        <v>3.0</v>
      </c>
      <c r="U7" s="3">
        <v>3.0</v>
      </c>
      <c r="V7" s="3">
        <v>3.0</v>
      </c>
      <c r="W7" s="3">
        <v>4.0</v>
      </c>
      <c r="X7" s="3">
        <v>3.0</v>
      </c>
      <c r="Y7" s="3">
        <v>3.0</v>
      </c>
      <c r="Z7" s="3">
        <v>5.0</v>
      </c>
      <c r="AA7" s="3">
        <v>5.0</v>
      </c>
      <c r="AB7" s="4" t="s">
        <v>65</v>
      </c>
      <c r="AC7" s="1" t="s">
        <v>66</v>
      </c>
      <c r="AD7" s="3">
        <v>83.0</v>
      </c>
      <c r="AE7" s="3">
        <v>28.0</v>
      </c>
      <c r="AF7" s="1" t="s">
        <v>75</v>
      </c>
      <c r="AG7" s="1" t="s">
        <v>85</v>
      </c>
      <c r="AH7" s="1" t="s">
        <v>86</v>
      </c>
      <c r="AI7" s="3">
        <v>5.0</v>
      </c>
      <c r="AJ7" s="3">
        <v>2.0</v>
      </c>
      <c r="AK7" s="3">
        <v>2.0</v>
      </c>
      <c r="AL7" s="3">
        <v>2.0</v>
      </c>
      <c r="AM7" s="3">
        <v>60.0</v>
      </c>
      <c r="AO7" s="3">
        <f t="shared" si="14"/>
        <v>3.333333333</v>
      </c>
      <c r="AP7" s="3">
        <f t="shared" si="15"/>
        <v>3.666666667</v>
      </c>
      <c r="AQ7" s="3">
        <f t="shared" si="16"/>
        <v>5</v>
      </c>
      <c r="AR7" s="3">
        <f t="shared" si="9"/>
        <v>3.666666667</v>
      </c>
      <c r="AS7" s="3">
        <f t="shared" si="10"/>
        <v>3.333333333</v>
      </c>
      <c r="AT7" s="3">
        <f t="shared" si="17"/>
        <v>2.333333333</v>
      </c>
      <c r="AU7" s="3">
        <f t="shared" si="6"/>
        <v>3.333333333</v>
      </c>
      <c r="AV7" s="3">
        <f t="shared" si="7"/>
        <v>4.333333333</v>
      </c>
      <c r="AW7" s="3">
        <f t="shared" si="18"/>
        <v>4.333333333</v>
      </c>
      <c r="AX7" s="3">
        <f t="shared" si="19"/>
        <v>3</v>
      </c>
      <c r="AY7" s="3">
        <f t="shared" ref="AY7:AZ7" si="20">(W7+X7+Y7)/3</f>
        <v>3.333333333</v>
      </c>
      <c r="AZ7" s="3">
        <f t="shared" si="20"/>
        <v>3.666666667</v>
      </c>
    </row>
    <row r="8">
      <c r="A8" s="2">
        <v>45022.66470969908</v>
      </c>
      <c r="B8" s="1" t="s">
        <v>69</v>
      </c>
      <c r="C8" s="1" t="s">
        <v>70</v>
      </c>
      <c r="D8" s="3">
        <v>3.0</v>
      </c>
      <c r="E8" s="3">
        <v>3.0</v>
      </c>
      <c r="F8" s="3">
        <v>3.0</v>
      </c>
      <c r="G8" s="3">
        <v>3.0</v>
      </c>
      <c r="H8" s="3">
        <v>3.0</v>
      </c>
      <c r="I8" s="3">
        <v>3.0</v>
      </c>
      <c r="J8" s="3">
        <v>3.0</v>
      </c>
      <c r="K8" s="3">
        <v>5.0</v>
      </c>
      <c r="L8" s="3">
        <v>4.0</v>
      </c>
      <c r="M8" s="3">
        <v>5.0</v>
      </c>
      <c r="N8" s="3">
        <v>4.0</v>
      </c>
      <c r="O8" s="3">
        <v>4.0</v>
      </c>
      <c r="P8" s="3">
        <v>4.0</v>
      </c>
      <c r="Q8" s="3">
        <v>4.0</v>
      </c>
      <c r="R8" s="3">
        <v>4.0</v>
      </c>
      <c r="S8" s="3">
        <v>4.0</v>
      </c>
      <c r="T8" s="3">
        <v>2.0</v>
      </c>
      <c r="U8" s="3">
        <v>3.0</v>
      </c>
      <c r="V8" s="3">
        <v>2.0</v>
      </c>
      <c r="W8" s="3">
        <v>3.0</v>
      </c>
      <c r="X8" s="3">
        <v>4.0</v>
      </c>
      <c r="Y8" s="3">
        <v>3.0</v>
      </c>
      <c r="Z8" s="3">
        <v>4.0</v>
      </c>
      <c r="AA8" s="3">
        <v>4.0</v>
      </c>
      <c r="AB8" s="4" t="s">
        <v>67</v>
      </c>
      <c r="AC8" s="1" t="s">
        <v>66</v>
      </c>
      <c r="AD8" s="3">
        <v>75.0</v>
      </c>
      <c r="AE8" s="3">
        <v>29.0</v>
      </c>
      <c r="AF8" s="1" t="s">
        <v>52</v>
      </c>
      <c r="AG8" s="1" t="s">
        <v>87</v>
      </c>
      <c r="AH8" s="1" t="s">
        <v>87</v>
      </c>
      <c r="AI8" s="3">
        <v>6.0</v>
      </c>
      <c r="AJ8" s="3">
        <v>5.0</v>
      </c>
      <c r="AK8" s="3">
        <v>5.0</v>
      </c>
      <c r="AL8" s="3">
        <v>1.0</v>
      </c>
      <c r="AM8" s="3">
        <v>60.0</v>
      </c>
      <c r="AO8" s="3">
        <f t="shared" si="14"/>
        <v>3.666666667</v>
      </c>
      <c r="AP8" s="3">
        <f t="shared" si="15"/>
        <v>4.333333333</v>
      </c>
      <c r="AQ8" s="3">
        <f t="shared" si="16"/>
        <v>4</v>
      </c>
      <c r="AR8" s="3">
        <f t="shared" si="9"/>
        <v>3.333333333</v>
      </c>
      <c r="AS8" s="3">
        <f t="shared" si="10"/>
        <v>2.666666667</v>
      </c>
      <c r="AT8" s="3">
        <f t="shared" si="17"/>
        <v>2.333333333</v>
      </c>
      <c r="AU8" s="3">
        <f t="shared" si="6"/>
        <v>3</v>
      </c>
      <c r="AV8" s="3">
        <f t="shared" si="7"/>
        <v>3.666666667</v>
      </c>
      <c r="AW8" s="3">
        <f t="shared" si="18"/>
        <v>4</v>
      </c>
      <c r="AX8" s="3">
        <f t="shared" si="19"/>
        <v>2.333333333</v>
      </c>
      <c r="AY8" s="3">
        <f t="shared" ref="AY8:AZ8" si="21">(W8+X8+Y8)/3</f>
        <v>3.333333333</v>
      </c>
      <c r="AZ8" s="3">
        <f t="shared" si="21"/>
        <v>3.666666667</v>
      </c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2">AVERAGE(AO2:AO9)</f>
        <v>3.285714286</v>
      </c>
      <c r="AP17" s="15">
        <f t="shared" si="22"/>
        <v>3.761904762</v>
      </c>
      <c r="AQ17" s="15">
        <f t="shared" si="22"/>
        <v>4.047619048</v>
      </c>
      <c r="AR17" s="15">
        <f t="shared" si="22"/>
        <v>3.333333333</v>
      </c>
      <c r="AS17" s="15">
        <f t="shared" si="22"/>
        <v>3</v>
      </c>
      <c r="AT17" s="15">
        <f t="shared" si="22"/>
        <v>2.714285714</v>
      </c>
      <c r="AU17" s="15">
        <f t="shared" si="22"/>
        <v>3.19047619</v>
      </c>
      <c r="AV17" s="15">
        <f t="shared" si="22"/>
        <v>3.952380952</v>
      </c>
      <c r="AW17" s="15">
        <f t="shared" si="22"/>
        <v>5.19047619</v>
      </c>
      <c r="AX17" s="15">
        <f t="shared" si="22"/>
        <v>3.761904762</v>
      </c>
      <c r="AY17" s="15">
        <f t="shared" si="22"/>
        <v>3.285714286</v>
      </c>
      <c r="AZ17" s="15">
        <f t="shared" si="22"/>
        <v>3.428571429</v>
      </c>
    </row>
    <row r="18">
      <c r="AO18" s="3">
        <f t="shared" ref="AO18:AZ18" si="23">AO2</f>
        <v>2.666666667</v>
      </c>
      <c r="AP18" s="3">
        <f t="shared" si="23"/>
        <v>3.333333333</v>
      </c>
      <c r="AQ18" s="3">
        <f t="shared" si="23"/>
        <v>3.666666667</v>
      </c>
      <c r="AR18" s="3">
        <f t="shared" si="23"/>
        <v>4</v>
      </c>
      <c r="AS18" s="3">
        <f t="shared" si="23"/>
        <v>3.666666667</v>
      </c>
      <c r="AT18" s="3">
        <f t="shared" si="23"/>
        <v>2.333333333</v>
      </c>
      <c r="AU18" s="3">
        <f t="shared" si="23"/>
        <v>3.666666667</v>
      </c>
      <c r="AV18" s="3">
        <f t="shared" si="23"/>
        <v>4.333333333</v>
      </c>
      <c r="AW18" s="3">
        <f t="shared" si="23"/>
        <v>7</v>
      </c>
      <c r="AX18" s="3">
        <f t="shared" si="23"/>
        <v>3</v>
      </c>
      <c r="AY18" s="3">
        <f t="shared" si="23"/>
        <v>3</v>
      </c>
      <c r="AZ18" s="3">
        <f t="shared" si="23"/>
        <v>2</v>
      </c>
    </row>
    <row r="19">
      <c r="AO19" s="3">
        <f t="shared" ref="AO19:AZ19" si="24">AO8</f>
        <v>3.666666667</v>
      </c>
      <c r="AP19" s="3">
        <f t="shared" si="24"/>
        <v>4.333333333</v>
      </c>
      <c r="AQ19" s="3">
        <f t="shared" si="24"/>
        <v>4</v>
      </c>
      <c r="AR19" s="3">
        <f t="shared" si="24"/>
        <v>3.333333333</v>
      </c>
      <c r="AS19" s="3">
        <f t="shared" si="24"/>
        <v>2.666666667</v>
      </c>
      <c r="AT19" s="3">
        <f t="shared" si="24"/>
        <v>2.333333333</v>
      </c>
      <c r="AU19" s="3">
        <f t="shared" si="24"/>
        <v>3</v>
      </c>
      <c r="AV19" s="3">
        <f t="shared" si="24"/>
        <v>3.666666667</v>
      </c>
      <c r="AW19" s="3">
        <f t="shared" si="24"/>
        <v>4</v>
      </c>
      <c r="AX19" s="3">
        <f t="shared" si="24"/>
        <v>2.333333333</v>
      </c>
      <c r="AY19" s="3">
        <f t="shared" si="24"/>
        <v>3.333333333</v>
      </c>
      <c r="AZ19" s="3">
        <f t="shared" si="24"/>
        <v>3.666666667</v>
      </c>
    </row>
    <row r="21">
      <c r="AN21" s="16" t="s">
        <v>248</v>
      </c>
      <c r="AO21" s="17">
        <f t="shared" ref="AO21:AZ21" si="25">AVERAGE(AO2:AO5)</f>
        <v>2.916666667</v>
      </c>
      <c r="AP21" s="17">
        <f t="shared" si="25"/>
        <v>3.333333333</v>
      </c>
      <c r="AQ21" s="17">
        <f t="shared" si="25"/>
        <v>3.666666667</v>
      </c>
      <c r="AR21" s="17">
        <f t="shared" si="25"/>
        <v>3.25</v>
      </c>
      <c r="AS21" s="17">
        <f t="shared" si="25"/>
        <v>3</v>
      </c>
      <c r="AT21" s="17">
        <f t="shared" si="25"/>
        <v>3</v>
      </c>
      <c r="AU21" s="17">
        <f t="shared" si="25"/>
        <v>3.25</v>
      </c>
      <c r="AV21" s="17">
        <f t="shared" si="25"/>
        <v>3.916666667</v>
      </c>
      <c r="AW21" s="17">
        <f t="shared" si="25"/>
        <v>6</v>
      </c>
      <c r="AX21" s="17">
        <f t="shared" si="25"/>
        <v>4.5</v>
      </c>
      <c r="AY21" s="17">
        <f t="shared" si="25"/>
        <v>3.25</v>
      </c>
      <c r="AZ21" s="17">
        <f t="shared" si="25"/>
        <v>3.25</v>
      </c>
    </row>
    <row r="22">
      <c r="AN22" s="16" t="s">
        <v>249</v>
      </c>
      <c r="AO22" s="17">
        <f t="shared" ref="AO22:AZ22" si="26">AVERAGE(AO6:AO9)</f>
        <v>3.777777778</v>
      </c>
      <c r="AP22" s="17">
        <f t="shared" si="26"/>
        <v>4.333333333</v>
      </c>
      <c r="AQ22" s="17">
        <f t="shared" si="26"/>
        <v>4.555555556</v>
      </c>
      <c r="AR22" s="17">
        <f t="shared" si="26"/>
        <v>3.444444444</v>
      </c>
      <c r="AS22" s="17">
        <f t="shared" si="26"/>
        <v>3</v>
      </c>
      <c r="AT22" s="17">
        <f t="shared" si="26"/>
        <v>2.333333333</v>
      </c>
      <c r="AU22" s="17">
        <f t="shared" si="26"/>
        <v>3.111111111</v>
      </c>
      <c r="AV22" s="17">
        <f t="shared" si="26"/>
        <v>4</v>
      </c>
      <c r="AW22" s="17">
        <f t="shared" si="26"/>
        <v>4.111111111</v>
      </c>
      <c r="AX22" s="17">
        <f t="shared" si="26"/>
        <v>2.777777778</v>
      </c>
      <c r="AY22" s="17">
        <f t="shared" si="26"/>
        <v>3.333333333</v>
      </c>
      <c r="AZ22" s="17">
        <f t="shared" si="26"/>
        <v>3.666666667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44985.33164004629</v>
      </c>
      <c r="B2" s="1" t="s">
        <v>102</v>
      </c>
      <c r="C2" s="1" t="s">
        <v>103</v>
      </c>
      <c r="D2" s="3">
        <v>4.0</v>
      </c>
      <c r="E2" s="3">
        <v>4.0</v>
      </c>
      <c r="F2" s="3">
        <v>2.0</v>
      </c>
      <c r="G2" s="3">
        <v>2.0</v>
      </c>
      <c r="H2" s="3">
        <v>3.0</v>
      </c>
      <c r="I2" s="3">
        <v>3.0</v>
      </c>
      <c r="J2" s="3">
        <v>4.0</v>
      </c>
      <c r="K2" s="3">
        <v>4.0</v>
      </c>
      <c r="L2" s="3">
        <v>4.0</v>
      </c>
      <c r="M2" s="3">
        <v>4.0</v>
      </c>
      <c r="N2" s="3">
        <v>4.0</v>
      </c>
      <c r="O2" s="3">
        <v>3.0</v>
      </c>
      <c r="P2" s="3">
        <v>4.0</v>
      </c>
      <c r="Q2" s="3">
        <v>4.0</v>
      </c>
      <c r="R2" s="3">
        <v>4.0</v>
      </c>
      <c r="S2" s="3">
        <v>3.0</v>
      </c>
      <c r="T2" s="3">
        <v>2.0</v>
      </c>
      <c r="U2" s="3">
        <v>2.0</v>
      </c>
      <c r="V2" s="3">
        <v>4.0</v>
      </c>
      <c r="W2" s="3">
        <v>3.0</v>
      </c>
      <c r="X2" s="3">
        <v>4.0</v>
      </c>
      <c r="Y2" s="3">
        <v>3.0</v>
      </c>
      <c r="Z2" s="3">
        <v>4.0</v>
      </c>
      <c r="AA2" s="3">
        <v>4.0</v>
      </c>
      <c r="AB2" s="4" t="s">
        <v>41</v>
      </c>
      <c r="AC2" s="1" t="s">
        <v>42</v>
      </c>
      <c r="AD2" s="3">
        <v>40.0</v>
      </c>
      <c r="AE2" s="3">
        <v>16.0</v>
      </c>
      <c r="AF2" s="1" t="s">
        <v>104</v>
      </c>
      <c r="AG2" s="1" t="s">
        <v>105</v>
      </c>
      <c r="AH2" s="1" t="s">
        <v>106</v>
      </c>
      <c r="AI2" s="3">
        <v>5.0</v>
      </c>
      <c r="AJ2" s="3">
        <v>5.0</v>
      </c>
      <c r="AK2" s="3">
        <v>6.0</v>
      </c>
      <c r="AL2" s="3">
        <v>3.0</v>
      </c>
      <c r="AM2" s="3">
        <v>60.0</v>
      </c>
      <c r="AO2" s="3">
        <f t="shared" ref="AO2:AO5" si="2">(D2+E2+F2)/3</f>
        <v>3.333333333</v>
      </c>
      <c r="AP2" s="3">
        <f t="shared" ref="AP2:AP5" si="3">(G2+H2+I2)/3</f>
        <v>2.666666667</v>
      </c>
      <c r="AQ2" s="3">
        <f t="shared" ref="AQ2:AQ5" si="4">(J2+K2+L2)/3</f>
        <v>4</v>
      </c>
      <c r="AR2" s="3">
        <f>(M2+N2+O2)/3</f>
        <v>3.666666667</v>
      </c>
      <c r="AS2" s="3">
        <f>(P2+Q2+R2)/3</f>
        <v>4</v>
      </c>
      <c r="AT2" s="3">
        <f t="shared" ref="AT2:AT5" si="5">((6-S2)+(6-T2)+(6-U2))/3</f>
        <v>3.666666667</v>
      </c>
      <c r="AU2" s="3">
        <f t="shared" ref="AU2:AU8" si="6">(V2+W2+X2)/3</f>
        <v>3.666666667</v>
      </c>
      <c r="AV2" s="3">
        <f t="shared" ref="AV2:AV8" si="7">(Y2+Z2+AA2)/3</f>
        <v>3.666666667</v>
      </c>
      <c r="AW2" s="3">
        <f t="shared" ref="AW2:AZ2" si="1">AI2</f>
        <v>5</v>
      </c>
      <c r="AX2" s="3">
        <f t="shared" si="1"/>
        <v>5</v>
      </c>
      <c r="AY2" s="3">
        <f t="shared" si="1"/>
        <v>6</v>
      </c>
      <c r="AZ2" s="3">
        <f t="shared" si="1"/>
        <v>3</v>
      </c>
    </row>
    <row r="3">
      <c r="A3" s="2">
        <v>44985.5695253125</v>
      </c>
      <c r="B3" s="1" t="s">
        <v>102</v>
      </c>
      <c r="C3" s="1" t="s">
        <v>103</v>
      </c>
      <c r="D3" s="3">
        <v>2.0</v>
      </c>
      <c r="E3" s="3">
        <v>4.0</v>
      </c>
      <c r="F3" s="3">
        <v>4.0</v>
      </c>
      <c r="G3" s="3">
        <v>4.0</v>
      </c>
      <c r="H3" s="3">
        <v>3.0</v>
      </c>
      <c r="I3" s="3">
        <v>4.0</v>
      </c>
      <c r="J3" s="3">
        <v>4.0</v>
      </c>
      <c r="K3" s="3">
        <v>4.0</v>
      </c>
      <c r="L3" s="3">
        <v>4.0</v>
      </c>
      <c r="M3" s="3">
        <v>4.0</v>
      </c>
      <c r="N3" s="3">
        <v>4.0</v>
      </c>
      <c r="O3" s="3">
        <v>4.0</v>
      </c>
      <c r="P3" s="3">
        <v>4.0</v>
      </c>
      <c r="Q3" s="3">
        <v>4.0</v>
      </c>
      <c r="R3" s="3">
        <v>4.0</v>
      </c>
      <c r="S3" s="3">
        <v>5.0</v>
      </c>
      <c r="T3" s="3">
        <v>4.0</v>
      </c>
      <c r="U3" s="3">
        <v>2.0</v>
      </c>
      <c r="V3" s="3">
        <v>4.0</v>
      </c>
      <c r="W3" s="3">
        <v>4.0</v>
      </c>
      <c r="X3" s="3">
        <v>4.0</v>
      </c>
      <c r="Y3" s="3">
        <v>3.0</v>
      </c>
      <c r="Z3" s="3">
        <v>4.0</v>
      </c>
      <c r="AA3" s="3">
        <v>4.0</v>
      </c>
      <c r="AB3" s="4" t="s">
        <v>51</v>
      </c>
      <c r="AC3" s="1" t="s">
        <v>42</v>
      </c>
      <c r="AD3" s="3">
        <v>79.0</v>
      </c>
      <c r="AE3" s="3">
        <v>35.0</v>
      </c>
      <c r="AF3" s="1" t="s">
        <v>107</v>
      </c>
      <c r="AG3" s="1" t="s">
        <v>108</v>
      </c>
      <c r="AH3" s="1" t="s">
        <v>109</v>
      </c>
      <c r="AI3" s="3">
        <v>5.0</v>
      </c>
      <c r="AJ3" s="3">
        <v>5.0</v>
      </c>
      <c r="AK3" s="3">
        <v>6.0</v>
      </c>
      <c r="AL3" s="3">
        <v>1.0</v>
      </c>
      <c r="AM3" s="3">
        <v>70.0</v>
      </c>
      <c r="AO3" s="3">
        <f t="shared" si="2"/>
        <v>3.333333333</v>
      </c>
      <c r="AP3" s="3">
        <f t="shared" si="3"/>
        <v>3.666666667</v>
      </c>
      <c r="AQ3" s="3">
        <f t="shared" si="4"/>
        <v>4</v>
      </c>
      <c r="AR3" s="3">
        <f t="shared" ref="AR3:AR8" si="9">(R3+S3+T3)/3</f>
        <v>4.333333333</v>
      </c>
      <c r="AS3" s="3">
        <f t="shared" ref="AS3:AS8" si="10">(U3+V3+W3)/3</f>
        <v>3.333333333</v>
      </c>
      <c r="AT3" s="3">
        <f t="shared" si="5"/>
        <v>2.333333333</v>
      </c>
      <c r="AU3" s="3">
        <f t="shared" si="6"/>
        <v>4</v>
      </c>
      <c r="AV3" s="3">
        <f t="shared" si="7"/>
        <v>3.666666667</v>
      </c>
      <c r="AW3" s="3">
        <f t="shared" ref="AW3:AZ3" si="8">AI3</f>
        <v>5</v>
      </c>
      <c r="AX3" s="3">
        <f t="shared" si="8"/>
        <v>5</v>
      </c>
      <c r="AY3" s="3">
        <f t="shared" si="8"/>
        <v>6</v>
      </c>
      <c r="AZ3" s="3">
        <f t="shared" si="8"/>
        <v>1</v>
      </c>
    </row>
    <row r="4">
      <c r="A4" s="2">
        <v>44986.957290509265</v>
      </c>
      <c r="B4" s="1" t="s">
        <v>102</v>
      </c>
      <c r="C4" s="1" t="s">
        <v>103</v>
      </c>
      <c r="D4" s="3">
        <v>4.0</v>
      </c>
      <c r="E4" s="3">
        <v>4.0</v>
      </c>
      <c r="F4" s="3">
        <v>4.0</v>
      </c>
      <c r="G4" s="3">
        <v>3.0</v>
      </c>
      <c r="H4" s="3">
        <v>4.0</v>
      </c>
      <c r="I4" s="3">
        <v>4.0</v>
      </c>
      <c r="J4" s="3">
        <v>4.0</v>
      </c>
      <c r="K4" s="3">
        <v>4.0</v>
      </c>
      <c r="L4" s="3">
        <v>4.0</v>
      </c>
      <c r="M4" s="3">
        <v>4.0</v>
      </c>
      <c r="N4" s="3">
        <v>4.0</v>
      </c>
      <c r="O4" s="3">
        <v>4.0</v>
      </c>
      <c r="P4" s="3">
        <v>4.0</v>
      </c>
      <c r="Q4" s="3">
        <v>4.0</v>
      </c>
      <c r="R4" s="3">
        <v>4.0</v>
      </c>
      <c r="S4" s="3">
        <v>3.0</v>
      </c>
      <c r="T4" s="3">
        <v>3.0</v>
      </c>
      <c r="U4" s="3">
        <v>2.0</v>
      </c>
      <c r="V4" s="3">
        <v>4.0</v>
      </c>
      <c r="W4" s="3">
        <v>4.0</v>
      </c>
      <c r="X4" s="3">
        <v>4.0</v>
      </c>
      <c r="Y4" s="3">
        <v>3.0</v>
      </c>
      <c r="Z4" s="3">
        <v>4.0</v>
      </c>
      <c r="AA4" s="3">
        <v>4.0</v>
      </c>
      <c r="AB4" s="4" t="s">
        <v>54</v>
      </c>
      <c r="AC4" s="1" t="s">
        <v>55</v>
      </c>
      <c r="AD4" s="3">
        <v>78.0</v>
      </c>
      <c r="AE4" s="3">
        <v>30.0</v>
      </c>
      <c r="AF4" s="1" t="s">
        <v>110</v>
      </c>
      <c r="AG4" s="1" t="s">
        <v>111</v>
      </c>
      <c r="AH4" s="1" t="s">
        <v>112</v>
      </c>
      <c r="AI4" s="3">
        <v>7.0</v>
      </c>
      <c r="AJ4" s="3">
        <v>5.0</v>
      </c>
      <c r="AK4" s="3">
        <v>6.0</v>
      </c>
      <c r="AL4" s="3">
        <v>1.0</v>
      </c>
      <c r="AM4" s="3">
        <v>65.0</v>
      </c>
      <c r="AO4" s="3">
        <f t="shared" si="2"/>
        <v>4</v>
      </c>
      <c r="AP4" s="3">
        <f t="shared" si="3"/>
        <v>3.666666667</v>
      </c>
      <c r="AQ4" s="3">
        <f t="shared" si="4"/>
        <v>4</v>
      </c>
      <c r="AR4" s="3">
        <f t="shared" si="9"/>
        <v>3.333333333</v>
      </c>
      <c r="AS4" s="3">
        <f t="shared" si="10"/>
        <v>3.333333333</v>
      </c>
      <c r="AT4" s="3">
        <f t="shared" si="5"/>
        <v>3.333333333</v>
      </c>
      <c r="AU4" s="3">
        <f t="shared" si="6"/>
        <v>4</v>
      </c>
      <c r="AV4" s="3">
        <f t="shared" si="7"/>
        <v>3.666666667</v>
      </c>
      <c r="AW4" s="3">
        <f t="shared" ref="AW4:AZ4" si="11">AI4</f>
        <v>7</v>
      </c>
      <c r="AX4" s="3">
        <f t="shared" si="11"/>
        <v>5</v>
      </c>
      <c r="AY4" s="3">
        <f t="shared" si="11"/>
        <v>6</v>
      </c>
      <c r="AZ4" s="3">
        <f t="shared" si="11"/>
        <v>1</v>
      </c>
    </row>
    <row r="5">
      <c r="A5" s="2">
        <v>44987.9025425</v>
      </c>
      <c r="B5" s="1" t="s">
        <v>102</v>
      </c>
      <c r="C5" s="1" t="s">
        <v>103</v>
      </c>
      <c r="D5" s="3">
        <v>4.0</v>
      </c>
      <c r="E5" s="3">
        <v>4.0</v>
      </c>
      <c r="F5" s="3">
        <v>4.0</v>
      </c>
      <c r="G5" s="3">
        <v>4.0</v>
      </c>
      <c r="H5" s="3">
        <v>4.0</v>
      </c>
      <c r="I5" s="3">
        <v>3.0</v>
      </c>
      <c r="J5" s="3">
        <v>4.0</v>
      </c>
      <c r="K5" s="3">
        <v>4.0</v>
      </c>
      <c r="L5" s="3">
        <v>4.0</v>
      </c>
      <c r="M5" s="3">
        <v>4.0</v>
      </c>
      <c r="N5" s="3">
        <v>4.0</v>
      </c>
      <c r="O5" s="3">
        <v>4.0</v>
      </c>
      <c r="P5" s="3">
        <v>4.0</v>
      </c>
      <c r="Q5" s="3">
        <v>4.0</v>
      </c>
      <c r="R5" s="3">
        <v>4.0</v>
      </c>
      <c r="S5" s="3">
        <v>4.0</v>
      </c>
      <c r="T5" s="3">
        <v>4.0</v>
      </c>
      <c r="U5" s="3">
        <v>4.0</v>
      </c>
      <c r="V5" s="3">
        <v>4.0</v>
      </c>
      <c r="W5" s="3">
        <v>4.0</v>
      </c>
      <c r="X5" s="3">
        <v>4.0</v>
      </c>
      <c r="Y5" s="3">
        <v>4.0</v>
      </c>
      <c r="Z5" s="3">
        <v>4.0</v>
      </c>
      <c r="AA5" s="3">
        <v>4.0</v>
      </c>
      <c r="AB5" s="4" t="s">
        <v>95</v>
      </c>
      <c r="AC5" s="1" t="s">
        <v>96</v>
      </c>
      <c r="AD5" s="3">
        <v>79.0</v>
      </c>
      <c r="AE5" s="3">
        <v>31.0</v>
      </c>
      <c r="AF5" s="1" t="s">
        <v>110</v>
      </c>
      <c r="AG5" s="1" t="s">
        <v>113</v>
      </c>
      <c r="AH5" s="1" t="s">
        <v>114</v>
      </c>
      <c r="AI5" s="3">
        <v>4.0</v>
      </c>
      <c r="AJ5" s="3">
        <v>4.0</v>
      </c>
      <c r="AK5" s="3">
        <v>4.0</v>
      </c>
      <c r="AL5" s="3">
        <v>0.0</v>
      </c>
      <c r="AM5" s="3">
        <v>60.0</v>
      </c>
      <c r="AO5" s="3">
        <f t="shared" si="2"/>
        <v>4</v>
      </c>
      <c r="AP5" s="3">
        <f t="shared" si="3"/>
        <v>3.666666667</v>
      </c>
      <c r="AQ5" s="3">
        <f t="shared" si="4"/>
        <v>4</v>
      </c>
      <c r="AR5" s="3">
        <f t="shared" si="9"/>
        <v>4</v>
      </c>
      <c r="AS5" s="3">
        <f t="shared" si="10"/>
        <v>4</v>
      </c>
      <c r="AT5" s="3">
        <f t="shared" si="5"/>
        <v>2</v>
      </c>
      <c r="AU5" s="3">
        <f t="shared" si="6"/>
        <v>4</v>
      </c>
      <c r="AV5" s="3">
        <f t="shared" si="7"/>
        <v>4</v>
      </c>
      <c r="AW5" s="3">
        <f t="shared" ref="AW5:AZ5" si="12">AI5</f>
        <v>4</v>
      </c>
      <c r="AX5" s="3">
        <f t="shared" si="12"/>
        <v>4</v>
      </c>
      <c r="AY5" s="3">
        <f t="shared" si="12"/>
        <v>4</v>
      </c>
      <c r="AZ5" s="3">
        <f t="shared" si="12"/>
        <v>0</v>
      </c>
    </row>
    <row r="6">
      <c r="A6" s="2">
        <v>45019.88226248843</v>
      </c>
      <c r="B6" s="1" t="s">
        <v>102</v>
      </c>
      <c r="C6" s="1" t="s">
        <v>103</v>
      </c>
      <c r="D6" s="3">
        <v>4.0</v>
      </c>
      <c r="E6" s="3">
        <v>4.0</v>
      </c>
      <c r="F6" s="3">
        <v>4.0</v>
      </c>
      <c r="G6" s="3">
        <v>4.0</v>
      </c>
      <c r="H6" s="3">
        <v>4.0</v>
      </c>
      <c r="I6" s="3">
        <v>4.0</v>
      </c>
      <c r="J6" s="3">
        <v>4.0</v>
      </c>
      <c r="K6" s="3">
        <v>4.0</v>
      </c>
      <c r="L6" s="3">
        <v>4.0</v>
      </c>
      <c r="M6" s="3">
        <v>4.0</v>
      </c>
      <c r="N6" s="3">
        <v>4.0</v>
      </c>
      <c r="O6" s="3">
        <v>4.0</v>
      </c>
      <c r="P6" s="3">
        <v>4.0</v>
      </c>
      <c r="Q6" s="3">
        <v>4.0</v>
      </c>
      <c r="R6" s="3">
        <v>4.0</v>
      </c>
      <c r="S6" s="3">
        <v>3.0</v>
      </c>
      <c r="T6" s="3">
        <v>4.0</v>
      </c>
      <c r="U6" s="3">
        <v>2.0</v>
      </c>
      <c r="V6" s="3">
        <v>4.0</v>
      </c>
      <c r="W6" s="3">
        <v>4.0</v>
      </c>
      <c r="X6" s="3">
        <v>4.0</v>
      </c>
      <c r="Y6" s="3">
        <v>4.0</v>
      </c>
      <c r="Z6" s="3">
        <v>4.0</v>
      </c>
      <c r="AA6" s="3">
        <v>4.0</v>
      </c>
      <c r="AB6" s="4" t="s">
        <v>61</v>
      </c>
      <c r="AC6" s="1" t="s">
        <v>62</v>
      </c>
      <c r="AD6" s="3">
        <v>74.0</v>
      </c>
      <c r="AE6" s="3">
        <v>30.0</v>
      </c>
      <c r="AF6" s="1" t="s">
        <v>115</v>
      </c>
      <c r="AG6" s="1" t="s">
        <v>116</v>
      </c>
      <c r="AH6" s="1" t="s">
        <v>117</v>
      </c>
      <c r="AI6" s="3">
        <v>5.0</v>
      </c>
      <c r="AJ6" s="3">
        <v>5.0</v>
      </c>
      <c r="AK6" s="3">
        <v>4.0</v>
      </c>
      <c r="AL6" s="3">
        <v>2.0</v>
      </c>
      <c r="AM6" s="3">
        <v>65.0</v>
      </c>
      <c r="AO6" s="3">
        <f t="shared" ref="AO6:AO8" si="14">(I6+J6+K6)/3</f>
        <v>4</v>
      </c>
      <c r="AP6" s="3">
        <f t="shared" ref="AP6:AP8" si="15">(L6+M6+N6)/3</f>
        <v>4</v>
      </c>
      <c r="AQ6" s="3">
        <f t="shared" ref="AQ6:AQ8" si="16">(O6+P6+Q6)/3</f>
        <v>4</v>
      </c>
      <c r="AR6" s="3">
        <f t="shared" si="9"/>
        <v>3.666666667</v>
      </c>
      <c r="AS6" s="3">
        <f t="shared" si="10"/>
        <v>3.333333333</v>
      </c>
      <c r="AT6" s="3">
        <f t="shared" ref="AT6:AT8" si="17">((6-X6)+(6-Y6)+(6-Z6))/3</f>
        <v>2</v>
      </c>
      <c r="AU6" s="3">
        <f t="shared" si="6"/>
        <v>4</v>
      </c>
      <c r="AV6" s="3">
        <f t="shared" si="7"/>
        <v>4</v>
      </c>
      <c r="AW6" s="3">
        <f t="shared" ref="AW6:AW8" si="18">(Q6+R6+S6)/3</f>
        <v>3.666666667</v>
      </c>
      <c r="AX6" s="3">
        <f t="shared" ref="AX6:AX8" si="19">(T6+U6+V6)/3</f>
        <v>3.333333333</v>
      </c>
      <c r="AY6" s="3">
        <f t="shared" ref="AY6:AZ6" si="13">(W6+X6+Y6)/3</f>
        <v>4</v>
      </c>
      <c r="AZ6" s="3">
        <f t="shared" si="13"/>
        <v>4</v>
      </c>
    </row>
    <row r="7">
      <c r="A7" s="2">
        <v>45020.92866505787</v>
      </c>
      <c r="B7" s="1" t="s">
        <v>102</v>
      </c>
      <c r="C7" s="1" t="s">
        <v>103</v>
      </c>
      <c r="D7" s="3">
        <v>4.0</v>
      </c>
      <c r="E7" s="3">
        <v>4.0</v>
      </c>
      <c r="F7" s="3">
        <v>4.0</v>
      </c>
      <c r="G7" s="3">
        <v>4.0</v>
      </c>
      <c r="H7" s="3">
        <v>3.0</v>
      </c>
      <c r="I7" s="3">
        <v>4.0</v>
      </c>
      <c r="J7" s="3">
        <v>4.0</v>
      </c>
      <c r="K7" s="3">
        <v>4.0</v>
      </c>
      <c r="L7" s="3">
        <v>4.0</v>
      </c>
      <c r="M7" s="3">
        <v>4.0</v>
      </c>
      <c r="N7" s="3">
        <v>4.0</v>
      </c>
      <c r="O7" s="3">
        <v>4.0</v>
      </c>
      <c r="P7" s="3">
        <v>4.0</v>
      </c>
      <c r="Q7" s="3">
        <v>4.0</v>
      </c>
      <c r="R7" s="3">
        <v>4.0</v>
      </c>
      <c r="S7" s="3">
        <v>3.0</v>
      </c>
      <c r="T7" s="3">
        <v>2.0</v>
      </c>
      <c r="U7" s="3">
        <v>3.0</v>
      </c>
      <c r="V7" s="3">
        <v>4.0</v>
      </c>
      <c r="W7" s="3">
        <v>4.0</v>
      </c>
      <c r="X7" s="3">
        <v>4.0</v>
      </c>
      <c r="Y7" s="3">
        <v>4.0</v>
      </c>
      <c r="Z7" s="3">
        <v>4.0</v>
      </c>
      <c r="AA7" s="3">
        <v>4.0</v>
      </c>
      <c r="AB7" s="4" t="s">
        <v>64</v>
      </c>
      <c r="AC7" s="1" t="s">
        <v>62</v>
      </c>
      <c r="AD7" s="3">
        <v>77.0</v>
      </c>
      <c r="AE7" s="3">
        <v>35.0</v>
      </c>
      <c r="AF7" s="1" t="s">
        <v>118</v>
      </c>
      <c r="AG7" s="1" t="s">
        <v>119</v>
      </c>
      <c r="AH7" s="1" t="s">
        <v>120</v>
      </c>
      <c r="AI7" s="3">
        <v>2.0</v>
      </c>
      <c r="AJ7" s="3">
        <v>6.0</v>
      </c>
      <c r="AK7" s="3">
        <v>5.0</v>
      </c>
      <c r="AL7" s="3">
        <v>2.0</v>
      </c>
      <c r="AM7" s="3">
        <v>60.0</v>
      </c>
      <c r="AO7" s="3">
        <f t="shared" si="14"/>
        <v>4</v>
      </c>
      <c r="AP7" s="3">
        <f t="shared" si="15"/>
        <v>4</v>
      </c>
      <c r="AQ7" s="3">
        <f t="shared" si="16"/>
        <v>4</v>
      </c>
      <c r="AR7" s="3">
        <f t="shared" si="9"/>
        <v>3</v>
      </c>
      <c r="AS7" s="3">
        <f t="shared" si="10"/>
        <v>3.666666667</v>
      </c>
      <c r="AT7" s="3">
        <f t="shared" si="17"/>
        <v>2</v>
      </c>
      <c r="AU7" s="3">
        <f t="shared" si="6"/>
        <v>4</v>
      </c>
      <c r="AV7" s="3">
        <f t="shared" si="7"/>
        <v>4</v>
      </c>
      <c r="AW7" s="3">
        <f t="shared" si="18"/>
        <v>3.666666667</v>
      </c>
      <c r="AX7" s="3">
        <f t="shared" si="19"/>
        <v>3</v>
      </c>
      <c r="AY7" s="3">
        <f t="shared" ref="AY7:AZ7" si="20">(W7+X7+Y7)/3</f>
        <v>4</v>
      </c>
      <c r="AZ7" s="3">
        <f t="shared" si="20"/>
        <v>4</v>
      </c>
    </row>
    <row r="8">
      <c r="A8" s="2">
        <v>45022.01923854167</v>
      </c>
      <c r="B8" s="1" t="s">
        <v>102</v>
      </c>
      <c r="C8" s="1" t="s">
        <v>103</v>
      </c>
      <c r="D8" s="3">
        <v>4.0</v>
      </c>
      <c r="E8" s="3">
        <v>4.0</v>
      </c>
      <c r="F8" s="3">
        <v>4.0</v>
      </c>
      <c r="G8" s="3">
        <v>4.0</v>
      </c>
      <c r="H8" s="3">
        <v>4.0</v>
      </c>
      <c r="I8" s="3">
        <v>4.0</v>
      </c>
      <c r="J8" s="3">
        <v>3.0</v>
      </c>
      <c r="K8" s="3">
        <v>4.0</v>
      </c>
      <c r="L8" s="3">
        <v>4.0</v>
      </c>
      <c r="M8" s="3">
        <v>4.0</v>
      </c>
      <c r="N8" s="3">
        <v>4.0</v>
      </c>
      <c r="O8" s="3">
        <v>4.0</v>
      </c>
      <c r="P8" s="3">
        <v>4.0</v>
      </c>
      <c r="Q8" s="3">
        <v>4.0</v>
      </c>
      <c r="R8" s="3">
        <v>4.0</v>
      </c>
      <c r="S8" s="3">
        <v>3.0</v>
      </c>
      <c r="T8" s="3">
        <v>4.0</v>
      </c>
      <c r="U8" s="3">
        <v>3.0</v>
      </c>
      <c r="V8" s="3">
        <v>4.0</v>
      </c>
      <c r="W8" s="3">
        <v>4.0</v>
      </c>
      <c r="X8" s="3">
        <v>4.0</v>
      </c>
      <c r="Y8" s="3">
        <v>4.0</v>
      </c>
      <c r="Z8" s="3">
        <v>4.0</v>
      </c>
      <c r="AA8" s="3">
        <v>4.0</v>
      </c>
      <c r="AB8" s="4" t="s">
        <v>67</v>
      </c>
      <c r="AC8" s="1" t="s">
        <v>66</v>
      </c>
      <c r="AD8" s="3">
        <v>78.0</v>
      </c>
      <c r="AE8" s="3">
        <v>32.0</v>
      </c>
      <c r="AF8" s="1" t="s">
        <v>110</v>
      </c>
      <c r="AG8" s="1" t="s">
        <v>121</v>
      </c>
      <c r="AH8" s="1" t="s">
        <v>122</v>
      </c>
      <c r="AI8" s="3">
        <v>4.0</v>
      </c>
      <c r="AJ8" s="3">
        <v>4.0</v>
      </c>
      <c r="AK8" s="3">
        <v>4.0</v>
      </c>
      <c r="AL8" s="3">
        <v>1.0</v>
      </c>
      <c r="AM8" s="3">
        <v>60.0</v>
      </c>
      <c r="AO8" s="3">
        <f t="shared" si="14"/>
        <v>3.666666667</v>
      </c>
      <c r="AP8" s="3">
        <f t="shared" si="15"/>
        <v>4</v>
      </c>
      <c r="AQ8" s="3">
        <f t="shared" si="16"/>
        <v>4</v>
      </c>
      <c r="AR8" s="3">
        <f t="shared" si="9"/>
        <v>3.666666667</v>
      </c>
      <c r="AS8" s="3">
        <f t="shared" si="10"/>
        <v>3.666666667</v>
      </c>
      <c r="AT8" s="3">
        <f t="shared" si="17"/>
        <v>2</v>
      </c>
      <c r="AU8" s="3">
        <f t="shared" si="6"/>
        <v>4</v>
      </c>
      <c r="AV8" s="3">
        <f t="shared" si="7"/>
        <v>4</v>
      </c>
      <c r="AW8" s="3">
        <f t="shared" si="18"/>
        <v>3.666666667</v>
      </c>
      <c r="AX8" s="3">
        <f t="shared" si="19"/>
        <v>3.666666667</v>
      </c>
      <c r="AY8" s="3">
        <f t="shared" ref="AY8:AZ8" si="21">(W8+X8+Y8)/3</f>
        <v>4</v>
      </c>
      <c r="AZ8" s="3">
        <f t="shared" si="21"/>
        <v>4</v>
      </c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2">AVERAGE(AO2:AO9)</f>
        <v>3.761904762</v>
      </c>
      <c r="AP17" s="15">
        <f t="shared" si="22"/>
        <v>3.666666667</v>
      </c>
      <c r="AQ17" s="15">
        <f t="shared" si="22"/>
        <v>4</v>
      </c>
      <c r="AR17" s="15">
        <f t="shared" si="22"/>
        <v>3.666666667</v>
      </c>
      <c r="AS17" s="15">
        <f t="shared" si="22"/>
        <v>3.619047619</v>
      </c>
      <c r="AT17" s="15">
        <f t="shared" si="22"/>
        <v>2.476190476</v>
      </c>
      <c r="AU17" s="15">
        <f t="shared" si="22"/>
        <v>3.952380952</v>
      </c>
      <c r="AV17" s="15">
        <f t="shared" si="22"/>
        <v>3.857142857</v>
      </c>
      <c r="AW17" s="15">
        <f t="shared" si="22"/>
        <v>4.571428571</v>
      </c>
      <c r="AX17" s="15">
        <f t="shared" si="22"/>
        <v>4.142857143</v>
      </c>
      <c r="AY17" s="15">
        <f t="shared" si="22"/>
        <v>4.857142857</v>
      </c>
      <c r="AZ17" s="15">
        <f t="shared" si="22"/>
        <v>2.428571429</v>
      </c>
    </row>
    <row r="18">
      <c r="AO18" s="3">
        <f t="shared" ref="AO18:AZ18" si="23">AO2</f>
        <v>3.333333333</v>
      </c>
      <c r="AP18" s="3">
        <f t="shared" si="23"/>
        <v>2.666666667</v>
      </c>
      <c r="AQ18" s="3">
        <f t="shared" si="23"/>
        <v>4</v>
      </c>
      <c r="AR18" s="3">
        <f t="shared" si="23"/>
        <v>3.666666667</v>
      </c>
      <c r="AS18" s="3">
        <f t="shared" si="23"/>
        <v>4</v>
      </c>
      <c r="AT18" s="3">
        <f t="shared" si="23"/>
        <v>3.666666667</v>
      </c>
      <c r="AU18" s="3">
        <f t="shared" si="23"/>
        <v>3.666666667</v>
      </c>
      <c r="AV18" s="3">
        <f t="shared" si="23"/>
        <v>3.666666667</v>
      </c>
      <c r="AW18" s="3">
        <f t="shared" si="23"/>
        <v>5</v>
      </c>
      <c r="AX18" s="3">
        <f t="shared" si="23"/>
        <v>5</v>
      </c>
      <c r="AY18" s="3">
        <f t="shared" si="23"/>
        <v>6</v>
      </c>
      <c r="AZ18" s="3">
        <f t="shared" si="23"/>
        <v>3</v>
      </c>
    </row>
    <row r="19">
      <c r="AO19" s="3">
        <f t="shared" ref="AO19:AZ19" si="24">AO8</f>
        <v>3.666666667</v>
      </c>
      <c r="AP19" s="3">
        <f t="shared" si="24"/>
        <v>4</v>
      </c>
      <c r="AQ19" s="3">
        <f t="shared" si="24"/>
        <v>4</v>
      </c>
      <c r="AR19" s="3">
        <f t="shared" si="24"/>
        <v>3.666666667</v>
      </c>
      <c r="AS19" s="3">
        <f t="shared" si="24"/>
        <v>3.666666667</v>
      </c>
      <c r="AT19" s="3">
        <f t="shared" si="24"/>
        <v>2</v>
      </c>
      <c r="AU19" s="3">
        <f t="shared" si="24"/>
        <v>4</v>
      </c>
      <c r="AV19" s="3">
        <f t="shared" si="24"/>
        <v>4</v>
      </c>
      <c r="AW19" s="3">
        <f t="shared" si="24"/>
        <v>3.666666667</v>
      </c>
      <c r="AX19" s="3">
        <f t="shared" si="24"/>
        <v>3.666666667</v>
      </c>
      <c r="AY19" s="3">
        <f t="shared" si="24"/>
        <v>4</v>
      </c>
      <c r="AZ19" s="3">
        <f t="shared" si="24"/>
        <v>4</v>
      </c>
    </row>
    <row r="21">
      <c r="AN21" s="16" t="s">
        <v>248</v>
      </c>
      <c r="AO21" s="17">
        <f t="shared" ref="AO21:AZ21" si="25">AVERAGE(AO2:AO5)</f>
        <v>3.666666667</v>
      </c>
      <c r="AP21" s="17">
        <f t="shared" si="25"/>
        <v>3.416666667</v>
      </c>
      <c r="AQ21" s="17">
        <f t="shared" si="25"/>
        <v>4</v>
      </c>
      <c r="AR21" s="17">
        <f t="shared" si="25"/>
        <v>3.833333333</v>
      </c>
      <c r="AS21" s="17">
        <f t="shared" si="25"/>
        <v>3.666666667</v>
      </c>
      <c r="AT21" s="17">
        <f t="shared" si="25"/>
        <v>2.833333333</v>
      </c>
      <c r="AU21" s="17">
        <f t="shared" si="25"/>
        <v>3.916666667</v>
      </c>
      <c r="AV21" s="17">
        <f t="shared" si="25"/>
        <v>3.75</v>
      </c>
      <c r="AW21" s="17">
        <f t="shared" si="25"/>
        <v>5.25</v>
      </c>
      <c r="AX21" s="17">
        <f t="shared" si="25"/>
        <v>4.75</v>
      </c>
      <c r="AY21" s="17">
        <f t="shared" si="25"/>
        <v>5.5</v>
      </c>
      <c r="AZ21" s="17">
        <f t="shared" si="25"/>
        <v>1.25</v>
      </c>
    </row>
    <row r="22">
      <c r="AN22" s="16" t="s">
        <v>249</v>
      </c>
      <c r="AO22" s="17">
        <f t="shared" ref="AO22:AZ22" si="26">AVERAGE(AO6:AO9)</f>
        <v>3.888888889</v>
      </c>
      <c r="AP22" s="17">
        <f t="shared" si="26"/>
        <v>4</v>
      </c>
      <c r="AQ22" s="17">
        <f t="shared" si="26"/>
        <v>4</v>
      </c>
      <c r="AR22" s="17">
        <f t="shared" si="26"/>
        <v>3.444444444</v>
      </c>
      <c r="AS22" s="17">
        <f t="shared" si="26"/>
        <v>3.555555556</v>
      </c>
      <c r="AT22" s="17">
        <f t="shared" si="26"/>
        <v>2</v>
      </c>
      <c r="AU22" s="17">
        <f t="shared" si="26"/>
        <v>4</v>
      </c>
      <c r="AV22" s="17">
        <f t="shared" si="26"/>
        <v>4</v>
      </c>
      <c r="AW22" s="17">
        <f t="shared" si="26"/>
        <v>3.666666667</v>
      </c>
      <c r="AX22" s="17">
        <f t="shared" si="26"/>
        <v>3.333333333</v>
      </c>
      <c r="AY22" s="17">
        <f t="shared" si="26"/>
        <v>4</v>
      </c>
      <c r="AZ22" s="17">
        <f t="shared" si="26"/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44984.77460751157</v>
      </c>
      <c r="B2" s="1" t="s">
        <v>202</v>
      </c>
      <c r="C2" s="1" t="s">
        <v>203</v>
      </c>
      <c r="D2" s="3">
        <v>3.0</v>
      </c>
      <c r="E2" s="3">
        <v>3.0</v>
      </c>
      <c r="F2" s="3">
        <v>3.0</v>
      </c>
      <c r="G2" s="3">
        <v>4.0</v>
      </c>
      <c r="H2" s="3">
        <v>4.0</v>
      </c>
      <c r="I2" s="3">
        <v>2.0</v>
      </c>
      <c r="J2" s="3">
        <v>2.0</v>
      </c>
      <c r="K2" s="3">
        <v>2.0</v>
      </c>
      <c r="L2" s="3">
        <v>2.0</v>
      </c>
      <c r="M2" s="3">
        <v>3.0</v>
      </c>
      <c r="N2" s="3">
        <v>3.0</v>
      </c>
      <c r="O2" s="3">
        <v>3.0</v>
      </c>
      <c r="P2" s="3">
        <v>3.0</v>
      </c>
      <c r="Q2" s="3">
        <v>3.0</v>
      </c>
      <c r="R2" s="3">
        <v>3.0</v>
      </c>
      <c r="S2" s="3">
        <v>4.0</v>
      </c>
      <c r="T2" s="3">
        <v>4.0</v>
      </c>
      <c r="U2" s="3">
        <v>3.0</v>
      </c>
      <c r="V2" s="3">
        <v>3.0</v>
      </c>
      <c r="W2" s="3">
        <v>3.0</v>
      </c>
      <c r="X2" s="3">
        <v>4.0</v>
      </c>
      <c r="Y2" s="3">
        <v>3.0</v>
      </c>
      <c r="Z2" s="3">
        <v>3.0</v>
      </c>
      <c r="AA2" s="3">
        <v>3.0</v>
      </c>
      <c r="AB2" s="4" t="s">
        <v>41</v>
      </c>
      <c r="AC2" s="1" t="s">
        <v>42</v>
      </c>
      <c r="AD2" s="3">
        <v>40.0</v>
      </c>
      <c r="AE2" s="3">
        <v>17.0</v>
      </c>
      <c r="AF2" s="1" t="s">
        <v>204</v>
      </c>
      <c r="AG2" s="1" t="s">
        <v>205</v>
      </c>
      <c r="AH2" s="1" t="s">
        <v>206</v>
      </c>
      <c r="AI2" s="3">
        <v>6.0</v>
      </c>
      <c r="AJ2" s="3">
        <v>4.0</v>
      </c>
      <c r="AK2" s="3">
        <v>4.0</v>
      </c>
      <c r="AL2" s="3">
        <v>2.0</v>
      </c>
      <c r="AM2" s="3">
        <v>60.0</v>
      </c>
      <c r="AO2" s="3">
        <f t="shared" ref="AO2:AO4" si="2">(D2+E2+F2)/3</f>
        <v>3</v>
      </c>
      <c r="AP2" s="3">
        <f t="shared" ref="AP2:AP4" si="3">(G2+H2+I2)/3</f>
        <v>3.333333333</v>
      </c>
      <c r="AQ2" s="3">
        <f t="shared" ref="AQ2:AQ4" si="4">(J2+K2+L2)/3</f>
        <v>2</v>
      </c>
      <c r="AR2" s="3">
        <f>(M2+N2+O2)/3</f>
        <v>3</v>
      </c>
      <c r="AS2" s="3">
        <f>(P2+Q2+R2)/3</f>
        <v>3</v>
      </c>
      <c r="AT2" s="3">
        <f t="shared" ref="AT2:AT4" si="5">((6-S2)+(6-T2)+(6-U2))/3</f>
        <v>2.333333333</v>
      </c>
      <c r="AU2" s="3">
        <f t="shared" ref="AU2:AU4" si="6">(V2+W2+X2)/3</f>
        <v>3.333333333</v>
      </c>
      <c r="AV2" s="3">
        <f t="shared" ref="AV2:AV4" si="7">(Y2+Z2+AA2)/3</f>
        <v>3</v>
      </c>
      <c r="AW2" s="3">
        <f t="shared" ref="AW2:AZ2" si="1">AI2</f>
        <v>6</v>
      </c>
      <c r="AX2" s="3">
        <f t="shared" si="1"/>
        <v>4</v>
      </c>
      <c r="AY2" s="3">
        <f t="shared" si="1"/>
        <v>4</v>
      </c>
      <c r="AZ2" s="3">
        <f t="shared" si="1"/>
        <v>2</v>
      </c>
    </row>
    <row r="3">
      <c r="A3" s="2">
        <v>44985.549514375</v>
      </c>
      <c r="B3" s="1" t="s">
        <v>202</v>
      </c>
      <c r="C3" s="1" t="s">
        <v>203</v>
      </c>
      <c r="D3" s="3">
        <v>3.0</v>
      </c>
      <c r="E3" s="3">
        <v>4.0</v>
      </c>
      <c r="F3" s="3">
        <v>4.0</v>
      </c>
      <c r="G3" s="3">
        <v>3.0</v>
      </c>
      <c r="H3" s="3">
        <v>3.0</v>
      </c>
      <c r="I3" s="3">
        <v>3.0</v>
      </c>
      <c r="J3" s="3">
        <v>2.0</v>
      </c>
      <c r="K3" s="3">
        <v>2.0</v>
      </c>
      <c r="L3" s="3">
        <v>2.0</v>
      </c>
      <c r="M3" s="3">
        <v>3.0</v>
      </c>
      <c r="N3" s="3">
        <v>3.0</v>
      </c>
      <c r="O3" s="3">
        <v>3.0</v>
      </c>
      <c r="P3" s="3">
        <v>3.0</v>
      </c>
      <c r="Q3" s="3">
        <v>3.0</v>
      </c>
      <c r="R3" s="3">
        <v>3.0</v>
      </c>
      <c r="S3" s="3">
        <v>4.0</v>
      </c>
      <c r="T3" s="3">
        <v>3.0</v>
      </c>
      <c r="U3" s="3">
        <v>4.0</v>
      </c>
      <c r="V3" s="3">
        <v>3.0</v>
      </c>
      <c r="W3" s="3">
        <v>3.0</v>
      </c>
      <c r="X3" s="3">
        <v>3.0</v>
      </c>
      <c r="Y3" s="3">
        <v>2.0</v>
      </c>
      <c r="Z3" s="3">
        <v>3.0</v>
      </c>
      <c r="AA3" s="3">
        <v>3.0</v>
      </c>
      <c r="AB3" s="4" t="s">
        <v>51</v>
      </c>
      <c r="AC3" s="1" t="s">
        <v>42</v>
      </c>
      <c r="AD3" s="3">
        <v>81.0</v>
      </c>
      <c r="AE3" s="3">
        <v>34.0</v>
      </c>
      <c r="AF3" s="1" t="s">
        <v>207</v>
      </c>
      <c r="AG3" s="1" t="s">
        <v>208</v>
      </c>
      <c r="AH3" s="1" t="s">
        <v>209</v>
      </c>
      <c r="AI3" s="3">
        <v>3.0</v>
      </c>
      <c r="AJ3" s="3">
        <v>3.0</v>
      </c>
      <c r="AK3" s="3">
        <v>4.0</v>
      </c>
      <c r="AL3" s="3">
        <v>6.0</v>
      </c>
      <c r="AM3" s="3">
        <v>50.0</v>
      </c>
      <c r="AO3" s="3">
        <f t="shared" si="2"/>
        <v>3.666666667</v>
      </c>
      <c r="AP3" s="3">
        <f t="shared" si="3"/>
        <v>3</v>
      </c>
      <c r="AQ3" s="3">
        <f t="shared" si="4"/>
        <v>2</v>
      </c>
      <c r="AR3" s="3">
        <f t="shared" ref="AR3:AR4" si="9">(R3+S3+T3)/3</f>
        <v>3.333333333</v>
      </c>
      <c r="AS3" s="3">
        <f t="shared" ref="AS3:AS4" si="10">(U3+V3+W3)/3</f>
        <v>3.333333333</v>
      </c>
      <c r="AT3" s="3">
        <f t="shared" si="5"/>
        <v>2.333333333</v>
      </c>
      <c r="AU3" s="3">
        <f t="shared" si="6"/>
        <v>3</v>
      </c>
      <c r="AV3" s="3">
        <f t="shared" si="7"/>
        <v>2.666666667</v>
      </c>
      <c r="AW3" s="3">
        <f t="shared" ref="AW3:AZ3" si="8">AI3</f>
        <v>3</v>
      </c>
      <c r="AX3" s="3">
        <f t="shared" si="8"/>
        <v>3</v>
      </c>
      <c r="AY3" s="3">
        <f t="shared" si="8"/>
        <v>4</v>
      </c>
      <c r="AZ3" s="3">
        <f t="shared" si="8"/>
        <v>6</v>
      </c>
    </row>
    <row r="4">
      <c r="A4" s="2">
        <v>44986.85620026621</v>
      </c>
      <c r="B4" s="1" t="s">
        <v>202</v>
      </c>
      <c r="C4" s="1" t="s">
        <v>210</v>
      </c>
      <c r="D4" s="3">
        <v>4.0</v>
      </c>
      <c r="E4" s="3">
        <v>3.0</v>
      </c>
      <c r="F4" s="3">
        <v>3.0</v>
      </c>
      <c r="G4" s="3">
        <v>3.0</v>
      </c>
      <c r="H4" s="3">
        <v>3.0</v>
      </c>
      <c r="I4" s="3">
        <v>3.0</v>
      </c>
      <c r="J4" s="3">
        <v>3.0</v>
      </c>
      <c r="K4" s="3">
        <v>3.0</v>
      </c>
      <c r="L4" s="3">
        <v>3.0</v>
      </c>
      <c r="M4" s="3">
        <v>3.0</v>
      </c>
      <c r="N4" s="3">
        <v>3.0</v>
      </c>
      <c r="O4" s="3">
        <v>3.0</v>
      </c>
      <c r="P4" s="3">
        <v>3.0</v>
      </c>
      <c r="Q4" s="3">
        <v>3.0</v>
      </c>
      <c r="R4" s="3">
        <v>3.0</v>
      </c>
      <c r="S4" s="3">
        <v>4.0</v>
      </c>
      <c r="T4" s="3">
        <v>3.0</v>
      </c>
      <c r="U4" s="3">
        <v>3.0</v>
      </c>
      <c r="V4" s="3">
        <v>3.0</v>
      </c>
      <c r="W4" s="3">
        <v>3.0</v>
      </c>
      <c r="X4" s="3">
        <v>3.0</v>
      </c>
      <c r="Y4" s="3">
        <v>2.0</v>
      </c>
      <c r="Z4" s="3">
        <v>3.0</v>
      </c>
      <c r="AA4" s="3">
        <v>3.0</v>
      </c>
      <c r="AB4" s="4" t="s">
        <v>54</v>
      </c>
      <c r="AC4" s="1" t="s">
        <v>55</v>
      </c>
      <c r="AD4" s="3">
        <v>82.0</v>
      </c>
      <c r="AE4" s="3">
        <v>33.0</v>
      </c>
      <c r="AF4" s="1" t="s">
        <v>211</v>
      </c>
      <c r="AG4" s="1" t="s">
        <v>212</v>
      </c>
      <c r="AH4" s="1" t="s">
        <v>213</v>
      </c>
      <c r="AI4" s="3">
        <v>3.0</v>
      </c>
      <c r="AJ4" s="3">
        <v>3.0</v>
      </c>
      <c r="AK4" s="3">
        <v>5.0</v>
      </c>
      <c r="AL4" s="3">
        <v>3.0</v>
      </c>
      <c r="AM4" s="3">
        <v>50.0</v>
      </c>
      <c r="AO4" s="3">
        <f t="shared" si="2"/>
        <v>3.333333333</v>
      </c>
      <c r="AP4" s="3">
        <f t="shared" si="3"/>
        <v>3</v>
      </c>
      <c r="AQ4" s="3">
        <f t="shared" si="4"/>
        <v>3</v>
      </c>
      <c r="AR4" s="3">
        <f t="shared" si="9"/>
        <v>3.333333333</v>
      </c>
      <c r="AS4" s="3">
        <f t="shared" si="10"/>
        <v>3</v>
      </c>
      <c r="AT4" s="3">
        <f t="shared" si="5"/>
        <v>2.666666667</v>
      </c>
      <c r="AU4" s="3">
        <f t="shared" si="6"/>
        <v>3</v>
      </c>
      <c r="AV4" s="3">
        <f t="shared" si="7"/>
        <v>2.666666667</v>
      </c>
      <c r="AW4" s="3">
        <f t="shared" ref="AW4:AZ4" si="11">AI4</f>
        <v>3</v>
      </c>
      <c r="AX4" s="3">
        <f t="shared" si="11"/>
        <v>3</v>
      </c>
      <c r="AY4" s="3">
        <f t="shared" si="11"/>
        <v>5</v>
      </c>
      <c r="AZ4" s="3">
        <f t="shared" si="11"/>
        <v>3</v>
      </c>
    </row>
    <row r="5">
      <c r="A5" s="2"/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1"/>
      <c r="AD5" s="3"/>
      <c r="AE5" s="3"/>
      <c r="AF5" s="1"/>
      <c r="AG5" s="1"/>
      <c r="AH5" s="1"/>
      <c r="AI5" s="3"/>
      <c r="AJ5" s="3"/>
      <c r="AK5" s="3"/>
      <c r="AL5" s="3"/>
      <c r="AM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2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3"/>
      <c r="AE6" s="3"/>
      <c r="AF6" s="1"/>
      <c r="AG6" s="1"/>
      <c r="AH6" s="1"/>
      <c r="AI6" s="3"/>
      <c r="AJ6" s="3"/>
      <c r="AK6" s="3"/>
      <c r="AL6" s="3"/>
      <c r="AM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12">AVERAGE(AO2:AO9)</f>
        <v>3.333333333</v>
      </c>
      <c r="AP17" s="15">
        <f t="shared" si="12"/>
        <v>3.111111111</v>
      </c>
      <c r="AQ17" s="15">
        <f t="shared" si="12"/>
        <v>2.333333333</v>
      </c>
      <c r="AR17" s="15">
        <f t="shared" si="12"/>
        <v>3.222222222</v>
      </c>
      <c r="AS17" s="15">
        <f t="shared" si="12"/>
        <v>3.111111111</v>
      </c>
      <c r="AT17" s="15">
        <f t="shared" si="12"/>
        <v>2.444444444</v>
      </c>
      <c r="AU17" s="15">
        <f t="shared" si="12"/>
        <v>3.111111111</v>
      </c>
      <c r="AV17" s="15">
        <f t="shared" si="12"/>
        <v>2.777777778</v>
      </c>
      <c r="AW17" s="15">
        <f t="shared" si="12"/>
        <v>4</v>
      </c>
      <c r="AX17" s="15">
        <f t="shared" si="12"/>
        <v>3.333333333</v>
      </c>
      <c r="AY17" s="15">
        <f t="shared" si="12"/>
        <v>4.333333333</v>
      </c>
      <c r="AZ17" s="15">
        <f t="shared" si="12"/>
        <v>3.666666667</v>
      </c>
    </row>
    <row r="18">
      <c r="AO18" s="3">
        <f t="shared" ref="AO18:AZ18" si="13">AO2</f>
        <v>3</v>
      </c>
      <c r="AP18" s="3">
        <f t="shared" si="13"/>
        <v>3.333333333</v>
      </c>
      <c r="AQ18" s="3">
        <f t="shared" si="13"/>
        <v>2</v>
      </c>
      <c r="AR18" s="3">
        <f t="shared" si="13"/>
        <v>3</v>
      </c>
      <c r="AS18" s="3">
        <f t="shared" si="13"/>
        <v>3</v>
      </c>
      <c r="AT18" s="3">
        <f t="shared" si="13"/>
        <v>2.333333333</v>
      </c>
      <c r="AU18" s="3">
        <f t="shared" si="13"/>
        <v>3.333333333</v>
      </c>
      <c r="AV18" s="3">
        <f t="shared" si="13"/>
        <v>3</v>
      </c>
      <c r="AW18" s="3">
        <f t="shared" si="13"/>
        <v>6</v>
      </c>
      <c r="AX18" s="3">
        <f t="shared" si="13"/>
        <v>4</v>
      </c>
      <c r="AY18" s="3">
        <f t="shared" si="13"/>
        <v>4</v>
      </c>
      <c r="AZ18" s="3">
        <f t="shared" si="13"/>
        <v>2</v>
      </c>
    </row>
    <row r="19">
      <c r="AO19" s="3">
        <f t="shared" ref="AO19:AZ19" si="14">AO4</f>
        <v>3.333333333</v>
      </c>
      <c r="AP19" s="3">
        <f t="shared" si="14"/>
        <v>3</v>
      </c>
      <c r="AQ19" s="3">
        <f t="shared" si="14"/>
        <v>3</v>
      </c>
      <c r="AR19" s="3">
        <f t="shared" si="14"/>
        <v>3.333333333</v>
      </c>
      <c r="AS19" s="3">
        <f t="shared" si="14"/>
        <v>3</v>
      </c>
      <c r="AT19" s="3">
        <f t="shared" si="14"/>
        <v>2.666666667</v>
      </c>
      <c r="AU19" s="3">
        <f t="shared" si="14"/>
        <v>3</v>
      </c>
      <c r="AV19" s="3">
        <f t="shared" si="14"/>
        <v>2.666666667</v>
      </c>
      <c r="AW19" s="3">
        <f t="shared" si="14"/>
        <v>3</v>
      </c>
      <c r="AX19" s="3">
        <f t="shared" si="14"/>
        <v>3</v>
      </c>
      <c r="AY19" s="3">
        <f t="shared" si="14"/>
        <v>5</v>
      </c>
      <c r="AZ19" s="3">
        <f t="shared" si="14"/>
        <v>3</v>
      </c>
    </row>
    <row r="21">
      <c r="AN21" s="16" t="s">
        <v>248</v>
      </c>
      <c r="AO21" s="17">
        <f t="shared" ref="AO21:AZ21" si="15">AVERAGE(AO2:AO4)</f>
        <v>3.333333333</v>
      </c>
      <c r="AP21" s="17">
        <f t="shared" si="15"/>
        <v>3.111111111</v>
      </c>
      <c r="AQ21" s="17">
        <f t="shared" si="15"/>
        <v>2.333333333</v>
      </c>
      <c r="AR21" s="17">
        <f t="shared" si="15"/>
        <v>3.222222222</v>
      </c>
      <c r="AS21" s="17">
        <f t="shared" si="15"/>
        <v>3.111111111</v>
      </c>
      <c r="AT21" s="17">
        <f t="shared" si="15"/>
        <v>2.444444444</v>
      </c>
      <c r="AU21" s="17">
        <f t="shared" si="15"/>
        <v>3.111111111</v>
      </c>
      <c r="AV21" s="17">
        <f t="shared" si="15"/>
        <v>2.777777778</v>
      </c>
      <c r="AW21" s="17">
        <f t="shared" si="15"/>
        <v>4</v>
      </c>
      <c r="AX21" s="17">
        <f t="shared" si="15"/>
        <v>3.333333333</v>
      </c>
      <c r="AY21" s="17">
        <f t="shared" si="15"/>
        <v>4.333333333</v>
      </c>
      <c r="AZ21" s="17">
        <f t="shared" si="15"/>
        <v>3.666666667</v>
      </c>
    </row>
    <row r="22">
      <c r="AN22" s="16" t="s">
        <v>249</v>
      </c>
      <c r="AO22" s="17">
        <f t="shared" ref="AO22:AZ22" si="16">AVERAGE(AO4)</f>
        <v>3.333333333</v>
      </c>
      <c r="AP22" s="17">
        <f t="shared" si="16"/>
        <v>3</v>
      </c>
      <c r="AQ22" s="17">
        <f t="shared" si="16"/>
        <v>3</v>
      </c>
      <c r="AR22" s="17">
        <f t="shared" si="16"/>
        <v>3.333333333</v>
      </c>
      <c r="AS22" s="17">
        <f t="shared" si="16"/>
        <v>3</v>
      </c>
      <c r="AT22" s="17">
        <f t="shared" si="16"/>
        <v>2.666666667</v>
      </c>
      <c r="AU22" s="17">
        <f t="shared" si="16"/>
        <v>3</v>
      </c>
      <c r="AV22" s="17">
        <f t="shared" si="16"/>
        <v>2.666666667</v>
      </c>
      <c r="AW22" s="17">
        <f t="shared" si="16"/>
        <v>3</v>
      </c>
      <c r="AX22" s="17">
        <f t="shared" si="16"/>
        <v>3</v>
      </c>
      <c r="AY22" s="17">
        <f t="shared" si="16"/>
        <v>5</v>
      </c>
      <c r="AZ22" s="17">
        <f t="shared" si="16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44984.77205402778</v>
      </c>
      <c r="B2" s="1" t="s">
        <v>214</v>
      </c>
      <c r="C2" s="1" t="s">
        <v>215</v>
      </c>
      <c r="D2" s="3">
        <v>1.0</v>
      </c>
      <c r="E2" s="3">
        <v>5.0</v>
      </c>
      <c r="F2" s="3">
        <v>2.0</v>
      </c>
      <c r="G2" s="3">
        <v>3.0</v>
      </c>
      <c r="H2" s="3">
        <v>4.0</v>
      </c>
      <c r="I2" s="3">
        <v>2.0</v>
      </c>
      <c r="J2" s="3">
        <v>4.0</v>
      </c>
      <c r="K2" s="3">
        <v>5.0</v>
      </c>
      <c r="L2" s="3">
        <v>4.0</v>
      </c>
      <c r="M2" s="3">
        <v>5.0</v>
      </c>
      <c r="N2" s="3">
        <v>5.0</v>
      </c>
      <c r="O2" s="3">
        <v>5.0</v>
      </c>
      <c r="P2" s="3">
        <v>5.0</v>
      </c>
      <c r="Q2" s="3">
        <v>5.0</v>
      </c>
      <c r="R2" s="3">
        <v>5.0</v>
      </c>
      <c r="S2" s="3">
        <v>2.0</v>
      </c>
      <c r="T2" s="3">
        <v>3.0</v>
      </c>
      <c r="U2" s="3">
        <v>2.0</v>
      </c>
      <c r="V2" s="3">
        <v>3.0</v>
      </c>
      <c r="W2" s="3">
        <v>5.0</v>
      </c>
      <c r="X2" s="3">
        <v>5.0</v>
      </c>
      <c r="Y2" s="3">
        <v>4.0</v>
      </c>
      <c r="Z2" s="3">
        <v>4.0</v>
      </c>
      <c r="AA2" s="3">
        <v>4.0</v>
      </c>
      <c r="AB2" s="4" t="s">
        <v>41</v>
      </c>
      <c r="AC2" s="1" t="s">
        <v>42</v>
      </c>
      <c r="AD2" s="3">
        <v>38.0</v>
      </c>
      <c r="AE2" s="3">
        <v>17.0</v>
      </c>
      <c r="AF2" s="1" t="s">
        <v>97</v>
      </c>
      <c r="AG2" s="1" t="s">
        <v>216</v>
      </c>
      <c r="AH2" s="1" t="s">
        <v>217</v>
      </c>
      <c r="AI2" s="3">
        <v>7.0</v>
      </c>
      <c r="AJ2" s="3">
        <v>7.0</v>
      </c>
      <c r="AK2" s="3">
        <v>6.0</v>
      </c>
      <c r="AL2" s="3">
        <v>7.0</v>
      </c>
      <c r="AM2" s="3">
        <v>80.0</v>
      </c>
      <c r="AO2" s="3">
        <f t="shared" ref="AO2:AO3" si="2">(D2+E2+F2)/3</f>
        <v>2.666666667</v>
      </c>
      <c r="AP2" s="3">
        <f t="shared" ref="AP2:AP3" si="3">(G2+H2+I2)/3</f>
        <v>3</v>
      </c>
      <c r="AQ2" s="3">
        <f t="shared" ref="AQ2:AQ3" si="4">(J2+K2+L2)/3</f>
        <v>4.333333333</v>
      </c>
      <c r="AR2" s="3">
        <f>(M2+N2+O2)/3</f>
        <v>5</v>
      </c>
      <c r="AS2" s="3">
        <f>(P2+Q2+R2)/3</f>
        <v>5</v>
      </c>
      <c r="AT2" s="3">
        <f t="shared" ref="AT2:AT3" si="5">((6-S2)+(6-T2)+(6-U2))/3</f>
        <v>3.666666667</v>
      </c>
      <c r="AU2" s="3">
        <f t="shared" ref="AU2:AU3" si="6">(V2+W2+X2)/3</f>
        <v>4.333333333</v>
      </c>
      <c r="AV2" s="3">
        <f t="shared" ref="AV2:AV3" si="7">(Y2+Z2+AA2)/3</f>
        <v>4</v>
      </c>
      <c r="AW2" s="3">
        <f t="shared" ref="AW2:AZ2" si="1">AI2</f>
        <v>7</v>
      </c>
      <c r="AX2" s="3">
        <f t="shared" si="1"/>
        <v>7</v>
      </c>
      <c r="AY2" s="3">
        <f t="shared" si="1"/>
        <v>6</v>
      </c>
      <c r="AZ2" s="3">
        <f t="shared" si="1"/>
        <v>7</v>
      </c>
    </row>
    <row r="3">
      <c r="A3" s="2">
        <v>44985.5687962963</v>
      </c>
      <c r="B3" s="1" t="s">
        <v>214</v>
      </c>
      <c r="C3" s="1" t="s">
        <v>215</v>
      </c>
      <c r="D3" s="3">
        <v>3.0</v>
      </c>
      <c r="E3" s="3">
        <v>3.0</v>
      </c>
      <c r="F3" s="3">
        <v>3.0</v>
      </c>
      <c r="G3" s="3">
        <v>3.0</v>
      </c>
      <c r="H3" s="3">
        <v>4.0</v>
      </c>
      <c r="I3" s="3">
        <v>4.0</v>
      </c>
      <c r="J3" s="3">
        <v>4.0</v>
      </c>
      <c r="K3" s="3">
        <v>5.0</v>
      </c>
      <c r="L3" s="3">
        <v>4.0</v>
      </c>
      <c r="M3" s="3">
        <v>5.0</v>
      </c>
      <c r="N3" s="3">
        <v>5.0</v>
      </c>
      <c r="O3" s="3">
        <v>5.0</v>
      </c>
      <c r="P3" s="3">
        <v>5.0</v>
      </c>
      <c r="Q3" s="3">
        <v>5.0</v>
      </c>
      <c r="R3" s="3">
        <v>5.0</v>
      </c>
      <c r="S3" s="3">
        <v>3.0</v>
      </c>
      <c r="T3" s="3">
        <v>3.0</v>
      </c>
      <c r="U3" s="3">
        <v>3.0</v>
      </c>
      <c r="V3" s="3">
        <v>2.0</v>
      </c>
      <c r="W3" s="3">
        <v>3.0</v>
      </c>
      <c r="X3" s="3">
        <v>4.0</v>
      </c>
      <c r="Y3" s="3">
        <v>4.0</v>
      </c>
      <c r="Z3" s="3">
        <v>4.0</v>
      </c>
      <c r="AA3" s="3">
        <v>4.0</v>
      </c>
      <c r="AB3" s="4" t="s">
        <v>51</v>
      </c>
      <c r="AC3" s="1" t="s">
        <v>42</v>
      </c>
      <c r="AD3" s="3">
        <v>79.0</v>
      </c>
      <c r="AE3" s="3">
        <v>35.0</v>
      </c>
      <c r="AF3" s="1" t="s">
        <v>97</v>
      </c>
      <c r="AG3" s="1" t="s">
        <v>218</v>
      </c>
      <c r="AH3" s="1" t="s">
        <v>219</v>
      </c>
      <c r="AI3" s="3">
        <v>6.0</v>
      </c>
      <c r="AJ3" s="3">
        <v>5.0</v>
      </c>
      <c r="AK3" s="3">
        <v>5.0</v>
      </c>
      <c r="AL3" s="3">
        <v>4.0</v>
      </c>
      <c r="AM3" s="3">
        <v>60.0</v>
      </c>
      <c r="AO3" s="3">
        <f t="shared" si="2"/>
        <v>3</v>
      </c>
      <c r="AP3" s="3">
        <f t="shared" si="3"/>
        <v>3.666666667</v>
      </c>
      <c r="AQ3" s="3">
        <f t="shared" si="4"/>
        <v>4.333333333</v>
      </c>
      <c r="AR3" s="3">
        <f>(R3+S3+T3)/3</f>
        <v>3.666666667</v>
      </c>
      <c r="AS3" s="3">
        <f>(U3+V3+W3)/3</f>
        <v>2.666666667</v>
      </c>
      <c r="AT3" s="3">
        <f t="shared" si="5"/>
        <v>3</v>
      </c>
      <c r="AU3" s="3">
        <f t="shared" si="6"/>
        <v>3</v>
      </c>
      <c r="AV3" s="3">
        <f t="shared" si="7"/>
        <v>4</v>
      </c>
      <c r="AW3" s="3">
        <f t="shared" ref="AW3:AZ3" si="8">AI3</f>
        <v>6</v>
      </c>
      <c r="AX3" s="3">
        <f t="shared" si="8"/>
        <v>5</v>
      </c>
      <c r="AY3" s="3">
        <f t="shared" si="8"/>
        <v>5</v>
      </c>
      <c r="AZ3" s="3">
        <f t="shared" si="8"/>
        <v>4</v>
      </c>
    </row>
    <row r="4">
      <c r="A4" s="2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3"/>
      <c r="AE4" s="3"/>
      <c r="AF4" s="1"/>
      <c r="AG4" s="1"/>
      <c r="AH4" s="1"/>
      <c r="AI4" s="3"/>
      <c r="AJ4" s="3"/>
      <c r="AK4" s="3"/>
      <c r="AL4" s="3"/>
      <c r="AM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2"/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1"/>
      <c r="AD5" s="3"/>
      <c r="AE5" s="3"/>
      <c r="AF5" s="1"/>
      <c r="AG5" s="1"/>
      <c r="AH5" s="1"/>
      <c r="AI5" s="3"/>
      <c r="AJ5" s="3"/>
      <c r="AK5" s="3"/>
      <c r="AL5" s="3"/>
      <c r="AM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2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3"/>
      <c r="AE6" s="3"/>
      <c r="AF6" s="1"/>
      <c r="AG6" s="1"/>
      <c r="AH6" s="1"/>
      <c r="AI6" s="3"/>
      <c r="AJ6" s="3"/>
      <c r="AK6" s="3"/>
      <c r="AL6" s="3"/>
      <c r="AM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9">AVERAGE(AO2:AO9)</f>
        <v>2.833333333</v>
      </c>
      <c r="AP17" s="15">
        <f t="shared" si="9"/>
        <v>3.333333333</v>
      </c>
      <c r="AQ17" s="15">
        <f t="shared" si="9"/>
        <v>4.333333333</v>
      </c>
      <c r="AR17" s="15">
        <f t="shared" si="9"/>
        <v>4.333333333</v>
      </c>
      <c r="AS17" s="15">
        <f t="shared" si="9"/>
        <v>3.833333333</v>
      </c>
      <c r="AT17" s="15">
        <f t="shared" si="9"/>
        <v>3.333333333</v>
      </c>
      <c r="AU17" s="15">
        <f t="shared" si="9"/>
        <v>3.666666667</v>
      </c>
      <c r="AV17" s="15">
        <f t="shared" si="9"/>
        <v>4</v>
      </c>
      <c r="AW17" s="15">
        <f t="shared" si="9"/>
        <v>6.5</v>
      </c>
      <c r="AX17" s="15">
        <f t="shared" si="9"/>
        <v>6</v>
      </c>
      <c r="AY17" s="15">
        <f t="shared" si="9"/>
        <v>5.5</v>
      </c>
      <c r="AZ17" s="15">
        <f t="shared" si="9"/>
        <v>5.5</v>
      </c>
    </row>
    <row r="18">
      <c r="AO18" s="3">
        <f t="shared" ref="AO18:AZ18" si="10">AO2</f>
        <v>2.666666667</v>
      </c>
      <c r="AP18" s="3">
        <f t="shared" si="10"/>
        <v>3</v>
      </c>
      <c r="AQ18" s="3">
        <f t="shared" si="10"/>
        <v>4.333333333</v>
      </c>
      <c r="AR18" s="3">
        <f t="shared" si="10"/>
        <v>5</v>
      </c>
      <c r="AS18" s="3">
        <f t="shared" si="10"/>
        <v>5</v>
      </c>
      <c r="AT18" s="3">
        <f t="shared" si="10"/>
        <v>3.666666667</v>
      </c>
      <c r="AU18" s="3">
        <f t="shared" si="10"/>
        <v>4.333333333</v>
      </c>
      <c r="AV18" s="3">
        <f t="shared" si="10"/>
        <v>4</v>
      </c>
      <c r="AW18" s="3">
        <f t="shared" si="10"/>
        <v>7</v>
      </c>
      <c r="AX18" s="3">
        <f t="shared" si="10"/>
        <v>7</v>
      </c>
      <c r="AY18" s="3">
        <f t="shared" si="10"/>
        <v>6</v>
      </c>
      <c r="AZ18" s="3">
        <f t="shared" si="10"/>
        <v>7</v>
      </c>
    </row>
    <row r="19">
      <c r="AO19" s="3">
        <f t="shared" ref="AO19:AZ19" si="11">AO3</f>
        <v>3</v>
      </c>
      <c r="AP19" s="3">
        <f t="shared" si="11"/>
        <v>3.666666667</v>
      </c>
      <c r="AQ19" s="3">
        <f t="shared" si="11"/>
        <v>4.333333333</v>
      </c>
      <c r="AR19" s="3">
        <f t="shared" si="11"/>
        <v>3.666666667</v>
      </c>
      <c r="AS19" s="3">
        <f t="shared" si="11"/>
        <v>2.666666667</v>
      </c>
      <c r="AT19" s="3">
        <f t="shared" si="11"/>
        <v>3</v>
      </c>
      <c r="AU19" s="3">
        <f t="shared" si="11"/>
        <v>3</v>
      </c>
      <c r="AV19" s="3">
        <f t="shared" si="11"/>
        <v>4</v>
      </c>
      <c r="AW19" s="3">
        <f t="shared" si="11"/>
        <v>6</v>
      </c>
      <c r="AX19" s="3">
        <f t="shared" si="11"/>
        <v>5</v>
      </c>
      <c r="AY19" s="3">
        <f t="shared" si="11"/>
        <v>5</v>
      </c>
      <c r="AZ19" s="3">
        <f t="shared" si="11"/>
        <v>4</v>
      </c>
    </row>
    <row r="21">
      <c r="AN21" s="16" t="s">
        <v>248</v>
      </c>
      <c r="AO21" s="17">
        <f t="shared" ref="AO21:AZ21" si="12">AVERAGE(AO2:AO4)</f>
        <v>2.833333333</v>
      </c>
      <c r="AP21" s="17">
        <f t="shared" si="12"/>
        <v>3.333333333</v>
      </c>
      <c r="AQ21" s="17">
        <f t="shared" si="12"/>
        <v>4.333333333</v>
      </c>
      <c r="AR21" s="17">
        <f t="shared" si="12"/>
        <v>4.333333333</v>
      </c>
      <c r="AS21" s="17">
        <f t="shared" si="12"/>
        <v>3.833333333</v>
      </c>
      <c r="AT21" s="17">
        <f t="shared" si="12"/>
        <v>3.333333333</v>
      </c>
      <c r="AU21" s="17">
        <f t="shared" si="12"/>
        <v>3.666666667</v>
      </c>
      <c r="AV21" s="17">
        <f t="shared" si="12"/>
        <v>4</v>
      </c>
      <c r="AW21" s="17">
        <f t="shared" si="12"/>
        <v>6.5</v>
      </c>
      <c r="AX21" s="17">
        <f t="shared" si="12"/>
        <v>6</v>
      </c>
      <c r="AY21" s="17">
        <f t="shared" si="12"/>
        <v>5.5</v>
      </c>
      <c r="AZ21" s="17">
        <f t="shared" si="12"/>
        <v>5.5</v>
      </c>
    </row>
    <row r="22">
      <c r="AN22" s="16" t="s">
        <v>249</v>
      </c>
      <c r="AO22" s="17" t="str">
        <f t="shared" ref="AO22:AZ22" si="13">AVERAGE(AO4)</f>
        <v>#DIV/0!</v>
      </c>
      <c r="AP22" s="17" t="str">
        <f t="shared" si="13"/>
        <v>#DIV/0!</v>
      </c>
      <c r="AQ22" s="17" t="str">
        <f t="shared" si="13"/>
        <v>#DIV/0!</v>
      </c>
      <c r="AR22" s="17" t="str">
        <f t="shared" si="13"/>
        <v>#DIV/0!</v>
      </c>
      <c r="AS22" s="17" t="str">
        <f t="shared" si="13"/>
        <v>#DIV/0!</v>
      </c>
      <c r="AT22" s="17" t="str">
        <f t="shared" si="13"/>
        <v>#DIV/0!</v>
      </c>
      <c r="AU22" s="17" t="str">
        <f t="shared" si="13"/>
        <v>#DIV/0!</v>
      </c>
      <c r="AV22" s="17" t="str">
        <f t="shared" si="13"/>
        <v>#DIV/0!</v>
      </c>
      <c r="AW22" s="17" t="str">
        <f t="shared" si="13"/>
        <v>#DIV/0!</v>
      </c>
      <c r="AX22" s="17" t="str">
        <f t="shared" si="13"/>
        <v>#DIV/0!</v>
      </c>
      <c r="AY22" s="17" t="str">
        <f t="shared" si="13"/>
        <v>#DIV/0!</v>
      </c>
      <c r="AZ22" s="17" t="str">
        <f t="shared" si="13"/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44985.33617012731</v>
      </c>
      <c r="B2" s="1" t="s">
        <v>39</v>
      </c>
      <c r="C2" s="1" t="s">
        <v>40</v>
      </c>
      <c r="D2" s="3">
        <v>4.0</v>
      </c>
      <c r="E2" s="3">
        <v>4.0</v>
      </c>
      <c r="F2" s="3">
        <v>4.0</v>
      </c>
      <c r="G2" s="3">
        <v>4.0</v>
      </c>
      <c r="H2" s="3">
        <v>4.0</v>
      </c>
      <c r="I2" s="3">
        <v>4.0</v>
      </c>
      <c r="J2" s="3">
        <v>4.0</v>
      </c>
      <c r="K2" s="3">
        <v>4.0</v>
      </c>
      <c r="L2" s="3">
        <v>4.0</v>
      </c>
      <c r="M2" s="3">
        <v>4.0</v>
      </c>
      <c r="N2" s="3">
        <v>4.0</v>
      </c>
      <c r="O2" s="3">
        <v>4.0</v>
      </c>
      <c r="P2" s="3">
        <v>4.0</v>
      </c>
      <c r="Q2" s="3">
        <v>4.0</v>
      </c>
      <c r="R2" s="3">
        <v>4.0</v>
      </c>
      <c r="S2" s="3">
        <v>4.0</v>
      </c>
      <c r="T2" s="3">
        <v>4.0</v>
      </c>
      <c r="U2" s="3">
        <v>2.0</v>
      </c>
      <c r="V2" s="3">
        <v>3.0</v>
      </c>
      <c r="W2" s="3">
        <v>3.0</v>
      </c>
      <c r="X2" s="3">
        <v>3.0</v>
      </c>
      <c r="Y2" s="3">
        <v>4.0</v>
      </c>
      <c r="Z2" s="3">
        <v>4.0</v>
      </c>
      <c r="AA2" s="3">
        <v>4.0</v>
      </c>
      <c r="AB2" s="4" t="s">
        <v>41</v>
      </c>
      <c r="AC2" s="1" t="s">
        <v>42</v>
      </c>
      <c r="AD2" s="3">
        <v>42.0</v>
      </c>
      <c r="AE2" s="3">
        <v>16.0</v>
      </c>
      <c r="AF2" s="1" t="s">
        <v>43</v>
      </c>
      <c r="AG2" s="1" t="s">
        <v>44</v>
      </c>
      <c r="AH2" s="1" t="s">
        <v>45</v>
      </c>
      <c r="AI2" s="3">
        <v>2.0</v>
      </c>
      <c r="AJ2" s="3">
        <v>2.0</v>
      </c>
      <c r="AK2" s="3">
        <v>5.0</v>
      </c>
      <c r="AL2" s="3">
        <v>5.0</v>
      </c>
      <c r="AM2" s="3">
        <v>40.0</v>
      </c>
      <c r="AO2" s="3">
        <f>(D2+E2+F2)/3</f>
        <v>4</v>
      </c>
      <c r="AP2" s="3">
        <f>(G2+H2+I2)/3</f>
        <v>4</v>
      </c>
      <c r="AQ2" s="3">
        <f>(J2+K2+L2)/3</f>
        <v>4</v>
      </c>
      <c r="AR2" s="3">
        <f>(M2+N2+O2)/3</f>
        <v>4</v>
      </c>
      <c r="AS2" s="3">
        <f>(P2+Q2+R2)/3</f>
        <v>4</v>
      </c>
      <c r="AT2" s="3">
        <f>((6-S2)+(6-T2)+(6-U2))/3</f>
        <v>2.666666667</v>
      </c>
      <c r="AU2" s="3">
        <f>(V2+W2+X2)/3</f>
        <v>3</v>
      </c>
      <c r="AV2" s="3">
        <f>(Y2+Z2+AA2)/3</f>
        <v>4</v>
      </c>
      <c r="AW2" s="3">
        <f t="shared" ref="AW2:AZ2" si="1">AI2</f>
        <v>2</v>
      </c>
      <c r="AX2" s="3">
        <f t="shared" si="1"/>
        <v>2</v>
      </c>
      <c r="AY2" s="3">
        <f t="shared" si="1"/>
        <v>5</v>
      </c>
      <c r="AZ2" s="3">
        <f t="shared" si="1"/>
        <v>5</v>
      </c>
    </row>
    <row r="3">
      <c r="A3" s="2"/>
      <c r="B3" s="1"/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  <c r="AD3" s="3"/>
      <c r="AE3" s="3"/>
      <c r="AF3" s="1"/>
      <c r="AG3" s="1"/>
      <c r="AH3" s="1"/>
      <c r="AI3" s="3"/>
      <c r="AJ3" s="3"/>
      <c r="AK3" s="3"/>
      <c r="AL3" s="3"/>
      <c r="AM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>
      <c r="A4" s="2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3"/>
      <c r="AE4" s="3"/>
      <c r="AF4" s="1"/>
      <c r="AG4" s="1"/>
      <c r="AH4" s="1"/>
      <c r="AI4" s="3"/>
      <c r="AJ4" s="3"/>
      <c r="AK4" s="3"/>
      <c r="AL4" s="3"/>
      <c r="AM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2"/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1"/>
      <c r="AD5" s="3"/>
      <c r="AE5" s="3"/>
      <c r="AF5" s="1"/>
      <c r="AG5" s="1"/>
      <c r="AH5" s="1"/>
      <c r="AI5" s="3"/>
      <c r="AJ5" s="3"/>
      <c r="AK5" s="3"/>
      <c r="AL5" s="3"/>
      <c r="AM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2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3"/>
      <c r="AE6" s="3"/>
      <c r="AF6" s="1"/>
      <c r="AG6" s="1"/>
      <c r="AH6" s="1"/>
      <c r="AI6" s="3"/>
      <c r="AJ6" s="3"/>
      <c r="AK6" s="3"/>
      <c r="AL6" s="3"/>
      <c r="AM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2">AVERAGE(AO2:AO9)</f>
        <v>4</v>
      </c>
      <c r="AP17" s="15">
        <f t="shared" si="2"/>
        <v>4</v>
      </c>
      <c r="AQ17" s="15">
        <f t="shared" si="2"/>
        <v>4</v>
      </c>
      <c r="AR17" s="15">
        <f t="shared" si="2"/>
        <v>4</v>
      </c>
      <c r="AS17" s="15">
        <f t="shared" si="2"/>
        <v>4</v>
      </c>
      <c r="AT17" s="15">
        <f t="shared" si="2"/>
        <v>2.666666667</v>
      </c>
      <c r="AU17" s="15">
        <f t="shared" si="2"/>
        <v>3</v>
      </c>
      <c r="AV17" s="15">
        <f t="shared" si="2"/>
        <v>4</v>
      </c>
      <c r="AW17" s="15">
        <f t="shared" si="2"/>
        <v>2</v>
      </c>
      <c r="AX17" s="15">
        <f t="shared" si="2"/>
        <v>2</v>
      </c>
      <c r="AY17" s="15">
        <f t="shared" si="2"/>
        <v>5</v>
      </c>
      <c r="AZ17" s="15">
        <f t="shared" si="2"/>
        <v>5</v>
      </c>
    </row>
    <row r="18">
      <c r="AO18" s="3">
        <f t="shared" ref="AO18:AZ18" si="3">AO2</f>
        <v>4</v>
      </c>
      <c r="AP18" s="3">
        <f t="shared" si="3"/>
        <v>4</v>
      </c>
      <c r="AQ18" s="3">
        <f t="shared" si="3"/>
        <v>4</v>
      </c>
      <c r="AR18" s="3">
        <f t="shared" si="3"/>
        <v>4</v>
      </c>
      <c r="AS18" s="3">
        <f t="shared" si="3"/>
        <v>4</v>
      </c>
      <c r="AT18" s="3">
        <f t="shared" si="3"/>
        <v>2.666666667</v>
      </c>
      <c r="AU18" s="3">
        <f t="shared" si="3"/>
        <v>3</v>
      </c>
      <c r="AV18" s="3">
        <f t="shared" si="3"/>
        <v>4</v>
      </c>
      <c r="AW18" s="3">
        <f t="shared" si="3"/>
        <v>2</v>
      </c>
      <c r="AX18" s="3">
        <f t="shared" si="3"/>
        <v>2</v>
      </c>
      <c r="AY18" s="3">
        <f t="shared" si="3"/>
        <v>5</v>
      </c>
      <c r="AZ18" s="3">
        <f t="shared" si="3"/>
        <v>5</v>
      </c>
    </row>
    <row r="19">
      <c r="AO19" s="3" t="str">
        <f t="shared" ref="AO19:AZ19" si="4">AO3</f>
        <v/>
      </c>
      <c r="AP19" s="3" t="str">
        <f t="shared" si="4"/>
        <v/>
      </c>
      <c r="AQ19" s="3" t="str">
        <f t="shared" si="4"/>
        <v/>
      </c>
      <c r="AR19" s="3" t="str">
        <f t="shared" si="4"/>
        <v/>
      </c>
      <c r="AS19" s="3" t="str">
        <f t="shared" si="4"/>
        <v/>
      </c>
      <c r="AT19" s="3" t="str">
        <f t="shared" si="4"/>
        <v/>
      </c>
      <c r="AU19" s="3" t="str">
        <f t="shared" si="4"/>
        <v/>
      </c>
      <c r="AV19" s="3" t="str">
        <f t="shared" si="4"/>
        <v/>
      </c>
      <c r="AW19" s="3" t="str">
        <f t="shared" si="4"/>
        <v/>
      </c>
      <c r="AX19" s="3" t="str">
        <f t="shared" si="4"/>
        <v/>
      </c>
      <c r="AY19" s="3" t="str">
        <f t="shared" si="4"/>
        <v/>
      </c>
      <c r="AZ19" s="3" t="str">
        <f t="shared" si="4"/>
        <v/>
      </c>
    </row>
    <row r="21">
      <c r="AN21" s="16" t="s">
        <v>248</v>
      </c>
      <c r="AO21" s="17">
        <f t="shared" ref="AO21:AZ21" si="5">AVERAGE(AO2:AO4)</f>
        <v>4</v>
      </c>
      <c r="AP21" s="17">
        <f t="shared" si="5"/>
        <v>4</v>
      </c>
      <c r="AQ21" s="17">
        <f t="shared" si="5"/>
        <v>4</v>
      </c>
      <c r="AR21" s="17">
        <f t="shared" si="5"/>
        <v>4</v>
      </c>
      <c r="AS21" s="17">
        <f t="shared" si="5"/>
        <v>4</v>
      </c>
      <c r="AT21" s="17">
        <f t="shared" si="5"/>
        <v>2.666666667</v>
      </c>
      <c r="AU21" s="17">
        <f t="shared" si="5"/>
        <v>3</v>
      </c>
      <c r="AV21" s="17">
        <f t="shared" si="5"/>
        <v>4</v>
      </c>
      <c r="AW21" s="17">
        <f t="shared" si="5"/>
        <v>2</v>
      </c>
      <c r="AX21" s="17">
        <f t="shared" si="5"/>
        <v>2</v>
      </c>
      <c r="AY21" s="17">
        <f t="shared" si="5"/>
        <v>5</v>
      </c>
      <c r="AZ21" s="17">
        <f t="shared" si="5"/>
        <v>5</v>
      </c>
    </row>
    <row r="22">
      <c r="AN22" s="16" t="s">
        <v>249</v>
      </c>
      <c r="AO22" s="17" t="str">
        <f t="shared" ref="AO22:AZ22" si="6">AVERAGE(AO4)</f>
        <v>#DIV/0!</v>
      </c>
      <c r="AP22" s="17" t="str">
        <f t="shared" si="6"/>
        <v>#DIV/0!</v>
      </c>
      <c r="AQ22" s="17" t="str">
        <f t="shared" si="6"/>
        <v>#DIV/0!</v>
      </c>
      <c r="AR22" s="17" t="str">
        <f t="shared" si="6"/>
        <v>#DIV/0!</v>
      </c>
      <c r="AS22" s="17" t="str">
        <f t="shared" si="6"/>
        <v>#DIV/0!</v>
      </c>
      <c r="AT22" s="17" t="str">
        <f t="shared" si="6"/>
        <v>#DIV/0!</v>
      </c>
      <c r="AU22" s="17" t="str">
        <f t="shared" si="6"/>
        <v>#DIV/0!</v>
      </c>
      <c r="AV22" s="17" t="str">
        <f t="shared" si="6"/>
        <v>#DIV/0!</v>
      </c>
      <c r="AW22" s="17" t="str">
        <f t="shared" si="6"/>
        <v>#DIV/0!</v>
      </c>
      <c r="AX22" s="17" t="str">
        <f t="shared" si="6"/>
        <v>#DIV/0!</v>
      </c>
      <c r="AY22" s="17" t="str">
        <f t="shared" si="6"/>
        <v>#DIV/0!</v>
      </c>
      <c r="AZ22" s="17" t="str">
        <f t="shared" si="6"/>
        <v>#DIV/0!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44985.569035196764</v>
      </c>
      <c r="B2" s="1" t="s">
        <v>187</v>
      </c>
      <c r="C2" s="1" t="s">
        <v>188</v>
      </c>
      <c r="D2" s="3">
        <v>4.0</v>
      </c>
      <c r="E2" s="3">
        <v>4.0</v>
      </c>
      <c r="F2" s="3">
        <v>4.0</v>
      </c>
      <c r="G2" s="3">
        <v>4.0</v>
      </c>
      <c r="H2" s="3">
        <v>4.0</v>
      </c>
      <c r="I2" s="3">
        <v>4.0</v>
      </c>
      <c r="J2" s="3">
        <v>3.0</v>
      </c>
      <c r="K2" s="3">
        <v>4.0</v>
      </c>
      <c r="L2" s="3">
        <v>3.0</v>
      </c>
      <c r="M2" s="3">
        <v>4.0</v>
      </c>
      <c r="N2" s="3">
        <v>3.0</v>
      </c>
      <c r="O2" s="3">
        <v>4.0</v>
      </c>
      <c r="P2" s="3">
        <v>3.0</v>
      </c>
      <c r="Q2" s="3">
        <v>3.0</v>
      </c>
      <c r="R2" s="3">
        <v>3.0</v>
      </c>
      <c r="S2" s="3">
        <v>3.0</v>
      </c>
      <c r="T2" s="3">
        <v>4.0</v>
      </c>
      <c r="U2" s="3">
        <v>3.0</v>
      </c>
      <c r="V2" s="3">
        <v>4.0</v>
      </c>
      <c r="W2" s="3">
        <v>5.0</v>
      </c>
      <c r="X2" s="3">
        <v>5.0</v>
      </c>
      <c r="Y2" s="3">
        <v>4.0</v>
      </c>
      <c r="Z2" s="3">
        <v>4.0</v>
      </c>
      <c r="AA2" s="3">
        <v>3.0</v>
      </c>
      <c r="AB2" s="4" t="s">
        <v>51</v>
      </c>
      <c r="AC2" s="1" t="s">
        <v>42</v>
      </c>
      <c r="AD2" s="3">
        <v>72.0</v>
      </c>
      <c r="AE2" s="3">
        <v>30.0</v>
      </c>
      <c r="AF2" s="1" t="s">
        <v>189</v>
      </c>
      <c r="AG2" s="1" t="s">
        <v>190</v>
      </c>
      <c r="AH2" s="1" t="s">
        <v>191</v>
      </c>
      <c r="AI2" s="3">
        <v>6.0</v>
      </c>
      <c r="AJ2" s="3">
        <v>6.0</v>
      </c>
      <c r="AK2" s="3">
        <v>7.0</v>
      </c>
      <c r="AL2" s="3">
        <v>0.0</v>
      </c>
      <c r="AM2" s="3">
        <v>70.0</v>
      </c>
      <c r="AO2" s="3">
        <f t="shared" ref="AO2:AO4" si="2">(D2+E2+F2)/3</f>
        <v>4</v>
      </c>
      <c r="AP2" s="3">
        <f t="shared" ref="AP2:AP4" si="3">(G2+H2+I2)/3</f>
        <v>4</v>
      </c>
      <c r="AQ2" s="3">
        <f t="shared" ref="AQ2:AQ4" si="4">(J2+K2+L2)/3</f>
        <v>3.333333333</v>
      </c>
      <c r="AR2" s="3">
        <f t="shared" ref="AR2:AR4" si="5">(M2+N2+O2)/3</f>
        <v>3.666666667</v>
      </c>
      <c r="AS2" s="3">
        <f t="shared" ref="AS2:AS4" si="6">(P2+Q2+R2)/3</f>
        <v>3</v>
      </c>
      <c r="AT2" s="3">
        <f t="shared" ref="AT2:AT4" si="7">((6-S2)+(6-T2)+(6-U2))/3</f>
        <v>2.666666667</v>
      </c>
      <c r="AU2" s="3">
        <f t="shared" ref="AU2:AU4" si="8">(V2+W2+X2)/3</f>
        <v>4.666666667</v>
      </c>
      <c r="AV2" s="3">
        <f t="shared" ref="AV2:AV4" si="9">(Y2+Z2+AA2)/3</f>
        <v>3.666666667</v>
      </c>
      <c r="AW2" s="3">
        <f t="shared" ref="AW2:AZ2" si="1">AI2</f>
        <v>6</v>
      </c>
      <c r="AX2" s="3">
        <f t="shared" si="1"/>
        <v>6</v>
      </c>
      <c r="AY2" s="3">
        <f t="shared" si="1"/>
        <v>7</v>
      </c>
      <c r="AZ2" s="3">
        <f t="shared" si="1"/>
        <v>0</v>
      </c>
    </row>
    <row r="3">
      <c r="A3" s="2">
        <v>44987.49801292824</v>
      </c>
      <c r="B3" s="1" t="s">
        <v>187</v>
      </c>
      <c r="C3" s="1" t="s">
        <v>188</v>
      </c>
      <c r="D3" s="3">
        <v>4.0</v>
      </c>
      <c r="E3" s="3">
        <v>3.0</v>
      </c>
      <c r="F3" s="3">
        <v>3.0</v>
      </c>
      <c r="G3" s="3">
        <v>3.0</v>
      </c>
      <c r="H3" s="3">
        <v>4.0</v>
      </c>
      <c r="I3" s="3">
        <v>4.0</v>
      </c>
      <c r="J3" s="3">
        <v>3.0</v>
      </c>
      <c r="K3" s="3">
        <v>3.0</v>
      </c>
      <c r="L3" s="3">
        <v>3.0</v>
      </c>
      <c r="M3" s="3">
        <v>4.0</v>
      </c>
      <c r="N3" s="3">
        <v>3.0</v>
      </c>
      <c r="O3" s="3">
        <v>3.0</v>
      </c>
      <c r="P3" s="3">
        <v>3.0</v>
      </c>
      <c r="Q3" s="3">
        <v>3.0</v>
      </c>
      <c r="R3" s="3">
        <v>3.0</v>
      </c>
      <c r="S3" s="3">
        <v>3.0</v>
      </c>
      <c r="T3" s="3">
        <v>2.0</v>
      </c>
      <c r="U3" s="3">
        <v>3.0</v>
      </c>
      <c r="V3" s="3">
        <v>4.0</v>
      </c>
      <c r="W3" s="3">
        <v>4.0</v>
      </c>
      <c r="X3" s="3">
        <v>4.0</v>
      </c>
      <c r="Y3" s="3">
        <v>3.0</v>
      </c>
      <c r="Z3" s="3">
        <v>4.0</v>
      </c>
      <c r="AA3" s="3">
        <v>3.0</v>
      </c>
      <c r="AB3" s="4" t="s">
        <v>54</v>
      </c>
      <c r="AC3" s="1" t="s">
        <v>55</v>
      </c>
      <c r="AD3" s="3">
        <v>74.0</v>
      </c>
      <c r="AE3" s="3">
        <v>30.0</v>
      </c>
      <c r="AF3" s="1" t="s">
        <v>97</v>
      </c>
      <c r="AG3" s="1" t="s">
        <v>192</v>
      </c>
      <c r="AH3" s="1" t="s">
        <v>193</v>
      </c>
      <c r="AI3" s="3">
        <v>6.0</v>
      </c>
      <c r="AJ3" s="3">
        <v>5.0</v>
      </c>
      <c r="AK3" s="3">
        <v>6.0</v>
      </c>
      <c r="AL3" s="3">
        <v>1.0</v>
      </c>
      <c r="AM3" s="3">
        <v>60.0</v>
      </c>
      <c r="AO3" s="3">
        <f t="shared" si="2"/>
        <v>3.333333333</v>
      </c>
      <c r="AP3" s="3">
        <f t="shared" si="3"/>
        <v>3.666666667</v>
      </c>
      <c r="AQ3" s="3">
        <f t="shared" si="4"/>
        <v>3</v>
      </c>
      <c r="AR3" s="3">
        <f t="shared" si="5"/>
        <v>3.333333333</v>
      </c>
      <c r="AS3" s="3">
        <f t="shared" si="6"/>
        <v>3</v>
      </c>
      <c r="AT3" s="3">
        <f t="shared" si="7"/>
        <v>3.333333333</v>
      </c>
      <c r="AU3" s="3">
        <f t="shared" si="8"/>
        <v>4</v>
      </c>
      <c r="AV3" s="3">
        <f t="shared" si="9"/>
        <v>3.333333333</v>
      </c>
      <c r="AW3" s="3">
        <f t="shared" ref="AW3:AZ3" si="10">AI3</f>
        <v>6</v>
      </c>
      <c r="AX3" s="3">
        <f t="shared" si="10"/>
        <v>5</v>
      </c>
      <c r="AY3" s="3">
        <f t="shared" si="10"/>
        <v>6</v>
      </c>
      <c r="AZ3" s="3">
        <f t="shared" si="10"/>
        <v>1</v>
      </c>
    </row>
    <row r="4">
      <c r="A4" s="2">
        <v>44987.85420569444</v>
      </c>
      <c r="B4" s="1" t="s">
        <v>187</v>
      </c>
      <c r="C4" s="1" t="s">
        <v>188</v>
      </c>
      <c r="D4" s="3">
        <v>4.0</v>
      </c>
      <c r="E4" s="3">
        <v>3.0</v>
      </c>
      <c r="F4" s="3">
        <v>4.0</v>
      </c>
      <c r="G4" s="3">
        <v>3.0</v>
      </c>
      <c r="H4" s="3">
        <v>4.0</v>
      </c>
      <c r="I4" s="3">
        <v>4.0</v>
      </c>
      <c r="J4" s="3">
        <v>3.0</v>
      </c>
      <c r="K4" s="3">
        <v>3.0</v>
      </c>
      <c r="L4" s="3">
        <v>3.0</v>
      </c>
      <c r="M4" s="3">
        <v>4.0</v>
      </c>
      <c r="N4" s="3">
        <v>3.0</v>
      </c>
      <c r="O4" s="3">
        <v>4.0</v>
      </c>
      <c r="P4" s="3">
        <v>3.0</v>
      </c>
      <c r="Q4" s="3">
        <v>3.0</v>
      </c>
      <c r="R4" s="3">
        <v>4.0</v>
      </c>
      <c r="S4" s="3">
        <v>3.0</v>
      </c>
      <c r="T4" s="3">
        <v>2.0</v>
      </c>
      <c r="U4" s="3">
        <v>2.0</v>
      </c>
      <c r="V4" s="3">
        <v>3.0</v>
      </c>
      <c r="W4" s="3">
        <v>4.0</v>
      </c>
      <c r="X4" s="3">
        <v>4.0</v>
      </c>
      <c r="Y4" s="3">
        <v>3.0</v>
      </c>
      <c r="Z4" s="3">
        <v>4.0</v>
      </c>
      <c r="AA4" s="3">
        <v>3.0</v>
      </c>
      <c r="AB4" s="4" t="s">
        <v>95</v>
      </c>
      <c r="AC4" s="1" t="s">
        <v>96</v>
      </c>
      <c r="AD4" s="3">
        <v>81.0</v>
      </c>
      <c r="AE4" s="3">
        <v>35.0</v>
      </c>
      <c r="AF4" s="1" t="s">
        <v>194</v>
      </c>
      <c r="AG4" s="1" t="s">
        <v>195</v>
      </c>
      <c r="AH4" s="1" t="s">
        <v>196</v>
      </c>
      <c r="AI4" s="3">
        <v>3.0</v>
      </c>
      <c r="AJ4" s="3">
        <v>1.0</v>
      </c>
      <c r="AK4" s="3">
        <v>2.0</v>
      </c>
      <c r="AL4" s="3">
        <v>2.0</v>
      </c>
      <c r="AM4" s="3">
        <v>40.0</v>
      </c>
      <c r="AO4" s="3">
        <f t="shared" si="2"/>
        <v>3.666666667</v>
      </c>
      <c r="AP4" s="3">
        <f t="shared" si="3"/>
        <v>3.666666667</v>
      </c>
      <c r="AQ4" s="3">
        <f t="shared" si="4"/>
        <v>3</v>
      </c>
      <c r="AR4" s="3">
        <f t="shared" si="5"/>
        <v>3.666666667</v>
      </c>
      <c r="AS4" s="3">
        <f t="shared" si="6"/>
        <v>3.333333333</v>
      </c>
      <c r="AT4" s="3">
        <f t="shared" si="7"/>
        <v>3.666666667</v>
      </c>
      <c r="AU4" s="3">
        <f t="shared" si="8"/>
        <v>3.666666667</v>
      </c>
      <c r="AV4" s="3">
        <f t="shared" si="9"/>
        <v>3.333333333</v>
      </c>
      <c r="AW4" s="3">
        <f t="shared" ref="AW4:AZ4" si="11">AI4</f>
        <v>3</v>
      </c>
      <c r="AX4" s="3">
        <f t="shared" si="11"/>
        <v>1</v>
      </c>
      <c r="AY4" s="3">
        <f t="shared" si="11"/>
        <v>2</v>
      </c>
      <c r="AZ4" s="3">
        <f t="shared" si="11"/>
        <v>2</v>
      </c>
    </row>
    <row r="5">
      <c r="A5" s="2"/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1"/>
      <c r="AD5" s="3"/>
      <c r="AE5" s="3"/>
      <c r="AF5" s="1"/>
      <c r="AG5" s="1"/>
      <c r="AH5" s="1"/>
      <c r="AI5" s="3"/>
      <c r="AJ5" s="3"/>
      <c r="AK5" s="3"/>
      <c r="AL5" s="3"/>
      <c r="AM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2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3"/>
      <c r="AE6" s="3"/>
      <c r="AF6" s="1"/>
      <c r="AG6" s="1"/>
      <c r="AH6" s="1"/>
      <c r="AI6" s="3"/>
      <c r="AJ6" s="3"/>
      <c r="AK6" s="3"/>
      <c r="AL6" s="3"/>
      <c r="AM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12">AVERAGE(AO2:AO9)</f>
        <v>3.666666667</v>
      </c>
      <c r="AP17" s="15">
        <f t="shared" si="12"/>
        <v>3.777777778</v>
      </c>
      <c r="AQ17" s="15">
        <f t="shared" si="12"/>
        <v>3.111111111</v>
      </c>
      <c r="AR17" s="15">
        <f t="shared" si="12"/>
        <v>3.555555556</v>
      </c>
      <c r="AS17" s="15">
        <f t="shared" si="12"/>
        <v>3.111111111</v>
      </c>
      <c r="AT17" s="15">
        <f t="shared" si="12"/>
        <v>3.222222222</v>
      </c>
      <c r="AU17" s="15">
        <f t="shared" si="12"/>
        <v>4.111111111</v>
      </c>
      <c r="AV17" s="15">
        <f t="shared" si="12"/>
        <v>3.444444444</v>
      </c>
      <c r="AW17" s="15">
        <f t="shared" si="12"/>
        <v>5</v>
      </c>
      <c r="AX17" s="15">
        <f t="shared" si="12"/>
        <v>4</v>
      </c>
      <c r="AY17" s="15">
        <f t="shared" si="12"/>
        <v>5</v>
      </c>
      <c r="AZ17" s="15">
        <f t="shared" si="12"/>
        <v>1</v>
      </c>
    </row>
    <row r="18">
      <c r="AO18" s="3">
        <f t="shared" ref="AO18:AZ18" si="13">AO2</f>
        <v>4</v>
      </c>
      <c r="AP18" s="3">
        <f t="shared" si="13"/>
        <v>4</v>
      </c>
      <c r="AQ18" s="3">
        <f t="shared" si="13"/>
        <v>3.333333333</v>
      </c>
      <c r="AR18" s="3">
        <f t="shared" si="13"/>
        <v>3.666666667</v>
      </c>
      <c r="AS18" s="3">
        <f t="shared" si="13"/>
        <v>3</v>
      </c>
      <c r="AT18" s="3">
        <f t="shared" si="13"/>
        <v>2.666666667</v>
      </c>
      <c r="AU18" s="3">
        <f t="shared" si="13"/>
        <v>4.666666667</v>
      </c>
      <c r="AV18" s="3">
        <f t="shared" si="13"/>
        <v>3.666666667</v>
      </c>
      <c r="AW18" s="3">
        <f t="shared" si="13"/>
        <v>6</v>
      </c>
      <c r="AX18" s="3">
        <f t="shared" si="13"/>
        <v>6</v>
      </c>
      <c r="AY18" s="3">
        <f t="shared" si="13"/>
        <v>7</v>
      </c>
      <c r="AZ18" s="3">
        <f t="shared" si="13"/>
        <v>0</v>
      </c>
    </row>
    <row r="19">
      <c r="AO19" s="3">
        <f t="shared" ref="AO19:AZ19" si="14">AO3</f>
        <v>3.333333333</v>
      </c>
      <c r="AP19" s="3">
        <f t="shared" si="14"/>
        <v>3.666666667</v>
      </c>
      <c r="AQ19" s="3">
        <f t="shared" si="14"/>
        <v>3</v>
      </c>
      <c r="AR19" s="3">
        <f t="shared" si="14"/>
        <v>3.333333333</v>
      </c>
      <c r="AS19" s="3">
        <f t="shared" si="14"/>
        <v>3</v>
      </c>
      <c r="AT19" s="3">
        <f t="shared" si="14"/>
        <v>3.333333333</v>
      </c>
      <c r="AU19" s="3">
        <f t="shared" si="14"/>
        <v>4</v>
      </c>
      <c r="AV19" s="3">
        <f t="shared" si="14"/>
        <v>3.333333333</v>
      </c>
      <c r="AW19" s="3">
        <f t="shared" si="14"/>
        <v>6</v>
      </c>
      <c r="AX19" s="3">
        <f t="shared" si="14"/>
        <v>5</v>
      </c>
      <c r="AY19" s="3">
        <f t="shared" si="14"/>
        <v>6</v>
      </c>
      <c r="AZ19" s="3">
        <f t="shared" si="14"/>
        <v>1</v>
      </c>
    </row>
    <row r="21">
      <c r="AN21" s="16" t="s">
        <v>248</v>
      </c>
      <c r="AO21" s="17">
        <f t="shared" ref="AO21:AZ21" si="15">AVERAGE(AO2:AO4)</f>
        <v>3.666666667</v>
      </c>
      <c r="AP21" s="17">
        <f t="shared" si="15"/>
        <v>3.777777778</v>
      </c>
      <c r="AQ21" s="17">
        <f t="shared" si="15"/>
        <v>3.111111111</v>
      </c>
      <c r="AR21" s="17">
        <f t="shared" si="15"/>
        <v>3.555555556</v>
      </c>
      <c r="AS21" s="17">
        <f t="shared" si="15"/>
        <v>3.111111111</v>
      </c>
      <c r="AT21" s="17">
        <f t="shared" si="15"/>
        <v>3.222222222</v>
      </c>
      <c r="AU21" s="17">
        <f t="shared" si="15"/>
        <v>4.111111111</v>
      </c>
      <c r="AV21" s="17">
        <f t="shared" si="15"/>
        <v>3.444444444</v>
      </c>
      <c r="AW21" s="17">
        <f t="shared" si="15"/>
        <v>5</v>
      </c>
      <c r="AX21" s="17">
        <f t="shared" si="15"/>
        <v>4</v>
      </c>
      <c r="AY21" s="17">
        <f t="shared" si="15"/>
        <v>5</v>
      </c>
      <c r="AZ21" s="17">
        <f t="shared" si="15"/>
        <v>1</v>
      </c>
    </row>
    <row r="22">
      <c r="AN22" s="16" t="s">
        <v>249</v>
      </c>
      <c r="AO22" s="17">
        <f t="shared" ref="AO22:AZ22" si="16">AVERAGE(AO4)</f>
        <v>3.666666667</v>
      </c>
      <c r="AP22" s="17">
        <f t="shared" si="16"/>
        <v>3.666666667</v>
      </c>
      <c r="AQ22" s="17">
        <f t="shared" si="16"/>
        <v>3</v>
      </c>
      <c r="AR22" s="17">
        <f t="shared" si="16"/>
        <v>3.666666667</v>
      </c>
      <c r="AS22" s="17">
        <f t="shared" si="16"/>
        <v>3.333333333</v>
      </c>
      <c r="AT22" s="17">
        <f t="shared" si="16"/>
        <v>3.666666667</v>
      </c>
      <c r="AU22" s="17">
        <f t="shared" si="16"/>
        <v>3.666666667</v>
      </c>
      <c r="AV22" s="17">
        <f t="shared" si="16"/>
        <v>3.333333333</v>
      </c>
      <c r="AW22" s="17">
        <f t="shared" si="16"/>
        <v>3</v>
      </c>
      <c r="AX22" s="17">
        <f t="shared" si="16"/>
        <v>1</v>
      </c>
      <c r="AY22" s="17">
        <f t="shared" si="16"/>
        <v>2</v>
      </c>
      <c r="AZ22" s="17">
        <f t="shared" si="16"/>
        <v>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9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/>
      <c r="AO1" s="8" t="s">
        <v>237</v>
      </c>
      <c r="AP1" s="9" t="s">
        <v>238</v>
      </c>
      <c r="AQ1" s="9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1" t="s">
        <v>245</v>
      </c>
      <c r="AX1" s="12" t="s">
        <v>246</v>
      </c>
      <c r="AY1" s="12" t="s">
        <v>224</v>
      </c>
      <c r="AZ1" s="12" t="s">
        <v>247</v>
      </c>
    </row>
    <row r="2">
      <c r="A2" s="2">
        <v>44985.31051336805</v>
      </c>
      <c r="B2" s="1" t="s">
        <v>88</v>
      </c>
      <c r="C2" s="1" t="s">
        <v>89</v>
      </c>
      <c r="D2" s="3">
        <v>3.0</v>
      </c>
      <c r="E2" s="3">
        <v>4.0</v>
      </c>
      <c r="F2" s="3">
        <v>3.0</v>
      </c>
      <c r="G2" s="3">
        <v>4.0</v>
      </c>
      <c r="H2" s="3">
        <v>4.0</v>
      </c>
      <c r="I2" s="3">
        <v>2.0</v>
      </c>
      <c r="J2" s="3">
        <v>4.0</v>
      </c>
      <c r="K2" s="3">
        <v>3.0</v>
      </c>
      <c r="L2" s="3">
        <v>3.0</v>
      </c>
      <c r="M2" s="3">
        <v>2.0</v>
      </c>
      <c r="N2" s="3">
        <v>4.0</v>
      </c>
      <c r="O2" s="3">
        <v>2.0</v>
      </c>
      <c r="P2" s="3">
        <v>5.0</v>
      </c>
      <c r="Q2" s="3">
        <v>5.0</v>
      </c>
      <c r="R2" s="3">
        <v>5.0</v>
      </c>
      <c r="S2" s="3">
        <v>3.0</v>
      </c>
      <c r="T2" s="3">
        <v>2.0</v>
      </c>
      <c r="U2" s="3">
        <v>2.0</v>
      </c>
      <c r="V2" s="3">
        <v>3.0</v>
      </c>
      <c r="W2" s="3">
        <v>4.0</v>
      </c>
      <c r="X2" s="3">
        <v>4.0</v>
      </c>
      <c r="Y2" s="3">
        <v>3.0</v>
      </c>
      <c r="Z2" s="3">
        <v>5.0</v>
      </c>
      <c r="AA2" s="3">
        <v>5.0</v>
      </c>
      <c r="AB2" s="4" t="s">
        <v>41</v>
      </c>
      <c r="AC2" s="1" t="s">
        <v>42</v>
      </c>
      <c r="AD2" s="3">
        <v>40.0</v>
      </c>
      <c r="AE2" s="3">
        <v>18.0</v>
      </c>
      <c r="AF2" s="1" t="s">
        <v>52</v>
      </c>
      <c r="AG2" s="1" t="s">
        <v>52</v>
      </c>
      <c r="AH2" s="1" t="s">
        <v>90</v>
      </c>
      <c r="AI2" s="3">
        <v>7.0</v>
      </c>
      <c r="AJ2" s="3">
        <v>3.0</v>
      </c>
      <c r="AK2" s="3">
        <v>8.0</v>
      </c>
      <c r="AL2" s="3">
        <v>1.0</v>
      </c>
      <c r="AM2" s="3">
        <v>70.0</v>
      </c>
      <c r="AO2" s="3">
        <f t="shared" ref="AO2:AO5" si="2">(D2+E2+F2)/3</f>
        <v>3.333333333</v>
      </c>
      <c r="AP2" s="3">
        <f t="shared" ref="AP2:AP5" si="3">(G2+H2+I2)/3</f>
        <v>3.333333333</v>
      </c>
      <c r="AQ2" s="3">
        <f t="shared" ref="AQ2:AQ5" si="4">(J2+K2+L2)/3</f>
        <v>3.333333333</v>
      </c>
      <c r="AR2" s="3">
        <f>(M2+N2+O2)/3</f>
        <v>2.666666667</v>
      </c>
      <c r="AS2" s="3">
        <f>(P2+Q2+R2)/3</f>
        <v>5</v>
      </c>
      <c r="AT2" s="3">
        <f t="shared" ref="AT2:AT5" si="5">((6-S2)+(6-T2)+(6-U2))/3</f>
        <v>3.666666667</v>
      </c>
      <c r="AU2" s="3">
        <f t="shared" ref="AU2:AU6" si="6">(V2+W2+X2)/3</f>
        <v>3.666666667</v>
      </c>
      <c r="AV2" s="3">
        <f t="shared" ref="AV2:AV6" si="7">(Y2+Z2+AA2)/3</f>
        <v>4.333333333</v>
      </c>
      <c r="AW2" s="3">
        <f t="shared" ref="AW2:AZ2" si="1">AI2</f>
        <v>7</v>
      </c>
      <c r="AX2" s="3">
        <f t="shared" si="1"/>
        <v>3</v>
      </c>
      <c r="AY2" s="3">
        <f t="shared" si="1"/>
        <v>8</v>
      </c>
      <c r="AZ2" s="3">
        <f t="shared" si="1"/>
        <v>1</v>
      </c>
    </row>
    <row r="3">
      <c r="A3" s="2">
        <v>44985.544285717595</v>
      </c>
      <c r="B3" s="1" t="s">
        <v>88</v>
      </c>
      <c r="C3" s="1" t="s">
        <v>91</v>
      </c>
      <c r="D3" s="3">
        <v>4.0</v>
      </c>
      <c r="E3" s="3">
        <v>3.0</v>
      </c>
      <c r="F3" s="3">
        <v>3.0</v>
      </c>
      <c r="G3" s="3">
        <v>3.0</v>
      </c>
      <c r="H3" s="3">
        <v>3.0</v>
      </c>
      <c r="I3" s="3">
        <v>4.0</v>
      </c>
      <c r="J3" s="3">
        <v>5.0</v>
      </c>
      <c r="K3" s="3">
        <v>5.0</v>
      </c>
      <c r="L3" s="3">
        <v>5.0</v>
      </c>
      <c r="M3" s="3">
        <v>2.0</v>
      </c>
      <c r="N3" s="3">
        <v>3.0</v>
      </c>
      <c r="O3" s="3">
        <v>3.0</v>
      </c>
      <c r="P3" s="3">
        <v>5.0</v>
      </c>
      <c r="Q3" s="3">
        <v>5.0</v>
      </c>
      <c r="R3" s="3">
        <v>5.0</v>
      </c>
      <c r="S3" s="3">
        <v>3.0</v>
      </c>
      <c r="T3" s="3">
        <v>3.0</v>
      </c>
      <c r="U3" s="3">
        <v>2.0</v>
      </c>
      <c r="V3" s="3">
        <v>3.0</v>
      </c>
      <c r="W3" s="3">
        <v>5.0</v>
      </c>
      <c r="X3" s="3">
        <v>5.0</v>
      </c>
      <c r="Y3" s="3">
        <v>3.0</v>
      </c>
      <c r="Z3" s="3">
        <v>5.0</v>
      </c>
      <c r="AA3" s="3">
        <v>5.0</v>
      </c>
      <c r="AB3" s="4" t="s">
        <v>51</v>
      </c>
      <c r="AC3" s="1" t="s">
        <v>42</v>
      </c>
      <c r="AD3" s="3">
        <v>82.0</v>
      </c>
      <c r="AE3" s="3">
        <v>30.0</v>
      </c>
      <c r="AF3" s="1" t="s">
        <v>52</v>
      </c>
      <c r="AG3" s="1" t="s">
        <v>92</v>
      </c>
      <c r="AH3" s="1" t="s">
        <v>93</v>
      </c>
      <c r="AI3" s="3">
        <v>7.0</v>
      </c>
      <c r="AJ3" s="3">
        <v>2.0</v>
      </c>
      <c r="AK3" s="3">
        <v>4.0</v>
      </c>
      <c r="AL3" s="3">
        <v>5.0</v>
      </c>
      <c r="AM3" s="3">
        <v>80.0</v>
      </c>
      <c r="AO3" s="3">
        <f t="shared" si="2"/>
        <v>3.333333333</v>
      </c>
      <c r="AP3" s="3">
        <f t="shared" si="3"/>
        <v>3.333333333</v>
      </c>
      <c r="AQ3" s="3">
        <f t="shared" si="4"/>
        <v>5</v>
      </c>
      <c r="AR3" s="3">
        <f t="shared" ref="AR3:AR6" si="9">(R3+S3+T3)/3</f>
        <v>3.666666667</v>
      </c>
      <c r="AS3" s="3">
        <f t="shared" ref="AS3:AS6" si="10">(U3+V3+W3)/3</f>
        <v>3.333333333</v>
      </c>
      <c r="AT3" s="3">
        <f t="shared" si="5"/>
        <v>3.333333333</v>
      </c>
      <c r="AU3" s="3">
        <f t="shared" si="6"/>
        <v>4.333333333</v>
      </c>
      <c r="AV3" s="3">
        <f t="shared" si="7"/>
        <v>4.333333333</v>
      </c>
      <c r="AW3" s="3">
        <f t="shared" ref="AW3:AZ3" si="8">AI3</f>
        <v>7</v>
      </c>
      <c r="AX3" s="3">
        <f t="shared" si="8"/>
        <v>2</v>
      </c>
      <c r="AY3" s="3">
        <f t="shared" si="8"/>
        <v>4</v>
      </c>
      <c r="AZ3" s="3">
        <f t="shared" si="8"/>
        <v>5</v>
      </c>
    </row>
    <row r="4">
      <c r="A4" s="2">
        <v>44986.95282633102</v>
      </c>
      <c r="B4" s="1" t="s">
        <v>88</v>
      </c>
      <c r="C4" s="1" t="s">
        <v>91</v>
      </c>
      <c r="D4" s="3">
        <v>3.0</v>
      </c>
      <c r="E4" s="3">
        <v>3.0</v>
      </c>
      <c r="F4" s="3">
        <v>4.0</v>
      </c>
      <c r="G4" s="3">
        <v>4.0</v>
      </c>
      <c r="H4" s="3">
        <v>4.0</v>
      </c>
      <c r="I4" s="3">
        <v>4.0</v>
      </c>
      <c r="J4" s="3">
        <v>4.0</v>
      </c>
      <c r="K4" s="3">
        <v>4.0</v>
      </c>
      <c r="L4" s="3">
        <v>4.0</v>
      </c>
      <c r="M4" s="3">
        <v>2.0</v>
      </c>
      <c r="N4" s="3">
        <v>2.0</v>
      </c>
      <c r="O4" s="3">
        <v>2.0</v>
      </c>
      <c r="P4" s="3">
        <v>4.0</v>
      </c>
      <c r="Q4" s="3">
        <v>5.0</v>
      </c>
      <c r="R4" s="3">
        <v>5.0</v>
      </c>
      <c r="S4" s="3">
        <v>2.0</v>
      </c>
      <c r="T4" s="3">
        <v>2.0</v>
      </c>
      <c r="U4" s="3">
        <v>2.0</v>
      </c>
      <c r="V4" s="3">
        <v>3.0</v>
      </c>
      <c r="W4" s="3">
        <v>5.0</v>
      </c>
      <c r="X4" s="3">
        <v>5.0</v>
      </c>
      <c r="Y4" s="3">
        <v>4.0</v>
      </c>
      <c r="Z4" s="3">
        <v>5.0</v>
      </c>
      <c r="AA4" s="3">
        <v>5.0</v>
      </c>
      <c r="AB4" s="4" t="s">
        <v>54</v>
      </c>
      <c r="AC4" s="1" t="s">
        <v>55</v>
      </c>
      <c r="AD4" s="3">
        <v>77.0</v>
      </c>
      <c r="AE4" s="3">
        <v>31.0</v>
      </c>
      <c r="AF4" s="1" t="s">
        <v>52</v>
      </c>
      <c r="AG4" s="1" t="s">
        <v>52</v>
      </c>
      <c r="AH4" s="1" t="s">
        <v>94</v>
      </c>
      <c r="AI4" s="3">
        <v>7.0</v>
      </c>
      <c r="AJ4" s="3">
        <v>5.0</v>
      </c>
      <c r="AK4" s="3">
        <v>7.0</v>
      </c>
      <c r="AL4" s="3">
        <v>6.0</v>
      </c>
      <c r="AM4" s="3">
        <v>70.0</v>
      </c>
      <c r="AO4" s="3">
        <f t="shared" si="2"/>
        <v>3.333333333</v>
      </c>
      <c r="AP4" s="3">
        <f t="shared" si="3"/>
        <v>4</v>
      </c>
      <c r="AQ4" s="3">
        <f t="shared" si="4"/>
        <v>4</v>
      </c>
      <c r="AR4" s="3">
        <f t="shared" si="9"/>
        <v>3</v>
      </c>
      <c r="AS4" s="3">
        <f t="shared" si="10"/>
        <v>3.333333333</v>
      </c>
      <c r="AT4" s="3">
        <f t="shared" si="5"/>
        <v>4</v>
      </c>
      <c r="AU4" s="3">
        <f t="shared" si="6"/>
        <v>4.333333333</v>
      </c>
      <c r="AV4" s="3">
        <f t="shared" si="7"/>
        <v>4.666666667</v>
      </c>
      <c r="AW4" s="3">
        <f t="shared" ref="AW4:AZ4" si="11">AI4</f>
        <v>7</v>
      </c>
      <c r="AX4" s="3">
        <f t="shared" si="11"/>
        <v>5</v>
      </c>
      <c r="AY4" s="3">
        <f t="shared" si="11"/>
        <v>7</v>
      </c>
      <c r="AZ4" s="3">
        <f t="shared" si="11"/>
        <v>6</v>
      </c>
    </row>
    <row r="5">
      <c r="A5" s="2">
        <v>44987.90280140046</v>
      </c>
      <c r="B5" s="1" t="s">
        <v>88</v>
      </c>
      <c r="C5" s="1" t="s">
        <v>91</v>
      </c>
      <c r="D5" s="3">
        <v>4.0</v>
      </c>
      <c r="E5" s="3">
        <v>4.0</v>
      </c>
      <c r="F5" s="3">
        <v>3.0</v>
      </c>
      <c r="G5" s="3">
        <v>3.0</v>
      </c>
      <c r="H5" s="3">
        <v>3.0</v>
      </c>
      <c r="I5" s="3">
        <v>3.0</v>
      </c>
      <c r="J5" s="3">
        <v>4.0</v>
      </c>
      <c r="K5" s="3">
        <v>4.0</v>
      </c>
      <c r="L5" s="3">
        <v>4.0</v>
      </c>
      <c r="M5" s="3">
        <v>2.0</v>
      </c>
      <c r="N5" s="3">
        <v>3.0</v>
      </c>
      <c r="O5" s="3">
        <v>3.0</v>
      </c>
      <c r="P5" s="3">
        <v>5.0</v>
      </c>
      <c r="Q5" s="3">
        <v>5.0</v>
      </c>
      <c r="R5" s="3">
        <v>5.0</v>
      </c>
      <c r="S5" s="3">
        <v>2.0</v>
      </c>
      <c r="T5" s="3">
        <v>2.0</v>
      </c>
      <c r="U5" s="3">
        <v>2.0</v>
      </c>
      <c r="V5" s="3">
        <v>4.0</v>
      </c>
      <c r="W5" s="3">
        <v>5.0</v>
      </c>
      <c r="X5" s="3">
        <v>5.0</v>
      </c>
      <c r="Y5" s="3">
        <v>3.0</v>
      </c>
      <c r="Z5" s="3">
        <v>5.0</v>
      </c>
      <c r="AA5" s="3">
        <v>4.0</v>
      </c>
      <c r="AB5" s="4" t="s">
        <v>95</v>
      </c>
      <c r="AC5" s="1" t="s">
        <v>96</v>
      </c>
      <c r="AD5" s="3">
        <v>80.0</v>
      </c>
      <c r="AE5" s="3">
        <v>32.0</v>
      </c>
      <c r="AF5" s="1" t="s">
        <v>97</v>
      </c>
      <c r="AG5" s="1" t="s">
        <v>97</v>
      </c>
      <c r="AH5" s="1" t="s">
        <v>98</v>
      </c>
      <c r="AI5" s="3">
        <v>5.0</v>
      </c>
      <c r="AJ5" s="3">
        <v>2.0</v>
      </c>
      <c r="AK5" s="3">
        <v>5.0</v>
      </c>
      <c r="AL5" s="3">
        <v>5.0</v>
      </c>
      <c r="AM5" s="3">
        <v>65.0</v>
      </c>
      <c r="AO5" s="3">
        <f t="shared" si="2"/>
        <v>3.666666667</v>
      </c>
      <c r="AP5" s="3">
        <f t="shared" si="3"/>
        <v>3</v>
      </c>
      <c r="AQ5" s="3">
        <f t="shared" si="4"/>
        <v>4</v>
      </c>
      <c r="AR5" s="3">
        <f t="shared" si="9"/>
        <v>3</v>
      </c>
      <c r="AS5" s="3">
        <f t="shared" si="10"/>
        <v>3.666666667</v>
      </c>
      <c r="AT5" s="3">
        <f t="shared" si="5"/>
        <v>4</v>
      </c>
      <c r="AU5" s="3">
        <f t="shared" si="6"/>
        <v>4.666666667</v>
      </c>
      <c r="AV5" s="3">
        <f t="shared" si="7"/>
        <v>4</v>
      </c>
      <c r="AW5" s="3">
        <f t="shared" ref="AW5:AZ5" si="12">AI5</f>
        <v>5</v>
      </c>
      <c r="AX5" s="3">
        <f t="shared" si="12"/>
        <v>2</v>
      </c>
      <c r="AY5" s="3">
        <f t="shared" si="12"/>
        <v>5</v>
      </c>
      <c r="AZ5" s="3">
        <f t="shared" si="12"/>
        <v>5</v>
      </c>
    </row>
    <row r="6">
      <c r="A6" s="2">
        <v>45022.01503243056</v>
      </c>
      <c r="B6" s="1" t="s">
        <v>88</v>
      </c>
      <c r="C6" s="1" t="s">
        <v>99</v>
      </c>
      <c r="D6" s="3">
        <v>4.0</v>
      </c>
      <c r="E6" s="3">
        <v>3.0</v>
      </c>
      <c r="F6" s="3">
        <v>4.0</v>
      </c>
      <c r="G6" s="3">
        <v>4.0</v>
      </c>
      <c r="H6" s="3">
        <v>4.0</v>
      </c>
      <c r="I6" s="3">
        <v>4.0</v>
      </c>
      <c r="J6" s="3">
        <v>3.0</v>
      </c>
      <c r="K6" s="3">
        <v>4.0</v>
      </c>
      <c r="L6" s="3">
        <v>3.0</v>
      </c>
      <c r="M6" s="3">
        <v>3.0</v>
      </c>
      <c r="N6" s="3">
        <v>4.0</v>
      </c>
      <c r="O6" s="3">
        <v>3.0</v>
      </c>
      <c r="P6" s="3">
        <v>4.0</v>
      </c>
      <c r="Q6" s="3">
        <v>4.0</v>
      </c>
      <c r="R6" s="3">
        <v>4.0</v>
      </c>
      <c r="S6" s="3">
        <v>3.0</v>
      </c>
      <c r="T6" s="3">
        <v>4.0</v>
      </c>
      <c r="U6" s="3">
        <v>2.0</v>
      </c>
      <c r="V6" s="3">
        <v>4.0</v>
      </c>
      <c r="W6" s="3">
        <v>3.0</v>
      </c>
      <c r="X6" s="3">
        <v>4.0</v>
      </c>
      <c r="Y6" s="3">
        <v>4.0</v>
      </c>
      <c r="Z6" s="3">
        <v>4.0</v>
      </c>
      <c r="AA6" s="3">
        <v>4.0</v>
      </c>
      <c r="AB6" s="4" t="s">
        <v>65</v>
      </c>
      <c r="AC6" s="1" t="s">
        <v>66</v>
      </c>
      <c r="AD6" s="3">
        <v>76.0</v>
      </c>
      <c r="AE6" s="3">
        <v>30.0</v>
      </c>
      <c r="AF6" s="1" t="s">
        <v>52</v>
      </c>
      <c r="AG6" s="1" t="s">
        <v>100</v>
      </c>
      <c r="AH6" s="1" t="s">
        <v>101</v>
      </c>
      <c r="AI6" s="3">
        <v>6.0</v>
      </c>
      <c r="AJ6" s="3">
        <v>7.0</v>
      </c>
      <c r="AK6" s="3">
        <v>6.0</v>
      </c>
      <c r="AL6" s="3">
        <v>4.0</v>
      </c>
      <c r="AM6" s="3">
        <v>80.0</v>
      </c>
      <c r="AO6" s="3">
        <f>(I6+J6+K6)/3</f>
        <v>3.666666667</v>
      </c>
      <c r="AP6" s="3">
        <f>(L6+M6+N6)/3</f>
        <v>3.333333333</v>
      </c>
      <c r="AQ6" s="3">
        <f>(O6+P6+Q6)/3</f>
        <v>3.666666667</v>
      </c>
      <c r="AR6" s="3">
        <f t="shared" si="9"/>
        <v>3.666666667</v>
      </c>
      <c r="AS6" s="3">
        <f t="shared" si="10"/>
        <v>3</v>
      </c>
      <c r="AT6" s="3">
        <f>((6-X6)+(6-Y6)+(6-Z6))/3</f>
        <v>2</v>
      </c>
      <c r="AU6" s="3">
        <f t="shared" si="6"/>
        <v>3.666666667</v>
      </c>
      <c r="AV6" s="3">
        <f t="shared" si="7"/>
        <v>4</v>
      </c>
      <c r="AW6" s="3">
        <f>(Q6+R6+S6)/3</f>
        <v>3.666666667</v>
      </c>
      <c r="AX6" s="3">
        <f>(T6+U6+V6)/3</f>
        <v>3.333333333</v>
      </c>
      <c r="AY6" s="3">
        <f t="shared" ref="AY6:AZ6" si="13">(W6+X6+Y6)/3</f>
        <v>3.666666667</v>
      </c>
      <c r="AZ6" s="3">
        <f t="shared" si="13"/>
        <v>4</v>
      </c>
    </row>
    <row r="7">
      <c r="A7" s="2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3"/>
      <c r="AE7" s="3"/>
      <c r="AF7" s="1"/>
      <c r="AG7" s="1"/>
      <c r="AH7" s="1"/>
      <c r="AI7" s="3"/>
      <c r="AJ7" s="3"/>
      <c r="AK7" s="3"/>
      <c r="AL7" s="3"/>
      <c r="AM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3"/>
      <c r="AE8" s="3"/>
      <c r="AF8" s="1"/>
      <c r="AG8" s="1"/>
      <c r="AH8" s="1"/>
      <c r="AI8" s="3"/>
      <c r="AJ8" s="3"/>
      <c r="AK8" s="3"/>
      <c r="AL8" s="3"/>
      <c r="AM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2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3"/>
      <c r="AE9" s="3"/>
      <c r="AF9" s="1"/>
      <c r="AG9" s="1"/>
      <c r="AH9" s="1"/>
      <c r="AI9" s="3"/>
      <c r="AJ9" s="3"/>
      <c r="AK9" s="3"/>
      <c r="AL9" s="3"/>
      <c r="AM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O17" s="15">
        <f t="shared" ref="AO17:AZ17" si="14">AVERAGE(AO2:AO9)</f>
        <v>3.466666667</v>
      </c>
      <c r="AP17" s="15">
        <f t="shared" si="14"/>
        <v>3.4</v>
      </c>
      <c r="AQ17" s="15">
        <f t="shared" si="14"/>
        <v>4</v>
      </c>
      <c r="AR17" s="15">
        <f t="shared" si="14"/>
        <v>3.2</v>
      </c>
      <c r="AS17" s="15">
        <f t="shared" si="14"/>
        <v>3.666666667</v>
      </c>
      <c r="AT17" s="15">
        <f t="shared" si="14"/>
        <v>3.4</v>
      </c>
      <c r="AU17" s="15">
        <f t="shared" si="14"/>
        <v>4.133333333</v>
      </c>
      <c r="AV17" s="15">
        <f t="shared" si="14"/>
        <v>4.266666667</v>
      </c>
      <c r="AW17" s="15">
        <f t="shared" si="14"/>
        <v>5.933333333</v>
      </c>
      <c r="AX17" s="15">
        <f t="shared" si="14"/>
        <v>3.066666667</v>
      </c>
      <c r="AY17" s="15">
        <f t="shared" si="14"/>
        <v>5.533333333</v>
      </c>
      <c r="AZ17" s="15">
        <f t="shared" si="14"/>
        <v>4.2</v>
      </c>
    </row>
    <row r="18">
      <c r="AO18" s="3">
        <f t="shared" ref="AO18:AZ18" si="15">AO2</f>
        <v>3.333333333</v>
      </c>
      <c r="AP18" s="3">
        <f t="shared" si="15"/>
        <v>3.333333333</v>
      </c>
      <c r="AQ18" s="3">
        <f t="shared" si="15"/>
        <v>3.333333333</v>
      </c>
      <c r="AR18" s="3">
        <f t="shared" si="15"/>
        <v>2.666666667</v>
      </c>
      <c r="AS18" s="3">
        <f t="shared" si="15"/>
        <v>5</v>
      </c>
      <c r="AT18" s="3">
        <f t="shared" si="15"/>
        <v>3.666666667</v>
      </c>
      <c r="AU18" s="3">
        <f t="shared" si="15"/>
        <v>3.666666667</v>
      </c>
      <c r="AV18" s="3">
        <f t="shared" si="15"/>
        <v>4.333333333</v>
      </c>
      <c r="AW18" s="3">
        <f t="shared" si="15"/>
        <v>7</v>
      </c>
      <c r="AX18" s="3">
        <f t="shared" si="15"/>
        <v>3</v>
      </c>
      <c r="AY18" s="3">
        <f t="shared" si="15"/>
        <v>8</v>
      </c>
      <c r="AZ18" s="3">
        <f t="shared" si="15"/>
        <v>1</v>
      </c>
    </row>
    <row r="19">
      <c r="AO19" s="3">
        <f t="shared" ref="AO19:AZ19" si="16">AO6</f>
        <v>3.666666667</v>
      </c>
      <c r="AP19" s="3">
        <f t="shared" si="16"/>
        <v>3.333333333</v>
      </c>
      <c r="AQ19" s="3">
        <f t="shared" si="16"/>
        <v>3.666666667</v>
      </c>
      <c r="AR19" s="3">
        <f t="shared" si="16"/>
        <v>3.666666667</v>
      </c>
      <c r="AS19" s="3">
        <f t="shared" si="16"/>
        <v>3</v>
      </c>
      <c r="AT19" s="3">
        <f t="shared" si="16"/>
        <v>2</v>
      </c>
      <c r="AU19" s="3">
        <f t="shared" si="16"/>
        <v>3.666666667</v>
      </c>
      <c r="AV19" s="3">
        <f t="shared" si="16"/>
        <v>4</v>
      </c>
      <c r="AW19" s="3">
        <f t="shared" si="16"/>
        <v>3.666666667</v>
      </c>
      <c r="AX19" s="3">
        <f t="shared" si="16"/>
        <v>3.333333333</v>
      </c>
      <c r="AY19" s="3">
        <f t="shared" si="16"/>
        <v>3.666666667</v>
      </c>
      <c r="AZ19" s="3">
        <f t="shared" si="16"/>
        <v>4</v>
      </c>
    </row>
    <row r="21">
      <c r="AN21" s="16" t="s">
        <v>248</v>
      </c>
      <c r="AO21" s="17">
        <f t="shared" ref="AO21:AZ21" si="17">AVERAGE(AO2:AO6)</f>
        <v>3.466666667</v>
      </c>
      <c r="AP21" s="17">
        <f t="shared" si="17"/>
        <v>3.4</v>
      </c>
      <c r="AQ21" s="17">
        <f t="shared" si="17"/>
        <v>4</v>
      </c>
      <c r="AR21" s="17">
        <f t="shared" si="17"/>
        <v>3.2</v>
      </c>
      <c r="AS21" s="17">
        <f t="shared" si="17"/>
        <v>3.666666667</v>
      </c>
      <c r="AT21" s="17">
        <f t="shared" si="17"/>
        <v>3.4</v>
      </c>
      <c r="AU21" s="17">
        <f t="shared" si="17"/>
        <v>4.133333333</v>
      </c>
      <c r="AV21" s="17">
        <f t="shared" si="17"/>
        <v>4.266666667</v>
      </c>
      <c r="AW21" s="17">
        <f t="shared" si="17"/>
        <v>5.933333333</v>
      </c>
      <c r="AX21" s="17">
        <f t="shared" si="17"/>
        <v>3.066666667</v>
      </c>
      <c r="AY21" s="17">
        <f t="shared" si="17"/>
        <v>5.533333333</v>
      </c>
      <c r="AZ21" s="17">
        <f t="shared" si="17"/>
        <v>4.2</v>
      </c>
    </row>
    <row r="22">
      <c r="AN22" s="16" t="s">
        <v>249</v>
      </c>
      <c r="AO22" s="17">
        <f t="shared" ref="AO22:AZ22" si="18">AVERAGE(AO6)</f>
        <v>3.666666667</v>
      </c>
      <c r="AP22" s="17">
        <f t="shared" si="18"/>
        <v>3.333333333</v>
      </c>
      <c r="AQ22" s="17">
        <f t="shared" si="18"/>
        <v>3.666666667</v>
      </c>
      <c r="AR22" s="17">
        <f t="shared" si="18"/>
        <v>3.666666667</v>
      </c>
      <c r="AS22" s="17">
        <f t="shared" si="18"/>
        <v>3</v>
      </c>
      <c r="AT22" s="17">
        <f t="shared" si="18"/>
        <v>2</v>
      </c>
      <c r="AU22" s="17">
        <f t="shared" si="18"/>
        <v>3.666666667</v>
      </c>
      <c r="AV22" s="17">
        <f t="shared" si="18"/>
        <v>4</v>
      </c>
      <c r="AW22" s="17">
        <f t="shared" si="18"/>
        <v>3.666666667</v>
      </c>
      <c r="AX22" s="17">
        <f t="shared" si="18"/>
        <v>3.333333333</v>
      </c>
      <c r="AY22" s="17">
        <f t="shared" si="18"/>
        <v>3.666666667</v>
      </c>
      <c r="AZ22" s="17">
        <f t="shared" si="18"/>
        <v>4</v>
      </c>
    </row>
  </sheetData>
  <drawing r:id="rId1"/>
</worksheet>
</file>