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CIG_Sales\"/>
    </mc:Choice>
  </mc:AlternateContent>
  <xr:revisionPtr revIDLastSave="0" documentId="13_ncr:1_{8EF89B1A-1808-4BDB-848C-B9FF1EC6FBF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Sales" sheetId="1" r:id="rId1"/>
    <sheet name="Sales Analysis" sheetId="5" r:id="rId2"/>
    <sheet name="Product" sheetId="4" r:id="rId3"/>
    <sheet name="Inventory" sheetId="3" r:id="rId4"/>
  </sheets>
  <definedNames>
    <definedName name="_0_200">#REF!</definedName>
    <definedName name="_xlnm._FilterDatabase" localSheetId="3" hidden="1">Inventory!$A$1:$B$123</definedName>
    <definedName name="_xlnm._FilterDatabase" localSheetId="2" hidden="1">Product!$A$1:$B$58</definedName>
    <definedName name="_xlnm._FilterDatabase" localSheetId="0" hidden="1">Sales!$A$2:$H$202</definedName>
    <definedName name="a" localSheetId="0">#REF!</definedName>
    <definedName name="a">#REF!</definedName>
    <definedName name="_xlnm.Print_Titles" localSheetId="0">Sales!#REF!</definedName>
    <definedName name="客户档案" localSheetId="0">#REF!</definedName>
    <definedName name="客户档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5" l="1"/>
  <c r="B2" i="5"/>
  <c r="J3" i="1" a="1"/>
  <c r="J3" i="1" s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<sst xmlns="http://schemas.openxmlformats.org/spreadsheetml/2006/main" count="841" uniqueCount="189">
  <si>
    <t>Akeem</t>
  </si>
  <si>
    <t>LATLEK</t>
  </si>
  <si>
    <t>CHIDI</t>
  </si>
  <si>
    <t>Eddy</t>
  </si>
  <si>
    <t>DISCOVERY</t>
  </si>
  <si>
    <t>HUBMART</t>
  </si>
  <si>
    <t>CF025</t>
  </si>
  <si>
    <t>CF085</t>
  </si>
  <si>
    <t>MF010</t>
  </si>
  <si>
    <t>EL119</t>
  </si>
  <si>
    <t>TH209</t>
  </si>
  <si>
    <t>EL111</t>
  </si>
  <si>
    <t>EL158</t>
  </si>
  <si>
    <t>EL145</t>
  </si>
  <si>
    <t>EL130</t>
  </si>
  <si>
    <t>EL115</t>
  </si>
  <si>
    <t>RL207</t>
  </si>
  <si>
    <t>RL206</t>
  </si>
  <si>
    <t>RL202</t>
  </si>
  <si>
    <t>EL163</t>
  </si>
  <si>
    <t>EL162</t>
  </si>
  <si>
    <t>LB065</t>
  </si>
  <si>
    <t>EL136</t>
  </si>
  <si>
    <t>EK001</t>
  </si>
  <si>
    <t>MF012</t>
  </si>
  <si>
    <t>CF091</t>
  </si>
  <si>
    <t>EL126</t>
  </si>
  <si>
    <t>TH345</t>
  </si>
  <si>
    <t>EL104</t>
  </si>
  <si>
    <t>RL216</t>
  </si>
  <si>
    <t>CF087</t>
  </si>
  <si>
    <t>OL146</t>
  </si>
  <si>
    <t>CF089</t>
  </si>
  <si>
    <t>MF008</t>
  </si>
  <si>
    <t>MF011</t>
  </si>
  <si>
    <t>EL160</t>
  </si>
  <si>
    <t>EB043</t>
  </si>
  <si>
    <t>RL164</t>
  </si>
  <si>
    <t>OL144</t>
  </si>
  <si>
    <t>OL145</t>
  </si>
  <si>
    <t>PB046</t>
  </si>
  <si>
    <t>LB067</t>
  </si>
  <si>
    <t>EL169</t>
  </si>
  <si>
    <t>MF009</t>
  </si>
  <si>
    <t>EL154</t>
  </si>
  <si>
    <t>PS024</t>
  </si>
  <si>
    <t>EL116</t>
  </si>
  <si>
    <t>OL072</t>
  </si>
  <si>
    <t>OL153</t>
  </si>
  <si>
    <t>RL224</t>
  </si>
  <si>
    <t>EB042</t>
  </si>
  <si>
    <t>OL090</t>
  </si>
  <si>
    <t>LB069</t>
  </si>
  <si>
    <t>EL170</t>
  </si>
  <si>
    <t>EL112</t>
  </si>
  <si>
    <t>EL095</t>
  </si>
  <si>
    <t>EL117</t>
  </si>
  <si>
    <t>CF021</t>
  </si>
  <si>
    <t>CF020</t>
  </si>
  <si>
    <t>CF046</t>
  </si>
  <si>
    <t>TH070</t>
  </si>
  <si>
    <t>TH258</t>
  </si>
  <si>
    <t>TH346</t>
  </si>
  <si>
    <t>TH274</t>
  </si>
  <si>
    <t>RL636</t>
  </si>
  <si>
    <t>RL618</t>
  </si>
  <si>
    <t>CFA00</t>
  </si>
  <si>
    <t>CF055</t>
  </si>
  <si>
    <t>CF034</t>
  </si>
  <si>
    <t>CF041</t>
  </si>
  <si>
    <t>CFI00</t>
  </si>
  <si>
    <t>CF040</t>
  </si>
  <si>
    <t>SLK00</t>
  </si>
  <si>
    <t>SLK01</t>
  </si>
  <si>
    <t>CF056</t>
  </si>
  <si>
    <t>OL054</t>
  </si>
  <si>
    <t>TH321</t>
  </si>
  <si>
    <t>PS028</t>
  </si>
  <si>
    <t>SPS00</t>
  </si>
  <si>
    <t>TH337</t>
  </si>
  <si>
    <t>EL009</t>
  </si>
  <si>
    <t>TH364</t>
  </si>
  <si>
    <t>MF007</t>
  </si>
  <si>
    <t>CFA01</t>
  </si>
  <si>
    <t>TH333</t>
  </si>
  <si>
    <t>OL124</t>
  </si>
  <si>
    <t>TH356</t>
  </si>
  <si>
    <t>RL010</t>
  </si>
  <si>
    <t>TH344</t>
  </si>
  <si>
    <t>RL227</t>
  </si>
  <si>
    <t>EL094</t>
  </si>
  <si>
    <t>CF015</t>
  </si>
  <si>
    <t>MF013</t>
  </si>
  <si>
    <t>PL001</t>
  </si>
  <si>
    <t>PL002</t>
  </si>
  <si>
    <t>CF096</t>
  </si>
  <si>
    <t>MF014</t>
  </si>
  <si>
    <t>Alex</t>
  </si>
  <si>
    <t>Sunday</t>
  </si>
  <si>
    <t>HALIL</t>
  </si>
  <si>
    <t>GON</t>
  </si>
  <si>
    <t>CLD</t>
  </si>
  <si>
    <t>IKS</t>
  </si>
  <si>
    <t>Inv PCS</t>
  </si>
  <si>
    <t>EB056</t>
  </si>
  <si>
    <t>BT706</t>
  </si>
  <si>
    <t>CF026</t>
  </si>
  <si>
    <t>TH392</t>
  </si>
  <si>
    <t>CF058</t>
  </si>
  <si>
    <t>MF025</t>
  </si>
  <si>
    <t>MB045</t>
  </si>
  <si>
    <t>MF027</t>
  </si>
  <si>
    <t>TH370</t>
  </si>
  <si>
    <t>SL096</t>
  </si>
  <si>
    <t>TH375</t>
  </si>
  <si>
    <t>EL120</t>
  </si>
  <si>
    <t>RL230</t>
  </si>
  <si>
    <t>TH383</t>
  </si>
  <si>
    <t>MF028</t>
  </si>
  <si>
    <t>TH394</t>
  </si>
  <si>
    <t>MF015</t>
  </si>
  <si>
    <t>TH398</t>
  </si>
  <si>
    <t>TH397</t>
  </si>
  <si>
    <t>TH210</t>
  </si>
  <si>
    <t>EK004</t>
  </si>
  <si>
    <t>TH369</t>
  </si>
  <si>
    <t>MF026</t>
  </si>
  <si>
    <t>MF029</t>
  </si>
  <si>
    <t>PS026</t>
  </si>
  <si>
    <t>EK003</t>
  </si>
  <si>
    <t>BS001</t>
  </si>
  <si>
    <t>TH379</t>
  </si>
  <si>
    <t>TH395</t>
  </si>
  <si>
    <t>TH378</t>
  </si>
  <si>
    <t>SL051</t>
  </si>
  <si>
    <t>PS030</t>
  </si>
  <si>
    <t>BL001</t>
  </si>
  <si>
    <t>EL180</t>
  </si>
  <si>
    <t>MF018</t>
  </si>
  <si>
    <t>PS025</t>
  </si>
  <si>
    <t>TH169</t>
  </si>
  <si>
    <t>TH185</t>
  </si>
  <si>
    <t>HL050</t>
  </si>
  <si>
    <t>EB024</t>
  </si>
  <si>
    <t>EL144</t>
  </si>
  <si>
    <t>TH399</t>
  </si>
  <si>
    <t>EL179</t>
  </si>
  <si>
    <t>Product</t>
    <phoneticPr fontId="4" type="noConversion"/>
  </si>
  <si>
    <t>Date</t>
    <phoneticPr fontId="4" type="noConversion"/>
  </si>
  <si>
    <t>Channel</t>
    <phoneticPr fontId="4" type="noConversion"/>
  </si>
  <si>
    <t>Customer</t>
    <phoneticPr fontId="4" type="noConversion"/>
  </si>
  <si>
    <t>E-commercial</t>
    <phoneticPr fontId="4" type="noConversion"/>
  </si>
  <si>
    <t>Supermarket</t>
    <phoneticPr fontId="4" type="noConversion"/>
  </si>
  <si>
    <t>Big Dealer</t>
    <phoneticPr fontId="4" type="noConversion"/>
  </si>
  <si>
    <t>Category</t>
    <phoneticPr fontId="4" type="noConversion"/>
  </si>
  <si>
    <t>LED bulbs</t>
  </si>
  <si>
    <t>Emergency lights</t>
  </si>
  <si>
    <t>flashlight</t>
  </si>
  <si>
    <t>table lamp</t>
  </si>
  <si>
    <t>Camping lanterns</t>
  </si>
  <si>
    <t>battery</t>
  </si>
  <si>
    <t>Sockets</t>
  </si>
  <si>
    <t>eshop</t>
  </si>
  <si>
    <t>Emergency lights</t>
    <phoneticPr fontId="4" type="noConversion"/>
  </si>
  <si>
    <t>FAN</t>
    <phoneticPr fontId="4" type="noConversion"/>
  </si>
  <si>
    <t>Sales Amount</t>
    <phoneticPr fontId="4" type="noConversion"/>
  </si>
  <si>
    <t>Profit Margin</t>
    <phoneticPr fontId="4" type="noConversion"/>
  </si>
  <si>
    <t>Sales PCS</t>
    <phoneticPr fontId="4" type="noConversion"/>
  </si>
  <si>
    <t>Total Sales PCS</t>
    <phoneticPr fontId="4" type="noConversion"/>
  </si>
  <si>
    <t>Category</t>
  </si>
  <si>
    <t>PHIL</t>
  </si>
  <si>
    <t>DESTINY</t>
  </si>
  <si>
    <t>SUMADNEE</t>
  </si>
  <si>
    <t>MAI</t>
  </si>
  <si>
    <t>SHOP</t>
  </si>
  <si>
    <t>Bickson</t>
  </si>
  <si>
    <t>B</t>
  </si>
  <si>
    <t>PRICE</t>
  </si>
  <si>
    <t>MALLMART</t>
  </si>
  <si>
    <t>DE</t>
  </si>
  <si>
    <t>ASJAY</t>
  </si>
  <si>
    <t>ALHAJI</t>
  </si>
  <si>
    <t>ALLWELL</t>
  </si>
  <si>
    <t>PAYBEST</t>
  </si>
  <si>
    <t>FIRST</t>
  </si>
  <si>
    <t>ADEBOWALE</t>
  </si>
  <si>
    <t>A</t>
  </si>
  <si>
    <t>Day</t>
  </si>
  <si>
    <t>Date/Text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</si>
</sst>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yyyy&quot;年&quot;m&quot;月&quot;d&quot;日&quot;;@"/>
    <numFmt numFmtId="166" formatCode="[$-10409]#,##0.00;\-#,##0.00"/>
    <numFmt numFmtId="167" formatCode="_ * #,##0_ ;_ * \-#,##0_ ;_ * &quot;-&quot;??_ ;_ @_ "/>
    <numFmt numFmtId="168" formatCode="[$-14009]dd\ mmmm\ yyyy;@"/>
  </numFmts>
  <fonts count="1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charset val="134"/>
      <scheme val="minor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5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166" fontId="5" fillId="0" borderId="0"/>
    <xf numFmtId="166" fontId="3" fillId="0" borderId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166" fontId="2" fillId="0" borderId="0">
      <alignment vertical="center"/>
    </xf>
    <xf numFmtId="9" fontId="2" fillId="0" borderId="0" applyFont="0" applyFill="0" applyBorder="0" applyAlignment="0" applyProtection="0"/>
  </cellStyleXfs>
  <cellXfs count="37">
    <xf numFmtId="0" fontId="0" fillId="0" borderId="0" xfId="0">
      <alignment vertical="center"/>
    </xf>
    <xf numFmtId="40" fontId="11" fillId="0" borderId="0" xfId="3" applyNumberFormat="1" applyFont="1" applyFill="1" applyBorder="1" applyAlignment="1">
      <alignment horizontal="center" vertical="center" wrapText="1"/>
    </xf>
    <xf numFmtId="14" fontId="11" fillId="0" borderId="0" xfId="3" applyNumberFormat="1" applyFont="1" applyFill="1" applyBorder="1" applyAlignment="1">
      <alignment vertical="center" wrapText="1"/>
    </xf>
    <xf numFmtId="14" fontId="10" fillId="0" borderId="0" xfId="3" applyNumberFormat="1" applyFont="1" applyFill="1" applyBorder="1" applyAlignment="1">
      <alignment horizontal="center" vertical="center" wrapText="1"/>
    </xf>
    <xf numFmtId="40" fontId="10" fillId="0" borderId="0" xfId="3" applyNumberFormat="1" applyFont="1" applyFill="1" applyBorder="1" applyAlignment="1">
      <alignment horizontal="center" vertical="center" wrapText="1"/>
    </xf>
    <xf numFmtId="166" fontId="10" fillId="0" borderId="0" xfId="2" applyNumberFormat="1" applyFont="1" applyAlignment="1">
      <alignment horizontal="center" vertical="center" wrapText="1"/>
    </xf>
    <xf numFmtId="14" fontId="11" fillId="0" borderId="0" xfId="3" applyNumberFormat="1" applyFont="1" applyFill="1" applyBorder="1" applyAlignment="1">
      <alignment horizontal="center" vertical="center" wrapText="1"/>
    </xf>
    <xf numFmtId="166" fontId="11" fillId="0" borderId="0" xfId="3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166" fontId="11" fillId="0" borderId="0" xfId="2" applyNumberFormat="1" applyFont="1" applyAlignment="1">
      <alignment horizontal="center" vertical="center" wrapText="1"/>
    </xf>
    <xf numFmtId="168" fontId="11" fillId="0" borderId="0" xfId="3" applyNumberFormat="1" applyFont="1" applyFill="1" applyBorder="1" applyAlignment="1">
      <alignment horizontal="center" vertical="center" wrapText="1"/>
    </xf>
    <xf numFmtId="40" fontId="10" fillId="0" borderId="0" xfId="3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164" fontId="10" fillId="0" borderId="0" xfId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7" applyNumberFormat="1" applyFont="1" applyBorder="1" applyAlignment="1">
      <alignment horizontal="center" vertical="center"/>
    </xf>
    <xf numFmtId="167" fontId="8" fillId="0" borderId="0" xfId="7" applyNumberFormat="1" applyFont="1" applyBorder="1">
      <alignment vertical="center"/>
    </xf>
    <xf numFmtId="0" fontId="9" fillId="0" borderId="0" xfId="0" applyFont="1" applyAlignment="1">
      <alignment horizontal="center" vertical="center"/>
    </xf>
    <xf numFmtId="167" fontId="8" fillId="0" borderId="0" xfId="6" applyNumberFormat="1" applyFont="1">
      <alignment vertical="center"/>
    </xf>
    <xf numFmtId="40" fontId="10" fillId="2" borderId="0" xfId="3" applyNumberFormat="1" applyFont="1" applyFill="1" applyBorder="1" applyAlignment="1">
      <alignment horizontal="center" vertical="center" wrapText="1"/>
    </xf>
    <xf numFmtId="40" fontId="11" fillId="2" borderId="0" xfId="3" applyNumberFormat="1" applyFont="1" applyFill="1" applyBorder="1" applyAlignment="1">
      <alignment horizontal="center" vertical="center" wrapText="1"/>
    </xf>
    <xf numFmtId="40" fontId="11" fillId="2" borderId="0" xfId="3" quotePrefix="1" applyNumberFormat="1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1" fillId="0" borderId="0" xfId="2" applyNumberFormat="1" applyFont="1" applyAlignment="1">
      <alignment horizontal="center" vertical="center" wrapText="1"/>
    </xf>
    <xf numFmtId="0" fontId="10" fillId="0" borderId="0" xfId="2" applyNumberFormat="1" applyFont="1" applyAlignment="1">
      <alignment horizontal="center" vertical="center" wrapText="1"/>
    </xf>
    <xf numFmtId="167" fontId="8" fillId="0" borderId="0" xfId="1" applyNumberFormat="1" applyFont="1">
      <alignment vertical="center"/>
    </xf>
    <xf numFmtId="167" fontId="10" fillId="0" borderId="0" xfId="1" applyNumberFormat="1" applyFont="1" applyFill="1" applyBorder="1" applyAlignment="1">
      <alignment horizontal="center" vertical="center" wrapText="1"/>
    </xf>
    <xf numFmtId="167" fontId="6" fillId="0" borderId="0" xfId="1" applyNumberFormat="1" applyFont="1" applyAlignment="1">
      <alignment horizontal="center" vertical="center"/>
    </xf>
    <xf numFmtId="167" fontId="11" fillId="0" borderId="0" xfId="1" applyNumberFormat="1" applyFont="1" applyFill="1" applyBorder="1" applyAlignment="1">
      <alignment horizontal="center" vertical="center" wrapText="1"/>
    </xf>
    <xf numFmtId="167" fontId="10" fillId="0" borderId="0" xfId="1" applyNumberFormat="1" applyFont="1" applyFill="1" applyBorder="1" applyAlignment="1" applyProtection="1">
      <alignment horizontal="center" vertical="center" wrapText="1"/>
    </xf>
    <xf numFmtId="167" fontId="8" fillId="0" borderId="0" xfId="1" applyNumberFormat="1" applyFont="1" applyAlignment="1">
      <alignment horizontal="center" vertical="center"/>
    </xf>
    <xf numFmtId="9" fontId="11" fillId="0" borderId="0" xfId="9" applyFont="1" applyAlignment="1">
      <alignment horizontal="center" vertical="center" wrapText="1"/>
    </xf>
    <xf numFmtId="9" fontId="10" fillId="0" borderId="0" xfId="9" applyFont="1" applyFill="1" applyBorder="1" applyAlignment="1" applyProtection="1">
      <alignment horizontal="center" vertical="center" wrapText="1"/>
    </xf>
    <xf numFmtId="9" fontId="8" fillId="0" borderId="0" xfId="9" applyFont="1" applyAlignment="1">
      <alignment vertical="center"/>
    </xf>
  </cellXfs>
  <cellStyles count="10">
    <cellStyle name="Comma" xfId="1" builtinId="3"/>
    <cellStyle name="Normal" xfId="0" builtinId="0"/>
    <cellStyle name="Percent" xfId="9" builtinId="5"/>
    <cellStyle name="千位分隔 10" xfId="3" xr:uid="{00000000-0005-0000-0000-000007000000}"/>
    <cellStyle name="千位分隔 2" xfId="7" xr:uid="{00000000-0005-0000-0000-000008000000}"/>
    <cellStyle name="常规 2" xfId="2" xr:uid="{00000000-0005-0000-0000-000001000000}"/>
    <cellStyle name="常规 25 2" xfId="5" xr:uid="{00000000-0005-0000-0000-000002000000}"/>
    <cellStyle name="常规 28 3" xfId="4" xr:uid="{00000000-0005-0000-0000-000003000000}"/>
    <cellStyle name="常规 3" xfId="8" xr:uid="{00000000-0005-0000-0000-000004000000}"/>
    <cellStyle name="常规 4" xfId="6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95251</xdr:rowOff>
    </xdr:from>
    <xdr:to>
      <xdr:col>2</xdr:col>
      <xdr:colOff>428625</xdr:colOff>
      <xdr:row>0</xdr:row>
      <xdr:rowOff>534440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35C5FA-6C66-E769-B74D-BB7ECBC31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95251"/>
          <a:ext cx="2352674" cy="439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zoomScaleNormal="100" workbookViewId="0">
      <selection activeCell="G2" sqref="G2"/>
    </sheetView>
  </sheetViews>
  <sheetFormatPr defaultColWidth="8.42578125" defaultRowHeight="21.6" customHeight="1"/>
  <cols>
    <col min="1" max="1" width="16.42578125" style="2" bestFit="1" customWidth="1"/>
    <col min="2" max="2" width="13.7109375" style="1" bestFit="1" customWidth="1"/>
    <col min="3" max="3" width="19.42578125" style="1" customWidth="1"/>
    <col min="4" max="4" width="17.140625" style="1" customWidth="1"/>
    <col min="5" max="5" width="13.42578125" style="10" bestFit="1" customWidth="1"/>
    <col min="6" max="6" width="13.42578125" style="28" customWidth="1"/>
    <col min="7" max="7" width="19.5703125" style="31" bestFit="1" customWidth="1"/>
    <col min="8" max="8" width="19.140625" style="34" bestFit="1" customWidth="1"/>
    <col min="9" max="9" width="15.5703125" style="26" customWidth="1"/>
    <col min="10" max="16384" width="8.42578125" style="11"/>
  </cols>
  <sheetData>
    <row r="1" spans="1:10" ht="51.6" customHeight="1"/>
    <row r="2" spans="1:10" s="5" customFormat="1" ht="21.6" customHeight="1">
      <c r="A2" s="3" t="s">
        <v>148</v>
      </c>
      <c r="B2" s="4" t="s">
        <v>149</v>
      </c>
      <c r="C2" s="4" t="s">
        <v>150</v>
      </c>
      <c r="D2" s="21" t="s">
        <v>169</v>
      </c>
      <c r="E2" s="4" t="s">
        <v>147</v>
      </c>
      <c r="F2" s="29" t="s">
        <v>167</v>
      </c>
      <c r="G2" s="32" t="s">
        <v>165</v>
      </c>
      <c r="H2" s="35" t="s">
        <v>166</v>
      </c>
      <c r="I2" s="27" t="s">
        <v>188</v>
      </c>
      <c r="J2" s="5" t="s">
        <v>187</v>
      </c>
    </row>
    <row r="3" spans="1:10" ht="21.6" customHeight="1">
      <c r="A3" s="6">
        <v>43845</v>
      </c>
      <c r="B3" s="7" t="s">
        <v>153</v>
      </c>
      <c r="C3" s="1" t="s">
        <v>4</v>
      </c>
      <c r="D3" s="22"/>
      <c r="E3" s="1" t="s">
        <v>66</v>
      </c>
      <c r="F3" s="30">
        <v>50</v>
      </c>
      <c r="G3" s="33">
        <v>36000</v>
      </c>
      <c r="H3" s="36">
        <v>0.24586033776323771</v>
      </c>
      <c r="I3" s="26" t="str" cm="1">
        <f t="array" ref="I3:I202">TEXT(A3:A202, "dd/mm/yyyy")</f>
        <v>15/01/2020</v>
      </c>
      <c r="J3" s="11" t="str" cm="1">
        <f t="array" ref="J3:J202">LEFT(I3:I202, 2)</f>
        <v>15</v>
      </c>
    </row>
    <row r="4" spans="1:10" ht="21.6" customHeight="1">
      <c r="A4" s="6">
        <v>43843</v>
      </c>
      <c r="B4" s="7" t="s">
        <v>153</v>
      </c>
      <c r="C4" s="1" t="s">
        <v>101</v>
      </c>
      <c r="D4" s="22"/>
      <c r="E4" s="1" t="s">
        <v>80</v>
      </c>
      <c r="F4" s="30">
        <v>100</v>
      </c>
      <c r="G4" s="33">
        <v>88000</v>
      </c>
      <c r="H4" s="36">
        <v>5.0950141892985655E-2</v>
      </c>
      <c r="I4" s="26" t="str">
        <v>13/01/2020</v>
      </c>
      <c r="J4" s="11" t="str">
        <v>13</v>
      </c>
    </row>
    <row r="5" spans="1:10" ht="21.6" customHeight="1">
      <c r="A5" s="6">
        <v>43843</v>
      </c>
      <c r="B5" s="7" t="s">
        <v>153</v>
      </c>
      <c r="C5" s="1" t="s">
        <v>170</v>
      </c>
      <c r="D5" s="22"/>
      <c r="E5" s="1" t="s">
        <v>30</v>
      </c>
      <c r="F5" s="30">
        <v>50</v>
      </c>
      <c r="G5" s="33">
        <v>204000</v>
      </c>
      <c r="H5" s="36">
        <v>0.3577273171595573</v>
      </c>
      <c r="I5" s="26" t="str">
        <v>13/01/2020</v>
      </c>
      <c r="J5" s="11" t="str">
        <v>13</v>
      </c>
    </row>
    <row r="6" spans="1:10" ht="21.6" customHeight="1">
      <c r="A6" s="6">
        <v>43843</v>
      </c>
      <c r="B6" s="7" t="s">
        <v>153</v>
      </c>
      <c r="C6" s="1" t="s">
        <v>101</v>
      </c>
      <c r="D6" s="22"/>
      <c r="E6" s="1" t="s">
        <v>61</v>
      </c>
      <c r="F6" s="30">
        <v>20</v>
      </c>
      <c r="G6" s="33">
        <v>50000</v>
      </c>
      <c r="H6" s="36">
        <v>0.11281718553593023</v>
      </c>
      <c r="I6" s="26" t="str">
        <v>13/01/2020</v>
      </c>
      <c r="J6" s="11" t="str">
        <v>13</v>
      </c>
    </row>
    <row r="7" spans="1:10" ht="21.6" customHeight="1">
      <c r="A7" s="6">
        <v>43843</v>
      </c>
      <c r="B7" s="7" t="s">
        <v>153</v>
      </c>
      <c r="C7" s="1" t="s">
        <v>101</v>
      </c>
      <c r="D7" s="22"/>
      <c r="E7" s="1" t="s">
        <v>51</v>
      </c>
      <c r="F7" s="30">
        <v>500</v>
      </c>
      <c r="G7" s="33">
        <v>47000</v>
      </c>
      <c r="H7" s="36">
        <v>0.17731268751287124</v>
      </c>
      <c r="I7" s="26" t="str">
        <v>13/01/2020</v>
      </c>
      <c r="J7" s="11" t="str">
        <v>13</v>
      </c>
    </row>
    <row r="8" spans="1:10" ht="21.6" customHeight="1">
      <c r="A8" s="6">
        <v>43843</v>
      </c>
      <c r="B8" s="7" t="s">
        <v>153</v>
      </c>
      <c r="C8" s="1" t="s">
        <v>101</v>
      </c>
      <c r="D8" s="22"/>
      <c r="E8" s="1" t="s">
        <v>70</v>
      </c>
      <c r="F8" s="30">
        <v>500</v>
      </c>
      <c r="G8" s="33">
        <v>74000</v>
      </c>
      <c r="H8" s="36">
        <v>0.11509393797640724</v>
      </c>
      <c r="I8" s="26" t="str">
        <v>13/01/2020</v>
      </c>
      <c r="J8" s="11" t="str">
        <v>13</v>
      </c>
    </row>
    <row r="9" spans="1:10" ht="21.6" customHeight="1">
      <c r="A9" s="6">
        <v>43843</v>
      </c>
      <c r="B9" s="7" t="s">
        <v>153</v>
      </c>
      <c r="C9" s="1" t="s">
        <v>101</v>
      </c>
      <c r="D9" s="22"/>
      <c r="E9" s="1" t="s">
        <v>68</v>
      </c>
      <c r="F9" s="30">
        <v>1500</v>
      </c>
      <c r="G9" s="33">
        <v>89600</v>
      </c>
      <c r="H9" s="36">
        <v>0.44964323345314583</v>
      </c>
      <c r="I9" s="26" t="str">
        <v>13/01/2020</v>
      </c>
      <c r="J9" s="11" t="str">
        <v>13</v>
      </c>
    </row>
    <row r="10" spans="1:10" ht="21.6" customHeight="1">
      <c r="A10" s="6">
        <v>43843</v>
      </c>
      <c r="B10" s="7" t="s">
        <v>153</v>
      </c>
      <c r="C10" s="1" t="s">
        <v>101</v>
      </c>
      <c r="D10" s="22"/>
      <c r="E10" s="1" t="s">
        <v>68</v>
      </c>
      <c r="F10" s="30">
        <v>1000</v>
      </c>
      <c r="G10" s="33">
        <v>40000</v>
      </c>
      <c r="H10" s="36">
        <v>0.36665016376974779</v>
      </c>
      <c r="I10" s="26" t="str">
        <v>13/01/2020</v>
      </c>
      <c r="J10" s="11" t="str">
        <v>13</v>
      </c>
    </row>
    <row r="11" spans="1:10" ht="21.6" customHeight="1">
      <c r="A11" s="6">
        <v>43843</v>
      </c>
      <c r="B11" s="7" t="s">
        <v>153</v>
      </c>
      <c r="C11" s="1" t="s">
        <v>101</v>
      </c>
      <c r="D11" s="22"/>
      <c r="E11" s="1" t="s">
        <v>6</v>
      </c>
      <c r="F11" s="30">
        <v>3600</v>
      </c>
      <c r="G11" s="33">
        <v>25500</v>
      </c>
      <c r="H11" s="36">
        <v>0.12932127452188724</v>
      </c>
      <c r="I11" s="26" t="str">
        <v>13/01/2020</v>
      </c>
      <c r="J11" s="11" t="str">
        <v>13</v>
      </c>
    </row>
    <row r="12" spans="1:10" ht="21.6" customHeight="1">
      <c r="A12" s="6">
        <v>43843</v>
      </c>
      <c r="B12" s="7" t="s">
        <v>153</v>
      </c>
      <c r="C12" s="1" t="s">
        <v>101</v>
      </c>
      <c r="D12" s="22"/>
      <c r="E12" s="1" t="s">
        <v>81</v>
      </c>
      <c r="F12" s="30">
        <v>1350</v>
      </c>
      <c r="G12" s="33">
        <v>57600</v>
      </c>
      <c r="H12" s="36">
        <v>9.1081896176469807E-2</v>
      </c>
      <c r="I12" s="26" t="str">
        <v>13/01/2020</v>
      </c>
      <c r="J12" s="11" t="str">
        <v>13</v>
      </c>
    </row>
    <row r="13" spans="1:10" ht="21.6" customHeight="1">
      <c r="A13" s="6">
        <v>43843</v>
      </c>
      <c r="B13" s="7" t="s">
        <v>153</v>
      </c>
      <c r="C13" s="1" t="s">
        <v>102</v>
      </c>
      <c r="D13" s="22"/>
      <c r="E13" s="1" t="s">
        <v>14</v>
      </c>
      <c r="F13" s="30">
        <v>900</v>
      </c>
      <c r="G13" s="33">
        <v>55000</v>
      </c>
      <c r="H13" s="36">
        <v>0.18140906616982336</v>
      </c>
      <c r="I13" s="26" t="str">
        <v>13/01/2020</v>
      </c>
      <c r="J13" s="11" t="str">
        <v>13</v>
      </c>
    </row>
    <row r="14" spans="1:10" ht="21.6" customHeight="1">
      <c r="A14" s="6">
        <v>43843</v>
      </c>
      <c r="B14" s="7" t="s">
        <v>153</v>
      </c>
      <c r="C14" s="1" t="s">
        <v>102</v>
      </c>
      <c r="D14" s="22"/>
      <c r="E14" s="1" t="s">
        <v>45</v>
      </c>
      <c r="F14" s="30">
        <v>750</v>
      </c>
      <c r="G14" s="33">
        <v>174000</v>
      </c>
      <c r="H14" s="36">
        <v>0.19553340766591171</v>
      </c>
      <c r="I14" s="26" t="str">
        <v>13/01/2020</v>
      </c>
      <c r="J14" s="11" t="str">
        <v>13</v>
      </c>
    </row>
    <row r="15" spans="1:10" ht="21.6" customHeight="1">
      <c r="A15" s="6">
        <v>43843</v>
      </c>
      <c r="B15" s="7" t="s">
        <v>153</v>
      </c>
      <c r="C15" s="1" t="s">
        <v>102</v>
      </c>
      <c r="D15" s="22"/>
      <c r="E15" s="1" t="s">
        <v>77</v>
      </c>
      <c r="F15" s="30">
        <v>500</v>
      </c>
      <c r="G15" s="33">
        <v>41500</v>
      </c>
      <c r="H15" s="36">
        <v>0.22202364295959987</v>
      </c>
      <c r="I15" s="26" t="str">
        <v>13/01/2020</v>
      </c>
      <c r="J15" s="11" t="str">
        <v>13</v>
      </c>
    </row>
    <row r="16" spans="1:10" ht="21.6" customHeight="1">
      <c r="A16" s="6">
        <v>43843</v>
      </c>
      <c r="B16" s="7" t="s">
        <v>153</v>
      </c>
      <c r="C16" s="1" t="s">
        <v>102</v>
      </c>
      <c r="D16" s="22"/>
      <c r="E16" s="1" t="s">
        <v>33</v>
      </c>
      <c r="F16" s="30">
        <v>2000</v>
      </c>
      <c r="G16" s="33">
        <v>58800</v>
      </c>
      <c r="H16" s="36">
        <v>0.36500913147659486</v>
      </c>
      <c r="I16" s="26" t="str">
        <v>13/01/2020</v>
      </c>
      <c r="J16" s="11" t="str">
        <v>13</v>
      </c>
    </row>
    <row r="17" spans="1:10" ht="21.6" customHeight="1">
      <c r="A17" s="6">
        <v>43843</v>
      </c>
      <c r="B17" s="7" t="s">
        <v>153</v>
      </c>
      <c r="C17" s="1" t="s">
        <v>102</v>
      </c>
      <c r="D17" s="22"/>
      <c r="E17" s="1" t="s">
        <v>39</v>
      </c>
      <c r="F17" s="30">
        <v>480</v>
      </c>
      <c r="G17" s="33">
        <v>52500</v>
      </c>
      <c r="H17" s="36">
        <v>0.23917664586542517</v>
      </c>
      <c r="I17" s="26" t="str">
        <v>13/01/2020</v>
      </c>
      <c r="J17" s="11" t="str">
        <v>13</v>
      </c>
    </row>
    <row r="18" spans="1:10" ht="21.6" customHeight="1">
      <c r="A18" s="6">
        <v>43843</v>
      </c>
      <c r="B18" s="7" t="s">
        <v>153</v>
      </c>
      <c r="C18" s="1" t="s">
        <v>100</v>
      </c>
      <c r="D18" s="22"/>
      <c r="E18" s="1" t="s">
        <v>25</v>
      </c>
      <c r="F18" s="30">
        <v>100</v>
      </c>
      <c r="G18" s="33">
        <v>211200</v>
      </c>
      <c r="H18" s="36">
        <v>0.21317524463881424</v>
      </c>
      <c r="I18" s="26" t="str">
        <v>13/01/2020</v>
      </c>
      <c r="J18" s="11" t="str">
        <v>13</v>
      </c>
    </row>
    <row r="19" spans="1:10" ht="21.6" customHeight="1">
      <c r="A19" s="6">
        <v>43843</v>
      </c>
      <c r="B19" s="7" t="s">
        <v>153</v>
      </c>
      <c r="C19" s="1" t="s">
        <v>171</v>
      </c>
      <c r="D19" s="22"/>
      <c r="E19" s="1" t="s">
        <v>82</v>
      </c>
      <c r="F19" s="30">
        <v>300</v>
      </c>
      <c r="G19" s="33">
        <v>46800</v>
      </c>
      <c r="H19" s="36">
        <v>0.44217288352941103</v>
      </c>
      <c r="I19" s="26" t="str">
        <v>13/01/2020</v>
      </c>
      <c r="J19" s="11" t="str">
        <v>13</v>
      </c>
    </row>
    <row r="20" spans="1:10" ht="21.6" customHeight="1">
      <c r="A20" s="6">
        <v>43843</v>
      </c>
      <c r="B20" s="7" t="s">
        <v>153</v>
      </c>
      <c r="C20" s="1" t="s">
        <v>171</v>
      </c>
      <c r="D20" s="22"/>
      <c r="E20" s="1" t="s">
        <v>33</v>
      </c>
      <c r="F20" s="30">
        <v>3300</v>
      </c>
      <c r="G20" s="33">
        <v>235200</v>
      </c>
      <c r="H20" s="36">
        <v>0.36500913147659486</v>
      </c>
      <c r="I20" s="26" t="str">
        <v>13/01/2020</v>
      </c>
      <c r="J20" s="11" t="str">
        <v>13</v>
      </c>
    </row>
    <row r="21" spans="1:10" ht="21.6" customHeight="1">
      <c r="A21" s="6">
        <v>43843</v>
      </c>
      <c r="B21" s="7" t="s">
        <v>153</v>
      </c>
      <c r="C21" s="1" t="s">
        <v>171</v>
      </c>
      <c r="D21" s="22"/>
      <c r="E21" s="1" t="s">
        <v>8</v>
      </c>
      <c r="F21" s="30">
        <v>600</v>
      </c>
      <c r="G21" s="33">
        <v>52000</v>
      </c>
      <c r="H21" s="36">
        <v>0.29257663092963754</v>
      </c>
      <c r="I21" s="26" t="str">
        <v>13/01/2020</v>
      </c>
      <c r="J21" s="11" t="str">
        <v>13</v>
      </c>
    </row>
    <row r="22" spans="1:10" ht="21.6" customHeight="1">
      <c r="A22" s="6">
        <v>43843</v>
      </c>
      <c r="B22" s="7" t="s">
        <v>153</v>
      </c>
      <c r="C22" s="1" t="s">
        <v>171</v>
      </c>
      <c r="D22" s="22"/>
      <c r="E22" s="1" t="s">
        <v>24</v>
      </c>
      <c r="F22" s="30">
        <v>3600</v>
      </c>
      <c r="G22" s="33">
        <v>36000</v>
      </c>
      <c r="H22" s="36">
        <v>0.30406879941175929</v>
      </c>
      <c r="I22" s="26" t="str">
        <v>13/01/2020</v>
      </c>
      <c r="J22" s="11" t="str">
        <v>13</v>
      </c>
    </row>
    <row r="23" spans="1:10" ht="21.6" customHeight="1">
      <c r="A23" s="6">
        <v>43843</v>
      </c>
      <c r="B23" s="7" t="s">
        <v>153</v>
      </c>
      <c r="C23" s="1" t="s">
        <v>171</v>
      </c>
      <c r="D23" s="22"/>
      <c r="E23" s="1" t="s">
        <v>7</v>
      </c>
      <c r="F23" s="30">
        <v>180</v>
      </c>
      <c r="G23" s="33">
        <v>450000</v>
      </c>
      <c r="H23" s="36">
        <v>0.18305456769106282</v>
      </c>
      <c r="I23" s="26" t="str">
        <v>13/01/2020</v>
      </c>
      <c r="J23" s="11" t="str">
        <v>13</v>
      </c>
    </row>
    <row r="24" spans="1:10" ht="21.6" customHeight="1">
      <c r="A24" s="6">
        <v>43843</v>
      </c>
      <c r="B24" s="7" t="s">
        <v>153</v>
      </c>
      <c r="C24" s="1" t="s">
        <v>171</v>
      </c>
      <c r="D24" s="22"/>
      <c r="E24" s="1" t="s">
        <v>36</v>
      </c>
      <c r="F24" s="30">
        <v>100</v>
      </c>
      <c r="G24" s="33">
        <v>58000</v>
      </c>
      <c r="H24" s="36">
        <v>0.16463061298174139</v>
      </c>
      <c r="I24" s="26" t="str">
        <v>13/01/2020</v>
      </c>
      <c r="J24" s="11" t="str">
        <v>13</v>
      </c>
    </row>
    <row r="25" spans="1:10" ht="21.6" customHeight="1">
      <c r="A25" s="6">
        <v>43843</v>
      </c>
      <c r="B25" s="7" t="s">
        <v>153</v>
      </c>
      <c r="C25" s="1" t="s">
        <v>171</v>
      </c>
      <c r="D25" s="22"/>
      <c r="E25" s="1" t="s">
        <v>74</v>
      </c>
      <c r="F25" s="30">
        <v>2</v>
      </c>
      <c r="G25" s="33">
        <v>148800</v>
      </c>
      <c r="H25" s="36">
        <v>0.3081070824124203</v>
      </c>
      <c r="I25" s="26" t="str">
        <v>13/01/2020</v>
      </c>
      <c r="J25" s="11" t="str">
        <v>13</v>
      </c>
    </row>
    <row r="26" spans="1:10" ht="21.6" customHeight="1">
      <c r="A26" s="6">
        <v>43843</v>
      </c>
      <c r="B26" s="7" t="s">
        <v>153</v>
      </c>
      <c r="C26" s="1" t="s">
        <v>171</v>
      </c>
      <c r="D26" s="22"/>
      <c r="E26" s="1" t="s">
        <v>59</v>
      </c>
      <c r="F26" s="30">
        <v>3</v>
      </c>
      <c r="G26" s="33">
        <v>162000</v>
      </c>
      <c r="H26" s="36">
        <v>0.16782941398822984</v>
      </c>
      <c r="I26" s="26" t="str">
        <v>13/01/2020</v>
      </c>
      <c r="J26" s="11" t="str">
        <v>13</v>
      </c>
    </row>
    <row r="27" spans="1:10" ht="21.6" customHeight="1">
      <c r="A27" s="6">
        <v>43843</v>
      </c>
      <c r="B27" s="7" t="s">
        <v>153</v>
      </c>
      <c r="C27" s="1" t="s">
        <v>171</v>
      </c>
      <c r="D27" s="22"/>
      <c r="E27" s="1" t="s">
        <v>9</v>
      </c>
      <c r="F27" s="30">
        <v>1200</v>
      </c>
      <c r="G27" s="33">
        <v>1020000</v>
      </c>
      <c r="H27" s="36">
        <v>0.14301194112085203</v>
      </c>
      <c r="I27" s="26" t="str">
        <v>13/01/2020</v>
      </c>
      <c r="J27" s="11" t="str">
        <v>13</v>
      </c>
    </row>
    <row r="28" spans="1:10" ht="21.6" customHeight="1">
      <c r="A28" s="6">
        <v>43843</v>
      </c>
      <c r="B28" s="1" t="s">
        <v>152</v>
      </c>
      <c r="C28" s="1" t="s">
        <v>172</v>
      </c>
      <c r="D28" s="22"/>
      <c r="E28" s="1" t="s">
        <v>7</v>
      </c>
      <c r="F28" s="30">
        <v>1000</v>
      </c>
      <c r="G28" s="33">
        <v>90000</v>
      </c>
      <c r="H28" s="36">
        <v>0.1830545676910629</v>
      </c>
      <c r="I28" s="26" t="str">
        <v>13/01/2020</v>
      </c>
      <c r="J28" s="11" t="str">
        <v>13</v>
      </c>
    </row>
    <row r="29" spans="1:10" ht="21.6" customHeight="1">
      <c r="A29" s="6">
        <v>43843</v>
      </c>
      <c r="B29" s="1" t="s">
        <v>152</v>
      </c>
      <c r="C29" s="1" t="s">
        <v>172</v>
      </c>
      <c r="D29" s="22"/>
      <c r="E29" s="1" t="s">
        <v>71</v>
      </c>
      <c r="F29" s="30">
        <v>3000</v>
      </c>
      <c r="G29" s="33">
        <v>28000</v>
      </c>
      <c r="H29" s="36">
        <v>0.24777139079613694</v>
      </c>
      <c r="I29" s="26" t="str">
        <v>13/01/2020</v>
      </c>
      <c r="J29" s="11" t="str">
        <v>13</v>
      </c>
    </row>
    <row r="30" spans="1:10" ht="21.6" customHeight="1">
      <c r="A30" s="6">
        <v>43843</v>
      </c>
      <c r="B30" s="1" t="s">
        <v>152</v>
      </c>
      <c r="C30" s="1" t="s">
        <v>172</v>
      </c>
      <c r="D30" s="22"/>
      <c r="E30" s="1" t="s">
        <v>24</v>
      </c>
      <c r="F30" s="30">
        <v>100</v>
      </c>
      <c r="G30" s="33">
        <v>36000</v>
      </c>
      <c r="H30" s="36">
        <v>0.30406879941175929</v>
      </c>
      <c r="I30" s="26" t="str">
        <v>13/01/2020</v>
      </c>
      <c r="J30" s="11" t="str">
        <v>13</v>
      </c>
    </row>
    <row r="31" spans="1:10" ht="21.6" customHeight="1">
      <c r="A31" s="6">
        <v>43843</v>
      </c>
      <c r="B31" s="1" t="s">
        <v>152</v>
      </c>
      <c r="C31" s="1" t="s">
        <v>172</v>
      </c>
      <c r="D31" s="22"/>
      <c r="E31" s="1" t="s">
        <v>25</v>
      </c>
      <c r="F31" s="30">
        <v>15</v>
      </c>
      <c r="G31" s="33">
        <v>29000</v>
      </c>
      <c r="H31" s="36">
        <v>0.33392505029188618</v>
      </c>
      <c r="I31" s="26" t="str">
        <v>13/01/2020</v>
      </c>
      <c r="J31" s="11" t="str">
        <v>13</v>
      </c>
    </row>
    <row r="32" spans="1:10" ht="21.6" customHeight="1">
      <c r="A32" s="6">
        <v>43843</v>
      </c>
      <c r="B32" s="7" t="s">
        <v>153</v>
      </c>
      <c r="C32" s="1" t="s">
        <v>0</v>
      </c>
      <c r="D32" s="22"/>
      <c r="E32" s="1" t="s">
        <v>32</v>
      </c>
      <c r="F32" s="30">
        <v>5</v>
      </c>
      <c r="G32" s="33">
        <v>600000</v>
      </c>
      <c r="H32" s="36">
        <v>0.472888229864947</v>
      </c>
      <c r="I32" s="26" t="str">
        <v>13/01/2020</v>
      </c>
      <c r="J32" s="11" t="str">
        <v>13</v>
      </c>
    </row>
    <row r="33" spans="1:10" ht="21.6" customHeight="1">
      <c r="A33" s="6">
        <v>43843</v>
      </c>
      <c r="B33" s="7" t="s">
        <v>153</v>
      </c>
      <c r="C33" s="1" t="s">
        <v>0</v>
      </c>
      <c r="D33" s="22"/>
      <c r="E33" s="1" t="s">
        <v>61</v>
      </c>
      <c r="F33" s="30">
        <v>5</v>
      </c>
      <c r="G33" s="33">
        <v>98000</v>
      </c>
      <c r="H33" s="36">
        <v>8.3282842383602354E-2</v>
      </c>
      <c r="I33" s="26" t="str">
        <v>13/01/2020</v>
      </c>
      <c r="J33" s="11" t="str">
        <v>13</v>
      </c>
    </row>
    <row r="34" spans="1:10" ht="21.6" customHeight="1">
      <c r="A34" s="6">
        <v>43843</v>
      </c>
      <c r="B34" s="7" t="s">
        <v>153</v>
      </c>
      <c r="C34" s="1" t="s">
        <v>0</v>
      </c>
      <c r="D34" s="22"/>
      <c r="E34" s="1" t="s">
        <v>60</v>
      </c>
      <c r="F34" s="30">
        <v>15</v>
      </c>
      <c r="G34" s="33">
        <v>467500</v>
      </c>
      <c r="H34" s="36">
        <v>0.1412048473378982</v>
      </c>
      <c r="I34" s="26" t="str">
        <v>13/01/2020</v>
      </c>
      <c r="J34" s="11" t="str">
        <v>13</v>
      </c>
    </row>
    <row r="35" spans="1:10" ht="21.6" customHeight="1">
      <c r="A35" s="6">
        <v>43843</v>
      </c>
      <c r="B35" s="7" t="s">
        <v>153</v>
      </c>
      <c r="C35" s="1" t="s">
        <v>0</v>
      </c>
      <c r="D35" s="22"/>
      <c r="E35" s="1" t="s">
        <v>22</v>
      </c>
      <c r="F35" s="30">
        <v>6</v>
      </c>
      <c r="G35" s="33">
        <v>1924000</v>
      </c>
      <c r="H35" s="36">
        <v>0.13840226440071446</v>
      </c>
      <c r="I35" s="26" t="str">
        <v>13/01/2020</v>
      </c>
      <c r="J35" s="11" t="str">
        <v>13</v>
      </c>
    </row>
    <row r="36" spans="1:10" ht="21.6" customHeight="1">
      <c r="A36" s="6">
        <v>43843</v>
      </c>
      <c r="B36" s="7" t="s">
        <v>153</v>
      </c>
      <c r="C36" s="1" t="s">
        <v>0</v>
      </c>
      <c r="D36" s="22"/>
      <c r="E36" s="1" t="s">
        <v>9</v>
      </c>
      <c r="F36" s="30">
        <v>6</v>
      </c>
      <c r="G36" s="33">
        <v>1850000</v>
      </c>
      <c r="H36" s="36">
        <v>0.11467217994326893</v>
      </c>
      <c r="I36" s="26" t="str">
        <v>13/01/2020</v>
      </c>
      <c r="J36" s="11" t="str">
        <v>13</v>
      </c>
    </row>
    <row r="37" spans="1:10" ht="21.6" customHeight="1">
      <c r="A37" s="6">
        <v>43843</v>
      </c>
      <c r="B37" s="7" t="s">
        <v>153</v>
      </c>
      <c r="C37" s="1" t="s">
        <v>0</v>
      </c>
      <c r="D37" s="22"/>
      <c r="E37" s="1" t="s">
        <v>32</v>
      </c>
      <c r="F37" s="30">
        <v>15</v>
      </c>
      <c r="G37" s="33">
        <v>900000</v>
      </c>
      <c r="H37" s="36">
        <v>0.47288822986494705</v>
      </c>
      <c r="I37" s="26" t="str">
        <v>13/01/2020</v>
      </c>
      <c r="J37" s="11" t="str">
        <v>13</v>
      </c>
    </row>
    <row r="38" spans="1:10" ht="21.6" customHeight="1">
      <c r="A38" s="6">
        <v>43843</v>
      </c>
      <c r="B38" s="7" t="s">
        <v>153</v>
      </c>
      <c r="C38" s="1" t="s">
        <v>0</v>
      </c>
      <c r="D38" s="22"/>
      <c r="E38" s="1" t="s">
        <v>25</v>
      </c>
      <c r="F38" s="30">
        <v>15</v>
      </c>
      <c r="G38" s="33">
        <v>725000</v>
      </c>
      <c r="H38" s="36">
        <v>0.33392505029188618</v>
      </c>
      <c r="I38" s="26" t="str">
        <v>13/01/2020</v>
      </c>
      <c r="J38" s="11" t="str">
        <v>13</v>
      </c>
    </row>
    <row r="39" spans="1:10" ht="21.6" customHeight="1">
      <c r="A39" s="6">
        <v>43843</v>
      </c>
      <c r="B39" s="7" t="s">
        <v>153</v>
      </c>
      <c r="C39" s="1" t="s">
        <v>0</v>
      </c>
      <c r="D39" s="22"/>
      <c r="E39" s="1" t="s">
        <v>11</v>
      </c>
      <c r="F39" s="30">
        <v>15</v>
      </c>
      <c r="G39" s="33">
        <v>825000</v>
      </c>
      <c r="H39" s="36">
        <v>2.0073333581864691E-2</v>
      </c>
      <c r="I39" s="26" t="str">
        <v>13/01/2020</v>
      </c>
      <c r="J39" s="11" t="str">
        <v>13</v>
      </c>
    </row>
    <row r="40" spans="1:10" ht="21.6" customHeight="1">
      <c r="A40" s="6">
        <v>43843</v>
      </c>
      <c r="B40" s="7" t="s">
        <v>153</v>
      </c>
      <c r="C40" s="1" t="s">
        <v>0</v>
      </c>
      <c r="D40" s="22"/>
      <c r="E40" s="1" t="s">
        <v>24</v>
      </c>
      <c r="F40" s="30">
        <v>2</v>
      </c>
      <c r="G40" s="33">
        <v>1800000</v>
      </c>
      <c r="H40" s="36">
        <v>0.30406879941175929</v>
      </c>
      <c r="I40" s="26" t="str">
        <v>13/01/2020</v>
      </c>
      <c r="J40" s="11" t="str">
        <v>13</v>
      </c>
    </row>
    <row r="41" spans="1:10" ht="21.6" customHeight="1">
      <c r="A41" s="6">
        <v>43843</v>
      </c>
      <c r="B41" s="7" t="s">
        <v>153</v>
      </c>
      <c r="C41" s="1" t="s">
        <v>0</v>
      </c>
      <c r="D41" s="22"/>
      <c r="E41" s="1" t="s">
        <v>81</v>
      </c>
      <c r="F41" s="30">
        <v>2</v>
      </c>
      <c r="G41" s="33">
        <v>576000</v>
      </c>
      <c r="H41" s="36">
        <v>9.1081896176469723E-2</v>
      </c>
      <c r="I41" s="26" t="str">
        <v>13/01/2020</v>
      </c>
      <c r="J41" s="11" t="str">
        <v>13</v>
      </c>
    </row>
    <row r="42" spans="1:10" ht="21.6" customHeight="1">
      <c r="A42" s="6">
        <v>43843</v>
      </c>
      <c r="B42" s="7" t="s">
        <v>153</v>
      </c>
      <c r="C42" s="1" t="s">
        <v>0</v>
      </c>
      <c r="D42" s="22"/>
      <c r="E42" s="1" t="s">
        <v>75</v>
      </c>
      <c r="F42" s="30">
        <v>2</v>
      </c>
      <c r="G42" s="33">
        <v>490000</v>
      </c>
      <c r="H42" s="36">
        <v>0.13989639010409899</v>
      </c>
      <c r="I42" s="26" t="str">
        <v>13/01/2020</v>
      </c>
      <c r="J42" s="11" t="str">
        <v>13</v>
      </c>
    </row>
    <row r="43" spans="1:10" ht="21.6" customHeight="1">
      <c r="A43" s="6">
        <v>43843</v>
      </c>
      <c r="B43" s="7" t="s">
        <v>153</v>
      </c>
      <c r="C43" s="1" t="s">
        <v>0</v>
      </c>
      <c r="D43" s="22"/>
      <c r="E43" s="1" t="s">
        <v>36</v>
      </c>
      <c r="F43" s="30">
        <v>2</v>
      </c>
      <c r="G43" s="33">
        <v>570000</v>
      </c>
      <c r="H43" s="36">
        <v>0.14015044829721046</v>
      </c>
      <c r="I43" s="26" t="str">
        <v>13/01/2020</v>
      </c>
      <c r="J43" s="11" t="str">
        <v>13</v>
      </c>
    </row>
    <row r="44" spans="1:10" ht="21.6" customHeight="1">
      <c r="A44" s="6">
        <v>43843</v>
      </c>
      <c r="B44" s="7" t="s">
        <v>153</v>
      </c>
      <c r="C44" s="1" t="s">
        <v>0</v>
      </c>
      <c r="D44" s="22"/>
      <c r="E44" s="1" t="s">
        <v>33</v>
      </c>
      <c r="F44" s="30">
        <v>2</v>
      </c>
      <c r="G44" s="33">
        <v>1176000</v>
      </c>
      <c r="H44" s="36">
        <v>0.36500913147659481</v>
      </c>
      <c r="I44" s="26" t="str">
        <v>13/01/2020</v>
      </c>
      <c r="J44" s="11" t="str">
        <v>13</v>
      </c>
    </row>
    <row r="45" spans="1:10" ht="21.6" customHeight="1">
      <c r="A45" s="6">
        <v>43843</v>
      </c>
      <c r="B45" s="7" t="s">
        <v>153</v>
      </c>
      <c r="C45" s="1" t="s">
        <v>0</v>
      </c>
      <c r="D45" s="22"/>
      <c r="E45" s="1" t="s">
        <v>59</v>
      </c>
      <c r="F45" s="30">
        <v>2</v>
      </c>
      <c r="G45" s="33">
        <v>108000</v>
      </c>
      <c r="H45" s="36">
        <v>0.16782941398822984</v>
      </c>
      <c r="I45" s="26" t="str">
        <v>13/01/2020</v>
      </c>
      <c r="J45" s="11" t="str">
        <v>13</v>
      </c>
    </row>
    <row r="46" spans="1:10" ht="21.6" customHeight="1">
      <c r="A46" s="6">
        <v>43843</v>
      </c>
      <c r="B46" s="7" t="s">
        <v>153</v>
      </c>
      <c r="C46" s="1" t="s">
        <v>0</v>
      </c>
      <c r="D46" s="22"/>
      <c r="E46" s="1" t="s">
        <v>69</v>
      </c>
      <c r="F46" s="30">
        <v>100</v>
      </c>
      <c r="G46" s="33">
        <v>112000</v>
      </c>
      <c r="H46" s="36">
        <v>0.23869782934156247</v>
      </c>
      <c r="I46" s="26" t="str">
        <v>13/01/2020</v>
      </c>
      <c r="J46" s="11" t="str">
        <v>13</v>
      </c>
    </row>
    <row r="47" spans="1:10" ht="21.6" customHeight="1">
      <c r="A47" s="6">
        <v>43843</v>
      </c>
      <c r="B47" s="7" t="s">
        <v>153</v>
      </c>
      <c r="C47" s="1" t="s">
        <v>0</v>
      </c>
      <c r="D47" s="22"/>
      <c r="E47" s="1" t="s">
        <v>58</v>
      </c>
      <c r="F47" s="30">
        <v>15</v>
      </c>
      <c r="G47" s="33">
        <v>70000</v>
      </c>
      <c r="H47" s="36">
        <v>4.9173899822270023E-2</v>
      </c>
      <c r="I47" s="26" t="str">
        <v>13/01/2020</v>
      </c>
      <c r="J47" s="11" t="str">
        <v>13</v>
      </c>
    </row>
    <row r="48" spans="1:10" ht="21.6" customHeight="1">
      <c r="A48" s="6">
        <v>43843</v>
      </c>
      <c r="B48" s="7" t="s">
        <v>153</v>
      </c>
      <c r="C48" s="1" t="s">
        <v>0</v>
      </c>
      <c r="D48" s="22"/>
      <c r="E48" s="1" t="s">
        <v>73</v>
      </c>
      <c r="F48" s="30">
        <v>15</v>
      </c>
      <c r="G48" s="33">
        <v>80000</v>
      </c>
      <c r="H48" s="36">
        <v>0.3555684053743785</v>
      </c>
      <c r="I48" s="26" t="str">
        <v>13/01/2020</v>
      </c>
      <c r="J48" s="11" t="str">
        <v>13</v>
      </c>
    </row>
    <row r="49" spans="1:10" ht="21.6" customHeight="1">
      <c r="A49" s="6">
        <v>43843</v>
      </c>
      <c r="B49" s="7" t="s">
        <v>153</v>
      </c>
      <c r="C49" s="1" t="s">
        <v>0</v>
      </c>
      <c r="D49" s="22"/>
      <c r="E49" s="1" t="s">
        <v>51</v>
      </c>
      <c r="F49" s="30">
        <v>15</v>
      </c>
      <c r="G49" s="33">
        <v>92000</v>
      </c>
      <c r="H49" s="36">
        <v>0.14725426767619459</v>
      </c>
      <c r="I49" s="26" t="str">
        <v>13/01/2020</v>
      </c>
      <c r="J49" s="11" t="str">
        <v>13</v>
      </c>
    </row>
    <row r="50" spans="1:10" ht="21.6" customHeight="1">
      <c r="A50" s="6">
        <v>43843</v>
      </c>
      <c r="B50" s="7" t="s">
        <v>153</v>
      </c>
      <c r="C50" s="1" t="s">
        <v>0</v>
      </c>
      <c r="D50" s="22"/>
      <c r="E50" s="1" t="s">
        <v>33</v>
      </c>
      <c r="F50" s="30">
        <v>10</v>
      </c>
      <c r="G50" s="33">
        <v>58800</v>
      </c>
      <c r="H50" s="36">
        <v>0.36500913147659486</v>
      </c>
      <c r="I50" s="26" t="str">
        <v>13/01/2020</v>
      </c>
      <c r="J50" s="11" t="str">
        <v>13</v>
      </c>
    </row>
    <row r="51" spans="1:10" ht="21.6" customHeight="1">
      <c r="A51" s="6">
        <v>43843</v>
      </c>
      <c r="B51" s="7" t="s">
        <v>153</v>
      </c>
      <c r="C51" s="1" t="s">
        <v>173</v>
      </c>
      <c r="D51" s="22"/>
      <c r="E51" s="1" t="s">
        <v>75</v>
      </c>
      <c r="F51" s="30">
        <v>10</v>
      </c>
      <c r="G51" s="33">
        <v>206000</v>
      </c>
      <c r="H51" s="36">
        <v>0.20883345854564744</v>
      </c>
      <c r="I51" s="26" t="str">
        <v>13/01/2020</v>
      </c>
      <c r="J51" s="11" t="str">
        <v>13</v>
      </c>
    </row>
    <row r="52" spans="1:10" ht="21.6" customHeight="1">
      <c r="A52" s="6">
        <v>43843</v>
      </c>
      <c r="B52" s="7" t="s">
        <v>153</v>
      </c>
      <c r="C52" s="1" t="s">
        <v>173</v>
      </c>
      <c r="D52" s="22"/>
      <c r="E52" s="1" t="s">
        <v>6</v>
      </c>
      <c r="F52" s="30">
        <v>10</v>
      </c>
      <c r="G52" s="33">
        <v>51000</v>
      </c>
      <c r="H52" s="36">
        <v>0.12932127452188724</v>
      </c>
      <c r="I52" s="26" t="str">
        <v>13/01/2020</v>
      </c>
      <c r="J52" s="11" t="str">
        <v>13</v>
      </c>
    </row>
    <row r="53" spans="1:10" ht="21.6" customHeight="1">
      <c r="A53" s="6">
        <v>43843</v>
      </c>
      <c r="B53" s="7" t="s">
        <v>153</v>
      </c>
      <c r="C53" s="1" t="s">
        <v>173</v>
      </c>
      <c r="D53" s="22"/>
      <c r="E53" s="1" t="s">
        <v>25</v>
      </c>
      <c r="F53" s="30">
        <v>3</v>
      </c>
      <c r="G53" s="33">
        <v>290000</v>
      </c>
      <c r="H53" s="36">
        <v>0.33392505029188602</v>
      </c>
      <c r="I53" s="26" t="str">
        <v>13/01/2020</v>
      </c>
      <c r="J53" s="11" t="str">
        <v>13</v>
      </c>
    </row>
    <row r="54" spans="1:10" ht="21.6" customHeight="1">
      <c r="A54" s="6">
        <v>43843</v>
      </c>
      <c r="B54" s="7" t="s">
        <v>153</v>
      </c>
      <c r="C54" s="1" t="s">
        <v>173</v>
      </c>
      <c r="D54" s="22"/>
      <c r="E54" s="1" t="s">
        <v>47</v>
      </c>
      <c r="F54" s="30">
        <v>10</v>
      </c>
      <c r="G54" s="33">
        <v>55800</v>
      </c>
      <c r="H54" s="36">
        <v>0.14594046364445828</v>
      </c>
      <c r="I54" s="26" t="str">
        <v>13/01/2020</v>
      </c>
      <c r="J54" s="11" t="str">
        <v>13</v>
      </c>
    </row>
    <row r="55" spans="1:10" ht="21.6" customHeight="1">
      <c r="A55" s="6">
        <v>43843</v>
      </c>
      <c r="B55" s="7" t="s">
        <v>153</v>
      </c>
      <c r="C55" s="1" t="s">
        <v>173</v>
      </c>
      <c r="D55" s="22"/>
      <c r="E55" s="1" t="s">
        <v>54</v>
      </c>
      <c r="F55" s="30">
        <v>3</v>
      </c>
      <c r="G55" s="33">
        <v>57500</v>
      </c>
      <c r="H55" s="36">
        <v>2.1856709657115607E-2</v>
      </c>
      <c r="I55" s="26" t="str">
        <v>13/01/2020</v>
      </c>
      <c r="J55" s="11" t="str">
        <v>13</v>
      </c>
    </row>
    <row r="56" spans="1:10" ht="21.6" customHeight="1">
      <c r="A56" s="6">
        <v>43843</v>
      </c>
      <c r="B56" s="7" t="s">
        <v>153</v>
      </c>
      <c r="C56" s="1" t="s">
        <v>173</v>
      </c>
      <c r="D56" s="22"/>
      <c r="E56" s="1" t="s">
        <v>14</v>
      </c>
      <c r="F56" s="30">
        <v>3</v>
      </c>
      <c r="G56" s="33">
        <v>55000</v>
      </c>
      <c r="H56" s="36">
        <v>0.18140906616982336</v>
      </c>
      <c r="I56" s="26" t="str">
        <v>13/01/2020</v>
      </c>
      <c r="J56" s="11" t="str">
        <v>13</v>
      </c>
    </row>
    <row r="57" spans="1:10" ht="21.6" customHeight="1">
      <c r="A57" s="6">
        <v>43843</v>
      </c>
      <c r="B57" s="7" t="s">
        <v>153</v>
      </c>
      <c r="C57" s="1" t="s">
        <v>173</v>
      </c>
      <c r="D57" s="22"/>
      <c r="E57" s="1" t="s">
        <v>9</v>
      </c>
      <c r="F57" s="30">
        <v>10</v>
      </c>
      <c r="G57" s="33">
        <v>1530000</v>
      </c>
      <c r="H57" s="36">
        <v>0.14301194112085189</v>
      </c>
      <c r="I57" s="26" t="str">
        <v>13/01/2020</v>
      </c>
      <c r="J57" s="11" t="str">
        <v>13</v>
      </c>
    </row>
    <row r="58" spans="1:10" ht="21.6" customHeight="1">
      <c r="A58" s="6">
        <v>43843</v>
      </c>
      <c r="B58" s="7" t="s">
        <v>153</v>
      </c>
      <c r="C58" s="1" t="s">
        <v>173</v>
      </c>
      <c r="D58" s="22"/>
      <c r="E58" s="1" t="s">
        <v>22</v>
      </c>
      <c r="F58" s="30">
        <v>10</v>
      </c>
      <c r="G58" s="33">
        <v>1070000</v>
      </c>
      <c r="H58" s="36">
        <v>0.17826014483807762</v>
      </c>
      <c r="I58" s="26" t="str">
        <v>13/01/2020</v>
      </c>
      <c r="J58" s="11" t="str">
        <v>13</v>
      </c>
    </row>
    <row r="59" spans="1:10" ht="21.6" customHeight="1">
      <c r="A59" s="6">
        <v>43843</v>
      </c>
      <c r="B59" s="7" t="s">
        <v>153</v>
      </c>
      <c r="C59" s="1" t="s">
        <v>173</v>
      </c>
      <c r="D59" s="22"/>
      <c r="E59" s="1" t="s">
        <v>40</v>
      </c>
      <c r="F59" s="30">
        <v>2</v>
      </c>
      <c r="G59" s="33">
        <v>320000</v>
      </c>
      <c r="H59" s="36">
        <v>0.14812214335876023</v>
      </c>
      <c r="I59" s="26" t="str">
        <v>13/01/2020</v>
      </c>
      <c r="J59" s="11" t="str">
        <v>13</v>
      </c>
    </row>
    <row r="60" spans="1:10" ht="21.6" customHeight="1">
      <c r="A60" s="6">
        <v>43843</v>
      </c>
      <c r="B60" s="1" t="s">
        <v>152</v>
      </c>
      <c r="C60" s="1" t="s">
        <v>5</v>
      </c>
      <c r="D60" s="22"/>
      <c r="E60" s="1" t="s">
        <v>14</v>
      </c>
      <c r="F60" s="30">
        <v>2</v>
      </c>
      <c r="G60" s="33">
        <v>-15550</v>
      </c>
      <c r="H60" s="36">
        <v>0.34098872410514924</v>
      </c>
      <c r="I60" s="26" t="str">
        <v>13/01/2020</v>
      </c>
      <c r="J60" s="11" t="str">
        <v>13</v>
      </c>
    </row>
    <row r="61" spans="1:10" ht="21.6" customHeight="1">
      <c r="A61" s="6">
        <v>43848</v>
      </c>
      <c r="B61" s="1" t="s">
        <v>152</v>
      </c>
      <c r="C61" s="1" t="s">
        <v>174</v>
      </c>
      <c r="D61" s="22"/>
      <c r="E61" s="1" t="s">
        <v>26</v>
      </c>
      <c r="F61" s="30">
        <v>2</v>
      </c>
      <c r="G61" s="33">
        <v>10850</v>
      </c>
      <c r="H61" s="36">
        <v>0.3283213974126088</v>
      </c>
      <c r="I61" s="26" t="str">
        <v>18/01/2020</v>
      </c>
      <c r="J61" s="11" t="str">
        <v>18</v>
      </c>
    </row>
    <row r="62" spans="1:10" ht="21.6" customHeight="1">
      <c r="A62" s="6">
        <v>43845</v>
      </c>
      <c r="B62" s="7" t="s">
        <v>153</v>
      </c>
      <c r="C62" s="1" t="s">
        <v>98</v>
      </c>
      <c r="D62" s="22"/>
      <c r="E62" s="1" t="s">
        <v>57</v>
      </c>
      <c r="F62" s="30">
        <v>2</v>
      </c>
      <c r="G62" s="33">
        <v>3300000</v>
      </c>
      <c r="H62" s="36">
        <v>3.6689202105383706E-2</v>
      </c>
      <c r="I62" s="26" t="str">
        <v>15/01/2020</v>
      </c>
      <c r="J62" s="11" t="str">
        <v>15</v>
      </c>
    </row>
    <row r="63" spans="1:10" ht="21.6" customHeight="1">
      <c r="A63" s="6">
        <v>43845</v>
      </c>
      <c r="B63" s="7" t="s">
        <v>153</v>
      </c>
      <c r="C63" s="1" t="s">
        <v>98</v>
      </c>
      <c r="D63" s="22"/>
      <c r="E63" s="1" t="s">
        <v>59</v>
      </c>
      <c r="F63" s="30">
        <v>2</v>
      </c>
      <c r="G63" s="33">
        <v>1080000</v>
      </c>
      <c r="H63" s="36">
        <v>0.16782941398822984</v>
      </c>
      <c r="I63" s="26" t="str">
        <v>15/01/2020</v>
      </c>
      <c r="J63" s="11" t="str">
        <v>15</v>
      </c>
    </row>
    <row r="64" spans="1:10" ht="21.6" customHeight="1">
      <c r="A64" s="6">
        <v>43845</v>
      </c>
      <c r="B64" s="7" t="s">
        <v>153</v>
      </c>
      <c r="C64" s="1" t="s">
        <v>3</v>
      </c>
      <c r="D64" s="22"/>
      <c r="E64" s="1" t="s">
        <v>24</v>
      </c>
      <c r="F64" s="30">
        <v>2</v>
      </c>
      <c r="G64" s="33">
        <v>180000</v>
      </c>
      <c r="H64" s="36">
        <v>0.30406879941175929</v>
      </c>
      <c r="I64" s="26" t="str">
        <v>15/01/2020</v>
      </c>
      <c r="J64" s="11" t="str">
        <v>15</v>
      </c>
    </row>
    <row r="65" spans="1:10" ht="21.6" customHeight="1">
      <c r="A65" s="6">
        <v>43845</v>
      </c>
      <c r="B65" s="7" t="s">
        <v>153</v>
      </c>
      <c r="C65" s="1" t="s">
        <v>3</v>
      </c>
      <c r="D65" s="22"/>
      <c r="E65" s="1" t="s">
        <v>32</v>
      </c>
      <c r="F65" s="30">
        <v>900</v>
      </c>
      <c r="G65" s="33">
        <v>300000</v>
      </c>
      <c r="H65" s="36">
        <v>0.472888229864947</v>
      </c>
      <c r="I65" s="26" t="str">
        <v>15/01/2020</v>
      </c>
      <c r="J65" s="11" t="str">
        <v>15</v>
      </c>
    </row>
    <row r="66" spans="1:10" ht="21.6" customHeight="1">
      <c r="A66" s="6">
        <v>43845</v>
      </c>
      <c r="B66" s="7" t="s">
        <v>153</v>
      </c>
      <c r="C66" s="1" t="s">
        <v>3</v>
      </c>
      <c r="D66" s="22"/>
      <c r="E66" s="1" t="s">
        <v>33</v>
      </c>
      <c r="F66" s="30">
        <v>250</v>
      </c>
      <c r="G66" s="33">
        <v>294000</v>
      </c>
      <c r="H66" s="36">
        <v>0.36500913147659481</v>
      </c>
      <c r="I66" s="26" t="str">
        <v>15/01/2020</v>
      </c>
      <c r="J66" s="11" t="str">
        <v>15</v>
      </c>
    </row>
    <row r="67" spans="1:10" ht="21.6" customHeight="1">
      <c r="A67" s="6">
        <v>43845</v>
      </c>
      <c r="B67" s="7" t="s">
        <v>153</v>
      </c>
      <c r="C67" s="1" t="s">
        <v>3</v>
      </c>
      <c r="D67" s="22"/>
      <c r="E67" s="1" t="s">
        <v>25</v>
      </c>
      <c r="F67" s="30">
        <v>150</v>
      </c>
      <c r="G67" s="33">
        <v>290000</v>
      </c>
      <c r="H67" s="36">
        <v>0.33392505029188602</v>
      </c>
      <c r="I67" s="26" t="str">
        <v>15/01/2020</v>
      </c>
      <c r="J67" s="11" t="str">
        <v>15</v>
      </c>
    </row>
    <row r="68" spans="1:10" ht="21.6" customHeight="1">
      <c r="A68" s="6">
        <v>43845</v>
      </c>
      <c r="B68" s="7" t="s">
        <v>153</v>
      </c>
      <c r="C68" s="1" t="s">
        <v>175</v>
      </c>
      <c r="D68" s="22"/>
      <c r="E68" s="1" t="s">
        <v>25</v>
      </c>
      <c r="F68" s="30">
        <v>1200</v>
      </c>
      <c r="G68" s="33">
        <v>29000</v>
      </c>
      <c r="H68" s="36">
        <v>0.33392505029188618</v>
      </c>
      <c r="I68" s="26" t="str">
        <v>15/01/2020</v>
      </c>
      <c r="J68" s="11" t="str">
        <v>15</v>
      </c>
    </row>
    <row r="69" spans="1:10" ht="21.6" customHeight="1">
      <c r="A69" s="6">
        <v>43845</v>
      </c>
      <c r="B69" s="7" t="s">
        <v>153</v>
      </c>
      <c r="C69" s="1" t="s">
        <v>175</v>
      </c>
      <c r="D69" s="22"/>
      <c r="E69" s="1" t="s">
        <v>24</v>
      </c>
      <c r="F69" s="30">
        <v>1300</v>
      </c>
      <c r="G69" s="33">
        <v>72000</v>
      </c>
      <c r="H69" s="36">
        <v>0.30406879941175929</v>
      </c>
      <c r="I69" s="26" t="str">
        <v>15/01/2020</v>
      </c>
      <c r="J69" s="11" t="str">
        <v>15</v>
      </c>
    </row>
    <row r="70" spans="1:10" ht="21.6" customHeight="1">
      <c r="A70" s="6">
        <v>43845</v>
      </c>
      <c r="B70" s="7" t="s">
        <v>153</v>
      </c>
      <c r="C70" s="1" t="s">
        <v>175</v>
      </c>
      <c r="D70" s="22"/>
      <c r="E70" s="1" t="s">
        <v>9</v>
      </c>
      <c r="F70" s="30">
        <v>100</v>
      </c>
      <c r="G70" s="33">
        <v>51000</v>
      </c>
      <c r="H70" s="36">
        <v>0.14301194112085175</v>
      </c>
      <c r="I70" s="26" t="str">
        <v>15/01/2020</v>
      </c>
      <c r="J70" s="11" t="str">
        <v>15</v>
      </c>
    </row>
    <row r="71" spans="1:10" ht="21.6" customHeight="1">
      <c r="A71" s="6">
        <v>43845</v>
      </c>
      <c r="B71" s="7" t="s">
        <v>153</v>
      </c>
      <c r="C71" s="1" t="s">
        <v>97</v>
      </c>
      <c r="D71" s="22"/>
      <c r="E71" s="1" t="s">
        <v>25</v>
      </c>
      <c r="F71" s="30">
        <v>40</v>
      </c>
      <c r="G71" s="33">
        <v>1450000</v>
      </c>
      <c r="H71" s="36">
        <v>0.33392505029188618</v>
      </c>
      <c r="I71" s="26" t="str">
        <v>15/01/2020</v>
      </c>
      <c r="J71" s="11" t="str">
        <v>15</v>
      </c>
    </row>
    <row r="72" spans="1:10" ht="21.6" customHeight="1">
      <c r="A72" s="6">
        <v>43845</v>
      </c>
      <c r="B72" s="7" t="s">
        <v>153</v>
      </c>
      <c r="C72" s="1" t="s">
        <v>176</v>
      </c>
      <c r="D72" s="22"/>
      <c r="E72" s="1" t="s">
        <v>22</v>
      </c>
      <c r="F72" s="30">
        <v>500</v>
      </c>
      <c r="G72" s="33">
        <v>742500</v>
      </c>
      <c r="H72" s="36">
        <v>6.6604398966407075E-2</v>
      </c>
      <c r="I72" s="26" t="str">
        <v>15/01/2020</v>
      </c>
      <c r="J72" s="11" t="str">
        <v>15</v>
      </c>
    </row>
    <row r="73" spans="1:10" ht="21.6" customHeight="1">
      <c r="A73" s="6">
        <v>43845</v>
      </c>
      <c r="B73" s="7" t="s">
        <v>153</v>
      </c>
      <c r="C73" s="1" t="s">
        <v>176</v>
      </c>
      <c r="D73" s="22"/>
      <c r="E73" s="1" t="s">
        <v>81</v>
      </c>
      <c r="F73" s="30">
        <v>240</v>
      </c>
      <c r="G73" s="33">
        <v>460800</v>
      </c>
      <c r="H73" s="36">
        <v>9.1081896176469807E-2</v>
      </c>
      <c r="I73" s="26" t="str">
        <v>15/01/2020</v>
      </c>
      <c r="J73" s="11" t="str">
        <v>15</v>
      </c>
    </row>
    <row r="74" spans="1:10" ht="21.6" customHeight="1">
      <c r="A74" s="6">
        <v>43845</v>
      </c>
      <c r="B74" s="7" t="s">
        <v>153</v>
      </c>
      <c r="C74" s="1" t="s">
        <v>176</v>
      </c>
      <c r="D74" s="22"/>
      <c r="E74" s="1" t="s">
        <v>43</v>
      </c>
      <c r="F74" s="30">
        <v>1500</v>
      </c>
      <c r="G74" s="33">
        <v>424000</v>
      </c>
      <c r="H74" s="36">
        <v>0.27666875120976947</v>
      </c>
      <c r="I74" s="26" t="str">
        <v>15/01/2020</v>
      </c>
      <c r="J74" s="11" t="str">
        <v>15</v>
      </c>
    </row>
    <row r="75" spans="1:10" ht="21.6" customHeight="1">
      <c r="A75" s="6">
        <v>43845</v>
      </c>
      <c r="B75" s="7" t="s">
        <v>153</v>
      </c>
      <c r="C75" s="1" t="s">
        <v>176</v>
      </c>
      <c r="D75" s="22"/>
      <c r="E75" s="1" t="s">
        <v>33</v>
      </c>
      <c r="F75" s="30">
        <v>1000</v>
      </c>
      <c r="G75" s="33">
        <v>1764000</v>
      </c>
      <c r="H75" s="36">
        <v>0.36500913147659486</v>
      </c>
      <c r="I75" s="26" t="str">
        <v>15/01/2020</v>
      </c>
      <c r="J75" s="11" t="str">
        <v>15</v>
      </c>
    </row>
    <row r="76" spans="1:10" ht="21.6" customHeight="1">
      <c r="A76" s="6">
        <v>43845</v>
      </c>
      <c r="B76" s="1" t="s">
        <v>152</v>
      </c>
      <c r="C76" s="1" t="s">
        <v>172</v>
      </c>
      <c r="D76" s="22"/>
      <c r="E76" s="1" t="s">
        <v>27</v>
      </c>
      <c r="F76" s="30">
        <v>300</v>
      </c>
      <c r="G76" s="33">
        <v>425000</v>
      </c>
      <c r="H76" s="36">
        <v>9.6561361100882703E-2</v>
      </c>
      <c r="I76" s="26" t="str">
        <v>15/01/2020</v>
      </c>
      <c r="J76" s="11" t="str">
        <v>15</v>
      </c>
    </row>
    <row r="77" spans="1:10" ht="21.6" customHeight="1">
      <c r="A77" s="6">
        <v>43852</v>
      </c>
      <c r="B77" s="7" t="s">
        <v>153</v>
      </c>
      <c r="C77" s="1" t="s">
        <v>177</v>
      </c>
      <c r="D77" s="22"/>
      <c r="E77" s="1" t="s">
        <v>83</v>
      </c>
      <c r="F77" s="30">
        <v>960</v>
      </c>
      <c r="G77" s="33">
        <v>20000</v>
      </c>
      <c r="H77" s="36">
        <v>0.16709143501762808</v>
      </c>
      <c r="I77" s="26" t="str">
        <v>22/01/2020</v>
      </c>
      <c r="J77" s="11" t="str">
        <v>22</v>
      </c>
    </row>
    <row r="78" spans="1:10" ht="21.6" customHeight="1">
      <c r="A78" s="6">
        <v>43845</v>
      </c>
      <c r="B78" s="1" t="s">
        <v>152</v>
      </c>
      <c r="C78" s="1" t="s">
        <v>172</v>
      </c>
      <c r="D78" s="22"/>
      <c r="E78" s="1" t="s">
        <v>9</v>
      </c>
      <c r="F78" s="30">
        <v>100</v>
      </c>
      <c r="G78" s="33">
        <v>750000</v>
      </c>
      <c r="H78" s="36">
        <v>0.11467217994326902</v>
      </c>
      <c r="I78" s="26" t="str">
        <v>15/01/2020</v>
      </c>
      <c r="J78" s="11" t="str">
        <v>15</v>
      </c>
    </row>
    <row r="79" spans="1:10" ht="21.6" customHeight="1">
      <c r="A79" s="6">
        <v>43845</v>
      </c>
      <c r="B79" s="1" t="s">
        <v>152</v>
      </c>
      <c r="C79" s="1" t="s">
        <v>172</v>
      </c>
      <c r="D79" s="22"/>
      <c r="E79" s="1" t="s">
        <v>81</v>
      </c>
      <c r="F79" s="30">
        <v>150</v>
      </c>
      <c r="G79" s="33">
        <v>576000</v>
      </c>
      <c r="H79" s="36">
        <v>9.1081896176469723E-2</v>
      </c>
      <c r="I79" s="26" t="str">
        <v>15/01/2020</v>
      </c>
      <c r="J79" s="11" t="str">
        <v>15</v>
      </c>
    </row>
    <row r="80" spans="1:10" ht="21.6" customHeight="1">
      <c r="A80" s="6">
        <v>43845</v>
      </c>
      <c r="B80" s="7" t="s">
        <v>153</v>
      </c>
      <c r="C80" s="1" t="s">
        <v>2</v>
      </c>
      <c r="D80" s="22"/>
      <c r="E80" s="1" t="s">
        <v>9</v>
      </c>
      <c r="F80" s="30">
        <v>500</v>
      </c>
      <c r="G80" s="33">
        <v>1000000</v>
      </c>
      <c r="H80" s="36">
        <v>0.11467217994326902</v>
      </c>
      <c r="I80" s="26" t="str">
        <v>15/01/2020</v>
      </c>
      <c r="J80" s="11" t="str">
        <v>15</v>
      </c>
    </row>
    <row r="81" spans="1:10" ht="21.6" customHeight="1">
      <c r="A81" s="6">
        <v>43845</v>
      </c>
      <c r="B81" s="7" t="s">
        <v>153</v>
      </c>
      <c r="C81" s="1" t="s">
        <v>2</v>
      </c>
      <c r="D81" s="22"/>
      <c r="E81" s="1" t="s">
        <v>22</v>
      </c>
      <c r="F81" s="30">
        <v>6000</v>
      </c>
      <c r="G81" s="33">
        <v>520000</v>
      </c>
      <c r="H81" s="36">
        <v>0.1384022644007144</v>
      </c>
      <c r="I81" s="26" t="str">
        <v>15/01/2020</v>
      </c>
      <c r="J81" s="11" t="str">
        <v>15</v>
      </c>
    </row>
    <row r="82" spans="1:10" ht="21.6" customHeight="1">
      <c r="A82" s="6">
        <v>43845</v>
      </c>
      <c r="B82" s="7" t="s">
        <v>153</v>
      </c>
      <c r="C82" s="1" t="s">
        <v>2</v>
      </c>
      <c r="D82" s="22"/>
      <c r="E82" s="1" t="s">
        <v>32</v>
      </c>
      <c r="F82" s="30">
        <v>1000</v>
      </c>
      <c r="G82" s="33">
        <v>600000</v>
      </c>
      <c r="H82" s="36">
        <v>0.472888229864947</v>
      </c>
      <c r="I82" s="26" t="str">
        <v>15/01/2020</v>
      </c>
      <c r="J82" s="11" t="str">
        <v>15</v>
      </c>
    </row>
    <row r="83" spans="1:10" ht="21.6" customHeight="1">
      <c r="A83" s="6">
        <v>43845</v>
      </c>
      <c r="B83" s="7" t="s">
        <v>153</v>
      </c>
      <c r="C83" s="1" t="s">
        <v>2</v>
      </c>
      <c r="D83" s="22"/>
      <c r="E83" s="1" t="s">
        <v>82</v>
      </c>
      <c r="F83" s="30">
        <v>150</v>
      </c>
      <c r="G83" s="33">
        <v>234000</v>
      </c>
      <c r="H83" s="36">
        <v>0.44217288352941109</v>
      </c>
      <c r="I83" s="26" t="str">
        <v>15/01/2020</v>
      </c>
      <c r="J83" s="11" t="str">
        <v>15</v>
      </c>
    </row>
    <row r="84" spans="1:10" ht="21.6" customHeight="1">
      <c r="A84" s="6">
        <v>43845</v>
      </c>
      <c r="B84" s="7" t="s">
        <v>153</v>
      </c>
      <c r="C84" s="1" t="s">
        <v>2</v>
      </c>
      <c r="D84" s="22"/>
      <c r="E84" s="1" t="s">
        <v>33</v>
      </c>
      <c r="F84" s="30">
        <v>2</v>
      </c>
      <c r="G84" s="33">
        <v>1176000</v>
      </c>
      <c r="H84" s="36">
        <v>0.36500913147659481</v>
      </c>
      <c r="I84" s="26" t="str">
        <v>15/01/2020</v>
      </c>
      <c r="J84" s="11" t="str">
        <v>15</v>
      </c>
    </row>
    <row r="85" spans="1:10" ht="21.6" customHeight="1">
      <c r="A85" s="6">
        <v>43845</v>
      </c>
      <c r="B85" s="7" t="s">
        <v>153</v>
      </c>
      <c r="C85" s="1" t="s">
        <v>2</v>
      </c>
      <c r="D85" s="22"/>
      <c r="E85" s="1" t="s">
        <v>43</v>
      </c>
      <c r="F85" s="30">
        <v>4</v>
      </c>
      <c r="G85" s="33">
        <v>424000</v>
      </c>
      <c r="H85" s="36">
        <v>0.27666875120976947</v>
      </c>
      <c r="I85" s="26" t="str">
        <v>15/01/2020</v>
      </c>
      <c r="J85" s="11" t="str">
        <v>15</v>
      </c>
    </row>
    <row r="86" spans="1:10" ht="21.6" customHeight="1">
      <c r="A86" s="6">
        <v>43845</v>
      </c>
      <c r="B86" s="7" t="s">
        <v>153</v>
      </c>
      <c r="C86" s="1" t="s">
        <v>2</v>
      </c>
      <c r="D86" s="22"/>
      <c r="E86" s="1" t="s">
        <v>75</v>
      </c>
      <c r="F86" s="30">
        <v>100</v>
      </c>
      <c r="G86" s="33">
        <v>980000</v>
      </c>
      <c r="H86" s="36">
        <v>0.13989639010409899</v>
      </c>
      <c r="I86" s="26" t="str">
        <v>15/01/2020</v>
      </c>
      <c r="J86" s="11" t="str">
        <v>15</v>
      </c>
    </row>
    <row r="87" spans="1:10" ht="21.6" customHeight="1">
      <c r="A87" s="6">
        <v>43845</v>
      </c>
      <c r="B87" s="7" t="s">
        <v>153</v>
      </c>
      <c r="C87" s="1" t="s">
        <v>2</v>
      </c>
      <c r="D87" s="22"/>
      <c r="E87" s="1" t="s">
        <v>25</v>
      </c>
      <c r="F87" s="30">
        <v>120</v>
      </c>
      <c r="G87" s="33">
        <v>290000</v>
      </c>
      <c r="H87" s="36">
        <v>0.33392505029188602</v>
      </c>
      <c r="I87" s="26" t="str">
        <v>15/01/2020</v>
      </c>
      <c r="J87" s="11" t="str">
        <v>15</v>
      </c>
    </row>
    <row r="88" spans="1:10" ht="21.6" customHeight="1">
      <c r="A88" s="6">
        <v>43845</v>
      </c>
      <c r="B88" s="7" t="s">
        <v>153</v>
      </c>
      <c r="C88" s="1" t="s">
        <v>2</v>
      </c>
      <c r="D88" s="22"/>
      <c r="E88" s="1" t="s">
        <v>27</v>
      </c>
      <c r="F88" s="30">
        <v>144</v>
      </c>
      <c r="G88" s="33">
        <v>630000</v>
      </c>
      <c r="H88" s="36">
        <v>9.8116217688028015E-2</v>
      </c>
      <c r="I88" s="26" t="str">
        <v>15/01/2020</v>
      </c>
      <c r="J88" s="11" t="str">
        <v>15</v>
      </c>
    </row>
    <row r="89" spans="1:10" ht="21.6" customHeight="1">
      <c r="A89" s="6">
        <v>43845</v>
      </c>
      <c r="B89" s="7" t="s">
        <v>153</v>
      </c>
      <c r="C89" s="1" t="s">
        <v>2</v>
      </c>
      <c r="D89" s="22"/>
      <c r="E89" s="1" t="s">
        <v>27</v>
      </c>
      <c r="F89" s="30">
        <v>120</v>
      </c>
      <c r="G89" s="33">
        <v>425000</v>
      </c>
      <c r="H89" s="36">
        <v>9.6561361100882703E-2</v>
      </c>
      <c r="I89" s="26" t="str">
        <v>15/01/2020</v>
      </c>
      <c r="J89" s="11" t="str">
        <v>15</v>
      </c>
    </row>
    <row r="90" spans="1:10" ht="21.6" customHeight="1">
      <c r="A90" s="6">
        <v>43845</v>
      </c>
      <c r="B90" s="7" t="s">
        <v>153</v>
      </c>
      <c r="C90" s="1" t="s">
        <v>2</v>
      </c>
      <c r="D90" s="22"/>
      <c r="E90" s="1" t="s">
        <v>60</v>
      </c>
      <c r="F90" s="30">
        <v>200</v>
      </c>
      <c r="G90" s="33">
        <v>425000</v>
      </c>
      <c r="H90" s="36">
        <v>0.14120484733789834</v>
      </c>
      <c r="I90" s="26" t="str">
        <v>15/01/2020</v>
      </c>
      <c r="J90" s="11" t="str">
        <v>15</v>
      </c>
    </row>
    <row r="91" spans="1:10" ht="21.6" customHeight="1">
      <c r="A91" s="6">
        <v>43845</v>
      </c>
      <c r="B91" s="7" t="s">
        <v>153</v>
      </c>
      <c r="C91" s="1" t="s">
        <v>2</v>
      </c>
      <c r="D91" s="22"/>
      <c r="E91" s="1" t="s">
        <v>81</v>
      </c>
      <c r="F91" s="30">
        <v>60</v>
      </c>
      <c r="G91" s="33">
        <v>576000</v>
      </c>
      <c r="H91" s="36">
        <v>9.1081896176469723E-2</v>
      </c>
      <c r="I91" s="26" t="str">
        <v>15/01/2020</v>
      </c>
      <c r="J91" s="11" t="str">
        <v>15</v>
      </c>
    </row>
    <row r="92" spans="1:10" ht="21.6" customHeight="1">
      <c r="A92" s="6">
        <v>43845</v>
      </c>
      <c r="B92" s="7" t="s">
        <v>153</v>
      </c>
      <c r="C92" s="1" t="s">
        <v>2</v>
      </c>
      <c r="D92" s="22"/>
      <c r="E92" s="1" t="s">
        <v>28</v>
      </c>
      <c r="F92" s="30">
        <v>72</v>
      </c>
      <c r="G92" s="33">
        <v>252000</v>
      </c>
      <c r="H92" s="36">
        <v>1.1153639137107161E-2</v>
      </c>
      <c r="I92" s="26" t="str">
        <v>15/01/2020</v>
      </c>
      <c r="J92" s="11" t="str">
        <v>15</v>
      </c>
    </row>
    <row r="93" spans="1:10" ht="21.6" customHeight="1">
      <c r="A93" s="6">
        <v>43845</v>
      </c>
      <c r="B93" s="1" t="s">
        <v>152</v>
      </c>
      <c r="C93" s="1" t="s">
        <v>178</v>
      </c>
      <c r="D93" s="22"/>
      <c r="E93" s="1" t="s">
        <v>67</v>
      </c>
      <c r="F93" s="30">
        <v>2</v>
      </c>
      <c r="G93" s="33">
        <v>45000</v>
      </c>
      <c r="H93" s="36">
        <v>0.34844453449590967</v>
      </c>
      <c r="I93" s="26" t="str">
        <v>15/01/2020</v>
      </c>
      <c r="J93" s="11" t="str">
        <v>15</v>
      </c>
    </row>
    <row r="94" spans="1:10" ht="21.6" customHeight="1">
      <c r="A94" s="6">
        <v>43845</v>
      </c>
      <c r="B94" s="1" t="s">
        <v>152</v>
      </c>
      <c r="C94" s="1" t="s">
        <v>178</v>
      </c>
      <c r="D94" s="22"/>
      <c r="E94" s="1" t="s">
        <v>57</v>
      </c>
      <c r="F94" s="30">
        <v>160</v>
      </c>
      <c r="G94" s="33">
        <v>42000</v>
      </c>
      <c r="H94" s="36">
        <v>0.36311294451137294</v>
      </c>
      <c r="I94" s="26" t="str">
        <v>15/01/2020</v>
      </c>
      <c r="J94" s="11" t="str">
        <v>15</v>
      </c>
    </row>
    <row r="95" spans="1:10" ht="21.6" customHeight="1">
      <c r="A95" s="6">
        <v>43845</v>
      </c>
      <c r="B95" s="1" t="s">
        <v>152</v>
      </c>
      <c r="C95" s="1" t="s">
        <v>178</v>
      </c>
      <c r="D95" s="22"/>
      <c r="E95" s="1" t="s">
        <v>83</v>
      </c>
      <c r="F95" s="30">
        <v>40</v>
      </c>
      <c r="G95" s="33">
        <v>29000</v>
      </c>
      <c r="H95" s="36">
        <v>0.28232640674482457</v>
      </c>
      <c r="I95" s="26" t="str">
        <v>15/01/2020</v>
      </c>
      <c r="J95" s="11" t="str">
        <v>15</v>
      </c>
    </row>
    <row r="96" spans="1:10" ht="21.6" customHeight="1">
      <c r="A96" s="6">
        <v>43845</v>
      </c>
      <c r="B96" s="1" t="s">
        <v>152</v>
      </c>
      <c r="C96" s="1" t="s">
        <v>178</v>
      </c>
      <c r="D96" s="22"/>
      <c r="E96" s="1" t="s">
        <v>77</v>
      </c>
      <c r="F96" s="30">
        <v>32</v>
      </c>
      <c r="G96" s="33">
        <v>10500</v>
      </c>
      <c r="H96" s="36">
        <v>0.23795193292436662</v>
      </c>
      <c r="I96" s="26" t="str">
        <v>15/01/2020</v>
      </c>
      <c r="J96" s="11" t="str">
        <v>15</v>
      </c>
    </row>
    <row r="97" spans="1:10" ht="21.6" customHeight="1">
      <c r="A97" s="6">
        <v>43845</v>
      </c>
      <c r="B97" s="1" t="s">
        <v>152</v>
      </c>
      <c r="C97" s="1" t="s">
        <v>178</v>
      </c>
      <c r="D97" s="22"/>
      <c r="E97" s="1" t="s">
        <v>29</v>
      </c>
      <c r="F97" s="30">
        <v>45</v>
      </c>
      <c r="G97" s="33">
        <v>9900</v>
      </c>
      <c r="H97" s="36">
        <v>0.49975239106417202</v>
      </c>
      <c r="I97" s="26" t="str">
        <v>15/01/2020</v>
      </c>
      <c r="J97" s="11" t="str">
        <v>15</v>
      </c>
    </row>
    <row r="98" spans="1:10" ht="21.6" customHeight="1">
      <c r="A98" s="6">
        <v>43845</v>
      </c>
      <c r="B98" s="1" t="s">
        <v>152</v>
      </c>
      <c r="C98" s="1" t="s">
        <v>178</v>
      </c>
      <c r="D98" s="22"/>
      <c r="E98" s="1" t="s">
        <v>16</v>
      </c>
      <c r="F98" s="30">
        <v>40</v>
      </c>
      <c r="G98" s="33">
        <v>6300</v>
      </c>
      <c r="H98" s="36">
        <v>0.39506041046585572</v>
      </c>
      <c r="I98" s="26" t="str">
        <v>15/01/2020</v>
      </c>
      <c r="J98" s="11" t="str">
        <v>15</v>
      </c>
    </row>
    <row r="99" spans="1:10" ht="21.6" customHeight="1">
      <c r="A99" s="6">
        <v>43845</v>
      </c>
      <c r="B99" s="1" t="s">
        <v>152</v>
      </c>
      <c r="C99" s="1" t="s">
        <v>178</v>
      </c>
      <c r="D99" s="22"/>
      <c r="E99" s="1" t="s">
        <v>30</v>
      </c>
      <c r="F99" s="30">
        <v>100</v>
      </c>
      <c r="G99" s="33">
        <v>8500</v>
      </c>
      <c r="H99" s="36">
        <v>0.35772731715955736</v>
      </c>
      <c r="I99" s="26" t="str">
        <v>15/01/2020</v>
      </c>
      <c r="J99" s="11" t="str">
        <v>15</v>
      </c>
    </row>
    <row r="100" spans="1:10" ht="21.6" customHeight="1">
      <c r="A100" s="6">
        <v>43845</v>
      </c>
      <c r="B100" s="1" t="s">
        <v>152</v>
      </c>
      <c r="C100" s="1" t="s">
        <v>178</v>
      </c>
      <c r="D100" s="22"/>
      <c r="E100" s="1" t="s">
        <v>7</v>
      </c>
      <c r="F100" s="30">
        <v>36</v>
      </c>
      <c r="G100" s="33">
        <v>9000</v>
      </c>
      <c r="H100" s="36">
        <v>0.41254547307588563</v>
      </c>
      <c r="I100" s="26" t="str">
        <v>15/01/2020</v>
      </c>
      <c r="J100" s="11" t="str">
        <v>15</v>
      </c>
    </row>
    <row r="101" spans="1:10" ht="21.6" customHeight="1">
      <c r="A101" s="6">
        <v>43845</v>
      </c>
      <c r="B101" s="1" t="s">
        <v>152</v>
      </c>
      <c r="C101" s="1" t="s">
        <v>178</v>
      </c>
      <c r="D101" s="22"/>
      <c r="E101" s="1" t="s">
        <v>31</v>
      </c>
      <c r="F101" s="30">
        <v>25</v>
      </c>
      <c r="G101" s="33">
        <v>11000</v>
      </c>
      <c r="H101" s="36">
        <v>0.39933568736947805</v>
      </c>
      <c r="I101" s="26" t="str">
        <v>15/01/2020</v>
      </c>
      <c r="J101" s="11" t="str">
        <v>15</v>
      </c>
    </row>
    <row r="102" spans="1:10" ht="21.6" customHeight="1">
      <c r="A102" s="6">
        <v>43845</v>
      </c>
      <c r="B102" s="7" t="s">
        <v>153</v>
      </c>
      <c r="C102" s="1" t="s">
        <v>4</v>
      </c>
      <c r="D102" s="22"/>
      <c r="E102" s="1" t="s">
        <v>58</v>
      </c>
      <c r="F102" s="30">
        <v>10</v>
      </c>
      <c r="G102" s="33">
        <v>56000</v>
      </c>
      <c r="H102" s="36">
        <v>4.9173899822269732E-2</v>
      </c>
      <c r="I102" s="26" t="str">
        <v>15/01/2020</v>
      </c>
      <c r="J102" s="11" t="str">
        <v>15</v>
      </c>
    </row>
    <row r="103" spans="1:10" ht="21.6" customHeight="1">
      <c r="A103" s="6">
        <v>43845</v>
      </c>
      <c r="B103" s="7" t="s">
        <v>153</v>
      </c>
      <c r="C103" s="1" t="s">
        <v>177</v>
      </c>
      <c r="D103" s="22"/>
      <c r="E103" s="1" t="s">
        <v>24</v>
      </c>
      <c r="F103" s="30">
        <v>5</v>
      </c>
      <c r="G103" s="33">
        <v>36000</v>
      </c>
      <c r="H103" s="36">
        <v>0.30406879941175929</v>
      </c>
      <c r="I103" s="26" t="str">
        <v>15/01/2020</v>
      </c>
      <c r="J103" s="11" t="str">
        <v>15</v>
      </c>
    </row>
    <row r="104" spans="1:10" ht="21.6" customHeight="1">
      <c r="A104" s="6">
        <v>43845</v>
      </c>
      <c r="B104" s="7" t="s">
        <v>153</v>
      </c>
      <c r="C104" s="1" t="s">
        <v>99</v>
      </c>
      <c r="D104" s="22"/>
      <c r="E104" s="1" t="s">
        <v>22</v>
      </c>
      <c r="F104" s="30">
        <v>5</v>
      </c>
      <c r="G104" s="33">
        <v>2080000</v>
      </c>
      <c r="H104" s="36">
        <v>0.1384022644007144</v>
      </c>
      <c r="I104" s="26" t="str">
        <v>15/01/2020</v>
      </c>
      <c r="J104" s="11" t="str">
        <v>15</v>
      </c>
    </row>
    <row r="105" spans="1:10" ht="21.6" customHeight="1">
      <c r="A105" s="6">
        <v>43845</v>
      </c>
      <c r="B105" s="7" t="s">
        <v>153</v>
      </c>
      <c r="C105" s="1" t="s">
        <v>99</v>
      </c>
      <c r="D105" s="22"/>
      <c r="E105" s="1" t="s">
        <v>9</v>
      </c>
      <c r="F105" s="30">
        <v>10</v>
      </c>
      <c r="G105" s="33">
        <v>2000000</v>
      </c>
      <c r="H105" s="36">
        <v>0.11467217994326902</v>
      </c>
      <c r="I105" s="26" t="str">
        <v>15/01/2020</v>
      </c>
      <c r="J105" s="11" t="str">
        <v>15</v>
      </c>
    </row>
    <row r="106" spans="1:10" ht="21.6" customHeight="1">
      <c r="A106" s="6">
        <v>43845</v>
      </c>
      <c r="B106" s="7" t="s">
        <v>153</v>
      </c>
      <c r="C106" s="1" t="s">
        <v>99</v>
      </c>
      <c r="D106" s="22"/>
      <c r="E106" s="1" t="s">
        <v>32</v>
      </c>
      <c r="F106" s="30">
        <v>5</v>
      </c>
      <c r="G106" s="33">
        <v>120000</v>
      </c>
      <c r="H106" s="36">
        <v>0.472888229864947</v>
      </c>
      <c r="I106" s="26" t="str">
        <v>15/01/2020</v>
      </c>
      <c r="J106" s="11" t="str">
        <v>15</v>
      </c>
    </row>
    <row r="107" spans="1:10" ht="21.6" customHeight="1">
      <c r="A107" s="6">
        <v>43845</v>
      </c>
      <c r="B107" s="7" t="s">
        <v>153</v>
      </c>
      <c r="C107" s="1" t="s">
        <v>99</v>
      </c>
      <c r="D107" s="22"/>
      <c r="E107" s="1" t="s">
        <v>25</v>
      </c>
      <c r="F107" s="30">
        <v>5</v>
      </c>
      <c r="G107" s="33">
        <v>580000</v>
      </c>
      <c r="H107" s="36">
        <v>0.33392505029188602</v>
      </c>
      <c r="I107" s="26" t="str">
        <v>15/01/2020</v>
      </c>
      <c r="J107" s="11" t="str">
        <v>15</v>
      </c>
    </row>
    <row r="108" spans="1:10" ht="21.6" customHeight="1">
      <c r="A108" s="6">
        <v>43845</v>
      </c>
      <c r="B108" s="7" t="s">
        <v>153</v>
      </c>
      <c r="C108" s="1" t="s">
        <v>99</v>
      </c>
      <c r="D108" s="22"/>
      <c r="E108" s="1" t="s">
        <v>11</v>
      </c>
      <c r="F108" s="30">
        <v>10</v>
      </c>
      <c r="G108" s="33">
        <v>825000</v>
      </c>
      <c r="H108" s="36">
        <v>2.0073333581864691E-2</v>
      </c>
      <c r="I108" s="26" t="str">
        <v>15/01/2020</v>
      </c>
      <c r="J108" s="11" t="str">
        <v>15</v>
      </c>
    </row>
    <row r="109" spans="1:10" ht="21.6" customHeight="1">
      <c r="A109" s="6">
        <v>43845</v>
      </c>
      <c r="B109" s="7" t="s">
        <v>153</v>
      </c>
      <c r="C109" s="1" t="s">
        <v>99</v>
      </c>
      <c r="D109" s="22"/>
      <c r="E109" s="1" t="s">
        <v>81</v>
      </c>
      <c r="F109" s="30">
        <v>10</v>
      </c>
      <c r="G109" s="33">
        <v>1152000</v>
      </c>
      <c r="H109" s="36">
        <v>9.1081896176469723E-2</v>
      </c>
      <c r="I109" s="26" t="str">
        <v>15/01/2020</v>
      </c>
      <c r="J109" s="11" t="str">
        <v>15</v>
      </c>
    </row>
    <row r="110" spans="1:10" ht="21.6" customHeight="1">
      <c r="A110" s="6">
        <v>43845</v>
      </c>
      <c r="B110" s="7" t="s">
        <v>153</v>
      </c>
      <c r="C110" s="1" t="s">
        <v>99</v>
      </c>
      <c r="D110" s="22"/>
      <c r="E110" s="1" t="s">
        <v>75</v>
      </c>
      <c r="F110" s="30">
        <v>10</v>
      </c>
      <c r="G110" s="33">
        <v>980000</v>
      </c>
      <c r="H110" s="36">
        <v>0.13989639010409899</v>
      </c>
      <c r="I110" s="26" t="str">
        <v>15/01/2020</v>
      </c>
      <c r="J110" s="11" t="str">
        <v>15</v>
      </c>
    </row>
    <row r="111" spans="1:10" ht="21.6" customHeight="1">
      <c r="A111" s="6">
        <v>43845</v>
      </c>
      <c r="B111" s="7" t="s">
        <v>153</v>
      </c>
      <c r="C111" s="1" t="s">
        <v>99</v>
      </c>
      <c r="D111" s="22"/>
      <c r="E111" s="1" t="s">
        <v>33</v>
      </c>
      <c r="F111" s="30">
        <v>2</v>
      </c>
      <c r="G111" s="33">
        <v>588000</v>
      </c>
      <c r="H111" s="36">
        <v>0.36500913147659481</v>
      </c>
      <c r="I111" s="26" t="str">
        <v>15/01/2020</v>
      </c>
      <c r="J111" s="11" t="str">
        <v>15</v>
      </c>
    </row>
    <row r="112" spans="1:10" ht="21.6" customHeight="1">
      <c r="A112" s="6">
        <v>43845</v>
      </c>
      <c r="B112" s="7" t="s">
        <v>153</v>
      </c>
      <c r="C112" s="1" t="s">
        <v>99</v>
      </c>
      <c r="D112" s="22"/>
      <c r="E112" s="1" t="s">
        <v>60</v>
      </c>
      <c r="F112" s="30">
        <v>2</v>
      </c>
      <c r="G112" s="33">
        <v>850000</v>
      </c>
      <c r="H112" s="36">
        <v>0.14120484733789834</v>
      </c>
      <c r="I112" s="26" t="str">
        <v>15/01/2020</v>
      </c>
      <c r="J112" s="11" t="str">
        <v>15</v>
      </c>
    </row>
    <row r="113" spans="1:10" ht="21.6" customHeight="1">
      <c r="A113" s="6">
        <v>43845</v>
      </c>
      <c r="B113" s="7" t="s">
        <v>153</v>
      </c>
      <c r="C113" s="1" t="s">
        <v>99</v>
      </c>
      <c r="D113" s="22"/>
      <c r="E113" s="1" t="s">
        <v>27</v>
      </c>
      <c r="F113" s="30">
        <v>2</v>
      </c>
      <c r="G113" s="33">
        <v>850000</v>
      </c>
      <c r="H113" s="36">
        <v>9.6561361100882703E-2</v>
      </c>
      <c r="I113" s="26" t="str">
        <v>15/01/2020</v>
      </c>
      <c r="J113" s="11" t="str">
        <v>15</v>
      </c>
    </row>
    <row r="114" spans="1:10" ht="21.6" customHeight="1">
      <c r="A114" s="6">
        <v>43845</v>
      </c>
      <c r="B114" s="7" t="s">
        <v>153</v>
      </c>
      <c r="C114" s="1" t="s">
        <v>99</v>
      </c>
      <c r="D114" s="22"/>
      <c r="E114" s="1" t="s">
        <v>27</v>
      </c>
      <c r="F114" s="30">
        <v>2</v>
      </c>
      <c r="G114" s="33">
        <v>3780000</v>
      </c>
      <c r="H114" s="36">
        <v>9.8116217688027946E-2</v>
      </c>
      <c r="I114" s="26" t="str">
        <v>15/01/2020</v>
      </c>
      <c r="J114" s="11" t="str">
        <v>15</v>
      </c>
    </row>
    <row r="115" spans="1:10" ht="21.6" customHeight="1">
      <c r="A115" s="6">
        <v>43845</v>
      </c>
      <c r="B115" s="7" t="s">
        <v>153</v>
      </c>
      <c r="C115" s="1" t="s">
        <v>99</v>
      </c>
      <c r="D115" s="22"/>
      <c r="E115" s="1" t="s">
        <v>30</v>
      </c>
      <c r="F115" s="30">
        <v>2</v>
      </c>
      <c r="G115" s="33">
        <v>900000</v>
      </c>
      <c r="H115" s="36">
        <v>0.19742429278083154</v>
      </c>
      <c r="I115" s="26" t="str">
        <v>15/01/2020</v>
      </c>
      <c r="J115" s="11" t="str">
        <v>15</v>
      </c>
    </row>
    <row r="116" spans="1:10" ht="21.6" customHeight="1">
      <c r="A116" s="6">
        <v>43845</v>
      </c>
      <c r="B116" s="7" t="s">
        <v>153</v>
      </c>
      <c r="C116" s="1" t="s">
        <v>99</v>
      </c>
      <c r="D116" s="22"/>
      <c r="E116" s="1" t="s">
        <v>82</v>
      </c>
      <c r="F116" s="30">
        <v>2</v>
      </c>
      <c r="G116" s="33">
        <v>234000</v>
      </c>
      <c r="H116" s="36">
        <v>0.44217288352941109</v>
      </c>
      <c r="I116" s="26" t="str">
        <v>15/01/2020</v>
      </c>
      <c r="J116" s="11" t="str">
        <v>15</v>
      </c>
    </row>
    <row r="117" spans="1:10" ht="21.6" customHeight="1">
      <c r="A117" s="6">
        <v>43845</v>
      </c>
      <c r="B117" s="7" t="s">
        <v>153</v>
      </c>
      <c r="C117" s="1" t="s">
        <v>99</v>
      </c>
      <c r="D117" s="22"/>
      <c r="E117" s="1" t="s">
        <v>24</v>
      </c>
      <c r="F117" s="30">
        <v>2</v>
      </c>
      <c r="G117" s="33">
        <v>720000</v>
      </c>
      <c r="H117" s="36">
        <v>0.30406879941175929</v>
      </c>
      <c r="I117" s="26" t="str">
        <v>15/01/2020</v>
      </c>
      <c r="J117" s="11" t="str">
        <v>15</v>
      </c>
    </row>
    <row r="118" spans="1:10" ht="21.6" customHeight="1">
      <c r="A118" s="6">
        <v>43845</v>
      </c>
      <c r="B118" s="7" t="s">
        <v>153</v>
      </c>
      <c r="C118" s="1" t="s">
        <v>99</v>
      </c>
      <c r="D118" s="22"/>
      <c r="E118" s="1" t="s">
        <v>43</v>
      </c>
      <c r="F118" s="30">
        <v>10</v>
      </c>
      <c r="G118" s="33">
        <v>848000</v>
      </c>
      <c r="H118" s="36">
        <v>0.27666875120976947</v>
      </c>
      <c r="I118" s="26" t="str">
        <v>15/01/2020</v>
      </c>
      <c r="J118" s="11" t="str">
        <v>15</v>
      </c>
    </row>
    <row r="119" spans="1:10" ht="21.6" customHeight="1">
      <c r="A119" s="6">
        <v>43843</v>
      </c>
      <c r="B119" s="1" t="s">
        <v>152</v>
      </c>
      <c r="C119" s="1" t="s">
        <v>172</v>
      </c>
      <c r="D119" s="22"/>
      <c r="E119" s="1" t="s">
        <v>66</v>
      </c>
      <c r="F119" s="30">
        <v>10</v>
      </c>
      <c r="G119" s="33">
        <v>9000</v>
      </c>
      <c r="H119" s="36">
        <v>0.24586033776323771</v>
      </c>
      <c r="I119" s="26" t="str">
        <v>13/01/2020</v>
      </c>
      <c r="J119" s="11" t="str">
        <v>13</v>
      </c>
    </row>
    <row r="120" spans="1:10" ht="21.6" customHeight="1">
      <c r="A120" s="6">
        <v>43845</v>
      </c>
      <c r="B120" s="1" t="s">
        <v>152</v>
      </c>
      <c r="C120" s="1" t="s">
        <v>172</v>
      </c>
      <c r="D120" s="22"/>
      <c r="E120" s="1" t="s">
        <v>28</v>
      </c>
      <c r="F120" s="30">
        <v>10</v>
      </c>
      <c r="G120" s="33">
        <v>151200</v>
      </c>
      <c r="H120" s="36">
        <v>1.1153639137107201E-2</v>
      </c>
      <c r="I120" s="26" t="str">
        <v>15/01/2020</v>
      </c>
      <c r="J120" s="11" t="str">
        <v>15</v>
      </c>
    </row>
    <row r="121" spans="1:10" ht="21.6" customHeight="1">
      <c r="A121" s="6">
        <v>43848</v>
      </c>
      <c r="B121" s="1" t="s">
        <v>152</v>
      </c>
      <c r="C121" s="1" t="s">
        <v>179</v>
      </c>
      <c r="D121" s="22"/>
      <c r="E121" s="1" t="s">
        <v>32</v>
      </c>
      <c r="F121" s="30">
        <v>20</v>
      </c>
      <c r="G121" s="33">
        <v>16000</v>
      </c>
      <c r="H121" s="36">
        <v>0.54083271549838796</v>
      </c>
      <c r="I121" s="26" t="str">
        <v>18/01/2020</v>
      </c>
      <c r="J121" s="11" t="str">
        <v>18</v>
      </c>
    </row>
    <row r="122" spans="1:10" ht="21.6" customHeight="1">
      <c r="A122" s="6">
        <v>43848</v>
      </c>
      <c r="B122" s="1" t="s">
        <v>152</v>
      </c>
      <c r="C122" s="1" t="s">
        <v>179</v>
      </c>
      <c r="D122" s="22"/>
      <c r="E122" s="1" t="s">
        <v>7</v>
      </c>
      <c r="F122" s="30">
        <v>10</v>
      </c>
      <c r="G122" s="33">
        <v>18000</v>
      </c>
      <c r="H122" s="36">
        <v>0.41254547307588563</v>
      </c>
      <c r="I122" s="26" t="str">
        <v>18/01/2020</v>
      </c>
      <c r="J122" s="11" t="str">
        <v>18</v>
      </c>
    </row>
    <row r="123" spans="1:10" ht="21.6" customHeight="1">
      <c r="A123" s="6">
        <v>43848</v>
      </c>
      <c r="B123" s="1" t="s">
        <v>152</v>
      </c>
      <c r="C123" s="1" t="s">
        <v>179</v>
      </c>
      <c r="D123" s="22"/>
      <c r="E123" s="1" t="s">
        <v>33</v>
      </c>
      <c r="F123" s="30">
        <v>20</v>
      </c>
      <c r="G123" s="33">
        <v>16000</v>
      </c>
      <c r="H123" s="36">
        <v>0.46210213954412144</v>
      </c>
      <c r="I123" s="26" t="str">
        <v>18/01/2020</v>
      </c>
      <c r="J123" s="11" t="str">
        <v>18</v>
      </c>
    </row>
    <row r="124" spans="1:10" ht="21.6" customHeight="1">
      <c r="A124" s="6">
        <v>43848</v>
      </c>
      <c r="B124" s="1" t="s">
        <v>152</v>
      </c>
      <c r="C124" s="1" t="s">
        <v>179</v>
      </c>
      <c r="D124" s="22"/>
      <c r="E124" s="1" t="s">
        <v>34</v>
      </c>
      <c r="F124" s="30">
        <v>3</v>
      </c>
      <c r="G124" s="33">
        <v>11500</v>
      </c>
      <c r="H124" s="36">
        <v>0.36619937524296603</v>
      </c>
      <c r="I124" s="26" t="str">
        <v>18/01/2020</v>
      </c>
      <c r="J124" s="11" t="str">
        <v>18</v>
      </c>
    </row>
    <row r="125" spans="1:10" ht="21.6" customHeight="1">
      <c r="A125" s="6">
        <v>43848</v>
      </c>
      <c r="B125" s="1" t="s">
        <v>152</v>
      </c>
      <c r="C125" s="1" t="s">
        <v>179</v>
      </c>
      <c r="D125" s="22"/>
      <c r="E125" s="1" t="s">
        <v>6</v>
      </c>
      <c r="F125" s="30">
        <v>3</v>
      </c>
      <c r="G125" s="33">
        <v>19800</v>
      </c>
      <c r="H125" s="36">
        <v>0.33163947812485262</v>
      </c>
      <c r="I125" s="26" t="str">
        <v>18/01/2020</v>
      </c>
      <c r="J125" s="11" t="str">
        <v>18</v>
      </c>
    </row>
    <row r="126" spans="1:10" ht="21.6" customHeight="1">
      <c r="A126" s="6">
        <v>43848</v>
      </c>
      <c r="B126" s="1" t="s">
        <v>152</v>
      </c>
      <c r="C126" s="1" t="s">
        <v>179</v>
      </c>
      <c r="D126" s="22"/>
      <c r="E126" s="1" t="s">
        <v>68</v>
      </c>
      <c r="F126" s="30">
        <v>10</v>
      </c>
      <c r="G126" s="33">
        <v>39200</v>
      </c>
      <c r="H126" s="36">
        <v>0.34229608547933438</v>
      </c>
      <c r="I126" s="26" t="str">
        <v>18/01/2020</v>
      </c>
      <c r="J126" s="11" t="str">
        <v>18</v>
      </c>
    </row>
    <row r="127" spans="1:10" ht="21.6" customHeight="1">
      <c r="A127" s="6">
        <v>43848</v>
      </c>
      <c r="B127" s="1" t="s">
        <v>152</v>
      </c>
      <c r="C127" s="1" t="s">
        <v>179</v>
      </c>
      <c r="D127" s="22"/>
      <c r="E127" s="1" t="s">
        <v>74</v>
      </c>
      <c r="F127" s="30">
        <v>4</v>
      </c>
      <c r="G127" s="33">
        <v>52600</v>
      </c>
      <c r="H127" s="36">
        <v>0.37950781915695914</v>
      </c>
      <c r="I127" s="26" t="str">
        <v>18/01/2020</v>
      </c>
      <c r="J127" s="11" t="str">
        <v>18</v>
      </c>
    </row>
    <row r="128" spans="1:10" ht="21.6" customHeight="1">
      <c r="A128" s="6">
        <v>43848</v>
      </c>
      <c r="B128" s="1" t="s">
        <v>152</v>
      </c>
      <c r="C128" s="1" t="s">
        <v>179</v>
      </c>
      <c r="D128" s="22"/>
      <c r="E128" s="1" t="s">
        <v>83</v>
      </c>
      <c r="F128" s="30">
        <v>4</v>
      </c>
      <c r="G128" s="33">
        <v>29000</v>
      </c>
      <c r="H128" s="36">
        <v>0.28232640674482457</v>
      </c>
      <c r="I128" s="26" t="str">
        <v>18/01/2020</v>
      </c>
      <c r="J128" s="11" t="str">
        <v>18</v>
      </c>
    </row>
    <row r="129" spans="1:10" ht="21.6" customHeight="1">
      <c r="A129" s="6">
        <v>43848</v>
      </c>
      <c r="B129" s="1" t="s">
        <v>152</v>
      </c>
      <c r="C129" s="1" t="s">
        <v>179</v>
      </c>
      <c r="D129" s="22"/>
      <c r="E129" s="1" t="s">
        <v>70</v>
      </c>
      <c r="F129" s="30">
        <v>20</v>
      </c>
      <c r="G129" s="33">
        <v>38000</v>
      </c>
      <c r="H129" s="36">
        <v>0.27977249050421493</v>
      </c>
      <c r="I129" s="26" t="str">
        <v>18/01/2020</v>
      </c>
      <c r="J129" s="11" t="str">
        <v>18</v>
      </c>
    </row>
    <row r="130" spans="1:10" ht="21.6" customHeight="1">
      <c r="A130" s="6">
        <v>43848</v>
      </c>
      <c r="B130" s="1" t="s">
        <v>152</v>
      </c>
      <c r="C130" s="1" t="s">
        <v>179</v>
      </c>
      <c r="D130" s="22"/>
      <c r="E130" s="1" t="s">
        <v>45</v>
      </c>
      <c r="F130" s="30">
        <v>10</v>
      </c>
      <c r="G130" s="33">
        <v>17500</v>
      </c>
      <c r="H130" s="36">
        <v>0.42944196635175552</v>
      </c>
      <c r="I130" s="26" t="str">
        <v>18/01/2020</v>
      </c>
      <c r="J130" s="11" t="str">
        <v>18</v>
      </c>
    </row>
    <row r="131" spans="1:10" ht="21.6" customHeight="1">
      <c r="A131" s="6">
        <v>43848</v>
      </c>
      <c r="B131" s="1" t="s">
        <v>152</v>
      </c>
      <c r="C131" s="1" t="s">
        <v>179</v>
      </c>
      <c r="D131" s="22"/>
      <c r="E131" s="1" t="s">
        <v>77</v>
      </c>
      <c r="F131" s="30">
        <v>10</v>
      </c>
      <c r="G131" s="33">
        <v>21000</v>
      </c>
      <c r="H131" s="36">
        <v>0.45829327743697235</v>
      </c>
      <c r="I131" s="26" t="str">
        <v>18/01/2020</v>
      </c>
      <c r="J131" s="11" t="str">
        <v>18</v>
      </c>
    </row>
    <row r="132" spans="1:10" ht="21.6" customHeight="1">
      <c r="A132" s="6">
        <v>43848</v>
      </c>
      <c r="B132" s="1" t="s">
        <v>152</v>
      </c>
      <c r="C132" s="1" t="s">
        <v>179</v>
      </c>
      <c r="D132" s="22"/>
      <c r="E132" s="1" t="s">
        <v>21</v>
      </c>
      <c r="F132" s="30">
        <v>3</v>
      </c>
      <c r="G132" s="33">
        <v>25500</v>
      </c>
      <c r="H132" s="36">
        <v>0.89352031140121035</v>
      </c>
      <c r="I132" s="26" t="str">
        <v>18/01/2020</v>
      </c>
      <c r="J132" s="11" t="str">
        <v>18</v>
      </c>
    </row>
    <row r="133" spans="1:10" ht="21.6" customHeight="1">
      <c r="A133" s="6">
        <v>43848</v>
      </c>
      <c r="B133" s="1" t="s">
        <v>152</v>
      </c>
      <c r="C133" s="1" t="s">
        <v>179</v>
      </c>
      <c r="D133" s="22"/>
      <c r="E133" s="1" t="s">
        <v>21</v>
      </c>
      <c r="F133" s="30">
        <v>3</v>
      </c>
      <c r="G133" s="33">
        <v>26500</v>
      </c>
      <c r="H133" s="36">
        <v>0.88989110846287256</v>
      </c>
      <c r="I133" s="26" t="str">
        <v>18/01/2020</v>
      </c>
      <c r="J133" s="11" t="str">
        <v>18</v>
      </c>
    </row>
    <row r="134" spans="1:10" ht="21.6" customHeight="1">
      <c r="A134" s="6">
        <v>43848</v>
      </c>
      <c r="B134" s="1" t="s">
        <v>151</v>
      </c>
      <c r="C134" s="1" t="s">
        <v>162</v>
      </c>
      <c r="D134" s="22"/>
      <c r="E134" s="1" t="s">
        <v>32</v>
      </c>
      <c r="F134" s="30">
        <v>2</v>
      </c>
      <c r="G134" s="33">
        <v>528000</v>
      </c>
      <c r="H134" s="36">
        <v>0.32464571575562162</v>
      </c>
      <c r="I134" s="26" t="str">
        <v>18/01/2020</v>
      </c>
      <c r="J134" s="11" t="str">
        <v>18</v>
      </c>
    </row>
    <row r="135" spans="1:10" ht="21.6" customHeight="1">
      <c r="A135" s="6">
        <v>43848</v>
      </c>
      <c r="B135" s="1" t="s">
        <v>151</v>
      </c>
      <c r="C135" s="1" t="s">
        <v>162</v>
      </c>
      <c r="D135" s="22"/>
      <c r="E135" s="1" t="s">
        <v>33</v>
      </c>
      <c r="F135" s="30">
        <v>2</v>
      </c>
      <c r="G135" s="33">
        <v>562500</v>
      </c>
      <c r="H135" s="36">
        <v>0.1546907386164755</v>
      </c>
      <c r="I135" s="26" t="str">
        <v>18/01/2020</v>
      </c>
      <c r="J135" s="11" t="str">
        <v>18</v>
      </c>
    </row>
    <row r="136" spans="1:10" ht="21.6" customHeight="1">
      <c r="A136" s="6">
        <v>43848</v>
      </c>
      <c r="B136" s="1" t="s">
        <v>151</v>
      </c>
      <c r="C136" s="1" t="s">
        <v>162</v>
      </c>
      <c r="D136" s="22"/>
      <c r="E136" s="1" t="s">
        <v>76</v>
      </c>
      <c r="F136" s="30">
        <v>3</v>
      </c>
      <c r="G136" s="33">
        <v>561600</v>
      </c>
      <c r="H136" s="36">
        <v>7.5781575340082327E-2</v>
      </c>
      <c r="I136" s="26" t="str">
        <v>18/01/2020</v>
      </c>
      <c r="J136" s="11" t="str">
        <v>18</v>
      </c>
    </row>
    <row r="137" spans="1:10" ht="21.6" customHeight="1">
      <c r="A137" s="6">
        <v>43848</v>
      </c>
      <c r="B137" s="1" t="s">
        <v>151</v>
      </c>
      <c r="C137" s="1" t="s">
        <v>162</v>
      </c>
      <c r="D137" s="22"/>
      <c r="E137" s="1" t="s">
        <v>35</v>
      </c>
      <c r="F137" s="30">
        <v>3</v>
      </c>
      <c r="G137" s="33">
        <v>486500</v>
      </c>
      <c r="H137" s="36">
        <v>0.20540896939706901</v>
      </c>
      <c r="I137" s="26" t="str">
        <v>18/01/2020</v>
      </c>
      <c r="J137" s="11" t="str">
        <v>18</v>
      </c>
    </row>
    <row r="138" spans="1:10" ht="21.6" customHeight="1">
      <c r="A138" s="6">
        <v>43848</v>
      </c>
      <c r="B138" s="1" t="s">
        <v>151</v>
      </c>
      <c r="C138" s="1" t="s">
        <v>162</v>
      </c>
      <c r="D138" s="22"/>
      <c r="E138" s="1" t="s">
        <v>7</v>
      </c>
      <c r="F138" s="30">
        <v>20</v>
      </c>
      <c r="G138" s="33">
        <v>42000</v>
      </c>
      <c r="H138" s="36">
        <v>8.4701322526138892E-2</v>
      </c>
      <c r="I138" s="26" t="str">
        <v>18/01/2020</v>
      </c>
      <c r="J138" s="11" t="str">
        <v>18</v>
      </c>
    </row>
    <row r="139" spans="1:10" ht="21.6" customHeight="1">
      <c r="A139" s="6">
        <v>43848</v>
      </c>
      <c r="B139" s="1" t="s">
        <v>151</v>
      </c>
      <c r="C139" s="1" t="s">
        <v>162</v>
      </c>
      <c r="D139" s="22"/>
      <c r="E139" s="1" t="s">
        <v>39</v>
      </c>
      <c r="F139" s="30">
        <v>10</v>
      </c>
      <c r="G139" s="33">
        <v>51600</v>
      </c>
      <c r="H139" s="36">
        <v>0.21613902922354303</v>
      </c>
      <c r="I139" s="26" t="str">
        <v>18/01/2020</v>
      </c>
      <c r="J139" s="11" t="str">
        <v>18</v>
      </c>
    </row>
    <row r="140" spans="1:10" ht="21.6" customHeight="1">
      <c r="A140" s="6">
        <v>43848</v>
      </c>
      <c r="B140" s="1" t="s">
        <v>151</v>
      </c>
      <c r="C140" s="1" t="s">
        <v>162</v>
      </c>
      <c r="D140" s="22"/>
      <c r="E140" s="1" t="s">
        <v>14</v>
      </c>
      <c r="F140" s="30">
        <v>20</v>
      </c>
      <c r="G140" s="33">
        <v>53200</v>
      </c>
      <c r="H140" s="36">
        <v>0.13476501201767449</v>
      </c>
      <c r="I140" s="26" t="str">
        <v>18/01/2020</v>
      </c>
      <c r="J140" s="11" t="str">
        <v>18</v>
      </c>
    </row>
    <row r="141" spans="1:10" ht="21.6" customHeight="1">
      <c r="A141" s="6">
        <v>43848</v>
      </c>
      <c r="B141" s="1" t="s">
        <v>151</v>
      </c>
      <c r="C141" s="1" t="s">
        <v>162</v>
      </c>
      <c r="D141" s="22"/>
      <c r="E141" s="1" t="s">
        <v>20</v>
      </c>
      <c r="F141" s="30">
        <v>10</v>
      </c>
      <c r="G141" s="33">
        <v>207000</v>
      </c>
      <c r="H141" s="36">
        <v>0.18269257502396211</v>
      </c>
      <c r="I141" s="26" t="str">
        <v>18/01/2020</v>
      </c>
      <c r="J141" s="11" t="str">
        <v>18</v>
      </c>
    </row>
    <row r="142" spans="1:10" ht="21.6" customHeight="1">
      <c r="A142" s="6">
        <v>43848</v>
      </c>
      <c r="B142" s="1" t="s">
        <v>151</v>
      </c>
      <c r="C142" s="1" t="s">
        <v>162</v>
      </c>
      <c r="D142" s="22"/>
      <c r="E142" s="1" t="s">
        <v>67</v>
      </c>
      <c r="F142" s="30">
        <v>4</v>
      </c>
      <c r="G142" s="33">
        <v>950000</v>
      </c>
      <c r="H142" s="36">
        <v>0.12526326453462977</v>
      </c>
      <c r="I142" s="26" t="str">
        <v>18/01/2020</v>
      </c>
      <c r="J142" s="11" t="str">
        <v>18</v>
      </c>
    </row>
    <row r="143" spans="1:10" ht="21.6" customHeight="1">
      <c r="A143" s="6">
        <v>43848</v>
      </c>
      <c r="B143" s="7" t="s">
        <v>153</v>
      </c>
      <c r="C143" s="1" t="s">
        <v>100</v>
      </c>
      <c r="D143" s="22"/>
      <c r="E143" s="1" t="s">
        <v>30</v>
      </c>
      <c r="F143" s="30">
        <v>4</v>
      </c>
      <c r="G143" s="33">
        <v>450000</v>
      </c>
      <c r="H143" s="36">
        <v>0.19742429278083154</v>
      </c>
      <c r="I143" s="26" t="str">
        <v>18/01/2020</v>
      </c>
      <c r="J143" s="11" t="str">
        <v>18</v>
      </c>
    </row>
    <row r="144" spans="1:10" ht="21.6" customHeight="1">
      <c r="A144" s="6">
        <v>43848</v>
      </c>
      <c r="B144" s="7" t="s">
        <v>153</v>
      </c>
      <c r="C144" s="1" t="s">
        <v>100</v>
      </c>
      <c r="D144" s="22"/>
      <c r="E144" s="1" t="s">
        <v>86</v>
      </c>
      <c r="F144" s="30">
        <v>10</v>
      </c>
      <c r="G144" s="33">
        <v>12814000</v>
      </c>
      <c r="H144" s="36">
        <v>5.9147478106702484E-2</v>
      </c>
      <c r="I144" s="26" t="str">
        <v>18/01/2020</v>
      </c>
      <c r="J144" s="11" t="str">
        <v>18</v>
      </c>
    </row>
    <row r="145" spans="1:10" ht="21.6" customHeight="1">
      <c r="A145" s="6">
        <v>43848</v>
      </c>
      <c r="B145" s="7" t="s">
        <v>153</v>
      </c>
      <c r="C145" s="1" t="s">
        <v>100</v>
      </c>
      <c r="D145" s="22"/>
      <c r="E145" s="1" t="s">
        <v>24</v>
      </c>
      <c r="F145" s="30">
        <v>10</v>
      </c>
      <c r="G145" s="33">
        <v>720000</v>
      </c>
      <c r="H145" s="36">
        <v>0.30406879941175929</v>
      </c>
      <c r="I145" s="26" t="str">
        <v>18/01/2020</v>
      </c>
      <c r="J145" s="11" t="str">
        <v>18</v>
      </c>
    </row>
    <row r="146" spans="1:10" ht="21.6" customHeight="1">
      <c r="A146" s="6">
        <v>43848</v>
      </c>
      <c r="B146" s="7" t="s">
        <v>153</v>
      </c>
      <c r="C146" s="1" t="s">
        <v>180</v>
      </c>
      <c r="D146" s="22"/>
      <c r="E146" s="1" t="s">
        <v>6</v>
      </c>
      <c r="F146" s="30">
        <v>10</v>
      </c>
      <c r="G146" s="33">
        <v>467500</v>
      </c>
      <c r="H146" s="36">
        <v>0.12932127452188713</v>
      </c>
      <c r="I146" s="26" t="str">
        <v>18/01/2020</v>
      </c>
      <c r="J146" s="11" t="str">
        <v>18</v>
      </c>
    </row>
    <row r="147" spans="1:10" ht="21.6" customHeight="1">
      <c r="A147" s="6">
        <v>43848</v>
      </c>
      <c r="B147" s="7" t="s">
        <v>153</v>
      </c>
      <c r="C147" s="1" t="s">
        <v>180</v>
      </c>
      <c r="D147" s="22"/>
      <c r="E147" s="1" t="s">
        <v>58</v>
      </c>
      <c r="F147" s="30">
        <v>4</v>
      </c>
      <c r="G147" s="33">
        <v>2800000</v>
      </c>
      <c r="H147" s="36">
        <v>4.9173899822269752E-2</v>
      </c>
      <c r="I147" s="26" t="str">
        <v>18/01/2020</v>
      </c>
      <c r="J147" s="11" t="str">
        <v>18</v>
      </c>
    </row>
    <row r="148" spans="1:10" ht="21.6" customHeight="1">
      <c r="A148" s="6">
        <v>43843</v>
      </c>
      <c r="B148" s="7" t="s">
        <v>153</v>
      </c>
      <c r="C148" s="1" t="s">
        <v>173</v>
      </c>
      <c r="D148" s="22"/>
      <c r="E148" s="1" t="s">
        <v>28</v>
      </c>
      <c r="F148" s="30">
        <v>2</v>
      </c>
      <c r="G148" s="33">
        <v>100800</v>
      </c>
      <c r="H148" s="36">
        <v>1.1153639137107096E-2</v>
      </c>
      <c r="I148" s="26" t="str">
        <v>13/01/2020</v>
      </c>
      <c r="J148" s="11" t="str">
        <v>13</v>
      </c>
    </row>
    <row r="149" spans="1:10" ht="21.6" customHeight="1">
      <c r="A149" s="6">
        <v>43852</v>
      </c>
      <c r="B149" s="7" t="s">
        <v>153</v>
      </c>
      <c r="C149" s="1" t="s">
        <v>102</v>
      </c>
      <c r="D149" s="22"/>
      <c r="E149" s="1" t="s">
        <v>69</v>
      </c>
      <c r="F149" s="30">
        <v>2</v>
      </c>
      <c r="G149" s="33">
        <v>112000</v>
      </c>
      <c r="H149" s="36">
        <v>0.23869782934156247</v>
      </c>
      <c r="I149" s="26" t="str">
        <v>22/01/2020</v>
      </c>
      <c r="J149" s="11" t="str">
        <v>22</v>
      </c>
    </row>
    <row r="150" spans="1:10" ht="21.6" customHeight="1">
      <c r="A150" s="6">
        <v>43852</v>
      </c>
      <c r="B150" s="7" t="s">
        <v>153</v>
      </c>
      <c r="C150" s="1" t="s">
        <v>102</v>
      </c>
      <c r="D150" s="22"/>
      <c r="E150" s="1" t="s">
        <v>74</v>
      </c>
      <c r="F150" s="30">
        <v>3</v>
      </c>
      <c r="G150" s="33">
        <v>248000</v>
      </c>
      <c r="H150" s="36">
        <v>0.30810708241242046</v>
      </c>
      <c r="I150" s="26" t="str">
        <v>22/01/2020</v>
      </c>
      <c r="J150" s="11" t="str">
        <v>22</v>
      </c>
    </row>
    <row r="151" spans="1:10" ht="21.6" customHeight="1">
      <c r="A151" s="6">
        <v>43852</v>
      </c>
      <c r="B151" s="7" t="s">
        <v>153</v>
      </c>
      <c r="C151" s="1" t="s">
        <v>181</v>
      </c>
      <c r="D151" s="23"/>
      <c r="E151" s="1" t="s">
        <v>85</v>
      </c>
      <c r="F151" s="30">
        <v>2</v>
      </c>
      <c r="G151" s="33">
        <v>374500</v>
      </c>
      <c r="H151" s="36">
        <v>5.3252328435402056E-2</v>
      </c>
      <c r="I151" s="26" t="str">
        <v>22/01/2020</v>
      </c>
      <c r="J151" s="11" t="str">
        <v>22</v>
      </c>
    </row>
    <row r="152" spans="1:10" ht="21.6" customHeight="1">
      <c r="A152" s="6">
        <v>43852</v>
      </c>
      <c r="B152" s="7" t="s">
        <v>153</v>
      </c>
      <c r="C152" s="1" t="s">
        <v>181</v>
      </c>
      <c r="D152" s="23"/>
      <c r="E152" s="1" t="s">
        <v>11</v>
      </c>
      <c r="F152" s="30">
        <v>6</v>
      </c>
      <c r="G152" s="33">
        <v>550000</v>
      </c>
      <c r="H152" s="36">
        <v>2.0073333581864923E-2</v>
      </c>
      <c r="I152" s="26" t="str">
        <v>22/01/2020</v>
      </c>
      <c r="J152" s="11" t="str">
        <v>22</v>
      </c>
    </row>
    <row r="153" spans="1:10" ht="21.6" customHeight="1">
      <c r="A153" s="6">
        <v>43852</v>
      </c>
      <c r="B153" s="7" t="s">
        <v>153</v>
      </c>
      <c r="C153" s="1" t="s">
        <v>181</v>
      </c>
      <c r="D153" s="23"/>
      <c r="E153" s="1" t="s">
        <v>27</v>
      </c>
      <c r="F153" s="30">
        <v>5</v>
      </c>
      <c r="G153" s="33">
        <v>212500</v>
      </c>
      <c r="H153" s="36">
        <v>9.6561361100882703E-2</v>
      </c>
      <c r="I153" s="26" t="str">
        <v>22/01/2020</v>
      </c>
      <c r="J153" s="11" t="str">
        <v>22</v>
      </c>
    </row>
    <row r="154" spans="1:10" ht="21.6" customHeight="1">
      <c r="A154" s="6">
        <v>43852</v>
      </c>
      <c r="B154" s="7" t="s">
        <v>153</v>
      </c>
      <c r="C154" s="1" t="s">
        <v>181</v>
      </c>
      <c r="D154" s="23"/>
      <c r="E154" s="1" t="s">
        <v>60</v>
      </c>
      <c r="F154" s="30">
        <v>5</v>
      </c>
      <c r="G154" s="33">
        <v>850000</v>
      </c>
      <c r="H154" s="36">
        <v>0.14120484733789834</v>
      </c>
      <c r="I154" s="26" t="str">
        <v>22/01/2020</v>
      </c>
      <c r="J154" s="11" t="str">
        <v>22</v>
      </c>
    </row>
    <row r="155" spans="1:10" ht="21.6" customHeight="1">
      <c r="A155" s="6">
        <v>43852</v>
      </c>
      <c r="B155" s="7" t="s">
        <v>153</v>
      </c>
      <c r="C155" s="1" t="s">
        <v>177</v>
      </c>
      <c r="D155" s="22"/>
      <c r="E155" s="1" t="s">
        <v>67</v>
      </c>
      <c r="F155" s="30">
        <v>5</v>
      </c>
      <c r="G155" s="33">
        <v>21200</v>
      </c>
      <c r="H155" s="36">
        <v>0.27415103896971532</v>
      </c>
      <c r="I155" s="26" t="str">
        <v>22/01/2020</v>
      </c>
      <c r="J155" s="11" t="str">
        <v>22</v>
      </c>
    </row>
    <row r="156" spans="1:10" ht="21.6" customHeight="1">
      <c r="A156" s="6">
        <v>43852</v>
      </c>
      <c r="B156" s="7" t="s">
        <v>153</v>
      </c>
      <c r="C156" s="1" t="s">
        <v>177</v>
      </c>
      <c r="D156" s="22"/>
      <c r="E156" s="1" t="s">
        <v>74</v>
      </c>
      <c r="F156" s="30">
        <v>5</v>
      </c>
      <c r="G156" s="33">
        <v>49600</v>
      </c>
      <c r="H156" s="36">
        <v>0.3081070824124203</v>
      </c>
      <c r="I156" s="26" t="str">
        <v>22/01/2020</v>
      </c>
      <c r="J156" s="11" t="str">
        <v>22</v>
      </c>
    </row>
    <row r="157" spans="1:10" ht="21.6" customHeight="1">
      <c r="A157" s="6">
        <v>43843</v>
      </c>
      <c r="B157" s="7" t="s">
        <v>153</v>
      </c>
      <c r="C157" s="1" t="s">
        <v>101</v>
      </c>
      <c r="D157" s="22"/>
      <c r="E157" s="1" t="s">
        <v>84</v>
      </c>
      <c r="F157" s="30">
        <v>5</v>
      </c>
      <c r="G157" s="33">
        <v>47950</v>
      </c>
      <c r="H157" s="36">
        <v>1.0736018377858744E-2</v>
      </c>
      <c r="I157" s="26" t="str">
        <v>13/01/2020</v>
      </c>
      <c r="J157" s="11" t="str">
        <v>13</v>
      </c>
    </row>
    <row r="158" spans="1:10" ht="21.6" customHeight="1">
      <c r="A158" s="6">
        <v>43852</v>
      </c>
      <c r="B158" s="7" t="s">
        <v>153</v>
      </c>
      <c r="C158" s="1" t="s">
        <v>1</v>
      </c>
      <c r="D158" s="22"/>
      <c r="E158" s="1" t="s">
        <v>59</v>
      </c>
      <c r="F158" s="30">
        <v>10</v>
      </c>
      <c r="G158" s="33">
        <v>810000</v>
      </c>
      <c r="H158" s="36">
        <v>0.16782941398822984</v>
      </c>
      <c r="I158" s="26" t="str">
        <v>22/01/2020</v>
      </c>
      <c r="J158" s="11" t="str">
        <v>22</v>
      </c>
    </row>
    <row r="159" spans="1:10" ht="21.6" customHeight="1">
      <c r="A159" s="6">
        <v>43852</v>
      </c>
      <c r="B159" s="7" t="s">
        <v>153</v>
      </c>
      <c r="C159" s="1" t="s">
        <v>1</v>
      </c>
      <c r="D159" s="22"/>
      <c r="E159" s="1" t="s">
        <v>59</v>
      </c>
      <c r="F159" s="30">
        <v>40</v>
      </c>
      <c r="G159" s="33">
        <v>470000</v>
      </c>
      <c r="H159" s="36">
        <v>0.19749035674127474</v>
      </c>
      <c r="I159" s="26" t="str">
        <v>22/01/2020</v>
      </c>
      <c r="J159" s="11" t="str">
        <v>22</v>
      </c>
    </row>
    <row r="160" spans="1:10" ht="21.6" customHeight="1">
      <c r="A160" s="6">
        <v>43852</v>
      </c>
      <c r="B160" s="7" t="s">
        <v>153</v>
      </c>
      <c r="C160" s="1" t="s">
        <v>1</v>
      </c>
      <c r="D160" s="22"/>
      <c r="E160" s="1" t="s">
        <v>57</v>
      </c>
      <c r="F160" s="30">
        <v>4000</v>
      </c>
      <c r="G160" s="33">
        <v>330000</v>
      </c>
      <c r="H160" s="36">
        <v>3.6689202105383512E-2</v>
      </c>
      <c r="I160" s="26" t="str">
        <v>22/01/2020</v>
      </c>
      <c r="J160" s="11" t="str">
        <v>22</v>
      </c>
    </row>
    <row r="161" spans="1:10" ht="21.6" customHeight="1">
      <c r="A161" s="6">
        <v>43852</v>
      </c>
      <c r="B161" s="7" t="s">
        <v>153</v>
      </c>
      <c r="C161" s="1" t="s">
        <v>1</v>
      </c>
      <c r="D161" s="22"/>
      <c r="E161" s="1" t="s">
        <v>24</v>
      </c>
      <c r="F161" s="30">
        <v>10</v>
      </c>
      <c r="G161" s="33">
        <v>36000</v>
      </c>
      <c r="H161" s="36">
        <v>0.30406879941175929</v>
      </c>
      <c r="I161" s="26" t="str">
        <v>22/01/2020</v>
      </c>
      <c r="J161" s="11" t="str">
        <v>22</v>
      </c>
    </row>
    <row r="162" spans="1:10" ht="21.6" customHeight="1">
      <c r="A162" s="6">
        <v>43852</v>
      </c>
      <c r="B162" s="7" t="s">
        <v>153</v>
      </c>
      <c r="C162" s="1" t="s">
        <v>1</v>
      </c>
      <c r="D162" s="22"/>
      <c r="E162" s="1" t="s">
        <v>60</v>
      </c>
      <c r="F162" s="30">
        <v>10</v>
      </c>
      <c r="G162" s="33">
        <v>255000</v>
      </c>
      <c r="H162" s="36">
        <v>0.14120484733789854</v>
      </c>
      <c r="I162" s="26" t="str">
        <v>22/01/2020</v>
      </c>
      <c r="J162" s="11" t="str">
        <v>22</v>
      </c>
    </row>
    <row r="163" spans="1:10" ht="21.6" customHeight="1">
      <c r="A163" s="6">
        <v>43852</v>
      </c>
      <c r="B163" s="7" t="s">
        <v>153</v>
      </c>
      <c r="C163" s="1" t="s">
        <v>181</v>
      </c>
      <c r="D163" s="23"/>
      <c r="E163" s="1" t="s">
        <v>24</v>
      </c>
      <c r="F163" s="30">
        <v>10</v>
      </c>
      <c r="G163" s="33">
        <v>720000</v>
      </c>
      <c r="H163" s="36">
        <v>0.30406879941175929</v>
      </c>
      <c r="I163" s="26" t="str">
        <v>22/01/2020</v>
      </c>
      <c r="J163" s="11" t="str">
        <v>22</v>
      </c>
    </row>
    <row r="164" spans="1:10" ht="21.6" customHeight="1">
      <c r="A164" s="6">
        <v>43852</v>
      </c>
      <c r="B164" s="1" t="s">
        <v>151</v>
      </c>
      <c r="C164" s="1" t="s">
        <v>162</v>
      </c>
      <c r="D164" s="22"/>
      <c r="E164" s="1" t="s">
        <v>8</v>
      </c>
      <c r="F164" s="30">
        <v>1000</v>
      </c>
      <c r="G164" s="33">
        <v>96000</v>
      </c>
      <c r="H164" s="36">
        <v>0.18695801684044067</v>
      </c>
      <c r="I164" s="26" t="str">
        <v>22/01/2020</v>
      </c>
      <c r="J164" s="11" t="str">
        <v>22</v>
      </c>
    </row>
    <row r="165" spans="1:10" ht="21.6" customHeight="1">
      <c r="A165" s="6">
        <v>43852</v>
      </c>
      <c r="B165" s="1" t="s">
        <v>151</v>
      </c>
      <c r="C165" s="1" t="s">
        <v>162</v>
      </c>
      <c r="D165" s="22"/>
      <c r="E165" s="1" t="s">
        <v>7</v>
      </c>
      <c r="F165" s="30">
        <v>1500</v>
      </c>
      <c r="G165" s="33">
        <v>84000</v>
      </c>
      <c r="H165" s="36">
        <v>8.4701322526138892E-2</v>
      </c>
      <c r="I165" s="26" t="str">
        <v>22/01/2020</v>
      </c>
      <c r="J165" s="11" t="str">
        <v>22</v>
      </c>
    </row>
    <row r="166" spans="1:10" ht="21.6" customHeight="1">
      <c r="A166" s="6">
        <v>43852</v>
      </c>
      <c r="B166" s="1" t="s">
        <v>151</v>
      </c>
      <c r="C166" s="1" t="s">
        <v>162</v>
      </c>
      <c r="D166" s="22"/>
      <c r="E166" s="1" t="s">
        <v>67</v>
      </c>
      <c r="F166" s="30">
        <v>10</v>
      </c>
      <c r="G166" s="33">
        <v>570000</v>
      </c>
      <c r="H166" s="36">
        <v>0.1252632645346298</v>
      </c>
      <c r="I166" s="26" t="str">
        <v>22/01/2020</v>
      </c>
      <c r="J166" s="11" t="str">
        <v>22</v>
      </c>
    </row>
    <row r="167" spans="1:10" ht="21.6" customHeight="1">
      <c r="A167" s="6">
        <v>43852</v>
      </c>
      <c r="B167" s="1" t="s">
        <v>151</v>
      </c>
      <c r="C167" s="1" t="s">
        <v>162</v>
      </c>
      <c r="D167" s="22"/>
      <c r="E167" s="1" t="s">
        <v>76</v>
      </c>
      <c r="F167" s="30">
        <v>10</v>
      </c>
      <c r="G167" s="33">
        <v>449280</v>
      </c>
      <c r="H167" s="36">
        <v>7.5781575340082272E-2</v>
      </c>
      <c r="I167" s="26" t="str">
        <v>22/01/2020</v>
      </c>
      <c r="J167" s="11" t="str">
        <v>22</v>
      </c>
    </row>
    <row r="168" spans="1:10" ht="21.6" customHeight="1">
      <c r="A168" s="6">
        <v>43852</v>
      </c>
      <c r="B168" s="7" t="s">
        <v>153</v>
      </c>
      <c r="C168" s="1" t="s">
        <v>182</v>
      </c>
      <c r="D168" s="22"/>
      <c r="E168" s="1" t="s">
        <v>77</v>
      </c>
      <c r="F168" s="30">
        <v>20</v>
      </c>
      <c r="G168" s="33">
        <v>41500</v>
      </c>
      <c r="H168" s="36">
        <v>0.22202364295959987</v>
      </c>
      <c r="I168" s="26" t="str">
        <v>22/01/2020</v>
      </c>
      <c r="J168" s="11" t="str">
        <v>22</v>
      </c>
    </row>
    <row r="169" spans="1:10" ht="21.6" customHeight="1">
      <c r="A169" s="6">
        <v>43852</v>
      </c>
      <c r="B169" s="7" t="s">
        <v>153</v>
      </c>
      <c r="C169" s="1" t="s">
        <v>182</v>
      </c>
      <c r="D169" s="22"/>
      <c r="E169" s="1" t="s">
        <v>33</v>
      </c>
      <c r="F169" s="30">
        <v>60</v>
      </c>
      <c r="G169" s="33">
        <v>58800</v>
      </c>
      <c r="H169" s="36">
        <v>0.36500913147659486</v>
      </c>
      <c r="I169" s="26" t="str">
        <v>22/01/2020</v>
      </c>
      <c r="J169" s="11" t="str">
        <v>22</v>
      </c>
    </row>
    <row r="170" spans="1:10" ht="21.6" customHeight="1">
      <c r="A170" s="6">
        <v>43852</v>
      </c>
      <c r="B170" s="7" t="s">
        <v>153</v>
      </c>
      <c r="C170" s="1" t="s">
        <v>182</v>
      </c>
      <c r="D170" s="22"/>
      <c r="E170" s="1" t="s">
        <v>32</v>
      </c>
      <c r="F170" s="30">
        <v>60</v>
      </c>
      <c r="G170" s="33">
        <v>60000</v>
      </c>
      <c r="H170" s="36">
        <v>0.472888229864947</v>
      </c>
      <c r="I170" s="26" t="str">
        <v>22/01/2020</v>
      </c>
      <c r="J170" s="11" t="str">
        <v>22</v>
      </c>
    </row>
    <row r="171" spans="1:10" ht="21.6" customHeight="1">
      <c r="A171" s="6">
        <v>43852</v>
      </c>
      <c r="B171" s="7" t="s">
        <v>153</v>
      </c>
      <c r="C171" s="1" t="s">
        <v>182</v>
      </c>
      <c r="D171" s="22"/>
      <c r="E171" s="1" t="s">
        <v>34</v>
      </c>
      <c r="F171" s="30">
        <v>15</v>
      </c>
      <c r="G171" s="33">
        <v>60000</v>
      </c>
      <c r="H171" s="36">
        <v>0.18712928152941102</v>
      </c>
      <c r="I171" s="26" t="str">
        <v>22/01/2020</v>
      </c>
      <c r="J171" s="11" t="str">
        <v>22</v>
      </c>
    </row>
    <row r="172" spans="1:10" ht="21.6" customHeight="1">
      <c r="A172" s="6">
        <v>43852</v>
      </c>
      <c r="B172" s="7" t="s">
        <v>153</v>
      </c>
      <c r="C172" s="1" t="s">
        <v>182</v>
      </c>
      <c r="D172" s="22"/>
      <c r="E172" s="1" t="s">
        <v>6</v>
      </c>
      <c r="F172" s="30">
        <v>16</v>
      </c>
      <c r="G172" s="33">
        <v>25500</v>
      </c>
      <c r="H172" s="36">
        <v>0.12932127452188724</v>
      </c>
      <c r="I172" s="26" t="str">
        <v>22/01/2020</v>
      </c>
      <c r="J172" s="11" t="str">
        <v>22</v>
      </c>
    </row>
    <row r="173" spans="1:10" ht="21.6" customHeight="1">
      <c r="A173" s="6">
        <v>43852</v>
      </c>
      <c r="B173" s="7" t="s">
        <v>153</v>
      </c>
      <c r="C173" s="1" t="s">
        <v>98</v>
      </c>
      <c r="D173" s="22"/>
      <c r="E173" s="1" t="s">
        <v>57</v>
      </c>
      <c r="F173" s="30">
        <v>60</v>
      </c>
      <c r="G173" s="33">
        <v>2310000</v>
      </c>
      <c r="H173" s="36">
        <v>3.6689202105383692E-2</v>
      </c>
      <c r="I173" s="26" t="str">
        <v>22/01/2020</v>
      </c>
      <c r="J173" s="11" t="str">
        <v>22</v>
      </c>
    </row>
    <row r="174" spans="1:10" ht="21.6" customHeight="1">
      <c r="A174" s="6">
        <v>43852</v>
      </c>
      <c r="B174" s="7" t="s">
        <v>153</v>
      </c>
      <c r="C174" s="1" t="s">
        <v>98</v>
      </c>
      <c r="D174" s="22"/>
      <c r="E174" s="1" t="s">
        <v>59</v>
      </c>
      <c r="F174" s="30">
        <v>3</v>
      </c>
      <c r="G174" s="33">
        <v>540000</v>
      </c>
      <c r="H174" s="36">
        <v>0.16782941398822984</v>
      </c>
      <c r="I174" s="26" t="str">
        <v>22/01/2020</v>
      </c>
      <c r="J174" s="11" t="str">
        <v>22</v>
      </c>
    </row>
    <row r="175" spans="1:10" ht="21.6" customHeight="1">
      <c r="A175" s="6">
        <v>43852</v>
      </c>
      <c r="B175" s="7" t="s">
        <v>153</v>
      </c>
      <c r="C175" s="1" t="s">
        <v>98</v>
      </c>
      <c r="D175" s="22"/>
      <c r="E175" s="1" t="s">
        <v>6</v>
      </c>
      <c r="F175" s="30">
        <v>6</v>
      </c>
      <c r="G175" s="33">
        <v>255000</v>
      </c>
      <c r="H175" s="36">
        <v>0.12932127452188713</v>
      </c>
      <c r="I175" s="26" t="str">
        <v>22/01/2020</v>
      </c>
      <c r="J175" s="11" t="str">
        <v>22</v>
      </c>
    </row>
    <row r="176" spans="1:10" ht="21.6" customHeight="1">
      <c r="A176" s="6">
        <v>43852</v>
      </c>
      <c r="B176" s="7" t="s">
        <v>153</v>
      </c>
      <c r="C176" s="1" t="s">
        <v>98</v>
      </c>
      <c r="D176" s="22"/>
      <c r="E176" s="1" t="s">
        <v>75</v>
      </c>
      <c r="F176" s="30">
        <v>6</v>
      </c>
      <c r="G176" s="33">
        <v>49000</v>
      </c>
      <c r="H176" s="36">
        <v>0.13989639010409899</v>
      </c>
      <c r="I176" s="26" t="str">
        <v>22/01/2020</v>
      </c>
      <c r="J176" s="11" t="str">
        <v>22</v>
      </c>
    </row>
    <row r="177" spans="1:10" ht="21.6" customHeight="1">
      <c r="A177" s="6">
        <v>43852</v>
      </c>
      <c r="B177" s="7" t="s">
        <v>153</v>
      </c>
      <c r="C177" s="1" t="s">
        <v>173</v>
      </c>
      <c r="D177" s="22"/>
      <c r="E177" s="1" t="s">
        <v>40</v>
      </c>
      <c r="F177" s="30">
        <v>6000</v>
      </c>
      <c r="G177" s="33">
        <v>160000</v>
      </c>
      <c r="H177" s="36">
        <v>0.14812214335876023</v>
      </c>
      <c r="I177" s="26" t="str">
        <v>22/01/2020</v>
      </c>
      <c r="J177" s="11" t="str">
        <v>22</v>
      </c>
    </row>
    <row r="178" spans="1:10" ht="21.6" customHeight="1">
      <c r="A178" s="6">
        <v>43852</v>
      </c>
      <c r="B178" s="7" t="s">
        <v>153</v>
      </c>
      <c r="C178" s="1" t="s">
        <v>183</v>
      </c>
      <c r="D178" s="22"/>
      <c r="E178" s="1" t="s">
        <v>59</v>
      </c>
      <c r="F178" s="30">
        <v>1000</v>
      </c>
      <c r="G178" s="33">
        <v>47000</v>
      </c>
      <c r="H178" s="36">
        <v>0.19749035674127446</v>
      </c>
      <c r="I178" s="26" t="str">
        <v>22/01/2020</v>
      </c>
      <c r="J178" s="11" t="str">
        <v>22</v>
      </c>
    </row>
    <row r="179" spans="1:10" ht="21.6" customHeight="1">
      <c r="A179" s="6">
        <v>43859</v>
      </c>
      <c r="B179" s="7" t="s">
        <v>153</v>
      </c>
      <c r="C179" s="1" t="s">
        <v>184</v>
      </c>
      <c r="D179" s="22"/>
      <c r="E179" s="1" t="s">
        <v>68</v>
      </c>
      <c r="F179" s="30">
        <v>200</v>
      </c>
      <c r="G179" s="33">
        <v>117600</v>
      </c>
      <c r="H179" s="36">
        <v>0.3422960854793346</v>
      </c>
      <c r="I179" s="26" t="str">
        <v>29/01/2020</v>
      </c>
      <c r="J179" s="11" t="str">
        <v>29</v>
      </c>
    </row>
    <row r="180" spans="1:10" ht="21.6" customHeight="1">
      <c r="A180" s="6">
        <v>43859</v>
      </c>
      <c r="B180" s="7" t="s">
        <v>153</v>
      </c>
      <c r="C180" s="1" t="s">
        <v>184</v>
      </c>
      <c r="D180" s="22"/>
      <c r="E180" s="1" t="s">
        <v>69</v>
      </c>
      <c r="F180" s="30">
        <v>600</v>
      </c>
      <c r="G180" s="33">
        <v>140000</v>
      </c>
      <c r="H180" s="36">
        <v>0.23869782934156256</v>
      </c>
      <c r="I180" s="26" t="str">
        <v>29/01/2020</v>
      </c>
      <c r="J180" s="11" t="str">
        <v>29</v>
      </c>
    </row>
    <row r="181" spans="1:10" ht="21.6" customHeight="1">
      <c r="A181" s="6">
        <v>43859</v>
      </c>
      <c r="B181" s="7" t="s">
        <v>153</v>
      </c>
      <c r="C181" s="1" t="s">
        <v>184</v>
      </c>
      <c r="D181" s="22"/>
      <c r="E181" s="1" t="s">
        <v>6</v>
      </c>
      <c r="F181" s="30">
        <v>6000</v>
      </c>
      <c r="G181" s="33">
        <v>76500</v>
      </c>
      <c r="H181" s="36">
        <v>0.12932127452188713</v>
      </c>
      <c r="I181" s="26" t="str">
        <v>29/01/2020</v>
      </c>
      <c r="J181" s="11" t="str">
        <v>29</v>
      </c>
    </row>
    <row r="182" spans="1:10" ht="21.6" customHeight="1">
      <c r="A182" s="6">
        <v>43859</v>
      </c>
      <c r="B182" s="7" t="s">
        <v>153</v>
      </c>
      <c r="C182" s="1" t="s">
        <v>184</v>
      </c>
      <c r="D182" s="22"/>
      <c r="E182" s="1" t="s">
        <v>32</v>
      </c>
      <c r="F182" s="30">
        <v>10</v>
      </c>
      <c r="G182" s="33">
        <v>60000</v>
      </c>
      <c r="H182" s="36">
        <v>0.472888229864947</v>
      </c>
      <c r="I182" s="26" t="str">
        <v>29/01/2020</v>
      </c>
      <c r="J182" s="11" t="str">
        <v>29</v>
      </c>
    </row>
    <row r="183" spans="1:10" ht="21.6" customHeight="1">
      <c r="A183" s="6">
        <v>43859</v>
      </c>
      <c r="B183" s="7" t="s">
        <v>153</v>
      </c>
      <c r="C183" s="1" t="s">
        <v>184</v>
      </c>
      <c r="D183" s="22"/>
      <c r="E183" s="1" t="s">
        <v>33</v>
      </c>
      <c r="F183" s="30">
        <v>10</v>
      </c>
      <c r="G183" s="33">
        <v>58800</v>
      </c>
      <c r="H183" s="36">
        <v>0.36500913147659486</v>
      </c>
      <c r="I183" s="26" t="str">
        <v>29/01/2020</v>
      </c>
      <c r="J183" s="11" t="str">
        <v>29</v>
      </c>
    </row>
    <row r="184" spans="1:10" ht="21.6" customHeight="1">
      <c r="A184" s="6">
        <v>43859</v>
      </c>
      <c r="B184" s="7" t="s">
        <v>153</v>
      </c>
      <c r="C184" s="1" t="s">
        <v>182</v>
      </c>
      <c r="D184" s="22"/>
      <c r="E184" s="1" t="s">
        <v>24</v>
      </c>
      <c r="F184" s="30">
        <v>15</v>
      </c>
      <c r="G184" s="33">
        <v>72000</v>
      </c>
      <c r="H184" s="36">
        <v>0.30406879941175929</v>
      </c>
      <c r="I184" s="26" t="str">
        <v>29/01/2020</v>
      </c>
      <c r="J184" s="11" t="str">
        <v>29</v>
      </c>
    </row>
    <row r="185" spans="1:10" ht="21.6" customHeight="1">
      <c r="A185" s="6">
        <v>43859</v>
      </c>
      <c r="B185" s="7" t="s">
        <v>153</v>
      </c>
      <c r="C185" s="1" t="s">
        <v>97</v>
      </c>
      <c r="D185" s="22"/>
      <c r="E185" s="1" t="s">
        <v>57</v>
      </c>
      <c r="F185" s="30">
        <v>2</v>
      </c>
      <c r="G185" s="33">
        <v>1650000</v>
      </c>
      <c r="H185" s="36">
        <v>3.6689202105383706E-2</v>
      </c>
      <c r="I185" s="26" t="str">
        <v>29/01/2020</v>
      </c>
      <c r="J185" s="11" t="str">
        <v>29</v>
      </c>
    </row>
    <row r="186" spans="1:10" ht="21.6" customHeight="1">
      <c r="A186" s="6">
        <v>43859</v>
      </c>
      <c r="B186" s="7" t="s">
        <v>153</v>
      </c>
      <c r="C186" s="1" t="s">
        <v>185</v>
      </c>
      <c r="D186" s="22"/>
      <c r="E186" s="1" t="s">
        <v>57</v>
      </c>
      <c r="F186" s="30">
        <v>10</v>
      </c>
      <c r="G186" s="33">
        <v>82500</v>
      </c>
      <c r="H186" s="36">
        <v>3.6689202105383512E-2</v>
      </c>
      <c r="I186" s="26" t="str">
        <v>29/01/2020</v>
      </c>
      <c r="J186" s="11" t="str">
        <v>29</v>
      </c>
    </row>
    <row r="187" spans="1:10" ht="21.6" customHeight="1">
      <c r="A187" s="6">
        <v>43859</v>
      </c>
      <c r="B187" s="7" t="s">
        <v>153</v>
      </c>
      <c r="C187" s="1" t="s">
        <v>185</v>
      </c>
      <c r="D187" s="22"/>
      <c r="E187" s="1" t="s">
        <v>58</v>
      </c>
      <c r="F187" s="30">
        <v>3</v>
      </c>
      <c r="G187" s="33">
        <v>70000</v>
      </c>
      <c r="H187" s="36">
        <v>4.9173899822270023E-2</v>
      </c>
      <c r="I187" s="26" t="str">
        <v>29/01/2020</v>
      </c>
      <c r="J187" s="11" t="str">
        <v>29</v>
      </c>
    </row>
    <row r="188" spans="1:10" ht="21.6" customHeight="1">
      <c r="A188" s="6">
        <v>43859</v>
      </c>
      <c r="B188" s="7" t="s">
        <v>153</v>
      </c>
      <c r="C188" s="1" t="s">
        <v>185</v>
      </c>
      <c r="D188" s="22"/>
      <c r="E188" s="1" t="s">
        <v>41</v>
      </c>
      <c r="F188" s="30">
        <v>3</v>
      </c>
      <c r="G188" s="33">
        <v>45000</v>
      </c>
      <c r="H188" s="36">
        <v>0.44175243502958367</v>
      </c>
      <c r="I188" s="26" t="str">
        <v>29/01/2020</v>
      </c>
      <c r="J188" s="11" t="str">
        <v>29</v>
      </c>
    </row>
    <row r="189" spans="1:10" ht="21.6" customHeight="1">
      <c r="A189" s="12">
        <v>43845</v>
      </c>
      <c r="B189" s="1" t="s">
        <v>152</v>
      </c>
      <c r="C189" s="1" t="s">
        <v>186</v>
      </c>
      <c r="D189" s="22"/>
      <c r="E189" s="1" t="s">
        <v>37</v>
      </c>
      <c r="F189" s="30">
        <v>10</v>
      </c>
      <c r="G189" s="33">
        <v>-37050</v>
      </c>
      <c r="H189" s="36">
        <v>0.36868076809453354</v>
      </c>
      <c r="I189" s="26" t="str">
        <v>15/01/2020</v>
      </c>
      <c r="J189" s="11" t="str">
        <v>15</v>
      </c>
    </row>
    <row r="190" spans="1:10" ht="21.6" customHeight="1">
      <c r="A190" s="6">
        <v>43843</v>
      </c>
      <c r="B190" s="7" t="s">
        <v>153</v>
      </c>
      <c r="C190" s="1" t="s">
        <v>101</v>
      </c>
      <c r="D190" s="22"/>
      <c r="E190" s="1" t="s">
        <v>55</v>
      </c>
      <c r="F190" s="30">
        <v>10</v>
      </c>
      <c r="G190" s="33">
        <v>50000</v>
      </c>
      <c r="H190" s="36">
        <v>-3.8205362254396594E-2</v>
      </c>
      <c r="I190" s="26" t="str">
        <v>13/01/2020</v>
      </c>
      <c r="J190" s="11" t="str">
        <v>13</v>
      </c>
    </row>
    <row r="191" spans="1:10" ht="21.6" customHeight="1">
      <c r="A191" s="6">
        <v>43852</v>
      </c>
      <c r="B191" s="7" t="s">
        <v>153</v>
      </c>
      <c r="C191" s="1" t="s">
        <v>173</v>
      </c>
      <c r="D191" s="22"/>
      <c r="E191" s="1" t="s">
        <v>55</v>
      </c>
      <c r="F191" s="30">
        <v>10</v>
      </c>
      <c r="G191" s="33">
        <v>50000</v>
      </c>
      <c r="H191" s="36">
        <v>-3.8205362254396594E-2</v>
      </c>
      <c r="I191" s="26" t="str">
        <v>22/01/2020</v>
      </c>
      <c r="J191" s="11" t="str">
        <v>22</v>
      </c>
    </row>
    <row r="192" spans="1:10" ht="21.6" customHeight="1">
      <c r="A192" s="6">
        <v>43845</v>
      </c>
      <c r="B192" s="1" t="s">
        <v>152</v>
      </c>
      <c r="C192" s="1" t="s">
        <v>172</v>
      </c>
      <c r="D192" s="22"/>
      <c r="E192" s="1" t="s">
        <v>55</v>
      </c>
      <c r="F192" s="30">
        <v>2</v>
      </c>
      <c r="G192" s="33">
        <v>150000</v>
      </c>
      <c r="H192" s="36">
        <v>-3.8205362254396483E-2</v>
      </c>
      <c r="I192" s="26" t="str">
        <v>15/01/2020</v>
      </c>
      <c r="J192" s="11" t="str">
        <v>15</v>
      </c>
    </row>
    <row r="193" spans="1:10" ht="21.6" customHeight="1">
      <c r="A193" s="6">
        <v>43843</v>
      </c>
      <c r="B193" s="7" t="s">
        <v>153</v>
      </c>
      <c r="C193" s="1" t="s">
        <v>0</v>
      </c>
      <c r="D193" s="22"/>
      <c r="E193" s="1" t="s">
        <v>55</v>
      </c>
      <c r="F193" s="30">
        <v>2</v>
      </c>
      <c r="G193" s="33">
        <v>250000</v>
      </c>
      <c r="H193" s="36">
        <v>-3.8205362254396406E-2</v>
      </c>
      <c r="I193" s="26" t="str">
        <v>13/01/2020</v>
      </c>
      <c r="J193" s="11" t="str">
        <v>13</v>
      </c>
    </row>
    <row r="194" spans="1:10" ht="21.6" customHeight="1">
      <c r="A194" s="6">
        <v>43845</v>
      </c>
      <c r="B194" s="7" t="s">
        <v>153</v>
      </c>
      <c r="C194" s="1" t="s">
        <v>2</v>
      </c>
      <c r="D194" s="22"/>
      <c r="E194" s="1" t="s">
        <v>55</v>
      </c>
      <c r="F194" s="30">
        <v>2</v>
      </c>
      <c r="G194" s="33">
        <v>500000</v>
      </c>
      <c r="H194" s="36">
        <v>-3.8205362254396406E-2</v>
      </c>
      <c r="I194" s="26" t="str">
        <v>15/01/2020</v>
      </c>
      <c r="J194" s="11" t="str">
        <v>15</v>
      </c>
    </row>
    <row r="195" spans="1:10" ht="21.6" customHeight="1">
      <c r="A195" s="6">
        <v>43843</v>
      </c>
      <c r="B195" s="7" t="s">
        <v>153</v>
      </c>
      <c r="C195" s="1" t="s">
        <v>101</v>
      </c>
      <c r="D195" s="22"/>
      <c r="E195" s="1" t="s">
        <v>54</v>
      </c>
      <c r="F195" s="30">
        <v>2</v>
      </c>
      <c r="G195" s="33">
        <v>56000</v>
      </c>
      <c r="H195" s="36">
        <v>-1.9343557048497561E-2</v>
      </c>
      <c r="I195" s="26" t="str">
        <v>13/01/2020</v>
      </c>
      <c r="J195" s="11" t="str">
        <v>13</v>
      </c>
    </row>
    <row r="196" spans="1:10" ht="21.6" customHeight="1">
      <c r="A196" s="6">
        <v>43843</v>
      </c>
      <c r="B196" s="7" t="s">
        <v>153</v>
      </c>
      <c r="C196" s="1" t="s">
        <v>0</v>
      </c>
      <c r="D196" s="22"/>
      <c r="E196" s="1" t="s">
        <v>54</v>
      </c>
      <c r="F196" s="30">
        <v>2</v>
      </c>
      <c r="G196" s="33">
        <v>560000</v>
      </c>
      <c r="H196" s="36">
        <v>-1.9343557048497384E-2</v>
      </c>
      <c r="I196" s="26" t="str">
        <v>13/01/2020</v>
      </c>
      <c r="J196" s="11" t="str">
        <v>13</v>
      </c>
    </row>
    <row r="197" spans="1:10" ht="21.6" customHeight="1">
      <c r="A197" s="6">
        <v>43845</v>
      </c>
      <c r="B197" s="7" t="s">
        <v>153</v>
      </c>
      <c r="C197" s="1" t="s">
        <v>99</v>
      </c>
      <c r="D197" s="22"/>
      <c r="E197" s="1" t="s">
        <v>54</v>
      </c>
      <c r="F197" s="30">
        <v>2</v>
      </c>
      <c r="G197" s="33">
        <v>560000</v>
      </c>
      <c r="H197" s="36">
        <v>-1.9343557048497384E-2</v>
      </c>
      <c r="I197" s="26" t="str">
        <v>15/01/2020</v>
      </c>
      <c r="J197" s="11" t="str">
        <v>15</v>
      </c>
    </row>
    <row r="198" spans="1:10" ht="21.6" customHeight="1">
      <c r="A198" s="6">
        <v>43852</v>
      </c>
      <c r="B198" s="7" t="s">
        <v>153</v>
      </c>
      <c r="C198" s="1" t="s">
        <v>181</v>
      </c>
      <c r="D198" s="23"/>
      <c r="E198" s="1" t="s">
        <v>54</v>
      </c>
      <c r="F198" s="30">
        <v>10</v>
      </c>
      <c r="G198" s="33">
        <v>560000</v>
      </c>
      <c r="H198" s="36">
        <v>-1.9343557048497384E-2</v>
      </c>
      <c r="I198" s="26" t="str">
        <v>22/01/2020</v>
      </c>
      <c r="J198" s="11" t="str">
        <v>22</v>
      </c>
    </row>
    <row r="199" spans="1:10" ht="21.6" customHeight="1">
      <c r="A199" s="6">
        <v>43843</v>
      </c>
      <c r="B199" s="7" t="s">
        <v>153</v>
      </c>
      <c r="C199" s="1" t="s">
        <v>101</v>
      </c>
      <c r="D199" s="22"/>
      <c r="E199" s="1" t="s">
        <v>56</v>
      </c>
      <c r="F199" s="30">
        <v>10</v>
      </c>
      <c r="G199" s="33">
        <v>42500</v>
      </c>
      <c r="H199" s="36">
        <v>-1.5670088687356958E-2</v>
      </c>
      <c r="I199" s="26" t="str">
        <v>13/01/2020</v>
      </c>
      <c r="J199" s="11" t="str">
        <v>13</v>
      </c>
    </row>
    <row r="200" spans="1:10" ht="21.6" customHeight="1">
      <c r="A200" s="6">
        <v>43843</v>
      </c>
      <c r="B200" s="7" t="s">
        <v>153</v>
      </c>
      <c r="C200" s="1" t="s">
        <v>173</v>
      </c>
      <c r="D200" s="22"/>
      <c r="E200" s="1" t="s">
        <v>56</v>
      </c>
      <c r="F200" s="30">
        <v>5</v>
      </c>
      <c r="G200" s="33">
        <v>42500</v>
      </c>
      <c r="H200" s="36">
        <v>-1.5670088687356958E-2</v>
      </c>
      <c r="I200" s="26" t="str">
        <v>13/01/2020</v>
      </c>
      <c r="J200" s="11" t="str">
        <v>13</v>
      </c>
    </row>
    <row r="201" spans="1:10" ht="21.6" customHeight="1">
      <c r="A201" s="6">
        <v>43852</v>
      </c>
      <c r="B201" s="7" t="s">
        <v>153</v>
      </c>
      <c r="C201" s="1" t="s">
        <v>173</v>
      </c>
      <c r="D201" s="22"/>
      <c r="E201" s="1" t="s">
        <v>56</v>
      </c>
      <c r="F201" s="30">
        <v>10</v>
      </c>
      <c r="G201" s="33">
        <v>42500</v>
      </c>
      <c r="H201" s="36">
        <v>-1.5670088687356958E-2</v>
      </c>
      <c r="I201" s="26" t="str">
        <v>22/01/2020</v>
      </c>
      <c r="J201" s="11" t="str">
        <v>22</v>
      </c>
    </row>
    <row r="202" spans="1:10" ht="21.6" customHeight="1">
      <c r="A202" s="6">
        <v>43843</v>
      </c>
      <c r="B202" s="7" t="s">
        <v>153</v>
      </c>
      <c r="C202" s="1" t="s">
        <v>0</v>
      </c>
      <c r="D202" s="22"/>
      <c r="E202" s="1" t="s">
        <v>56</v>
      </c>
      <c r="F202" s="30">
        <v>2</v>
      </c>
      <c r="G202" s="33">
        <v>212500</v>
      </c>
      <c r="H202" s="36">
        <v>-1.5670088687356844E-2</v>
      </c>
      <c r="I202" s="26" t="str">
        <v>13/01/2020</v>
      </c>
      <c r="J202" s="11" t="str">
        <v>13</v>
      </c>
    </row>
  </sheetData>
  <phoneticPr fontId="4" type="noConversion"/>
  <printOptions horizontalCentered="1"/>
  <pageMargins left="0.59027777777777801" right="0.39305555555555599" top="0.43263888888888902" bottom="0.55000000000000004" header="0.31388888888888899" footer="0.31388888888888899"/>
  <pageSetup paperSize="9" orientation="landscape" horizontalDpi="2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4222-9382-4987-8E47-108013447329}">
  <dimension ref="A1:F2"/>
  <sheetViews>
    <sheetView tabSelected="1" workbookViewId="0">
      <selection activeCell="F2" sqref="F2"/>
    </sheetView>
  </sheetViews>
  <sheetFormatPr defaultColWidth="9.140625" defaultRowHeight="15"/>
  <cols>
    <col min="1" max="1" width="10.7109375" style="14" customWidth="1"/>
    <col min="2" max="2" width="12.85546875" style="14" bestFit="1" customWidth="1"/>
    <col min="3" max="4" width="9.140625" style="14"/>
    <col min="5" max="5" width="8.140625" style="14" bestFit="1" customWidth="1"/>
    <col min="6" max="6" width="15.140625" style="14" bestFit="1" customWidth="1"/>
    <col min="7" max="16384" width="9.140625" style="14"/>
  </cols>
  <sheetData>
    <row r="1" spans="1:6" ht="15.75">
      <c r="A1" s="13" t="s">
        <v>150</v>
      </c>
      <c r="B1" s="13" t="s">
        <v>165</v>
      </c>
      <c r="E1" s="13" t="s">
        <v>147</v>
      </c>
      <c r="F1" s="15" t="s">
        <v>165</v>
      </c>
    </row>
    <row r="2" spans="1:6">
      <c r="A2" s="8" t="s">
        <v>4</v>
      </c>
      <c r="B2" s="24">
        <f>SUMIFS(Sales!G3:G202,Sales!C3:C202,"DISCOVERY")</f>
        <v>92000</v>
      </c>
      <c r="E2" s="8" t="s">
        <v>66</v>
      </c>
      <c r="F2" s="24">
        <f>SUMIFS(Sales!G3:G202,Sales!E3:E202,"CFA00")</f>
        <v>45000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6A9D-9857-4BBF-88C2-89172DCB0BBC}">
  <dimension ref="A1:B201"/>
  <sheetViews>
    <sheetView workbookViewId="0">
      <selection activeCell="E32" sqref="E32"/>
    </sheetView>
  </sheetViews>
  <sheetFormatPr defaultColWidth="9.140625" defaultRowHeight="15.75"/>
  <cols>
    <col min="1" max="1" width="23.85546875" style="1" bestFit="1" customWidth="1"/>
    <col min="2" max="2" width="13.42578125" style="10" bestFit="1" customWidth="1"/>
    <col min="3" max="16384" width="9.140625" style="10"/>
  </cols>
  <sheetData>
    <row r="1" spans="1:2">
      <c r="A1" s="4" t="s">
        <v>154</v>
      </c>
      <c r="B1" s="4" t="s">
        <v>147</v>
      </c>
    </row>
    <row r="2" spans="1:2">
      <c r="A2" s="11" t="s">
        <v>164</v>
      </c>
      <c r="B2" s="1" t="s">
        <v>66</v>
      </c>
    </row>
    <row r="3" spans="1:2">
      <c r="A3" s="11" t="s">
        <v>156</v>
      </c>
      <c r="B3" s="1" t="s">
        <v>80</v>
      </c>
    </row>
    <row r="4" spans="1:2">
      <c r="A4" s="11" t="s">
        <v>164</v>
      </c>
      <c r="B4" s="1" t="s">
        <v>30</v>
      </c>
    </row>
    <row r="5" spans="1:2">
      <c r="A5" s="11" t="s">
        <v>157</v>
      </c>
      <c r="B5" s="1" t="s">
        <v>61</v>
      </c>
    </row>
    <row r="6" spans="1:2">
      <c r="A6" s="11" t="s">
        <v>159</v>
      </c>
      <c r="B6" s="1" t="s">
        <v>51</v>
      </c>
    </row>
    <row r="7" spans="1:2">
      <c r="A7" s="11" t="s">
        <v>164</v>
      </c>
      <c r="B7" s="1" t="s">
        <v>70</v>
      </c>
    </row>
    <row r="8" spans="1:2">
      <c r="A8" s="11" t="s">
        <v>164</v>
      </c>
      <c r="B8" s="1" t="s">
        <v>68</v>
      </c>
    </row>
    <row r="9" spans="1:2">
      <c r="A9" s="11" t="s">
        <v>164</v>
      </c>
      <c r="B9" s="1" t="s">
        <v>6</v>
      </c>
    </row>
    <row r="10" spans="1:2">
      <c r="A10" s="11" t="s">
        <v>157</v>
      </c>
      <c r="B10" s="1" t="s">
        <v>81</v>
      </c>
    </row>
    <row r="11" spans="1:2">
      <c r="A11" s="11" t="s">
        <v>156</v>
      </c>
      <c r="B11" s="1" t="s">
        <v>14</v>
      </c>
    </row>
    <row r="12" spans="1:2">
      <c r="A12" s="11" t="s">
        <v>161</v>
      </c>
      <c r="B12" s="1" t="s">
        <v>45</v>
      </c>
    </row>
    <row r="13" spans="1:2">
      <c r="A13" s="11" t="s">
        <v>161</v>
      </c>
      <c r="B13" s="1" t="s">
        <v>77</v>
      </c>
    </row>
    <row r="14" spans="1:2">
      <c r="A14" s="11" t="s">
        <v>164</v>
      </c>
      <c r="B14" s="1" t="s">
        <v>33</v>
      </c>
    </row>
    <row r="15" spans="1:2">
      <c r="A15" s="11" t="s">
        <v>159</v>
      </c>
      <c r="B15" s="1" t="s">
        <v>39</v>
      </c>
    </row>
    <row r="16" spans="1:2">
      <c r="A16" s="11" t="s">
        <v>164</v>
      </c>
      <c r="B16" s="1" t="s">
        <v>25</v>
      </c>
    </row>
    <row r="17" spans="1:2">
      <c r="A17" s="11" t="s">
        <v>164</v>
      </c>
      <c r="B17" s="1" t="s">
        <v>82</v>
      </c>
    </row>
    <row r="18" spans="1:2">
      <c r="A18" s="11" t="s">
        <v>164</v>
      </c>
      <c r="B18" s="1" t="s">
        <v>8</v>
      </c>
    </row>
    <row r="19" spans="1:2">
      <c r="A19" s="11" t="s">
        <v>164</v>
      </c>
      <c r="B19" s="1" t="s">
        <v>24</v>
      </c>
    </row>
    <row r="20" spans="1:2">
      <c r="A20" s="11" t="s">
        <v>164</v>
      </c>
      <c r="B20" s="1" t="s">
        <v>7</v>
      </c>
    </row>
    <row r="21" spans="1:2">
      <c r="A21" s="11" t="s">
        <v>163</v>
      </c>
      <c r="B21" s="1" t="s">
        <v>36</v>
      </c>
    </row>
    <row r="22" spans="1:2">
      <c r="A22" s="11" t="s">
        <v>164</v>
      </c>
      <c r="B22" s="1" t="s">
        <v>74</v>
      </c>
    </row>
    <row r="23" spans="1:2">
      <c r="A23" s="11" t="s">
        <v>164</v>
      </c>
      <c r="B23" s="1" t="s">
        <v>59</v>
      </c>
    </row>
    <row r="24" spans="1:2">
      <c r="A24" s="11" t="s">
        <v>156</v>
      </c>
      <c r="B24" s="1" t="s">
        <v>9</v>
      </c>
    </row>
    <row r="25" spans="1:2">
      <c r="A25" s="11" t="s">
        <v>164</v>
      </c>
      <c r="B25" s="1" t="s">
        <v>71</v>
      </c>
    </row>
    <row r="26" spans="1:2">
      <c r="A26" s="11" t="s">
        <v>164</v>
      </c>
      <c r="B26" s="1" t="s">
        <v>32</v>
      </c>
    </row>
    <row r="27" spans="1:2">
      <c r="A27" s="11" t="s">
        <v>157</v>
      </c>
      <c r="B27" s="1" t="s">
        <v>60</v>
      </c>
    </row>
    <row r="28" spans="1:2">
      <c r="A28" s="11" t="s">
        <v>156</v>
      </c>
      <c r="B28" s="1" t="s">
        <v>22</v>
      </c>
    </row>
    <row r="29" spans="1:2">
      <c r="A29" s="11" t="s">
        <v>156</v>
      </c>
      <c r="B29" s="1" t="s">
        <v>11</v>
      </c>
    </row>
    <row r="30" spans="1:2">
      <c r="A30" s="11" t="s">
        <v>159</v>
      </c>
      <c r="B30" s="1" t="s">
        <v>75</v>
      </c>
    </row>
    <row r="31" spans="1:2">
      <c r="A31" s="11" t="s">
        <v>164</v>
      </c>
      <c r="B31" s="1" t="s">
        <v>69</v>
      </c>
    </row>
    <row r="32" spans="1:2">
      <c r="A32" s="11" t="s">
        <v>164</v>
      </c>
      <c r="B32" s="1" t="s">
        <v>58</v>
      </c>
    </row>
    <row r="33" spans="1:2">
      <c r="A33" s="11" t="s">
        <v>160</v>
      </c>
      <c r="B33" s="1" t="s">
        <v>73</v>
      </c>
    </row>
    <row r="34" spans="1:2">
      <c r="A34" s="11" t="s">
        <v>159</v>
      </c>
      <c r="B34" s="1" t="s">
        <v>47</v>
      </c>
    </row>
    <row r="35" spans="1:2">
      <c r="A35" s="11" t="s">
        <v>156</v>
      </c>
      <c r="B35" s="1" t="s">
        <v>54</v>
      </c>
    </row>
    <row r="36" spans="1:2">
      <c r="A36" s="11" t="s">
        <v>157</v>
      </c>
      <c r="B36" s="1" t="s">
        <v>40</v>
      </c>
    </row>
    <row r="37" spans="1:2">
      <c r="A37" s="11" t="s">
        <v>156</v>
      </c>
      <c r="B37" s="1" t="s">
        <v>26</v>
      </c>
    </row>
    <row r="38" spans="1:2">
      <c r="A38" s="11" t="s">
        <v>164</v>
      </c>
      <c r="B38" s="1" t="s">
        <v>57</v>
      </c>
    </row>
    <row r="39" spans="1:2">
      <c r="A39" s="11" t="s">
        <v>164</v>
      </c>
      <c r="B39" s="1" t="s">
        <v>43</v>
      </c>
    </row>
    <row r="40" spans="1:2">
      <c r="A40" s="11" t="s">
        <v>157</v>
      </c>
      <c r="B40" s="1" t="s">
        <v>27</v>
      </c>
    </row>
    <row r="41" spans="1:2">
      <c r="A41" s="11" t="s">
        <v>164</v>
      </c>
      <c r="B41" s="1" t="s">
        <v>83</v>
      </c>
    </row>
    <row r="42" spans="1:2">
      <c r="A42" s="11" t="s">
        <v>156</v>
      </c>
      <c r="B42" s="1" t="s">
        <v>28</v>
      </c>
    </row>
    <row r="43" spans="1:2">
      <c r="A43" s="11" t="s">
        <v>164</v>
      </c>
      <c r="B43" s="1" t="s">
        <v>67</v>
      </c>
    </row>
    <row r="44" spans="1:2">
      <c r="A44" s="11" t="s">
        <v>158</v>
      </c>
      <c r="B44" s="1" t="s">
        <v>29</v>
      </c>
    </row>
    <row r="45" spans="1:2">
      <c r="A45" s="11" t="s">
        <v>158</v>
      </c>
      <c r="B45" s="1" t="s">
        <v>16</v>
      </c>
    </row>
    <row r="46" spans="1:2">
      <c r="A46" s="11" t="s">
        <v>159</v>
      </c>
      <c r="B46" s="1" t="s">
        <v>31</v>
      </c>
    </row>
    <row r="47" spans="1:2">
      <c r="A47" s="11" t="s">
        <v>164</v>
      </c>
      <c r="B47" s="1" t="s">
        <v>34</v>
      </c>
    </row>
    <row r="48" spans="1:2">
      <c r="A48" s="11" t="s">
        <v>155</v>
      </c>
      <c r="B48" s="1" t="s">
        <v>21</v>
      </c>
    </row>
    <row r="49" spans="1:2">
      <c r="A49" s="11" t="s">
        <v>157</v>
      </c>
      <c r="B49" s="1" t="s">
        <v>76</v>
      </c>
    </row>
    <row r="50" spans="1:2">
      <c r="A50" s="11" t="s">
        <v>156</v>
      </c>
      <c r="B50" s="1" t="s">
        <v>35</v>
      </c>
    </row>
    <row r="51" spans="1:2">
      <c r="A51" s="11" t="s">
        <v>156</v>
      </c>
      <c r="B51" s="1" t="s">
        <v>20</v>
      </c>
    </row>
    <row r="52" spans="1:2">
      <c r="A52" s="11" t="s">
        <v>157</v>
      </c>
      <c r="B52" s="1" t="s">
        <v>86</v>
      </c>
    </row>
    <row r="53" spans="1:2">
      <c r="A53" s="11" t="s">
        <v>159</v>
      </c>
      <c r="B53" s="1" t="s">
        <v>85</v>
      </c>
    </row>
    <row r="54" spans="1:2">
      <c r="A54" s="11" t="s">
        <v>157</v>
      </c>
      <c r="B54" s="1" t="s">
        <v>84</v>
      </c>
    </row>
    <row r="55" spans="1:2">
      <c r="A55" s="11" t="s">
        <v>155</v>
      </c>
      <c r="B55" s="1" t="s">
        <v>41</v>
      </c>
    </row>
    <row r="56" spans="1:2">
      <c r="A56" s="11" t="s">
        <v>158</v>
      </c>
      <c r="B56" s="1" t="s">
        <v>37</v>
      </c>
    </row>
    <row r="57" spans="1:2">
      <c r="A57" s="11" t="s">
        <v>156</v>
      </c>
      <c r="B57" s="1" t="s">
        <v>55</v>
      </c>
    </row>
    <row r="58" spans="1:2">
      <c r="A58" s="11" t="s">
        <v>156</v>
      </c>
      <c r="B58" s="1" t="s">
        <v>56</v>
      </c>
    </row>
    <row r="59" spans="1:2">
      <c r="A59" s="10"/>
    </row>
    <row r="60" spans="1:2">
      <c r="A60" s="10"/>
    </row>
    <row r="61" spans="1:2">
      <c r="A61" s="10"/>
    </row>
    <row r="62" spans="1:2">
      <c r="A62" s="10"/>
    </row>
    <row r="63" spans="1:2">
      <c r="A63" s="10"/>
    </row>
    <row r="64" spans="1:2">
      <c r="A64" s="10"/>
    </row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workbookViewId="0">
      <selection activeCell="C16" sqref="C16"/>
    </sheetView>
  </sheetViews>
  <sheetFormatPr defaultColWidth="9.140625" defaultRowHeight="15.75"/>
  <cols>
    <col min="1" max="1" width="13.42578125" style="9" customWidth="1"/>
    <col min="2" max="2" width="13.42578125" style="10" customWidth="1"/>
    <col min="3" max="3" width="16.85546875" style="10" customWidth="1"/>
    <col min="4" max="16384" width="9.140625" style="10"/>
  </cols>
  <sheetData>
    <row r="1" spans="1:3" s="16" customFormat="1">
      <c r="A1" s="16" t="s">
        <v>147</v>
      </c>
      <c r="B1" s="17" t="s">
        <v>103</v>
      </c>
      <c r="C1" s="16" t="s">
        <v>168</v>
      </c>
    </row>
    <row r="2" spans="1:3">
      <c r="A2" s="9" t="s">
        <v>59</v>
      </c>
      <c r="B2" s="18">
        <v>3106</v>
      </c>
      <c r="C2" s="25"/>
    </row>
    <row r="3" spans="1:3">
      <c r="A3" s="9" t="s">
        <v>68</v>
      </c>
      <c r="B3" s="18">
        <v>2417</v>
      </c>
      <c r="C3" s="25"/>
    </row>
    <row r="4" spans="1:3">
      <c r="A4" s="9" t="s">
        <v>74</v>
      </c>
      <c r="B4" s="18">
        <v>1128</v>
      </c>
      <c r="C4" s="25"/>
    </row>
    <row r="5" spans="1:3">
      <c r="A5" s="9" t="s">
        <v>94</v>
      </c>
      <c r="B5" s="18">
        <v>638</v>
      </c>
      <c r="C5" s="25"/>
    </row>
    <row r="6" spans="1:3">
      <c r="A6" s="9" t="s">
        <v>70</v>
      </c>
      <c r="B6" s="18">
        <v>6173</v>
      </c>
      <c r="C6" s="25"/>
    </row>
    <row r="7" spans="1:3">
      <c r="A7" s="9" t="s">
        <v>71</v>
      </c>
      <c r="B7" s="18">
        <v>114</v>
      </c>
      <c r="C7" s="25"/>
    </row>
    <row r="8" spans="1:3">
      <c r="A8" s="9" t="s">
        <v>93</v>
      </c>
      <c r="B8" s="18">
        <v>282</v>
      </c>
      <c r="C8" s="25"/>
    </row>
    <row r="9" spans="1:3">
      <c r="A9" s="9" t="s">
        <v>104</v>
      </c>
      <c r="B9" s="18">
        <v>207</v>
      </c>
      <c r="C9" s="25"/>
    </row>
    <row r="10" spans="1:3">
      <c r="A10" s="9" t="s">
        <v>6</v>
      </c>
      <c r="B10" s="18">
        <v>2112</v>
      </c>
      <c r="C10" s="25"/>
    </row>
    <row r="11" spans="1:3">
      <c r="A11" s="9" t="s">
        <v>17</v>
      </c>
      <c r="B11" s="18">
        <v>905</v>
      </c>
      <c r="C11" s="25"/>
    </row>
    <row r="12" spans="1:3">
      <c r="A12" s="9" t="s">
        <v>105</v>
      </c>
      <c r="B12" s="18">
        <v>8414</v>
      </c>
      <c r="C12" s="25"/>
    </row>
    <row r="13" spans="1:3">
      <c r="A13" s="9" t="s">
        <v>18</v>
      </c>
      <c r="B13" s="18">
        <v>2045</v>
      </c>
      <c r="C13" s="25"/>
    </row>
    <row r="14" spans="1:3">
      <c r="A14" s="9" t="s">
        <v>21</v>
      </c>
      <c r="B14" s="18">
        <v>180</v>
      </c>
      <c r="C14" s="25"/>
    </row>
    <row r="15" spans="1:3">
      <c r="A15" s="9" t="s">
        <v>78</v>
      </c>
      <c r="B15" s="18">
        <v>81</v>
      </c>
      <c r="C15" s="25"/>
    </row>
    <row r="16" spans="1:3">
      <c r="A16" s="9" t="s">
        <v>69</v>
      </c>
      <c r="B16" s="18">
        <v>96</v>
      </c>
      <c r="C16" s="25"/>
    </row>
    <row r="17" spans="1:3">
      <c r="A17" s="9" t="s">
        <v>48</v>
      </c>
      <c r="B17" s="18">
        <v>13765</v>
      </c>
      <c r="C17" s="25"/>
    </row>
    <row r="18" spans="1:3">
      <c r="A18" s="9" t="s">
        <v>58</v>
      </c>
      <c r="B18" s="18">
        <v>6</v>
      </c>
      <c r="C18" s="25"/>
    </row>
    <row r="19" spans="1:3">
      <c r="A19" s="9" t="s">
        <v>106</v>
      </c>
      <c r="B19" s="18">
        <v>1481</v>
      </c>
      <c r="C19" s="25"/>
    </row>
    <row r="20" spans="1:3">
      <c r="A20" s="9" t="s">
        <v>91</v>
      </c>
      <c r="B20" s="18">
        <v>3277</v>
      </c>
      <c r="C20" s="25"/>
    </row>
    <row r="21" spans="1:3">
      <c r="A21" s="9" t="s">
        <v>65</v>
      </c>
      <c r="B21" s="18">
        <v>6867</v>
      </c>
      <c r="C21" s="25"/>
    </row>
    <row r="22" spans="1:3">
      <c r="A22" s="9" t="s">
        <v>107</v>
      </c>
      <c r="B22" s="18">
        <v>1041</v>
      </c>
      <c r="C22" s="25"/>
    </row>
    <row r="23" spans="1:3">
      <c r="A23" s="9" t="s">
        <v>52</v>
      </c>
      <c r="B23" s="18">
        <v>281</v>
      </c>
      <c r="C23" s="25"/>
    </row>
    <row r="24" spans="1:3">
      <c r="A24" s="9" t="s">
        <v>108</v>
      </c>
      <c r="B24" s="18">
        <v>106</v>
      </c>
      <c r="C24" s="25"/>
    </row>
    <row r="25" spans="1:3">
      <c r="A25" s="9" t="s">
        <v>109</v>
      </c>
      <c r="B25" s="18">
        <v>29827</v>
      </c>
      <c r="C25" s="25"/>
    </row>
    <row r="26" spans="1:3">
      <c r="A26" s="9" t="s">
        <v>88</v>
      </c>
      <c r="B26" s="18">
        <v>2751</v>
      </c>
      <c r="C26" s="25"/>
    </row>
    <row r="27" spans="1:3">
      <c r="A27" s="9" t="s">
        <v>110</v>
      </c>
      <c r="B27" s="18">
        <v>1106</v>
      </c>
      <c r="C27" s="25"/>
    </row>
    <row r="28" spans="1:3">
      <c r="A28" s="9" t="s">
        <v>111</v>
      </c>
      <c r="B28" s="18">
        <v>1972</v>
      </c>
      <c r="C28" s="25"/>
    </row>
    <row r="29" spans="1:3">
      <c r="A29" s="9" t="s">
        <v>34</v>
      </c>
      <c r="B29" s="18">
        <v>4479</v>
      </c>
      <c r="C29" s="25"/>
    </row>
    <row r="30" spans="1:3">
      <c r="A30" s="9" t="s">
        <v>27</v>
      </c>
      <c r="B30" s="18">
        <v>238949</v>
      </c>
      <c r="C30" s="25"/>
    </row>
    <row r="31" spans="1:3">
      <c r="A31" s="9" t="s">
        <v>89</v>
      </c>
      <c r="B31" s="18">
        <v>7132</v>
      </c>
      <c r="C31" s="25"/>
    </row>
    <row r="32" spans="1:3">
      <c r="A32" s="9" t="s">
        <v>112</v>
      </c>
      <c r="B32" s="18">
        <v>4344</v>
      </c>
      <c r="C32" s="25"/>
    </row>
    <row r="33" spans="1:3">
      <c r="A33" s="9" t="s">
        <v>96</v>
      </c>
      <c r="B33" s="18">
        <v>21769</v>
      </c>
      <c r="C33" s="25"/>
    </row>
    <row r="34" spans="1:3">
      <c r="A34" s="9" t="s">
        <v>41</v>
      </c>
      <c r="B34" s="18">
        <v>67829</v>
      </c>
      <c r="C34" s="25"/>
    </row>
    <row r="35" spans="1:3">
      <c r="A35" s="9" t="s">
        <v>83</v>
      </c>
      <c r="B35" s="18">
        <v>5950</v>
      </c>
      <c r="C35" s="25"/>
    </row>
    <row r="36" spans="1:3">
      <c r="A36" s="9" t="s">
        <v>113</v>
      </c>
      <c r="B36" s="18">
        <v>3007</v>
      </c>
      <c r="C36" s="25"/>
    </row>
    <row r="37" spans="1:3">
      <c r="A37" s="9" t="s">
        <v>95</v>
      </c>
      <c r="B37" s="18">
        <v>16885</v>
      </c>
      <c r="C37" s="25"/>
    </row>
    <row r="38" spans="1:3">
      <c r="A38" s="9" t="s">
        <v>114</v>
      </c>
      <c r="B38" s="18">
        <v>100</v>
      </c>
      <c r="C38" s="25"/>
    </row>
    <row r="39" spans="1:3">
      <c r="A39" s="9" t="s">
        <v>115</v>
      </c>
      <c r="B39" s="18">
        <v>40</v>
      </c>
      <c r="C39" s="25"/>
    </row>
    <row r="40" spans="1:3">
      <c r="A40" s="9" t="s">
        <v>116</v>
      </c>
      <c r="B40" s="18">
        <v>32</v>
      </c>
      <c r="C40" s="25"/>
    </row>
    <row r="41" spans="1:3">
      <c r="A41" s="9" t="s">
        <v>85</v>
      </c>
      <c r="B41" s="18">
        <v>1386</v>
      </c>
      <c r="C41" s="25"/>
    </row>
    <row r="42" spans="1:3">
      <c r="A42" s="9" t="s">
        <v>22</v>
      </c>
      <c r="B42" s="18">
        <v>10157</v>
      </c>
      <c r="C42" s="25"/>
    </row>
    <row r="43" spans="1:3">
      <c r="A43" s="9" t="s">
        <v>117</v>
      </c>
      <c r="B43" s="18">
        <v>5845</v>
      </c>
      <c r="C43" s="25"/>
    </row>
    <row r="44" spans="1:3">
      <c r="A44" s="9" t="s">
        <v>118</v>
      </c>
      <c r="B44" s="18">
        <v>75</v>
      </c>
      <c r="C44" s="25"/>
    </row>
    <row r="45" spans="1:3">
      <c r="A45" s="9" t="s">
        <v>119</v>
      </c>
      <c r="B45" s="18">
        <v>2627</v>
      </c>
      <c r="C45" s="25"/>
    </row>
    <row r="46" spans="1:3">
      <c r="A46" s="9" t="s">
        <v>120</v>
      </c>
      <c r="B46" s="18">
        <v>162</v>
      </c>
      <c r="C46" s="25"/>
    </row>
    <row r="47" spans="1:3">
      <c r="A47" s="9" t="s">
        <v>121</v>
      </c>
      <c r="B47" s="18">
        <v>17359</v>
      </c>
      <c r="C47" s="25"/>
    </row>
    <row r="48" spans="1:3">
      <c r="A48" s="9" t="s">
        <v>122</v>
      </c>
      <c r="B48" s="18">
        <v>68223</v>
      </c>
      <c r="C48" s="25"/>
    </row>
    <row r="49" spans="1:3">
      <c r="A49" s="9" t="s">
        <v>42</v>
      </c>
      <c r="B49" s="18">
        <v>10435</v>
      </c>
      <c r="C49" s="25"/>
    </row>
    <row r="50" spans="1:3">
      <c r="A50" s="9" t="s">
        <v>64</v>
      </c>
      <c r="B50" s="18">
        <v>5249</v>
      </c>
      <c r="C50" s="25"/>
    </row>
    <row r="51" spans="1:3">
      <c r="A51" s="9" t="s">
        <v>54</v>
      </c>
      <c r="B51" s="18">
        <v>5671</v>
      </c>
      <c r="C51" s="25"/>
    </row>
    <row r="52" spans="1:3">
      <c r="A52" s="9" t="s">
        <v>123</v>
      </c>
      <c r="B52" s="18">
        <v>2779</v>
      </c>
      <c r="C52" s="25"/>
    </row>
    <row r="53" spans="1:3">
      <c r="A53" s="9" t="s">
        <v>12</v>
      </c>
      <c r="B53" s="18">
        <v>16479</v>
      </c>
      <c r="C53" s="25"/>
    </row>
    <row r="54" spans="1:3">
      <c r="A54" s="9" t="s">
        <v>16</v>
      </c>
      <c r="B54" s="18">
        <v>5542</v>
      </c>
      <c r="C54" s="25"/>
    </row>
    <row r="55" spans="1:3">
      <c r="A55" s="9" t="s">
        <v>50</v>
      </c>
      <c r="B55" s="18">
        <v>4045</v>
      </c>
      <c r="C55" s="25"/>
    </row>
    <row r="56" spans="1:3">
      <c r="A56" s="9" t="s">
        <v>124</v>
      </c>
      <c r="B56" s="18">
        <v>4373</v>
      </c>
      <c r="C56" s="25"/>
    </row>
    <row r="57" spans="1:3">
      <c r="A57" s="9" t="s">
        <v>15</v>
      </c>
      <c r="B57" s="18">
        <v>12394</v>
      </c>
      <c r="C57" s="25"/>
    </row>
    <row r="58" spans="1:3">
      <c r="A58" s="9" t="s">
        <v>125</v>
      </c>
      <c r="B58" s="18">
        <v>9272</v>
      </c>
      <c r="C58" s="25"/>
    </row>
    <row r="59" spans="1:3">
      <c r="A59" s="9" t="s">
        <v>11</v>
      </c>
      <c r="B59" s="18">
        <v>55</v>
      </c>
      <c r="C59" s="25"/>
    </row>
    <row r="60" spans="1:3">
      <c r="A60" s="9" t="s">
        <v>63</v>
      </c>
      <c r="B60" s="18">
        <v>20191</v>
      </c>
      <c r="C60" s="25"/>
    </row>
    <row r="61" spans="1:3">
      <c r="A61" s="9" t="s">
        <v>126</v>
      </c>
      <c r="B61" s="18">
        <v>40</v>
      </c>
      <c r="C61" s="25"/>
    </row>
    <row r="62" spans="1:3">
      <c r="A62" s="9" t="s">
        <v>51</v>
      </c>
      <c r="B62" s="18">
        <v>2940</v>
      </c>
      <c r="C62" s="25"/>
    </row>
    <row r="63" spans="1:3">
      <c r="A63" s="9" t="s">
        <v>127</v>
      </c>
      <c r="B63" s="18">
        <v>139</v>
      </c>
      <c r="C63" s="25"/>
    </row>
    <row r="64" spans="1:3">
      <c r="A64" s="9" t="s">
        <v>24</v>
      </c>
      <c r="B64" s="18">
        <v>4953</v>
      </c>
      <c r="C64" s="25"/>
    </row>
    <row r="65" spans="1:3">
      <c r="A65" s="9" t="s">
        <v>128</v>
      </c>
      <c r="B65" s="18">
        <v>248</v>
      </c>
      <c r="C65" s="25"/>
    </row>
    <row r="66" spans="1:3">
      <c r="A66" s="9" t="s">
        <v>129</v>
      </c>
      <c r="B66" s="18">
        <v>21</v>
      </c>
      <c r="C66" s="25"/>
    </row>
    <row r="67" spans="1:3">
      <c r="A67" s="9" t="s">
        <v>130</v>
      </c>
      <c r="B67" s="18">
        <v>2134</v>
      </c>
      <c r="C67" s="25"/>
    </row>
    <row r="68" spans="1:3">
      <c r="A68" s="9" t="s">
        <v>131</v>
      </c>
      <c r="B68" s="18">
        <v>12053</v>
      </c>
      <c r="C68" s="25"/>
    </row>
    <row r="69" spans="1:3">
      <c r="A69" s="9" t="s">
        <v>30</v>
      </c>
      <c r="B69" s="18">
        <v>7918</v>
      </c>
      <c r="C69" s="25"/>
    </row>
    <row r="70" spans="1:3">
      <c r="A70" s="9" t="s">
        <v>132</v>
      </c>
      <c r="B70" s="18">
        <v>9494</v>
      </c>
      <c r="C70" s="25"/>
    </row>
    <row r="71" spans="1:3">
      <c r="A71" s="9" t="s">
        <v>133</v>
      </c>
      <c r="B71" s="18">
        <v>77057</v>
      </c>
      <c r="C71" s="25"/>
    </row>
    <row r="72" spans="1:3">
      <c r="A72" s="9" t="s">
        <v>134</v>
      </c>
      <c r="B72" s="18">
        <v>5988</v>
      </c>
      <c r="C72" s="25"/>
    </row>
    <row r="73" spans="1:3">
      <c r="A73" s="9" t="s">
        <v>135</v>
      </c>
      <c r="B73" s="18">
        <v>1004</v>
      </c>
      <c r="C73" s="25"/>
    </row>
    <row r="74" spans="1:3">
      <c r="A74" s="9" t="s">
        <v>136</v>
      </c>
      <c r="B74" s="18">
        <v>1098</v>
      </c>
      <c r="C74" s="25"/>
    </row>
    <row r="75" spans="1:3">
      <c r="A75" s="9" t="s">
        <v>137</v>
      </c>
      <c r="B75" s="18">
        <v>5507</v>
      </c>
      <c r="C75" s="25"/>
    </row>
    <row r="76" spans="1:3">
      <c r="A76" s="9" t="s">
        <v>138</v>
      </c>
      <c r="B76" s="18">
        <v>3495</v>
      </c>
      <c r="C76" s="25"/>
    </row>
    <row r="77" spans="1:3">
      <c r="A77" s="9" t="s">
        <v>139</v>
      </c>
      <c r="B77" s="18">
        <v>33436</v>
      </c>
      <c r="C77" s="25"/>
    </row>
    <row r="78" spans="1:3">
      <c r="A78" s="9" t="s">
        <v>81</v>
      </c>
      <c r="B78" s="18">
        <v>7807</v>
      </c>
      <c r="C78" s="25"/>
    </row>
    <row r="79" spans="1:3">
      <c r="A79" s="9" t="s">
        <v>140</v>
      </c>
      <c r="B79" s="18">
        <v>1794</v>
      </c>
      <c r="C79" s="25"/>
    </row>
    <row r="80" spans="1:3">
      <c r="A80" s="9" t="s">
        <v>13</v>
      </c>
      <c r="B80" s="18">
        <v>1926</v>
      </c>
      <c r="C80" s="25"/>
    </row>
    <row r="81" spans="1:3">
      <c r="A81" s="9" t="s">
        <v>141</v>
      </c>
      <c r="B81" s="18">
        <v>2241</v>
      </c>
      <c r="C81" s="25"/>
    </row>
    <row r="82" spans="1:3">
      <c r="A82" s="9" t="s">
        <v>142</v>
      </c>
      <c r="B82" s="18">
        <v>27519</v>
      </c>
      <c r="C82" s="25"/>
    </row>
    <row r="83" spans="1:3">
      <c r="A83" s="9" t="s">
        <v>87</v>
      </c>
      <c r="B83" s="18">
        <v>7528</v>
      </c>
      <c r="C83" s="25"/>
    </row>
    <row r="84" spans="1:3">
      <c r="A84" s="9" t="s">
        <v>35</v>
      </c>
      <c r="B84" s="18">
        <v>57782</v>
      </c>
      <c r="C84" s="25"/>
    </row>
    <row r="85" spans="1:3">
      <c r="A85" s="9" t="s">
        <v>53</v>
      </c>
      <c r="B85" s="18">
        <v>6217</v>
      </c>
      <c r="C85" s="25"/>
    </row>
    <row r="86" spans="1:3">
      <c r="A86" s="9" t="s">
        <v>62</v>
      </c>
      <c r="B86" s="18">
        <v>10</v>
      </c>
      <c r="C86" s="25"/>
    </row>
    <row r="87" spans="1:3">
      <c r="A87" s="9" t="s">
        <v>55</v>
      </c>
      <c r="B87" s="18">
        <v>3566</v>
      </c>
      <c r="C87" s="25"/>
    </row>
    <row r="88" spans="1:3">
      <c r="A88" s="9" t="s">
        <v>92</v>
      </c>
      <c r="B88" s="18">
        <v>989</v>
      </c>
      <c r="C88" s="25"/>
    </row>
    <row r="89" spans="1:3">
      <c r="A89" s="9" t="s">
        <v>143</v>
      </c>
      <c r="B89" s="18">
        <v>2262</v>
      </c>
      <c r="C89" s="25"/>
    </row>
    <row r="90" spans="1:3">
      <c r="A90" s="9" t="s">
        <v>46</v>
      </c>
      <c r="B90" s="18">
        <v>1996</v>
      </c>
      <c r="C90" s="25"/>
    </row>
    <row r="91" spans="1:3">
      <c r="A91" s="9" t="s">
        <v>26</v>
      </c>
      <c r="B91" s="18">
        <v>6500</v>
      </c>
      <c r="C91" s="25"/>
    </row>
    <row r="92" spans="1:3">
      <c r="A92" s="9" t="s">
        <v>144</v>
      </c>
      <c r="B92" s="18">
        <v>6000</v>
      </c>
      <c r="C92" s="25"/>
    </row>
    <row r="93" spans="1:3">
      <c r="A93" s="9" t="s">
        <v>49</v>
      </c>
      <c r="B93" s="18">
        <v>1320</v>
      </c>
      <c r="C93" s="25"/>
    </row>
    <row r="94" spans="1:3">
      <c r="A94" s="9" t="s">
        <v>38</v>
      </c>
      <c r="B94" s="18">
        <v>7375</v>
      </c>
      <c r="C94" s="25"/>
    </row>
    <row r="95" spans="1:3">
      <c r="A95" s="9" t="s">
        <v>145</v>
      </c>
      <c r="B95" s="18">
        <v>2030</v>
      </c>
      <c r="C95" s="25"/>
    </row>
    <row r="96" spans="1:3">
      <c r="A96" s="9" t="s">
        <v>79</v>
      </c>
      <c r="B96" s="18">
        <v>1321</v>
      </c>
      <c r="C96" s="25"/>
    </row>
    <row r="97" spans="1:3">
      <c r="A97" s="9" t="s">
        <v>10</v>
      </c>
      <c r="B97" s="18">
        <v>848</v>
      </c>
      <c r="C97" s="25"/>
    </row>
    <row r="98" spans="1:3">
      <c r="A98" s="9" t="s">
        <v>72</v>
      </c>
      <c r="B98" s="18">
        <v>7349</v>
      </c>
      <c r="C98" s="25"/>
    </row>
    <row r="99" spans="1:3">
      <c r="A99" s="9" t="s">
        <v>19</v>
      </c>
      <c r="B99" s="18">
        <v>5183</v>
      </c>
      <c r="C99" s="25"/>
    </row>
    <row r="100" spans="1:3">
      <c r="A100" s="9" t="s">
        <v>44</v>
      </c>
      <c r="B100" s="18">
        <v>1780</v>
      </c>
      <c r="C100" s="25"/>
    </row>
    <row r="101" spans="1:3">
      <c r="A101" s="9" t="s">
        <v>60</v>
      </c>
      <c r="B101" s="18">
        <v>6608</v>
      </c>
      <c r="C101" s="25"/>
    </row>
    <row r="102" spans="1:3">
      <c r="A102" s="9" t="s">
        <v>67</v>
      </c>
      <c r="B102" s="18">
        <v>3460</v>
      </c>
      <c r="C102" s="25"/>
    </row>
    <row r="103" spans="1:3">
      <c r="A103" s="9" t="s">
        <v>146</v>
      </c>
      <c r="B103" s="18">
        <v>3981</v>
      </c>
      <c r="C103" s="25"/>
    </row>
    <row r="104" spans="1:3">
      <c r="A104" s="9" t="s">
        <v>23</v>
      </c>
      <c r="B104" s="18">
        <v>265</v>
      </c>
      <c r="C104" s="25"/>
    </row>
    <row r="105" spans="1:3">
      <c r="A105" s="9" t="s">
        <v>25</v>
      </c>
      <c r="B105" s="18">
        <v>4335</v>
      </c>
      <c r="C105" s="25"/>
    </row>
    <row r="106" spans="1:3">
      <c r="A106" s="9" t="s">
        <v>90</v>
      </c>
      <c r="B106" s="18">
        <v>80</v>
      </c>
      <c r="C106" s="25"/>
    </row>
    <row r="107" spans="1:3">
      <c r="A107" s="9" t="s">
        <v>57</v>
      </c>
      <c r="B107" s="18">
        <v>1778</v>
      </c>
      <c r="C107" s="25"/>
    </row>
    <row r="108" spans="1:3">
      <c r="A108" s="19"/>
      <c r="B108" s="18"/>
    </row>
    <row r="109" spans="1:3">
      <c r="A109" s="19"/>
      <c r="B109" s="18"/>
    </row>
    <row r="110" spans="1:3">
      <c r="A110" s="19"/>
      <c r="B110" s="18"/>
    </row>
    <row r="111" spans="1:3">
      <c r="A111" s="19"/>
      <c r="B111" s="18"/>
    </row>
    <row r="112" spans="1:3">
      <c r="A112" s="19"/>
      <c r="B112" s="18"/>
    </row>
    <row r="113" spans="1:2">
      <c r="A113" s="19"/>
      <c r="B113" s="18"/>
    </row>
    <row r="114" spans="1:2">
      <c r="A114" s="19"/>
      <c r="B114" s="18"/>
    </row>
    <row r="115" spans="1:2">
      <c r="A115" s="19"/>
      <c r="B115" s="18"/>
    </row>
    <row r="116" spans="1:2">
      <c r="A116" s="19"/>
      <c r="B116" s="20"/>
    </row>
    <row r="117" spans="1:2">
      <c r="A117" s="19"/>
      <c r="B117" s="20"/>
    </row>
    <row r="118" spans="1:2">
      <c r="A118" s="19"/>
      <c r="B118" s="20"/>
    </row>
    <row r="119" spans="1:2">
      <c r="A119" s="19"/>
      <c r="B119" s="20"/>
    </row>
    <row r="120" spans="1:2">
      <c r="A120" s="19"/>
      <c r="B120" s="20"/>
    </row>
    <row r="121" spans="1:2">
      <c r="A121" s="19"/>
      <c r="B121" s="20"/>
    </row>
    <row r="122" spans="1:2">
      <c r="A122" s="19"/>
      <c r="B122" s="20"/>
    </row>
    <row r="123" spans="1:2">
      <c r="A123" s="19"/>
      <c r="B123" s="20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58C7B-0869-4EF0-B8A6-671950314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Sales Analysis</vt:lpstr>
      <vt:lpstr>Product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 olivia</dc:creator>
  <cp:lastModifiedBy>Louis</cp:lastModifiedBy>
  <cp:lastPrinted>2024-07-19T11:01:22Z</cp:lastPrinted>
  <dcterms:created xsi:type="dcterms:W3CDTF">2024-06-12T02:59:30Z</dcterms:created>
  <dcterms:modified xsi:type="dcterms:W3CDTF">2024-07-24T12:36:37Z</dcterms:modified>
</cp:coreProperties>
</file>