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ickaelAubry\Downloads\"/>
    </mc:Choice>
  </mc:AlternateContent>
  <xr:revisionPtr revIDLastSave="0" documentId="13_ncr:1_{266046F8-D771-4451-94A8-4843D40F409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7-Dev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6" l="1"/>
  <c r="J36" i="6"/>
  <c r="I36" i="6"/>
  <c r="H36" i="6"/>
  <c r="G36" i="6"/>
  <c r="K37" i="6" s="1"/>
  <c r="B2" i="6" s="1"/>
  <c r="B4" i="6" s="1"/>
  <c r="B6" i="6" s="1"/>
  <c r="B8" i="6" s="1"/>
  <c r="B10" i="6" s="1"/>
  <c r="B12" i="6" s="1"/>
  <c r="B14" i="6" s="1"/>
  <c r="B16" i="6" s="1"/>
  <c r="B18" i="6" s="1"/>
  <c r="B20" i="6" s="1"/>
  <c r="F36" i="6"/>
  <c r="E34" i="6"/>
  <c r="E28" i="6"/>
  <c r="E29" i="6" s="1"/>
  <c r="E27" i="6"/>
  <c r="A4" i="6"/>
  <c r="A6" i="6" s="1"/>
  <c r="A8" i="6" s="1"/>
  <c r="A10" i="6" s="1"/>
  <c r="A12" i="6" s="1"/>
  <c r="A14" i="6" s="1"/>
  <c r="A16" i="6" s="1"/>
  <c r="A18" i="6" s="1"/>
  <c r="A20" i="6" s="1"/>
  <c r="A2" i="6"/>
</calcChain>
</file>

<file path=xl/sharedStrings.xml><?xml version="1.0" encoding="utf-8"?>
<sst xmlns="http://schemas.openxmlformats.org/spreadsheetml/2006/main" count="10" uniqueCount="10">
  <si>
    <t>Temps dispo</t>
  </si>
  <si>
    <t>Temps restant</t>
  </si>
  <si>
    <t>CLB</t>
  </si>
  <si>
    <t>SB</t>
  </si>
  <si>
    <t>TS</t>
  </si>
  <si>
    <t>SOMME</t>
  </si>
  <si>
    <t>Remarques</t>
  </si>
  <si>
    <t>LL</t>
  </si>
  <si>
    <t>MO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</si>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</sst>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ddd\ dd/mm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5" fontId="1" fillId="2" borderId="0" xfId="0" applyNumberFormat="1" applyFont="1" applyFill="1" applyAlignment="1"/>
    <xf numFmtId="0" fontId="1" fillId="2" borderId="0" xfId="0" applyFont="1" applyFill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Burndown Sprint 7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'S7-Dev'!$A$2:$A$21</c:f>
              <c:numCache>
                <c:formatCode>General</c:formatCode>
                <c:ptCount val="20"/>
                <c:pt idx="0" formatCode="dddd\ dd/mm">
                  <c:v>44103</c:v>
                </c:pt>
                <c:pt idx="2" formatCode="dddd\ dd/mm">
                  <c:v>44104</c:v>
                </c:pt>
                <c:pt idx="4" formatCode="dddd\ dd/mm">
                  <c:v>44105</c:v>
                </c:pt>
                <c:pt idx="6" formatCode="dddd\ dd/mm">
                  <c:v>44106</c:v>
                </c:pt>
                <c:pt idx="8" formatCode="dddd\ dd/mm">
                  <c:v>44109</c:v>
                </c:pt>
                <c:pt idx="10" formatCode="dddd\ dd/mm">
                  <c:v>44110</c:v>
                </c:pt>
                <c:pt idx="12" formatCode="dddd\ dd/mm">
                  <c:v>44111</c:v>
                </c:pt>
                <c:pt idx="14" formatCode="dddd\ dd/mm">
                  <c:v>44112</c:v>
                </c:pt>
                <c:pt idx="16" formatCode="dddd\ dd/mm">
                  <c:v>44113</c:v>
                </c:pt>
                <c:pt idx="18" formatCode="dddd\ dd/mm">
                  <c:v>44116</c:v>
                </c:pt>
              </c:numCache>
            </c:numRef>
          </c:cat>
          <c:val>
            <c:numRef>
              <c:f>'S7-Dev'!$B$2:$B$21</c:f>
              <c:numCache>
                <c:formatCode>General</c:formatCode>
                <c:ptCount val="20"/>
                <c:pt idx="0">
                  <c:v>155</c:v>
                </c:pt>
                <c:pt idx="2">
                  <c:v>131</c:v>
                </c:pt>
                <c:pt idx="4">
                  <c:v>111</c:v>
                </c:pt>
                <c:pt idx="6">
                  <c:v>93</c:v>
                </c:pt>
                <c:pt idx="8">
                  <c:v>73</c:v>
                </c:pt>
                <c:pt idx="10">
                  <c:v>63</c:v>
                </c:pt>
                <c:pt idx="12">
                  <c:v>57</c:v>
                </c:pt>
                <c:pt idx="14">
                  <c:v>49</c:v>
                </c:pt>
                <c:pt idx="16">
                  <c:v>25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8-41AE-ABE3-F4B3E1BBFB97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'S7-Dev'!$A$2:$A$21</c:f>
              <c:numCache>
                <c:formatCode>General</c:formatCode>
                <c:ptCount val="20"/>
                <c:pt idx="0" formatCode="dddd\ dd/mm">
                  <c:v>44103</c:v>
                </c:pt>
                <c:pt idx="2" formatCode="dddd\ dd/mm">
                  <c:v>44104</c:v>
                </c:pt>
                <c:pt idx="4" formatCode="dddd\ dd/mm">
                  <c:v>44105</c:v>
                </c:pt>
                <c:pt idx="6" formatCode="dddd\ dd/mm">
                  <c:v>44106</c:v>
                </c:pt>
                <c:pt idx="8" formatCode="dddd\ dd/mm">
                  <c:v>44109</c:v>
                </c:pt>
                <c:pt idx="10" formatCode="dddd\ dd/mm">
                  <c:v>44110</c:v>
                </c:pt>
                <c:pt idx="12" formatCode="dddd\ dd/mm">
                  <c:v>44111</c:v>
                </c:pt>
                <c:pt idx="14" formatCode="dddd\ dd/mm">
                  <c:v>44112</c:v>
                </c:pt>
                <c:pt idx="16" formatCode="dddd\ dd/mm">
                  <c:v>44113</c:v>
                </c:pt>
                <c:pt idx="18" formatCode="dddd\ dd/mm">
                  <c:v>44116</c:v>
                </c:pt>
              </c:numCache>
            </c:numRef>
          </c:cat>
          <c:val>
            <c:numRef>
              <c:f>'S7-Dev'!$C$2:$C$21</c:f>
              <c:numCache>
                <c:formatCode>General</c:formatCode>
                <c:ptCount val="20"/>
                <c:pt idx="0">
                  <c:v>155</c:v>
                </c:pt>
                <c:pt idx="2">
                  <c:v>128</c:v>
                </c:pt>
                <c:pt idx="4">
                  <c:v>106</c:v>
                </c:pt>
                <c:pt idx="6">
                  <c:v>89</c:v>
                </c:pt>
                <c:pt idx="8">
                  <c:v>89</c:v>
                </c:pt>
                <c:pt idx="10">
                  <c:v>75</c:v>
                </c:pt>
                <c:pt idx="12">
                  <c:v>46</c:v>
                </c:pt>
                <c:pt idx="14">
                  <c:v>49</c:v>
                </c:pt>
                <c:pt idx="16">
                  <c:v>29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8-41AE-ABE3-F4B3E1BB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61338"/>
        <c:axId val="1004679574"/>
      </c:lineChart>
      <c:dateAx>
        <c:axId val="1001461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dddd\ dd/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04679574"/>
        <c:crosses val="autoZero"/>
        <c:auto val="1"/>
        <c:lblOffset val="100"/>
        <c:baseTimeUnit val="days"/>
      </c:dateAx>
      <c:valAx>
        <c:axId val="1004679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014613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1</xdr:row>
      <xdr:rowOff>28575</xdr:rowOff>
    </xdr:from>
    <xdr:ext cx="5715000" cy="3533775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7"/>
  <sheetViews>
    <sheetView tabSelected="1" workbookViewId="0"/>
  </sheetViews>
  <sheetFormatPr baseColWidth="10" defaultColWidth="14.453125" defaultRowHeight="15.75" customHeight="1" x14ac:dyDescent="0.25"/>
  <cols>
    <col min="4" max="4" width="54.54296875" customWidth="1"/>
  </cols>
  <sheetData>
    <row r="1" spans="1:6" ht="15.75" customHeight="1" x14ac:dyDescent="0.25">
      <c r="B1" s="1" t="s">
        <v>0</v>
      </c>
      <c r="C1" s="1" t="s">
        <v>1</v>
      </c>
      <c r="D1" s="1" t="s">
        <v>6</v>
      </c>
    </row>
    <row r="2" spans="1:6" ht="15.75" customHeight="1" x14ac:dyDescent="0.25">
      <c r="A2" s="13">
        <f>E26</f>
        <v>44103</v>
      </c>
      <c r="B2" s="10">
        <f>K37</f>
        <v>155</v>
      </c>
      <c r="C2" s="10">
        <v>155</v>
      </c>
      <c r="D2" s="11"/>
      <c r="F2" s="3"/>
    </row>
    <row r="3" spans="1:6" ht="15.75" customHeight="1" x14ac:dyDescent="0.25">
      <c r="A3" s="11"/>
      <c r="B3" s="11"/>
      <c r="C3" s="11"/>
      <c r="D3" s="11"/>
      <c r="F3" s="3"/>
    </row>
    <row r="4" spans="1:6" ht="15.75" customHeight="1" x14ac:dyDescent="0.25">
      <c r="A4" s="13">
        <f>A2+1</f>
        <v>44104</v>
      </c>
      <c r="B4" s="10">
        <f>B2-SUM(F26:K26)</f>
        <v>131</v>
      </c>
      <c r="C4" s="10">
        <v>128</v>
      </c>
      <c r="D4" s="11"/>
      <c r="F4" s="3"/>
    </row>
    <row r="5" spans="1:6" ht="15.75" customHeight="1" x14ac:dyDescent="0.25">
      <c r="A5" s="11"/>
      <c r="B5" s="11"/>
      <c r="C5" s="11"/>
      <c r="D5" s="11"/>
      <c r="F5" s="3"/>
    </row>
    <row r="6" spans="1:6" ht="15.75" customHeight="1" x14ac:dyDescent="0.25">
      <c r="A6" s="13">
        <f>A4+1</f>
        <v>44105</v>
      </c>
      <c r="B6" s="10">
        <f>B4-SUM(F27:K27)</f>
        <v>111</v>
      </c>
      <c r="C6" s="10">
        <v>106</v>
      </c>
      <c r="D6" s="11"/>
      <c r="F6" s="3"/>
    </row>
    <row r="7" spans="1:6" ht="15.75" customHeight="1" x14ac:dyDescent="0.25">
      <c r="A7" s="11"/>
      <c r="B7" s="11"/>
      <c r="C7" s="11"/>
      <c r="D7" s="11"/>
      <c r="F7" s="3"/>
    </row>
    <row r="8" spans="1:6" ht="15.75" customHeight="1" x14ac:dyDescent="0.25">
      <c r="A8" s="13">
        <f>A6+1</f>
        <v>44106</v>
      </c>
      <c r="B8" s="10">
        <f>B6-SUM(F28:K28)</f>
        <v>93</v>
      </c>
      <c r="C8" s="10">
        <v>89</v>
      </c>
      <c r="D8" s="11"/>
      <c r="F8" s="3"/>
    </row>
    <row r="9" spans="1:6" ht="15.75" customHeight="1" x14ac:dyDescent="0.25">
      <c r="A9" s="11"/>
      <c r="B9" s="11"/>
      <c r="C9" s="11"/>
      <c r="D9" s="11"/>
      <c r="F9" s="3"/>
    </row>
    <row r="10" spans="1:6" ht="15.75" customHeight="1" x14ac:dyDescent="0.25">
      <c r="A10" s="13">
        <f>A8+3</f>
        <v>44109</v>
      </c>
      <c r="B10" s="10">
        <f>B8-SUM(F29:K29)</f>
        <v>73</v>
      </c>
      <c r="C10" s="10">
        <v>89</v>
      </c>
      <c r="D10" s="11"/>
      <c r="F10" s="3"/>
    </row>
    <row r="11" spans="1:6" ht="15.75" customHeight="1" x14ac:dyDescent="0.25">
      <c r="A11" s="11"/>
      <c r="B11" s="11"/>
      <c r="C11" s="11"/>
      <c r="D11" s="11"/>
      <c r="F11" s="3"/>
    </row>
    <row r="12" spans="1:6" ht="15.75" customHeight="1" x14ac:dyDescent="0.25">
      <c r="A12" s="13">
        <f>A10+1</f>
        <v>44110</v>
      </c>
      <c r="B12" s="10">
        <f>B10-SUM(F30:K30)</f>
        <v>63</v>
      </c>
      <c r="C12" s="10">
        <v>75</v>
      </c>
      <c r="D12" s="12"/>
      <c r="F12" s="3"/>
    </row>
    <row r="13" spans="1:6" ht="15.75" customHeight="1" x14ac:dyDescent="0.25">
      <c r="A13" s="11"/>
      <c r="B13" s="11"/>
      <c r="C13" s="11"/>
      <c r="D13" s="11"/>
      <c r="F13" s="3"/>
    </row>
    <row r="14" spans="1:6" ht="15.75" customHeight="1" x14ac:dyDescent="0.25">
      <c r="A14" s="13">
        <f>A12+1</f>
        <v>44111</v>
      </c>
      <c r="B14" s="10">
        <f>B12-SUM(F31:K31)</f>
        <v>57</v>
      </c>
      <c r="C14" s="10">
        <v>46</v>
      </c>
      <c r="D14" s="11"/>
      <c r="F14" s="3"/>
    </row>
    <row r="15" spans="1:6" ht="15.75" customHeight="1" x14ac:dyDescent="0.25">
      <c r="A15" s="11"/>
      <c r="B15" s="11"/>
      <c r="C15" s="11"/>
      <c r="D15" s="11"/>
      <c r="F15" s="3"/>
    </row>
    <row r="16" spans="1:6" ht="15.75" customHeight="1" x14ac:dyDescent="0.25">
      <c r="A16" s="13">
        <f>A14+1</f>
        <v>44112</v>
      </c>
      <c r="B16" s="10">
        <f>B14-SUM(F32:K32)</f>
        <v>49</v>
      </c>
      <c r="C16" s="10">
        <v>49</v>
      </c>
      <c r="D16" s="12"/>
      <c r="F16" s="3"/>
    </row>
    <row r="17" spans="1:11" ht="15.75" customHeight="1" x14ac:dyDescent="0.25">
      <c r="A17" s="11"/>
      <c r="B17" s="11"/>
      <c r="C17" s="11"/>
      <c r="D17" s="11"/>
    </row>
    <row r="18" spans="1:11" ht="15.75" customHeight="1" x14ac:dyDescent="0.25">
      <c r="A18" s="13">
        <f>A16+1</f>
        <v>44113</v>
      </c>
      <c r="B18" s="10">
        <f>B16-SUM(F33:K33)</f>
        <v>25</v>
      </c>
      <c r="C18" s="10">
        <v>29</v>
      </c>
      <c r="D18" s="11"/>
    </row>
    <row r="19" spans="1:11" ht="15.75" customHeight="1" x14ac:dyDescent="0.25">
      <c r="A19" s="11"/>
      <c r="B19" s="11"/>
      <c r="C19" s="11"/>
      <c r="D19" s="11"/>
    </row>
    <row r="20" spans="1:11" ht="15.75" customHeight="1" x14ac:dyDescent="0.25">
      <c r="A20" s="13">
        <f>A18+3</f>
        <v>44116</v>
      </c>
      <c r="B20" s="10">
        <f>B18-SUM(F34:K34)</f>
        <v>9</v>
      </c>
      <c r="C20" s="10">
        <v>6</v>
      </c>
      <c r="D20" s="11"/>
    </row>
    <row r="21" spans="1:11" ht="15.75" customHeight="1" x14ac:dyDescent="0.25">
      <c r="A21" s="11"/>
      <c r="B21" s="11"/>
      <c r="C21" s="11"/>
      <c r="D21" s="11"/>
    </row>
    <row r="22" spans="1:11" ht="15.75" customHeight="1" x14ac:dyDescent="0.25">
      <c r="B22" s="11"/>
    </row>
    <row r="23" spans="1:11" ht="15.75" customHeight="1" x14ac:dyDescent="0.25">
      <c r="B23" s="11"/>
    </row>
    <row r="25" spans="1:11" ht="15.75" customHeight="1" x14ac:dyDescent="0.25">
      <c r="F25" s="4" t="s">
        <v>7</v>
      </c>
      <c r="G25" s="4" t="s">
        <v>2</v>
      </c>
      <c r="H25" s="4" t="s">
        <v>3</v>
      </c>
      <c r="I25" s="4" t="s">
        <v>4</v>
      </c>
      <c r="J25" s="4" t="s">
        <v>8</v>
      </c>
      <c r="K25" s="4" t="s">
        <v>9</v>
      </c>
    </row>
    <row r="26" spans="1:11" ht="15.75" customHeight="1" x14ac:dyDescent="0.25">
      <c r="E26" s="7">
        <v>44103</v>
      </c>
      <c r="F26" s="8">
        <v>2</v>
      </c>
      <c r="G26" s="8">
        <v>7</v>
      </c>
      <c r="H26" s="8">
        <v>5</v>
      </c>
      <c r="I26" s="8">
        <v>7</v>
      </c>
      <c r="J26" s="8">
        <v>3</v>
      </c>
      <c r="K26" s="8">
        <v>0</v>
      </c>
    </row>
    <row r="27" spans="1:11" ht="15.75" customHeight="1" x14ac:dyDescent="0.25">
      <c r="E27" s="7">
        <f t="shared" ref="E27:E29" si="0">E26+1</f>
        <v>44104</v>
      </c>
      <c r="F27" s="8">
        <v>0</v>
      </c>
      <c r="G27" s="8">
        <v>7</v>
      </c>
      <c r="H27" s="8">
        <v>5</v>
      </c>
      <c r="I27" s="8">
        <v>4</v>
      </c>
      <c r="J27" s="8">
        <v>4</v>
      </c>
      <c r="K27" s="8">
        <v>0</v>
      </c>
    </row>
    <row r="28" spans="1:11" ht="15.75" customHeight="1" x14ac:dyDescent="0.25">
      <c r="E28" s="7">
        <f t="shared" si="0"/>
        <v>44105</v>
      </c>
      <c r="F28" s="8">
        <v>0</v>
      </c>
      <c r="G28" s="8">
        <v>7</v>
      </c>
      <c r="H28" s="8">
        <v>3</v>
      </c>
      <c r="I28" s="8">
        <v>4</v>
      </c>
      <c r="J28" s="8">
        <v>4</v>
      </c>
      <c r="K28" s="8">
        <v>0</v>
      </c>
    </row>
    <row r="29" spans="1:11" ht="15.75" customHeight="1" x14ac:dyDescent="0.25">
      <c r="E29" s="7">
        <f t="shared" si="0"/>
        <v>44106</v>
      </c>
      <c r="F29" s="8">
        <v>0</v>
      </c>
      <c r="G29" s="8">
        <v>7</v>
      </c>
      <c r="H29" s="8">
        <v>5</v>
      </c>
      <c r="I29" s="8">
        <v>4</v>
      </c>
      <c r="J29" s="8">
        <v>4</v>
      </c>
      <c r="K29" s="8">
        <v>0</v>
      </c>
    </row>
    <row r="30" spans="1:11" ht="15.75" customHeight="1" x14ac:dyDescent="0.25">
      <c r="E30" s="7">
        <v>44109</v>
      </c>
      <c r="F30" s="8">
        <v>1</v>
      </c>
      <c r="G30" s="8">
        <v>0</v>
      </c>
      <c r="H30" s="8">
        <v>5</v>
      </c>
      <c r="I30" s="8">
        <v>4</v>
      </c>
      <c r="J30" s="8">
        <v>0</v>
      </c>
      <c r="K30" s="8">
        <v>0</v>
      </c>
    </row>
    <row r="31" spans="1:11" ht="15.75" customHeight="1" x14ac:dyDescent="0.25">
      <c r="E31" s="9">
        <v>44110</v>
      </c>
      <c r="F31" s="4">
        <v>1</v>
      </c>
      <c r="G31" s="4">
        <v>0</v>
      </c>
      <c r="H31" s="4">
        <v>5</v>
      </c>
      <c r="I31" s="4">
        <v>0</v>
      </c>
      <c r="J31" s="4">
        <v>0</v>
      </c>
      <c r="K31" s="4">
        <v>0</v>
      </c>
    </row>
    <row r="32" spans="1:11" ht="15.75" customHeight="1" x14ac:dyDescent="0.25">
      <c r="E32" s="9">
        <v>44111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8</v>
      </c>
    </row>
    <row r="33" spans="5:11" ht="15.75" customHeight="1" x14ac:dyDescent="0.25">
      <c r="E33" s="9">
        <v>44112</v>
      </c>
      <c r="F33" s="4">
        <v>0</v>
      </c>
      <c r="G33" s="4">
        <v>0</v>
      </c>
      <c r="H33" s="4">
        <v>5</v>
      </c>
      <c r="I33" s="4">
        <v>4</v>
      </c>
      <c r="J33" s="4">
        <v>7</v>
      </c>
      <c r="K33" s="4">
        <v>8</v>
      </c>
    </row>
    <row r="34" spans="5:11" ht="15.75" customHeight="1" x14ac:dyDescent="0.25">
      <c r="E34" s="9">
        <f>E33+1</f>
        <v>44113</v>
      </c>
      <c r="F34" s="4">
        <v>0</v>
      </c>
      <c r="G34" s="4">
        <v>0</v>
      </c>
      <c r="H34" s="4">
        <v>5</v>
      </c>
      <c r="I34" s="4">
        <v>4</v>
      </c>
      <c r="J34" s="4">
        <v>7</v>
      </c>
      <c r="K34" s="4">
        <v>0</v>
      </c>
    </row>
    <row r="35" spans="5:11" ht="12.5" x14ac:dyDescent="0.25">
      <c r="E35" s="9">
        <v>44116</v>
      </c>
      <c r="F35" s="4">
        <v>3</v>
      </c>
      <c r="G35" s="4">
        <v>0</v>
      </c>
      <c r="H35" s="4">
        <v>3</v>
      </c>
      <c r="I35" s="4">
        <v>3</v>
      </c>
      <c r="J35" s="4">
        <v>0</v>
      </c>
      <c r="K35" s="4">
        <v>0</v>
      </c>
    </row>
    <row r="36" spans="5:11" ht="13" x14ac:dyDescent="0.3">
      <c r="E36" s="5" t="s">
        <v>5</v>
      </c>
      <c r="F36" s="6">
        <f t="shared" ref="F36:K36" si="1">SUM(F26:F35)</f>
        <v>7</v>
      </c>
      <c r="G36" s="6">
        <f t="shared" si="1"/>
        <v>28</v>
      </c>
      <c r="H36" s="6">
        <f t="shared" si="1"/>
        <v>41</v>
      </c>
      <c r="I36" s="6">
        <f t="shared" si="1"/>
        <v>34</v>
      </c>
      <c r="J36" s="6">
        <f t="shared" si="1"/>
        <v>29</v>
      </c>
      <c r="K36" s="6">
        <f t="shared" si="1"/>
        <v>16</v>
      </c>
    </row>
    <row r="37" spans="5:11" ht="12.5" x14ac:dyDescent="0.25">
      <c r="E37" s="3"/>
      <c r="K37" s="2">
        <f>SUM(F36:K36)</f>
        <v>155</v>
      </c>
    </row>
  </sheetData>
  <mergeCells count="41">
    <mergeCell ref="D18:D19"/>
    <mergeCell ref="A20:A21"/>
    <mergeCell ref="C20:C21"/>
    <mergeCell ref="D20:D21"/>
    <mergeCell ref="B20:B21"/>
    <mergeCell ref="B22:B23"/>
    <mergeCell ref="A18:A19"/>
    <mergeCell ref="B18:B19"/>
    <mergeCell ref="C18:C19"/>
    <mergeCell ref="C16:C17"/>
    <mergeCell ref="D16:D17"/>
    <mergeCell ref="A12:A13"/>
    <mergeCell ref="A14:A15"/>
    <mergeCell ref="B14:B15"/>
    <mergeCell ref="C14:C15"/>
    <mergeCell ref="D14:D15"/>
    <mergeCell ref="A16:A17"/>
    <mergeCell ref="B16:B17"/>
    <mergeCell ref="A10:A11"/>
    <mergeCell ref="B10:B11"/>
    <mergeCell ref="C10:C11"/>
    <mergeCell ref="D10:D11"/>
    <mergeCell ref="B12:B13"/>
    <mergeCell ref="C12:C13"/>
    <mergeCell ref="D12:D13"/>
    <mergeCell ref="C8:C9"/>
    <mergeCell ref="D8:D9"/>
    <mergeCell ref="A4:A5"/>
    <mergeCell ref="A6:A7"/>
    <mergeCell ref="B6:B7"/>
    <mergeCell ref="C6:C7"/>
    <mergeCell ref="D6:D7"/>
    <mergeCell ref="A8:A9"/>
    <mergeCell ref="B8:B9"/>
    <mergeCell ref="A2:A3"/>
    <mergeCell ref="B2:B3"/>
    <mergeCell ref="C2:C3"/>
    <mergeCell ref="D2:D3"/>
    <mergeCell ref="B4:B5"/>
    <mergeCell ref="C4:C5"/>
    <mergeCell ref="D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S7-Dev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Mickael Aubry</cp:lastModifiedBy>
  <dcterms:modified xsi:type="dcterms:W3CDTF">2021-10-01T12:37:35Z</dcterms:modified>
</cp:coreProperties>
</file>