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Roberte Aurelie\Documents\Mon Epitech\Semestre-T9\Mineure_IOT T9\livrables\"/>
    </mc:Choice>
  </mc:AlternateContent>
  <xr:revisionPtr revIDLastSave="0" documentId="13_ncr:1_{91C5906A-BEC8-4D84-9CF5-55466C170D9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oût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9" i="1" l="1"/>
  <c r="E18" i="1"/>
  <c r="G18" i="1" s="1"/>
  <c r="E17" i="1"/>
  <c r="E16" i="1"/>
  <c r="G16" i="1" s="1"/>
  <c r="E15" i="1"/>
  <c r="E14" i="1"/>
  <c r="G14" i="1" s="1"/>
  <c r="E13" i="1"/>
  <c r="E12" i="1"/>
  <c r="G12" i="1" s="1"/>
  <c r="E11" i="1"/>
  <c r="E10" i="1"/>
  <c r="G10" i="1" s="1"/>
  <c r="E9" i="1"/>
  <c r="E8" i="1"/>
  <c r="G8" i="1" s="1"/>
  <c r="E7" i="1"/>
  <c r="E6" i="1"/>
  <c r="G6" i="1" s="1"/>
  <c r="E5" i="1"/>
  <c r="E4" i="1"/>
  <c r="G4" i="1" s="1"/>
  <c r="J3" i="1"/>
  <c r="G19" i="1" s="1"/>
  <c r="G3" i="1"/>
  <c r="E3" i="1"/>
  <c r="G5" i="1" l="1"/>
  <c r="G21" i="1" s="1"/>
  <c r="G7" i="1"/>
  <c r="G9" i="1"/>
  <c r="G11" i="1"/>
  <c r="G13" i="1"/>
  <c r="G15" i="1"/>
  <c r="G17" i="1"/>
</calcChain>
</file>

<file path=xl/sharedStrings.xml><?xml version="1.0" encoding="utf-8"?>
<sst xmlns="http://schemas.openxmlformats.org/spreadsheetml/2006/main" count="47" uniqueCount="40">
  <si>
    <t xml:space="preserve">Tâches </t>
  </si>
  <si>
    <t>Interveneant</t>
  </si>
  <si>
    <t>Temps (J/H)</t>
  </si>
  <si>
    <t>Coût (€)</t>
  </si>
  <si>
    <t>Coût horaire</t>
  </si>
  <si>
    <t>A- PROJECT STUDY</t>
  </si>
  <si>
    <t>Users’ needs</t>
  </si>
  <si>
    <t>TLM</t>
  </si>
  <si>
    <t>Coût JH</t>
  </si>
  <si>
    <t>POC roadmap</t>
  </si>
  <si>
    <t>RN, AM</t>
  </si>
  <si>
    <t>Code example and prototype relative to the POC</t>
  </si>
  <si>
    <t>DA, AM, R, AA</t>
  </si>
  <si>
    <t>B- MODELING</t>
  </si>
  <si>
    <t>System specification</t>
  </si>
  <si>
    <t xml:space="preserve">DA </t>
  </si>
  <si>
    <t>System design</t>
  </si>
  <si>
    <t>DA</t>
  </si>
  <si>
    <t>Traceability and allocation</t>
  </si>
  <si>
    <t>Test mode</t>
  </si>
  <si>
    <t>C-HARDWARE CONCEPTION</t>
  </si>
  <si>
    <t>NFC system</t>
  </si>
  <si>
    <t>DA, AM</t>
  </si>
  <si>
    <t>Motors prototyping</t>
  </si>
  <si>
    <t>DA, AM, R, AA, RN</t>
  </si>
  <si>
    <t>Presence detection prototyping</t>
  </si>
  <si>
    <t>DA, R, AM</t>
  </si>
  <si>
    <t>D- PROGRAMMING</t>
  </si>
  <si>
    <t>Firmware programming</t>
  </si>
  <si>
    <t>Manage interruption</t>
  </si>
  <si>
    <t>API to be used by the matching controller program</t>
  </si>
  <si>
    <t>E- UNIT TESTING</t>
  </si>
  <si>
    <t>Firmware testing with code coverage</t>
  </si>
  <si>
    <t>AM</t>
  </si>
  <si>
    <t>F- SECURITY</t>
  </si>
  <si>
    <t>Electrical and Material safety</t>
  </si>
  <si>
    <t>Data availability and safety</t>
  </si>
  <si>
    <t>G- DELIVERY</t>
  </si>
  <si>
    <t>Packaging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</si>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</sst>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3"/>
      <name val="Calibri"/>
      <family val="2"/>
      <scheme val="minor"/>
    </font>
    <font>
      <sz val="12"/>
      <color theme="3"/>
      <name val="Calibri"/>
      <family val="2"/>
      <scheme val="minor"/>
    </font>
    <font>
      <b/>
      <sz val="14"/>
      <color theme="3"/>
      <name val="Calibri"/>
      <family val="2"/>
      <scheme val="minor"/>
    </font>
    <font>
      <sz val="14"/>
      <color theme="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2" borderId="0" xfId="0" applyFont="1" applyFill="1"/>
    <xf numFmtId="0" fontId="0" fillId="3" borderId="0" xfId="0" applyFill="1"/>
    <xf numFmtId="0" fontId="3" fillId="2" borderId="0" xfId="0" applyFont="1" applyFill="1"/>
    <xf numFmtId="0" fontId="3" fillId="0" borderId="1" xfId="0" applyFont="1" applyBorder="1" applyAlignment="1">
      <alignment wrapText="1"/>
    </xf>
    <xf numFmtId="0" fontId="3" fillId="0" borderId="1" xfId="0" applyFont="1" applyBorder="1"/>
    <xf numFmtId="14" fontId="3" fillId="0" borderId="1" xfId="0" applyNumberFormat="1" applyFont="1" applyBorder="1"/>
    <xf numFmtId="164" fontId="3" fillId="0" borderId="1" xfId="0" applyNumberFormat="1" applyFont="1" applyBorder="1"/>
    <xf numFmtId="164" fontId="0" fillId="0" borderId="0" xfId="0" applyNumberFormat="1"/>
    <xf numFmtId="0" fontId="2" fillId="2" borderId="1" xfId="0" applyFont="1" applyFill="1" applyBorder="1"/>
    <xf numFmtId="0" fontId="4" fillId="2" borderId="1" xfId="0" applyFont="1" applyFill="1" applyBorder="1"/>
    <xf numFmtId="0" fontId="5" fillId="2" borderId="1" xfId="0" applyFont="1" applyFill="1" applyBorder="1"/>
    <xf numFmtId="164" fontId="4" fillId="2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21"/>
  <sheetViews>
    <sheetView tabSelected="1" workbookViewId="0">
      <selection activeCell="H28" sqref="H28"/>
    </sheetView>
  </sheetViews>
  <sheetFormatPr baseColWidth="10" defaultColWidth="9.140625" defaultRowHeight="15" x14ac:dyDescent="0.25"/>
  <cols>
    <col min="1" max="1" width="23" customWidth="1"/>
    <col min="2" max="2" width="51.28515625" customWidth="1"/>
    <col min="3" max="3" width="23" hidden="1" customWidth="1"/>
    <col min="4" max="4" width="4.42578125" hidden="1" customWidth="1"/>
    <col min="5" max="5" width="13.7109375" customWidth="1"/>
    <col min="6" max="6" width="23.85546875" hidden="1" customWidth="1"/>
    <col min="7" max="7" width="29.7109375" customWidth="1"/>
    <col min="9" max="9" width="19" customWidth="1"/>
  </cols>
  <sheetData>
    <row r="2" spans="1:10" ht="15.75" x14ac:dyDescent="0.25">
      <c r="A2" s="1"/>
      <c r="B2" s="2" t="s">
        <v>0</v>
      </c>
      <c r="C2" s="2" t="s">
        <v>1</v>
      </c>
      <c r="D2" s="2"/>
      <c r="E2" s="2" t="s">
        <v>2</v>
      </c>
      <c r="F2" s="2"/>
      <c r="G2" s="2" t="s">
        <v>3</v>
      </c>
      <c r="I2" s="3" t="s">
        <v>4</v>
      </c>
      <c r="J2">
        <v>15</v>
      </c>
    </row>
    <row r="3" spans="1:10" ht="21" customHeight="1" x14ac:dyDescent="0.25">
      <c r="A3" s="4" t="s">
        <v>5</v>
      </c>
      <c r="B3" s="5" t="s">
        <v>6</v>
      </c>
      <c r="C3" s="6" t="s">
        <v>7</v>
      </c>
      <c r="D3" s="7">
        <v>44802</v>
      </c>
      <c r="E3" s="6">
        <f>F3-D3</f>
        <v>4</v>
      </c>
      <c r="F3" s="7">
        <v>44806</v>
      </c>
      <c r="G3" s="8">
        <f>$J$3*E3</f>
        <v>420</v>
      </c>
      <c r="I3" s="3" t="s">
        <v>8</v>
      </c>
      <c r="J3" s="9">
        <f>J2*7</f>
        <v>105</v>
      </c>
    </row>
    <row r="4" spans="1:10" ht="21" customHeight="1" x14ac:dyDescent="0.25">
      <c r="A4" s="4"/>
      <c r="B4" s="5" t="s">
        <v>9</v>
      </c>
      <c r="C4" s="6" t="s">
        <v>10</v>
      </c>
      <c r="D4" s="7">
        <v>44806</v>
      </c>
      <c r="E4" s="6">
        <f>F4-D4</f>
        <v>10</v>
      </c>
      <c r="F4" s="7">
        <v>44816</v>
      </c>
      <c r="G4" s="8">
        <f t="shared" ref="G4:G19" si="0">$J$3*E4</f>
        <v>1050</v>
      </c>
      <c r="J4" s="9"/>
    </row>
    <row r="5" spans="1:10" ht="20.25" customHeight="1" x14ac:dyDescent="0.25">
      <c r="A5" s="4"/>
      <c r="B5" s="5" t="s">
        <v>11</v>
      </c>
      <c r="C5" s="6" t="s">
        <v>12</v>
      </c>
      <c r="D5" s="7">
        <v>44816</v>
      </c>
      <c r="E5" s="6">
        <f t="shared" ref="E5:E19" si="1">F5-D5</f>
        <v>25</v>
      </c>
      <c r="F5" s="7">
        <v>44841</v>
      </c>
      <c r="G5" s="8">
        <f t="shared" si="0"/>
        <v>2625</v>
      </c>
    </row>
    <row r="6" spans="1:10" ht="21" customHeight="1" x14ac:dyDescent="0.25">
      <c r="A6" s="4" t="s">
        <v>13</v>
      </c>
      <c r="B6" s="5" t="s">
        <v>14</v>
      </c>
      <c r="C6" s="6" t="s">
        <v>15</v>
      </c>
      <c r="D6" s="7">
        <v>44841</v>
      </c>
      <c r="E6" s="6">
        <f t="shared" si="1"/>
        <v>5</v>
      </c>
      <c r="F6" s="7">
        <v>44846</v>
      </c>
      <c r="G6" s="8">
        <f t="shared" si="0"/>
        <v>525</v>
      </c>
    </row>
    <row r="7" spans="1:10" ht="19.5" customHeight="1" x14ac:dyDescent="0.25">
      <c r="A7" s="4"/>
      <c r="B7" s="5" t="s">
        <v>16</v>
      </c>
      <c r="C7" s="6" t="s">
        <v>17</v>
      </c>
      <c r="D7" s="7">
        <v>44846</v>
      </c>
      <c r="E7" s="6">
        <f t="shared" si="1"/>
        <v>3</v>
      </c>
      <c r="F7" s="7">
        <v>44849</v>
      </c>
      <c r="G7" s="8">
        <f t="shared" si="0"/>
        <v>315</v>
      </c>
    </row>
    <row r="8" spans="1:10" ht="22.5" customHeight="1" x14ac:dyDescent="0.25">
      <c r="A8" s="4"/>
      <c r="B8" s="5" t="s">
        <v>18</v>
      </c>
      <c r="C8" s="6" t="s">
        <v>7</v>
      </c>
      <c r="D8" s="7">
        <v>44849</v>
      </c>
      <c r="E8" s="6">
        <f t="shared" si="1"/>
        <v>4</v>
      </c>
      <c r="F8" s="7">
        <v>44853</v>
      </c>
      <c r="G8" s="8">
        <f t="shared" si="0"/>
        <v>420</v>
      </c>
    </row>
    <row r="9" spans="1:10" ht="21.75" customHeight="1" x14ac:dyDescent="0.25">
      <c r="A9" s="4"/>
      <c r="B9" s="5" t="s">
        <v>19</v>
      </c>
      <c r="C9" s="6" t="s">
        <v>7</v>
      </c>
      <c r="D9" s="7">
        <v>44853</v>
      </c>
      <c r="E9" s="6">
        <f t="shared" si="1"/>
        <v>2</v>
      </c>
      <c r="F9" s="7">
        <v>44855</v>
      </c>
      <c r="G9" s="8">
        <f t="shared" si="0"/>
        <v>210</v>
      </c>
    </row>
    <row r="10" spans="1:10" ht="19.5" customHeight="1" x14ac:dyDescent="0.25">
      <c r="A10" s="4" t="s">
        <v>20</v>
      </c>
      <c r="B10" s="5" t="s">
        <v>21</v>
      </c>
      <c r="C10" s="6" t="s">
        <v>22</v>
      </c>
      <c r="D10" s="7">
        <v>44855</v>
      </c>
      <c r="E10" s="6">
        <f t="shared" si="1"/>
        <v>4</v>
      </c>
      <c r="F10" s="7">
        <v>44859</v>
      </c>
      <c r="G10" s="8">
        <f t="shared" si="0"/>
        <v>420</v>
      </c>
    </row>
    <row r="11" spans="1:10" ht="22.5" customHeight="1" x14ac:dyDescent="0.25">
      <c r="A11" s="4"/>
      <c r="B11" s="5" t="s">
        <v>23</v>
      </c>
      <c r="C11" s="6" t="s">
        <v>24</v>
      </c>
      <c r="D11" s="7">
        <v>44859</v>
      </c>
      <c r="E11" s="6">
        <f t="shared" si="1"/>
        <v>1</v>
      </c>
      <c r="F11" s="7">
        <v>44860</v>
      </c>
      <c r="G11" s="8">
        <f t="shared" si="0"/>
        <v>105</v>
      </c>
    </row>
    <row r="12" spans="1:10" ht="18.75" customHeight="1" x14ac:dyDescent="0.25">
      <c r="A12" s="4"/>
      <c r="B12" s="5" t="s">
        <v>25</v>
      </c>
      <c r="C12" s="6" t="s">
        <v>26</v>
      </c>
      <c r="D12" s="7">
        <v>44860</v>
      </c>
      <c r="E12" s="6">
        <f t="shared" si="1"/>
        <v>2</v>
      </c>
      <c r="F12" s="7">
        <v>44862</v>
      </c>
      <c r="G12" s="8">
        <f t="shared" si="0"/>
        <v>210</v>
      </c>
    </row>
    <row r="13" spans="1:10" ht="22.5" customHeight="1" x14ac:dyDescent="0.25">
      <c r="A13" s="4" t="s">
        <v>27</v>
      </c>
      <c r="B13" s="5" t="s">
        <v>28</v>
      </c>
      <c r="C13" s="6" t="s">
        <v>7</v>
      </c>
      <c r="D13" s="7">
        <v>44862</v>
      </c>
      <c r="E13" s="6">
        <f t="shared" si="1"/>
        <v>21</v>
      </c>
      <c r="F13" s="7">
        <v>44883</v>
      </c>
      <c r="G13" s="8">
        <f t="shared" si="0"/>
        <v>2205</v>
      </c>
    </row>
    <row r="14" spans="1:10" ht="21" customHeight="1" x14ac:dyDescent="0.25">
      <c r="A14" s="4"/>
      <c r="B14" s="5" t="s">
        <v>29</v>
      </c>
      <c r="C14" s="6"/>
      <c r="D14" s="7">
        <v>44883</v>
      </c>
      <c r="E14" s="6">
        <f t="shared" si="1"/>
        <v>7</v>
      </c>
      <c r="F14" s="7">
        <v>44890</v>
      </c>
      <c r="G14" s="8">
        <f t="shared" si="0"/>
        <v>735</v>
      </c>
    </row>
    <row r="15" spans="1:10" ht="21.75" customHeight="1" x14ac:dyDescent="0.25">
      <c r="A15" s="4"/>
      <c r="B15" s="5" t="s">
        <v>30</v>
      </c>
      <c r="C15" s="6" t="s">
        <v>17</v>
      </c>
      <c r="D15" s="7">
        <v>44890</v>
      </c>
      <c r="E15" s="6">
        <f t="shared" si="1"/>
        <v>3</v>
      </c>
      <c r="F15" s="7">
        <v>44893</v>
      </c>
      <c r="G15" s="8">
        <f t="shared" si="0"/>
        <v>315</v>
      </c>
    </row>
    <row r="16" spans="1:10" ht="20.25" customHeight="1" x14ac:dyDescent="0.25">
      <c r="A16" s="4" t="s">
        <v>31</v>
      </c>
      <c r="B16" s="5" t="s">
        <v>32</v>
      </c>
      <c r="C16" s="6" t="s">
        <v>33</v>
      </c>
      <c r="D16" s="7">
        <v>44893</v>
      </c>
      <c r="E16" s="6">
        <f t="shared" si="1"/>
        <v>25</v>
      </c>
      <c r="F16" s="7">
        <v>44918</v>
      </c>
      <c r="G16" s="8">
        <f t="shared" si="0"/>
        <v>2625</v>
      </c>
    </row>
    <row r="17" spans="1:7" ht="22.5" customHeight="1" x14ac:dyDescent="0.25">
      <c r="A17" s="4" t="s">
        <v>34</v>
      </c>
      <c r="B17" s="5" t="s">
        <v>35</v>
      </c>
      <c r="C17" s="6" t="s">
        <v>12</v>
      </c>
      <c r="D17" s="7">
        <v>44918</v>
      </c>
      <c r="E17" s="6">
        <f t="shared" si="1"/>
        <v>14</v>
      </c>
      <c r="F17" s="7">
        <v>44932</v>
      </c>
      <c r="G17" s="8">
        <f t="shared" si="0"/>
        <v>1470</v>
      </c>
    </row>
    <row r="18" spans="1:7" ht="21.75" customHeight="1" x14ac:dyDescent="0.25">
      <c r="A18" s="4"/>
      <c r="B18" s="5" t="s">
        <v>36</v>
      </c>
      <c r="C18" s="6" t="s">
        <v>17</v>
      </c>
      <c r="D18" s="7">
        <v>44932</v>
      </c>
      <c r="E18" s="6">
        <f t="shared" si="1"/>
        <v>7</v>
      </c>
      <c r="F18" s="7">
        <v>44939</v>
      </c>
      <c r="G18" s="8">
        <f t="shared" si="0"/>
        <v>735</v>
      </c>
    </row>
    <row r="19" spans="1:7" ht="18.75" customHeight="1" x14ac:dyDescent="0.25">
      <c r="A19" s="4" t="s">
        <v>37</v>
      </c>
      <c r="B19" s="5" t="s">
        <v>38</v>
      </c>
      <c r="C19" s="6" t="s">
        <v>7</v>
      </c>
      <c r="D19" s="7">
        <v>44939</v>
      </c>
      <c r="E19" s="6">
        <f t="shared" si="1"/>
        <v>17</v>
      </c>
      <c r="F19" s="7">
        <v>44956</v>
      </c>
      <c r="G19" s="8">
        <f t="shared" si="0"/>
        <v>1785</v>
      </c>
    </row>
    <row r="20" spans="1:7" ht="15.75" x14ac:dyDescent="0.25">
      <c r="A20" s="1"/>
      <c r="B20" s="1"/>
      <c r="C20" s="1"/>
      <c r="D20" s="1"/>
      <c r="E20" s="1"/>
      <c r="F20" s="1"/>
      <c r="G20" s="1"/>
    </row>
    <row r="21" spans="1:7" ht="18.75" x14ac:dyDescent="0.3">
      <c r="A21" s="10" t="s">
        <v>39</v>
      </c>
      <c r="B21" s="1"/>
      <c r="C21" s="1"/>
      <c r="D21" s="1"/>
      <c r="E21" s="11">
        <v>154</v>
      </c>
      <c r="F21" s="12"/>
      <c r="G21" s="13">
        <f>SUM(G3:G19)</f>
        <v>16170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Coût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roberte</dc:creator>
  <cp:lastModifiedBy>Roberte Aurelie</cp:lastModifiedBy>
  <dcterms:created xsi:type="dcterms:W3CDTF">2015-06-05T18:19:34Z</dcterms:created>
  <dcterms:modified xsi:type="dcterms:W3CDTF">2023-02-05T20:43:43Z</dcterms:modified>
</cp:coreProperties>
</file>