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E PC\Desktop\FicheDePaie\Output\"/>
    </mc:Choice>
  </mc:AlternateContent>
  <xr:revisionPtr revIDLastSave="0" documentId="8_{0E0EE55D-B24A-4FC8-8EBD-3E1C2DB954CA}" xr6:coauthVersionLast="47" xr6:coauthVersionMax="47" xr10:uidLastSave="{00000000-0000-0000-0000-000000000000}"/>
  <bookViews>
    <workbookView xWindow="1170" yWindow="1770" windowWidth="15375" windowHeight="7875" xr2:uid="{00000000-000D-0000-FFFF-FFFF00000000}"/>
  </bookViews>
  <sheets>
    <sheet name="Feuil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50" i="1" l="1"/>
  <c r="B29" i="1"/>
  <c r="B28" i="1"/>
  <c r="B27" i="1"/>
  <c r="B26" i="1"/>
  <c r="B25" i="1"/>
  <c r="B24" i="1"/>
  <c r="B23" i="1"/>
  <c r="B22" i="1"/>
  <c r="D51" i="1" l="1"/>
  <c r="E49" i="1" s="1"/>
  <c r="E53" i="1" s="1"/>
</calcChain>
</file>

<file path=xl/sharedStrings.xml><?xml version="1.0" encoding="utf-8"?>
<sst xmlns="http://schemas.openxmlformats.org/spreadsheetml/2006/main" count="42" uniqueCount="41">
  <si>
    <t>ANKA Madagascar SARL</t>
  </si>
  <si>
    <t>Lot II Y 53 Bis Avaratr'Antanimora</t>
  </si>
  <si>
    <t xml:space="preserve">4ème et 5ème étage - Immeuble FIADANANTSOA </t>
  </si>
  <si>
    <t>101 Antananarivo, Madagascar</t>
  </si>
  <si>
    <t xml:space="preserve">RCS 2008B00906 - NIF 4000955242 </t>
  </si>
  <si>
    <t>STAT 35301 11 2008 0 10926 - CNaPS N˚ 9B2255</t>
  </si>
  <si>
    <t>BULLETIN  DE  PAIE</t>
  </si>
  <si>
    <t>Année:</t>
  </si>
  <si>
    <t>Mois:</t>
  </si>
  <si>
    <t xml:space="preserve">Du : </t>
  </si>
  <si>
    <t>Date d'embauche:</t>
  </si>
  <si>
    <t>Nom et Prénoms  :</t>
  </si>
  <si>
    <t>Fonction  :</t>
  </si>
  <si>
    <t>RUBRIQUES</t>
  </si>
  <si>
    <t>MONTANT et Nombre</t>
  </si>
  <si>
    <t>SALAIRE DE BASE</t>
  </si>
  <si>
    <t xml:space="preserve">Nb de jours de Travail </t>
  </si>
  <si>
    <t>Commission remboursable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</si>
  <si>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</si>
  <si>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</si>
  <si>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</si>
  <si>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</si>
  <si>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</si>
  <si>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</si>
  <si>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</si>
  <si>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</si>
  <si>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NB Enf à charge</t>
  </si>
  <si>
    <t>Abattement enf à charge</t>
  </si>
  <si>
    <t>IRSA réel à payer</t>
  </si>
  <si>
    <t>Salaire net après impôt</t>
  </si>
  <si>
    <t>Avance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</si>
  <si>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</si>
  <si>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</si>
  <si>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</si>
  <si>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</si>
  <si>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</si>
  <si>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 xml:space="preserve">RAZAKA OLIVIER </t>
  </si>
  <si>
    <t xml:space="preserve">DIRECTEUR DE CABINET </t>
  </si>
  <si>
    <t>Matricule: S-090</t>
  </si>
  <si>
    <t>01 Mars 2024 au 31 Mars 2024</t>
  </si>
  <si>
    <t>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</si>
</sst>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\-??_);_(@_)"/>
    <numFmt numFmtId="165" formatCode="#,##0.000"/>
    <numFmt numFmtId="166" formatCode="_-* #,##0.00000_-;\-* #,##0.00000_-;_-* &quot;-&quot;??_-;_-@_-"/>
    <numFmt numFmtId="167" formatCode="0.000000"/>
    <numFmt numFmtId="168" formatCode="_-* #,##0.00\ _€_-;\-* #,##0.00\ _€_-;_-* &quot;-&quot;??\ _€_-;_-@_-"/>
    <numFmt numFmtId="169" formatCode="#,##0.0000"/>
    <numFmt numFmtId="170" formatCode="#,##0.00_ ;[Red]\-#,##0.00\ "/>
    <numFmt numFmtId="171" formatCode="#,##0.00_ "/>
    <numFmt numFmtId="172" formatCode="_-* #,##0\ _F_-;\-* #,##0\ _F_-;_-* &quot;-&quot;\ _F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/>
    <xf numFmtId="164" fontId="2" fillId="0" borderId="0"/>
    <xf numFmtId="0" fontId="4" fillId="0" borderId="0"/>
    <xf numFmtId="0" fontId="2" fillId="0" borderId="0"/>
    <xf numFmtId="172" fontId="4" fillId="0" borderId="0"/>
  </cellStyleXfs>
  <cellXfs count="70">
    <xf numFmtId="0" fontId="0" fillId="0" borderId="0" xfId="0"/>
    <xf numFmtId="0" fontId="4" fillId="0" borderId="0" xfId="3"/>
    <xf numFmtId="165" fontId="4" fillId="0" borderId="0" xfId="3" applyNumberFormat="1"/>
    <xf numFmtId="0" fontId="0" fillId="2" borderId="0" xfId="0" applyFill="1"/>
    <xf numFmtId="164" fontId="3" fillId="2" borderId="0" xfId="2" applyFont="1" applyFill="1"/>
    <xf numFmtId="0" fontId="5" fillId="2" borderId="0" xfId="4" applyFont="1" applyFill="1"/>
    <xf numFmtId="0" fontId="3" fillId="2" borderId="0" xfId="4" applyFont="1" applyFill="1"/>
    <xf numFmtId="0" fontId="5" fillId="2" borderId="0" xfId="4" applyFont="1" applyFill="1" applyAlignment="1">
      <alignment horizontal="center"/>
    </xf>
    <xf numFmtId="0" fontId="6" fillId="2" borderId="0" xfId="4" applyFont="1" applyFill="1"/>
    <xf numFmtId="3" fontId="6" fillId="2" borderId="0" xfId="4" applyNumberFormat="1" applyFont="1" applyFill="1" applyAlignment="1">
      <alignment horizontal="left"/>
    </xf>
    <xf numFmtId="4" fontId="6" fillId="2" borderId="0" xfId="4" applyNumberFormat="1" applyFont="1" applyFill="1" applyAlignment="1">
      <alignment horizontal="left" vertical="center"/>
    </xf>
    <xf numFmtId="14" fontId="6" fillId="2" borderId="0" xfId="4" applyNumberFormat="1" applyFont="1" applyFill="1" applyAlignment="1">
      <alignment horizontal="left" vertical="center"/>
    </xf>
    <xf numFmtId="0" fontId="6" fillId="2" borderId="0" xfId="4" applyFont="1" applyFill="1" applyAlignment="1">
      <alignment horizontal="left"/>
    </xf>
    <xf numFmtId="0" fontId="3" fillId="2" borderId="0" xfId="4" applyFont="1" applyFill="1" applyAlignment="1">
      <alignment horizontal="right"/>
    </xf>
    <xf numFmtId="2" fontId="6" fillId="2" borderId="0" xfId="4" applyNumberFormat="1" applyFont="1" applyFill="1" applyAlignment="1">
      <alignment horizontal="left"/>
    </xf>
    <xf numFmtId="49" fontId="3" fillId="2" borderId="0" xfId="4" applyNumberFormat="1" applyFont="1" applyFill="1" applyAlignment="1">
      <alignment horizontal="right"/>
    </xf>
    <xf numFmtId="0" fontId="6" fillId="2" borderId="0" xfId="4" applyFont="1" applyFill="1" applyAlignment="1">
      <alignment horizontal="right"/>
    </xf>
    <xf numFmtId="49" fontId="5" fillId="2" borderId="0" xfId="4" applyNumberFormat="1" applyFont="1" applyFill="1" applyAlignment="1">
      <alignment horizontal="left"/>
    </xf>
    <xf numFmtId="0" fontId="3" fillId="2" borderId="1" xfId="4" applyFont="1" applyFill="1" applyBorder="1"/>
    <xf numFmtId="0" fontId="3" fillId="2" borderId="2" xfId="4" applyFont="1" applyFill="1" applyBorder="1" applyAlignment="1">
      <alignment horizontal="right"/>
    </xf>
    <xf numFmtId="0" fontId="3" fillId="2" borderId="3" xfId="4" applyFont="1" applyFill="1" applyBorder="1"/>
    <xf numFmtId="0" fontId="5" fillId="2" borderId="4" xfId="4" applyFont="1" applyFill="1" applyBorder="1"/>
    <xf numFmtId="3" fontId="3" fillId="2" borderId="5" xfId="4" applyNumberFormat="1" applyFont="1" applyFill="1" applyBorder="1"/>
    <xf numFmtId="3" fontId="5" fillId="2" borderId="5" xfId="4" applyNumberFormat="1" applyFont="1" applyFill="1" applyBorder="1" applyAlignment="1">
      <alignment horizontal="right"/>
    </xf>
    <xf numFmtId="43" fontId="4" fillId="2" borderId="0" xfId="1" applyFont="1" applyFill="1"/>
    <xf numFmtId="165" fontId="4" fillId="2" borderId="0" xfId="5" applyNumberFormat="1" applyFill="1"/>
    <xf numFmtId="166" fontId="4" fillId="2" borderId="0" xfId="1" applyNumberFormat="1" applyFont="1" applyFill="1"/>
    <xf numFmtId="0" fontId="3" fillId="2" borderId="4" xfId="4" applyFont="1" applyFill="1" applyBorder="1"/>
    <xf numFmtId="3" fontId="3" fillId="2" borderId="4" xfId="4" applyNumberFormat="1" applyFont="1" applyFill="1" applyBorder="1"/>
    <xf numFmtId="0" fontId="8" fillId="2" borderId="0" xfId="4" applyFont="1" applyFill="1" applyAlignment="1">
      <alignment horizontal="right"/>
    </xf>
    <xf numFmtId="3" fontId="9" fillId="2" borderId="5" xfId="4" applyNumberFormat="1" applyFont="1" applyFill="1" applyBorder="1"/>
    <xf numFmtId="167" fontId="4" fillId="2" borderId="0" xfId="3" applyNumberFormat="1" applyFill="1"/>
    <xf numFmtId="0" fontId="6" fillId="2" borderId="4" xfId="4" applyFont="1" applyFill="1" applyBorder="1"/>
    <xf numFmtId="164" fontId="2" fillId="2" borderId="0" xfId="2" applyFill="1"/>
    <xf numFmtId="0" fontId="3" fillId="2" borderId="4" xfId="3" applyFont="1" applyFill="1" applyBorder="1"/>
    <xf numFmtId="3" fontId="6" fillId="2" borderId="6" xfId="4" applyNumberFormat="1" applyFont="1" applyFill="1" applyBorder="1" applyAlignment="1">
      <alignment horizontal="right"/>
    </xf>
    <xf numFmtId="0" fontId="10" fillId="2" borderId="0" xfId="4" applyFont="1" applyFill="1"/>
    <xf numFmtId="3" fontId="5" fillId="2" borderId="7" xfId="4" applyNumberFormat="1" applyFont="1" applyFill="1" applyBorder="1" applyAlignment="1">
      <alignment horizontal="right"/>
    </xf>
    <xf numFmtId="4" fontId="4" fillId="2" borderId="0" xfId="3" applyNumberFormat="1" applyFill="1"/>
    <xf numFmtId="168" fontId="4" fillId="2" borderId="0" xfId="3" applyNumberFormat="1" applyFill="1"/>
    <xf numFmtId="9" fontId="3" fillId="2" borderId="0" xfId="4" applyNumberFormat="1" applyFont="1" applyFill="1"/>
    <xf numFmtId="3" fontId="6" fillId="2" borderId="5" xfId="1" applyNumberFormat="1" applyFont="1" applyFill="1" applyBorder="1" applyAlignment="1">
      <alignment horizontal="right"/>
    </xf>
    <xf numFmtId="43" fontId="4" fillId="2" borderId="0" xfId="3" applyNumberFormat="1" applyFill="1"/>
    <xf numFmtId="3" fontId="3" fillId="2" borderId="7" xfId="4" applyNumberFormat="1" applyFont="1" applyFill="1" applyBorder="1"/>
    <xf numFmtId="3" fontId="4" fillId="2" borderId="0" xfId="3" applyNumberFormat="1" applyFill="1"/>
    <xf numFmtId="169" fontId="4" fillId="2" borderId="0" xfId="3" applyNumberFormat="1" applyFill="1"/>
    <xf numFmtId="3" fontId="3" fillId="2" borderId="5" xfId="1" applyNumberFormat="1" applyFont="1" applyFill="1" applyBorder="1"/>
    <xf numFmtId="3" fontId="3" fillId="2" borderId="0" xfId="4" applyNumberFormat="1" applyFont="1" applyFill="1"/>
    <xf numFmtId="3" fontId="5" fillId="2" borderId="7" xfId="4" applyNumberFormat="1" applyFont="1" applyFill="1" applyBorder="1"/>
    <xf numFmtId="0" fontId="3" fillId="2" borderId="8" xfId="4" applyFont="1" applyFill="1" applyBorder="1"/>
    <xf numFmtId="0" fontId="3" fillId="2" borderId="9" xfId="4" applyFont="1" applyFill="1" applyBorder="1"/>
    <xf numFmtId="3" fontId="3" fillId="2" borderId="6" xfId="4" applyNumberFormat="1" applyFont="1" applyFill="1" applyBorder="1"/>
    <xf numFmtId="3" fontId="3" fillId="2" borderId="10" xfId="4" applyNumberFormat="1" applyFont="1" applyFill="1" applyBorder="1"/>
    <xf numFmtId="3" fontId="11" fillId="2" borderId="0" xfId="4" applyNumberFormat="1" applyFont="1" applyFill="1" applyAlignment="1">
      <alignment horizontal="right"/>
    </xf>
    <xf numFmtId="3" fontId="5" fillId="2" borderId="6" xfId="4" applyNumberFormat="1" applyFont="1" applyFill="1" applyBorder="1"/>
    <xf numFmtId="170" fontId="4" fillId="2" borderId="0" xfId="3" applyNumberFormat="1" applyFill="1"/>
    <xf numFmtId="0" fontId="11" fillId="2" borderId="0" xfId="4" applyFont="1" applyFill="1" applyAlignment="1">
      <alignment horizontal="right"/>
    </xf>
    <xf numFmtId="171" fontId="5" fillId="2" borderId="0" xfId="4" applyNumberFormat="1" applyFont="1" applyFill="1"/>
    <xf numFmtId="4" fontId="3" fillId="2" borderId="0" xfId="4" applyNumberFormat="1" applyFont="1" applyFill="1"/>
    <xf numFmtId="0" fontId="8" fillId="2" borderId="0" xfId="4" applyFont="1" applyFill="1" applyAlignment="1">
      <alignment horizontal="left"/>
    </xf>
    <xf numFmtId="0" fontId="5" fillId="2" borderId="11" xfId="4" applyFon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7" fillId="2" borderId="13" xfId="4" applyFont="1" applyFill="1" applyBorder="1" applyAlignment="1">
      <alignment horizontal="center" vertical="center"/>
    </xf>
    <xf numFmtId="0" fontId="0" fillId="2" borderId="15" xfId="0" applyFill="1" applyBorder="1"/>
    <xf numFmtId="0" fontId="7" fillId="2" borderId="12" xfId="4" applyFont="1" applyFill="1" applyBorder="1" applyAlignment="1">
      <alignment horizontal="center" vertical="center"/>
    </xf>
    <xf numFmtId="0" fontId="0" fillId="2" borderId="14" xfId="0" applyFill="1" applyBorder="1"/>
    <xf numFmtId="0" fontId="3" fillId="2" borderId="4" xfId="4" applyFont="1" applyFill="1" applyBorder="1" applyAlignment="1">
      <alignment horizontal="left"/>
    </xf>
    <xf numFmtId="0" fontId="0" fillId="2" borderId="0" xfId="0" applyFill="1"/>
    <xf numFmtId="0" fontId="4" fillId="2" borderId="0" xfId="3" applyFill="1" applyAlignment="1">
      <alignment horizontal="center"/>
    </xf>
  </cellXfs>
  <cellStyles count="6">
    <cellStyle name="Excel Built-in Normal" xfId="4" xr:uid="{00000000-0005-0000-0000-000004000000}"/>
    <cellStyle name="Milliers" xfId="1" builtinId="3"/>
    <cellStyle name="Milliers [0] 2" xfId="5" xr:uid="{00000000-0005-0000-0000-000005000000}"/>
    <cellStyle name="Milliers 3" xfId="2" xr:uid="{00000000-0005-0000-0000-000002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190750" cy="1047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D"/>
      <sheetName val="FICHE DE PAIE MARS 2024"/>
      <sheetName val="FICHE DE PAIE MARS 2024 CORRIGE"/>
    </sheetNames>
    <sheetDataSet>
      <sheetData sheetId="0">
        <row r="10">
          <cell r="H10" t="str">
            <v>MARS</v>
          </cell>
        </row>
        <row r="12">
          <cell r="H12" t="str">
            <v>Montant du mois</v>
          </cell>
          <cell r="J12" t="str">
            <v>Prime chef d'Antenne</v>
          </cell>
          <cell r="K12" t="str">
            <v>Prime d'objectif</v>
          </cell>
          <cell r="L12" t="str">
            <v>Solde sur prime d'objectif 2023</v>
          </cell>
          <cell r="M12" t="str">
            <v>Prime puissance centrale</v>
          </cell>
          <cell r="N12" t="str">
            <v>Prime astreinte centrale</v>
          </cell>
          <cell r="O12" t="str">
            <v>Indemnité de Logement</v>
          </cell>
          <cell r="P12" t="str">
            <v>Indemnité de Représentation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" workbookViewId="0">
      <selection activeCell="D48" sqref="D48"/>
    </sheetView>
  </sheetViews>
  <sheetFormatPr baseColWidth="10" defaultColWidth="11.42578125" defaultRowHeight="12.75"/>
  <cols>
    <col min="1" max="1" width="3.85546875" style="1" customWidth="1"/>
    <col min="2" max="2" width="20.7109375" style="1" customWidth="1"/>
    <col min="3" max="3" width="22.28515625" style="1" customWidth="1"/>
    <col min="4" max="4" width="23.85546875" style="1" customWidth="1"/>
    <col min="5" max="5" width="24.7109375" style="1" customWidth="1"/>
    <col min="6" max="6" width="14.5703125" style="1" customWidth="1"/>
    <col min="7" max="7" width="13.7109375" style="2" bestFit="1" customWidth="1"/>
    <col min="8" max="8" width="11.7109375" style="1" bestFit="1" customWidth="1"/>
    <col min="9" max="256" width="11.42578125" style="1" customWidth="1"/>
    <col min="257" max="257" width="3.85546875" style="1" customWidth="1"/>
    <col min="258" max="258" width="20.7109375" style="1" customWidth="1"/>
    <col min="259" max="259" width="22.28515625" style="1" customWidth="1"/>
    <col min="260" max="261" width="23.85546875" style="1" customWidth="1"/>
    <col min="262" max="262" width="11.7109375" style="1" bestFit="1" customWidth="1"/>
    <col min="263" max="263" width="13" style="1" bestFit="1" customWidth="1"/>
    <col min="264" max="264" width="11.7109375" style="1" bestFit="1" customWidth="1"/>
    <col min="265" max="512" width="11.42578125" style="1" customWidth="1"/>
    <col min="513" max="513" width="3.85546875" style="1" customWidth="1"/>
    <col min="514" max="514" width="20.7109375" style="1" customWidth="1"/>
    <col min="515" max="515" width="22.28515625" style="1" customWidth="1"/>
    <col min="516" max="517" width="23.85546875" style="1" customWidth="1"/>
    <col min="518" max="518" width="11.7109375" style="1" bestFit="1" customWidth="1"/>
    <col min="519" max="519" width="13" style="1" bestFit="1" customWidth="1"/>
    <col min="520" max="520" width="11.7109375" style="1" bestFit="1" customWidth="1"/>
    <col min="521" max="768" width="11.42578125" style="1" customWidth="1"/>
    <col min="769" max="769" width="3.85546875" style="1" customWidth="1"/>
    <col min="770" max="770" width="20.7109375" style="1" customWidth="1"/>
    <col min="771" max="771" width="22.28515625" style="1" customWidth="1"/>
    <col min="772" max="773" width="23.85546875" style="1" customWidth="1"/>
    <col min="774" max="774" width="11.7109375" style="1" bestFit="1" customWidth="1"/>
    <col min="775" max="775" width="13" style="1" bestFit="1" customWidth="1"/>
    <col min="776" max="776" width="11.7109375" style="1" bestFit="1" customWidth="1"/>
    <col min="777" max="1024" width="11.42578125" style="1" customWidth="1"/>
    <col min="1025" max="1025" width="3.85546875" style="1" customWidth="1"/>
    <col min="1026" max="1026" width="20.7109375" style="1" customWidth="1"/>
    <col min="1027" max="1027" width="22.28515625" style="1" customWidth="1"/>
    <col min="1028" max="1029" width="23.85546875" style="1" customWidth="1"/>
    <col min="1030" max="1030" width="11.7109375" style="1" bestFit="1" customWidth="1"/>
    <col min="1031" max="1031" width="13" style="1" bestFit="1" customWidth="1"/>
    <col min="1032" max="1032" width="11.7109375" style="1" bestFit="1" customWidth="1"/>
    <col min="1033" max="1280" width="11.42578125" style="1" customWidth="1"/>
    <col min="1281" max="1281" width="3.85546875" style="1" customWidth="1"/>
    <col min="1282" max="1282" width="20.7109375" style="1" customWidth="1"/>
    <col min="1283" max="1283" width="22.28515625" style="1" customWidth="1"/>
    <col min="1284" max="1285" width="23.85546875" style="1" customWidth="1"/>
    <col min="1286" max="1286" width="11.7109375" style="1" bestFit="1" customWidth="1"/>
    <col min="1287" max="1287" width="13" style="1" bestFit="1" customWidth="1"/>
    <col min="1288" max="1288" width="11.7109375" style="1" bestFit="1" customWidth="1"/>
    <col min="1289" max="1536" width="11.42578125" style="1" customWidth="1"/>
    <col min="1537" max="1537" width="3.85546875" style="1" customWidth="1"/>
    <col min="1538" max="1538" width="20.7109375" style="1" customWidth="1"/>
    <col min="1539" max="1539" width="22.28515625" style="1" customWidth="1"/>
    <col min="1540" max="1541" width="23.85546875" style="1" customWidth="1"/>
    <col min="1542" max="1542" width="11.7109375" style="1" bestFit="1" customWidth="1"/>
    <col min="1543" max="1543" width="13" style="1" bestFit="1" customWidth="1"/>
    <col min="1544" max="1544" width="11.7109375" style="1" bestFit="1" customWidth="1"/>
    <col min="1545" max="1792" width="11.42578125" style="1" customWidth="1"/>
    <col min="1793" max="1793" width="3.85546875" style="1" customWidth="1"/>
    <col min="1794" max="1794" width="20.7109375" style="1" customWidth="1"/>
    <col min="1795" max="1795" width="22.28515625" style="1" customWidth="1"/>
    <col min="1796" max="1797" width="23.85546875" style="1" customWidth="1"/>
    <col min="1798" max="1798" width="11.7109375" style="1" bestFit="1" customWidth="1"/>
    <col min="1799" max="1799" width="13" style="1" bestFit="1" customWidth="1"/>
    <col min="1800" max="1800" width="11.7109375" style="1" bestFit="1" customWidth="1"/>
    <col min="1801" max="2048" width="11.42578125" style="1" customWidth="1"/>
    <col min="2049" max="2049" width="3.85546875" style="1" customWidth="1"/>
    <col min="2050" max="2050" width="20.7109375" style="1" customWidth="1"/>
    <col min="2051" max="2051" width="22.28515625" style="1" customWidth="1"/>
    <col min="2052" max="2053" width="23.85546875" style="1" customWidth="1"/>
    <col min="2054" max="2054" width="11.7109375" style="1" bestFit="1" customWidth="1"/>
    <col min="2055" max="2055" width="13" style="1" bestFit="1" customWidth="1"/>
    <col min="2056" max="2056" width="11.7109375" style="1" bestFit="1" customWidth="1"/>
    <col min="2057" max="2304" width="11.42578125" style="1" customWidth="1"/>
    <col min="2305" max="2305" width="3.85546875" style="1" customWidth="1"/>
    <col min="2306" max="2306" width="20.7109375" style="1" customWidth="1"/>
    <col min="2307" max="2307" width="22.28515625" style="1" customWidth="1"/>
    <col min="2308" max="2309" width="23.85546875" style="1" customWidth="1"/>
    <col min="2310" max="2310" width="11.7109375" style="1" bestFit="1" customWidth="1"/>
    <col min="2311" max="2311" width="13" style="1" bestFit="1" customWidth="1"/>
    <col min="2312" max="2312" width="11.7109375" style="1" bestFit="1" customWidth="1"/>
    <col min="2313" max="2560" width="11.42578125" style="1" customWidth="1"/>
    <col min="2561" max="2561" width="3.85546875" style="1" customWidth="1"/>
    <col min="2562" max="2562" width="20.7109375" style="1" customWidth="1"/>
    <col min="2563" max="2563" width="22.28515625" style="1" customWidth="1"/>
    <col min="2564" max="2565" width="23.85546875" style="1" customWidth="1"/>
    <col min="2566" max="2566" width="11.7109375" style="1" bestFit="1" customWidth="1"/>
    <col min="2567" max="2567" width="13" style="1" bestFit="1" customWidth="1"/>
    <col min="2568" max="2568" width="11.7109375" style="1" bestFit="1" customWidth="1"/>
    <col min="2569" max="2816" width="11.42578125" style="1" customWidth="1"/>
    <col min="2817" max="2817" width="3.85546875" style="1" customWidth="1"/>
    <col min="2818" max="2818" width="20.7109375" style="1" customWidth="1"/>
    <col min="2819" max="2819" width="22.28515625" style="1" customWidth="1"/>
    <col min="2820" max="2821" width="23.85546875" style="1" customWidth="1"/>
    <col min="2822" max="2822" width="11.7109375" style="1" bestFit="1" customWidth="1"/>
    <col min="2823" max="2823" width="13" style="1" bestFit="1" customWidth="1"/>
    <col min="2824" max="2824" width="11.7109375" style="1" bestFit="1" customWidth="1"/>
    <col min="2825" max="3072" width="11.42578125" style="1" customWidth="1"/>
    <col min="3073" max="3073" width="3.85546875" style="1" customWidth="1"/>
    <col min="3074" max="3074" width="20.7109375" style="1" customWidth="1"/>
    <col min="3075" max="3075" width="22.28515625" style="1" customWidth="1"/>
    <col min="3076" max="3077" width="23.85546875" style="1" customWidth="1"/>
    <col min="3078" max="3078" width="11.7109375" style="1" bestFit="1" customWidth="1"/>
    <col min="3079" max="3079" width="13" style="1" bestFit="1" customWidth="1"/>
    <col min="3080" max="3080" width="11.7109375" style="1" bestFit="1" customWidth="1"/>
    <col min="3081" max="3328" width="11.42578125" style="1" customWidth="1"/>
    <col min="3329" max="3329" width="3.85546875" style="1" customWidth="1"/>
    <col min="3330" max="3330" width="20.7109375" style="1" customWidth="1"/>
    <col min="3331" max="3331" width="22.28515625" style="1" customWidth="1"/>
    <col min="3332" max="3333" width="23.85546875" style="1" customWidth="1"/>
    <col min="3334" max="3334" width="11.7109375" style="1" bestFit="1" customWidth="1"/>
    <col min="3335" max="3335" width="13" style="1" bestFit="1" customWidth="1"/>
    <col min="3336" max="3336" width="11.7109375" style="1" bestFit="1" customWidth="1"/>
    <col min="3337" max="3584" width="11.42578125" style="1" customWidth="1"/>
    <col min="3585" max="3585" width="3.85546875" style="1" customWidth="1"/>
    <col min="3586" max="3586" width="20.7109375" style="1" customWidth="1"/>
    <col min="3587" max="3587" width="22.28515625" style="1" customWidth="1"/>
    <col min="3588" max="3589" width="23.85546875" style="1" customWidth="1"/>
    <col min="3590" max="3590" width="11.7109375" style="1" bestFit="1" customWidth="1"/>
    <col min="3591" max="3591" width="13" style="1" bestFit="1" customWidth="1"/>
    <col min="3592" max="3592" width="11.7109375" style="1" bestFit="1" customWidth="1"/>
    <col min="3593" max="3840" width="11.42578125" style="1" customWidth="1"/>
    <col min="3841" max="3841" width="3.85546875" style="1" customWidth="1"/>
    <col min="3842" max="3842" width="20.7109375" style="1" customWidth="1"/>
    <col min="3843" max="3843" width="22.28515625" style="1" customWidth="1"/>
    <col min="3844" max="3845" width="23.85546875" style="1" customWidth="1"/>
    <col min="3846" max="3846" width="11.7109375" style="1" bestFit="1" customWidth="1"/>
    <col min="3847" max="3847" width="13" style="1" bestFit="1" customWidth="1"/>
    <col min="3848" max="3848" width="11.7109375" style="1" bestFit="1" customWidth="1"/>
    <col min="3849" max="4096" width="11.42578125" style="1" customWidth="1"/>
    <col min="4097" max="4097" width="3.85546875" style="1" customWidth="1"/>
    <col min="4098" max="4098" width="20.7109375" style="1" customWidth="1"/>
    <col min="4099" max="4099" width="22.28515625" style="1" customWidth="1"/>
    <col min="4100" max="4101" width="23.85546875" style="1" customWidth="1"/>
    <col min="4102" max="4102" width="11.7109375" style="1" bestFit="1" customWidth="1"/>
    <col min="4103" max="4103" width="13" style="1" bestFit="1" customWidth="1"/>
    <col min="4104" max="4104" width="11.7109375" style="1" bestFit="1" customWidth="1"/>
    <col min="4105" max="4352" width="11.42578125" style="1" customWidth="1"/>
    <col min="4353" max="4353" width="3.85546875" style="1" customWidth="1"/>
    <col min="4354" max="4354" width="20.7109375" style="1" customWidth="1"/>
    <col min="4355" max="4355" width="22.28515625" style="1" customWidth="1"/>
    <col min="4356" max="4357" width="23.85546875" style="1" customWidth="1"/>
    <col min="4358" max="4358" width="11.7109375" style="1" bestFit="1" customWidth="1"/>
    <col min="4359" max="4359" width="13" style="1" bestFit="1" customWidth="1"/>
    <col min="4360" max="4360" width="11.7109375" style="1" bestFit="1" customWidth="1"/>
    <col min="4361" max="4608" width="11.42578125" style="1" customWidth="1"/>
    <col min="4609" max="4609" width="3.85546875" style="1" customWidth="1"/>
    <col min="4610" max="4610" width="20.7109375" style="1" customWidth="1"/>
    <col min="4611" max="4611" width="22.28515625" style="1" customWidth="1"/>
    <col min="4612" max="4613" width="23.85546875" style="1" customWidth="1"/>
    <col min="4614" max="4614" width="11.7109375" style="1" bestFit="1" customWidth="1"/>
    <col min="4615" max="4615" width="13" style="1" bestFit="1" customWidth="1"/>
    <col min="4616" max="4616" width="11.7109375" style="1" bestFit="1" customWidth="1"/>
    <col min="4617" max="4864" width="11.42578125" style="1" customWidth="1"/>
    <col min="4865" max="4865" width="3.85546875" style="1" customWidth="1"/>
    <col min="4866" max="4866" width="20.7109375" style="1" customWidth="1"/>
    <col min="4867" max="4867" width="22.28515625" style="1" customWidth="1"/>
    <col min="4868" max="4869" width="23.85546875" style="1" customWidth="1"/>
    <col min="4870" max="4870" width="11.7109375" style="1" bestFit="1" customWidth="1"/>
    <col min="4871" max="4871" width="13" style="1" bestFit="1" customWidth="1"/>
    <col min="4872" max="4872" width="11.7109375" style="1" bestFit="1" customWidth="1"/>
    <col min="4873" max="5120" width="11.42578125" style="1" customWidth="1"/>
    <col min="5121" max="5121" width="3.85546875" style="1" customWidth="1"/>
    <col min="5122" max="5122" width="20.7109375" style="1" customWidth="1"/>
    <col min="5123" max="5123" width="22.28515625" style="1" customWidth="1"/>
    <col min="5124" max="5125" width="23.85546875" style="1" customWidth="1"/>
    <col min="5126" max="5126" width="11.7109375" style="1" bestFit="1" customWidth="1"/>
    <col min="5127" max="5127" width="13" style="1" bestFit="1" customWidth="1"/>
    <col min="5128" max="5128" width="11.7109375" style="1" bestFit="1" customWidth="1"/>
    <col min="5129" max="5376" width="11.42578125" style="1" customWidth="1"/>
    <col min="5377" max="5377" width="3.85546875" style="1" customWidth="1"/>
    <col min="5378" max="5378" width="20.7109375" style="1" customWidth="1"/>
    <col min="5379" max="5379" width="22.28515625" style="1" customWidth="1"/>
    <col min="5380" max="5381" width="23.85546875" style="1" customWidth="1"/>
    <col min="5382" max="5382" width="11.7109375" style="1" bestFit="1" customWidth="1"/>
    <col min="5383" max="5383" width="13" style="1" bestFit="1" customWidth="1"/>
    <col min="5384" max="5384" width="11.7109375" style="1" bestFit="1" customWidth="1"/>
    <col min="5385" max="5632" width="11.42578125" style="1" customWidth="1"/>
    <col min="5633" max="5633" width="3.85546875" style="1" customWidth="1"/>
    <col min="5634" max="5634" width="20.7109375" style="1" customWidth="1"/>
    <col min="5635" max="5635" width="22.28515625" style="1" customWidth="1"/>
    <col min="5636" max="5637" width="23.85546875" style="1" customWidth="1"/>
    <col min="5638" max="5638" width="11.7109375" style="1" bestFit="1" customWidth="1"/>
    <col min="5639" max="5639" width="13" style="1" bestFit="1" customWidth="1"/>
    <col min="5640" max="5640" width="11.7109375" style="1" bestFit="1" customWidth="1"/>
    <col min="5641" max="5888" width="11.42578125" style="1" customWidth="1"/>
    <col min="5889" max="5889" width="3.85546875" style="1" customWidth="1"/>
    <col min="5890" max="5890" width="20.7109375" style="1" customWidth="1"/>
    <col min="5891" max="5891" width="22.28515625" style="1" customWidth="1"/>
    <col min="5892" max="5893" width="23.85546875" style="1" customWidth="1"/>
    <col min="5894" max="5894" width="11.7109375" style="1" bestFit="1" customWidth="1"/>
    <col min="5895" max="5895" width="13" style="1" bestFit="1" customWidth="1"/>
    <col min="5896" max="5896" width="11.7109375" style="1" bestFit="1" customWidth="1"/>
    <col min="5897" max="6144" width="11.42578125" style="1" customWidth="1"/>
    <col min="6145" max="6145" width="3.85546875" style="1" customWidth="1"/>
    <col min="6146" max="6146" width="20.7109375" style="1" customWidth="1"/>
    <col min="6147" max="6147" width="22.28515625" style="1" customWidth="1"/>
    <col min="6148" max="6149" width="23.85546875" style="1" customWidth="1"/>
    <col min="6150" max="6150" width="11.7109375" style="1" bestFit="1" customWidth="1"/>
    <col min="6151" max="6151" width="13" style="1" bestFit="1" customWidth="1"/>
    <col min="6152" max="6152" width="11.7109375" style="1" bestFit="1" customWidth="1"/>
    <col min="6153" max="6400" width="11.42578125" style="1" customWidth="1"/>
    <col min="6401" max="6401" width="3.85546875" style="1" customWidth="1"/>
    <col min="6402" max="6402" width="20.7109375" style="1" customWidth="1"/>
    <col min="6403" max="6403" width="22.28515625" style="1" customWidth="1"/>
    <col min="6404" max="6405" width="23.85546875" style="1" customWidth="1"/>
    <col min="6406" max="6406" width="11.7109375" style="1" bestFit="1" customWidth="1"/>
    <col min="6407" max="6407" width="13" style="1" bestFit="1" customWidth="1"/>
    <col min="6408" max="6408" width="11.7109375" style="1" bestFit="1" customWidth="1"/>
    <col min="6409" max="6656" width="11.42578125" style="1" customWidth="1"/>
    <col min="6657" max="6657" width="3.85546875" style="1" customWidth="1"/>
    <col min="6658" max="6658" width="20.7109375" style="1" customWidth="1"/>
    <col min="6659" max="6659" width="22.28515625" style="1" customWidth="1"/>
    <col min="6660" max="6661" width="23.85546875" style="1" customWidth="1"/>
    <col min="6662" max="6662" width="11.7109375" style="1" bestFit="1" customWidth="1"/>
    <col min="6663" max="6663" width="13" style="1" bestFit="1" customWidth="1"/>
    <col min="6664" max="6664" width="11.7109375" style="1" bestFit="1" customWidth="1"/>
    <col min="6665" max="6912" width="11.42578125" style="1" customWidth="1"/>
    <col min="6913" max="6913" width="3.85546875" style="1" customWidth="1"/>
    <col min="6914" max="6914" width="20.7109375" style="1" customWidth="1"/>
    <col min="6915" max="6915" width="22.28515625" style="1" customWidth="1"/>
    <col min="6916" max="6917" width="23.85546875" style="1" customWidth="1"/>
    <col min="6918" max="6918" width="11.7109375" style="1" bestFit="1" customWidth="1"/>
    <col min="6919" max="6919" width="13" style="1" bestFit="1" customWidth="1"/>
    <col min="6920" max="6920" width="11.7109375" style="1" bestFit="1" customWidth="1"/>
    <col min="6921" max="7168" width="11.42578125" style="1" customWidth="1"/>
    <col min="7169" max="7169" width="3.85546875" style="1" customWidth="1"/>
    <col min="7170" max="7170" width="20.7109375" style="1" customWidth="1"/>
    <col min="7171" max="7171" width="22.28515625" style="1" customWidth="1"/>
    <col min="7172" max="7173" width="23.85546875" style="1" customWidth="1"/>
    <col min="7174" max="7174" width="11.7109375" style="1" bestFit="1" customWidth="1"/>
    <col min="7175" max="7175" width="13" style="1" bestFit="1" customWidth="1"/>
    <col min="7176" max="7176" width="11.7109375" style="1" bestFit="1" customWidth="1"/>
    <col min="7177" max="7424" width="11.42578125" style="1" customWidth="1"/>
    <col min="7425" max="7425" width="3.85546875" style="1" customWidth="1"/>
    <col min="7426" max="7426" width="20.7109375" style="1" customWidth="1"/>
    <col min="7427" max="7427" width="22.28515625" style="1" customWidth="1"/>
    <col min="7428" max="7429" width="23.85546875" style="1" customWidth="1"/>
    <col min="7430" max="7430" width="11.7109375" style="1" bestFit="1" customWidth="1"/>
    <col min="7431" max="7431" width="13" style="1" bestFit="1" customWidth="1"/>
    <col min="7432" max="7432" width="11.7109375" style="1" bestFit="1" customWidth="1"/>
    <col min="7433" max="7680" width="11.42578125" style="1" customWidth="1"/>
    <col min="7681" max="7681" width="3.85546875" style="1" customWidth="1"/>
    <col min="7682" max="7682" width="20.7109375" style="1" customWidth="1"/>
    <col min="7683" max="7683" width="22.28515625" style="1" customWidth="1"/>
    <col min="7684" max="7685" width="23.85546875" style="1" customWidth="1"/>
    <col min="7686" max="7686" width="11.7109375" style="1" bestFit="1" customWidth="1"/>
    <col min="7687" max="7687" width="13" style="1" bestFit="1" customWidth="1"/>
    <col min="7688" max="7688" width="11.7109375" style="1" bestFit="1" customWidth="1"/>
    <col min="7689" max="7936" width="11.42578125" style="1" customWidth="1"/>
    <col min="7937" max="7937" width="3.85546875" style="1" customWidth="1"/>
    <col min="7938" max="7938" width="20.7109375" style="1" customWidth="1"/>
    <col min="7939" max="7939" width="22.28515625" style="1" customWidth="1"/>
    <col min="7940" max="7941" width="23.85546875" style="1" customWidth="1"/>
    <col min="7942" max="7942" width="11.7109375" style="1" bestFit="1" customWidth="1"/>
    <col min="7943" max="7943" width="13" style="1" bestFit="1" customWidth="1"/>
    <col min="7944" max="7944" width="11.7109375" style="1" bestFit="1" customWidth="1"/>
    <col min="7945" max="8192" width="11.42578125" style="1" customWidth="1"/>
    <col min="8193" max="8193" width="3.85546875" style="1" customWidth="1"/>
    <col min="8194" max="8194" width="20.7109375" style="1" customWidth="1"/>
    <col min="8195" max="8195" width="22.28515625" style="1" customWidth="1"/>
    <col min="8196" max="8197" width="23.85546875" style="1" customWidth="1"/>
    <col min="8198" max="8198" width="11.7109375" style="1" bestFit="1" customWidth="1"/>
    <col min="8199" max="8199" width="13" style="1" bestFit="1" customWidth="1"/>
    <col min="8200" max="8200" width="11.7109375" style="1" bestFit="1" customWidth="1"/>
    <col min="8201" max="8448" width="11.42578125" style="1" customWidth="1"/>
    <col min="8449" max="8449" width="3.85546875" style="1" customWidth="1"/>
    <col min="8450" max="8450" width="20.7109375" style="1" customWidth="1"/>
    <col min="8451" max="8451" width="22.28515625" style="1" customWidth="1"/>
    <col min="8452" max="8453" width="23.85546875" style="1" customWidth="1"/>
    <col min="8454" max="8454" width="11.7109375" style="1" bestFit="1" customWidth="1"/>
    <col min="8455" max="8455" width="13" style="1" bestFit="1" customWidth="1"/>
    <col min="8456" max="8456" width="11.7109375" style="1" bestFit="1" customWidth="1"/>
    <col min="8457" max="8704" width="11.42578125" style="1" customWidth="1"/>
    <col min="8705" max="8705" width="3.85546875" style="1" customWidth="1"/>
    <col min="8706" max="8706" width="20.7109375" style="1" customWidth="1"/>
    <col min="8707" max="8707" width="22.28515625" style="1" customWidth="1"/>
    <col min="8708" max="8709" width="23.85546875" style="1" customWidth="1"/>
    <col min="8710" max="8710" width="11.7109375" style="1" bestFit="1" customWidth="1"/>
    <col min="8711" max="8711" width="13" style="1" bestFit="1" customWidth="1"/>
    <col min="8712" max="8712" width="11.7109375" style="1" bestFit="1" customWidth="1"/>
    <col min="8713" max="8960" width="11.42578125" style="1" customWidth="1"/>
    <col min="8961" max="8961" width="3.85546875" style="1" customWidth="1"/>
    <col min="8962" max="8962" width="20.7109375" style="1" customWidth="1"/>
    <col min="8963" max="8963" width="22.28515625" style="1" customWidth="1"/>
    <col min="8964" max="8965" width="23.85546875" style="1" customWidth="1"/>
    <col min="8966" max="8966" width="11.7109375" style="1" bestFit="1" customWidth="1"/>
    <col min="8967" max="8967" width="13" style="1" bestFit="1" customWidth="1"/>
    <col min="8968" max="8968" width="11.7109375" style="1" bestFit="1" customWidth="1"/>
    <col min="8969" max="9216" width="11.42578125" style="1" customWidth="1"/>
    <col min="9217" max="9217" width="3.85546875" style="1" customWidth="1"/>
    <col min="9218" max="9218" width="20.7109375" style="1" customWidth="1"/>
    <col min="9219" max="9219" width="22.28515625" style="1" customWidth="1"/>
    <col min="9220" max="9221" width="23.85546875" style="1" customWidth="1"/>
    <col min="9222" max="9222" width="11.7109375" style="1" bestFit="1" customWidth="1"/>
    <col min="9223" max="9223" width="13" style="1" bestFit="1" customWidth="1"/>
    <col min="9224" max="9224" width="11.7109375" style="1" bestFit="1" customWidth="1"/>
    <col min="9225" max="9472" width="11.42578125" style="1" customWidth="1"/>
    <col min="9473" max="9473" width="3.85546875" style="1" customWidth="1"/>
    <col min="9474" max="9474" width="20.7109375" style="1" customWidth="1"/>
    <col min="9475" max="9475" width="22.28515625" style="1" customWidth="1"/>
    <col min="9476" max="9477" width="23.85546875" style="1" customWidth="1"/>
    <col min="9478" max="9478" width="11.7109375" style="1" bestFit="1" customWidth="1"/>
    <col min="9479" max="9479" width="13" style="1" bestFit="1" customWidth="1"/>
    <col min="9480" max="9480" width="11.7109375" style="1" bestFit="1" customWidth="1"/>
    <col min="9481" max="9728" width="11.42578125" style="1" customWidth="1"/>
    <col min="9729" max="9729" width="3.85546875" style="1" customWidth="1"/>
    <col min="9730" max="9730" width="20.7109375" style="1" customWidth="1"/>
    <col min="9731" max="9731" width="22.28515625" style="1" customWidth="1"/>
    <col min="9732" max="9733" width="23.85546875" style="1" customWidth="1"/>
    <col min="9734" max="9734" width="11.7109375" style="1" bestFit="1" customWidth="1"/>
    <col min="9735" max="9735" width="13" style="1" bestFit="1" customWidth="1"/>
    <col min="9736" max="9736" width="11.7109375" style="1" bestFit="1" customWidth="1"/>
    <col min="9737" max="9984" width="11.42578125" style="1" customWidth="1"/>
    <col min="9985" max="9985" width="3.85546875" style="1" customWidth="1"/>
    <col min="9986" max="9986" width="20.7109375" style="1" customWidth="1"/>
    <col min="9987" max="9987" width="22.28515625" style="1" customWidth="1"/>
    <col min="9988" max="9989" width="23.85546875" style="1" customWidth="1"/>
    <col min="9990" max="9990" width="11.7109375" style="1" bestFit="1" customWidth="1"/>
    <col min="9991" max="9991" width="13" style="1" bestFit="1" customWidth="1"/>
    <col min="9992" max="9992" width="11.7109375" style="1" bestFit="1" customWidth="1"/>
    <col min="9993" max="10240" width="11.42578125" style="1" customWidth="1"/>
    <col min="10241" max="10241" width="3.85546875" style="1" customWidth="1"/>
    <col min="10242" max="10242" width="20.7109375" style="1" customWidth="1"/>
    <col min="10243" max="10243" width="22.28515625" style="1" customWidth="1"/>
    <col min="10244" max="10245" width="23.85546875" style="1" customWidth="1"/>
    <col min="10246" max="10246" width="11.7109375" style="1" bestFit="1" customWidth="1"/>
    <col min="10247" max="10247" width="13" style="1" bestFit="1" customWidth="1"/>
    <col min="10248" max="10248" width="11.7109375" style="1" bestFit="1" customWidth="1"/>
    <col min="10249" max="10496" width="11.42578125" style="1" customWidth="1"/>
    <col min="10497" max="10497" width="3.85546875" style="1" customWidth="1"/>
    <col min="10498" max="10498" width="20.7109375" style="1" customWidth="1"/>
    <col min="10499" max="10499" width="22.28515625" style="1" customWidth="1"/>
    <col min="10500" max="10501" width="23.85546875" style="1" customWidth="1"/>
    <col min="10502" max="10502" width="11.7109375" style="1" bestFit="1" customWidth="1"/>
    <col min="10503" max="10503" width="13" style="1" bestFit="1" customWidth="1"/>
    <col min="10504" max="10504" width="11.7109375" style="1" bestFit="1" customWidth="1"/>
    <col min="10505" max="10752" width="11.42578125" style="1" customWidth="1"/>
    <col min="10753" max="10753" width="3.85546875" style="1" customWidth="1"/>
    <col min="10754" max="10754" width="20.7109375" style="1" customWidth="1"/>
    <col min="10755" max="10755" width="22.28515625" style="1" customWidth="1"/>
    <col min="10756" max="10757" width="23.85546875" style="1" customWidth="1"/>
    <col min="10758" max="10758" width="11.7109375" style="1" bestFit="1" customWidth="1"/>
    <col min="10759" max="10759" width="13" style="1" bestFit="1" customWidth="1"/>
    <col min="10760" max="10760" width="11.7109375" style="1" bestFit="1" customWidth="1"/>
    <col min="10761" max="11008" width="11.42578125" style="1" customWidth="1"/>
    <col min="11009" max="11009" width="3.85546875" style="1" customWidth="1"/>
    <col min="11010" max="11010" width="20.7109375" style="1" customWidth="1"/>
    <col min="11011" max="11011" width="22.28515625" style="1" customWidth="1"/>
    <col min="11012" max="11013" width="23.85546875" style="1" customWidth="1"/>
    <col min="11014" max="11014" width="11.7109375" style="1" bestFit="1" customWidth="1"/>
    <col min="11015" max="11015" width="13" style="1" bestFit="1" customWidth="1"/>
    <col min="11016" max="11016" width="11.7109375" style="1" bestFit="1" customWidth="1"/>
    <col min="11017" max="11264" width="11.42578125" style="1" customWidth="1"/>
    <col min="11265" max="11265" width="3.85546875" style="1" customWidth="1"/>
    <col min="11266" max="11266" width="20.7109375" style="1" customWidth="1"/>
    <col min="11267" max="11267" width="22.28515625" style="1" customWidth="1"/>
    <col min="11268" max="11269" width="23.85546875" style="1" customWidth="1"/>
    <col min="11270" max="11270" width="11.7109375" style="1" bestFit="1" customWidth="1"/>
    <col min="11271" max="11271" width="13" style="1" bestFit="1" customWidth="1"/>
    <col min="11272" max="11272" width="11.7109375" style="1" bestFit="1" customWidth="1"/>
    <col min="11273" max="11520" width="11.42578125" style="1" customWidth="1"/>
    <col min="11521" max="11521" width="3.85546875" style="1" customWidth="1"/>
    <col min="11522" max="11522" width="20.7109375" style="1" customWidth="1"/>
    <col min="11523" max="11523" width="22.28515625" style="1" customWidth="1"/>
    <col min="11524" max="11525" width="23.85546875" style="1" customWidth="1"/>
    <col min="11526" max="11526" width="11.7109375" style="1" bestFit="1" customWidth="1"/>
    <col min="11527" max="11527" width="13" style="1" bestFit="1" customWidth="1"/>
    <col min="11528" max="11528" width="11.7109375" style="1" bestFit="1" customWidth="1"/>
    <col min="11529" max="11776" width="11.42578125" style="1" customWidth="1"/>
    <col min="11777" max="11777" width="3.85546875" style="1" customWidth="1"/>
    <col min="11778" max="11778" width="20.7109375" style="1" customWidth="1"/>
    <col min="11779" max="11779" width="22.28515625" style="1" customWidth="1"/>
    <col min="11780" max="11781" width="23.85546875" style="1" customWidth="1"/>
    <col min="11782" max="11782" width="11.7109375" style="1" bestFit="1" customWidth="1"/>
    <col min="11783" max="11783" width="13" style="1" bestFit="1" customWidth="1"/>
    <col min="11784" max="11784" width="11.7109375" style="1" bestFit="1" customWidth="1"/>
    <col min="11785" max="12032" width="11.42578125" style="1" customWidth="1"/>
    <col min="12033" max="12033" width="3.85546875" style="1" customWidth="1"/>
    <col min="12034" max="12034" width="20.7109375" style="1" customWidth="1"/>
    <col min="12035" max="12035" width="22.28515625" style="1" customWidth="1"/>
    <col min="12036" max="12037" width="23.85546875" style="1" customWidth="1"/>
    <col min="12038" max="12038" width="11.7109375" style="1" bestFit="1" customWidth="1"/>
    <col min="12039" max="12039" width="13" style="1" bestFit="1" customWidth="1"/>
    <col min="12040" max="12040" width="11.7109375" style="1" bestFit="1" customWidth="1"/>
    <col min="12041" max="12288" width="11.42578125" style="1" customWidth="1"/>
    <col min="12289" max="12289" width="3.85546875" style="1" customWidth="1"/>
    <col min="12290" max="12290" width="20.7109375" style="1" customWidth="1"/>
    <col min="12291" max="12291" width="22.28515625" style="1" customWidth="1"/>
    <col min="12292" max="12293" width="23.85546875" style="1" customWidth="1"/>
    <col min="12294" max="12294" width="11.7109375" style="1" bestFit="1" customWidth="1"/>
    <col min="12295" max="12295" width="13" style="1" bestFit="1" customWidth="1"/>
    <col min="12296" max="12296" width="11.7109375" style="1" bestFit="1" customWidth="1"/>
    <col min="12297" max="12544" width="11.42578125" style="1" customWidth="1"/>
    <col min="12545" max="12545" width="3.85546875" style="1" customWidth="1"/>
    <col min="12546" max="12546" width="20.7109375" style="1" customWidth="1"/>
    <col min="12547" max="12547" width="22.28515625" style="1" customWidth="1"/>
    <col min="12548" max="12549" width="23.85546875" style="1" customWidth="1"/>
    <col min="12550" max="12550" width="11.7109375" style="1" bestFit="1" customWidth="1"/>
    <col min="12551" max="12551" width="13" style="1" bestFit="1" customWidth="1"/>
    <col min="12552" max="12552" width="11.7109375" style="1" bestFit="1" customWidth="1"/>
    <col min="12553" max="12800" width="11.42578125" style="1" customWidth="1"/>
    <col min="12801" max="12801" width="3.85546875" style="1" customWidth="1"/>
    <col min="12802" max="12802" width="20.7109375" style="1" customWidth="1"/>
    <col min="12803" max="12803" width="22.28515625" style="1" customWidth="1"/>
    <col min="12804" max="12805" width="23.85546875" style="1" customWidth="1"/>
    <col min="12806" max="12806" width="11.7109375" style="1" bestFit="1" customWidth="1"/>
    <col min="12807" max="12807" width="13" style="1" bestFit="1" customWidth="1"/>
    <col min="12808" max="12808" width="11.7109375" style="1" bestFit="1" customWidth="1"/>
    <col min="12809" max="13056" width="11.42578125" style="1" customWidth="1"/>
    <col min="13057" max="13057" width="3.85546875" style="1" customWidth="1"/>
    <col min="13058" max="13058" width="20.7109375" style="1" customWidth="1"/>
    <col min="13059" max="13059" width="22.28515625" style="1" customWidth="1"/>
    <col min="13060" max="13061" width="23.85546875" style="1" customWidth="1"/>
    <col min="13062" max="13062" width="11.7109375" style="1" bestFit="1" customWidth="1"/>
    <col min="13063" max="13063" width="13" style="1" bestFit="1" customWidth="1"/>
    <col min="13064" max="13064" width="11.7109375" style="1" bestFit="1" customWidth="1"/>
    <col min="13065" max="13312" width="11.42578125" style="1" customWidth="1"/>
    <col min="13313" max="13313" width="3.85546875" style="1" customWidth="1"/>
    <col min="13314" max="13314" width="20.7109375" style="1" customWidth="1"/>
    <col min="13315" max="13315" width="22.28515625" style="1" customWidth="1"/>
    <col min="13316" max="13317" width="23.85546875" style="1" customWidth="1"/>
    <col min="13318" max="13318" width="11.7109375" style="1" bestFit="1" customWidth="1"/>
    <col min="13319" max="13319" width="13" style="1" bestFit="1" customWidth="1"/>
    <col min="13320" max="13320" width="11.7109375" style="1" bestFit="1" customWidth="1"/>
    <col min="13321" max="13568" width="11.42578125" style="1" customWidth="1"/>
    <col min="13569" max="13569" width="3.85546875" style="1" customWidth="1"/>
    <col min="13570" max="13570" width="20.7109375" style="1" customWidth="1"/>
    <col min="13571" max="13571" width="22.28515625" style="1" customWidth="1"/>
    <col min="13572" max="13573" width="23.85546875" style="1" customWidth="1"/>
    <col min="13574" max="13574" width="11.7109375" style="1" bestFit="1" customWidth="1"/>
    <col min="13575" max="13575" width="13" style="1" bestFit="1" customWidth="1"/>
    <col min="13576" max="13576" width="11.7109375" style="1" bestFit="1" customWidth="1"/>
    <col min="13577" max="13824" width="11.42578125" style="1" customWidth="1"/>
    <col min="13825" max="13825" width="3.85546875" style="1" customWidth="1"/>
    <col min="13826" max="13826" width="20.7109375" style="1" customWidth="1"/>
    <col min="13827" max="13827" width="22.28515625" style="1" customWidth="1"/>
    <col min="13828" max="13829" width="23.85546875" style="1" customWidth="1"/>
    <col min="13830" max="13830" width="11.7109375" style="1" bestFit="1" customWidth="1"/>
    <col min="13831" max="13831" width="13" style="1" bestFit="1" customWidth="1"/>
    <col min="13832" max="13832" width="11.7109375" style="1" bestFit="1" customWidth="1"/>
    <col min="13833" max="14080" width="11.42578125" style="1" customWidth="1"/>
    <col min="14081" max="14081" width="3.85546875" style="1" customWidth="1"/>
    <col min="14082" max="14082" width="20.7109375" style="1" customWidth="1"/>
    <col min="14083" max="14083" width="22.28515625" style="1" customWidth="1"/>
    <col min="14084" max="14085" width="23.85546875" style="1" customWidth="1"/>
    <col min="14086" max="14086" width="11.7109375" style="1" bestFit="1" customWidth="1"/>
    <col min="14087" max="14087" width="13" style="1" bestFit="1" customWidth="1"/>
    <col min="14088" max="14088" width="11.7109375" style="1" bestFit="1" customWidth="1"/>
    <col min="14089" max="14336" width="11.42578125" style="1" customWidth="1"/>
    <col min="14337" max="14337" width="3.85546875" style="1" customWidth="1"/>
    <col min="14338" max="14338" width="20.7109375" style="1" customWidth="1"/>
    <col min="14339" max="14339" width="22.28515625" style="1" customWidth="1"/>
    <col min="14340" max="14341" width="23.85546875" style="1" customWidth="1"/>
    <col min="14342" max="14342" width="11.7109375" style="1" bestFit="1" customWidth="1"/>
    <col min="14343" max="14343" width="13" style="1" bestFit="1" customWidth="1"/>
    <col min="14344" max="14344" width="11.7109375" style="1" bestFit="1" customWidth="1"/>
    <col min="14345" max="14592" width="11.42578125" style="1" customWidth="1"/>
    <col min="14593" max="14593" width="3.85546875" style="1" customWidth="1"/>
    <col min="14594" max="14594" width="20.7109375" style="1" customWidth="1"/>
    <col min="14595" max="14595" width="22.28515625" style="1" customWidth="1"/>
    <col min="14596" max="14597" width="23.85546875" style="1" customWidth="1"/>
    <col min="14598" max="14598" width="11.7109375" style="1" bestFit="1" customWidth="1"/>
    <col min="14599" max="14599" width="13" style="1" bestFit="1" customWidth="1"/>
    <col min="14600" max="14600" width="11.7109375" style="1" bestFit="1" customWidth="1"/>
    <col min="14601" max="14848" width="11.42578125" style="1" customWidth="1"/>
    <col min="14849" max="14849" width="3.85546875" style="1" customWidth="1"/>
    <col min="14850" max="14850" width="20.7109375" style="1" customWidth="1"/>
    <col min="14851" max="14851" width="22.28515625" style="1" customWidth="1"/>
    <col min="14852" max="14853" width="23.85546875" style="1" customWidth="1"/>
    <col min="14854" max="14854" width="11.7109375" style="1" bestFit="1" customWidth="1"/>
    <col min="14855" max="14855" width="13" style="1" bestFit="1" customWidth="1"/>
    <col min="14856" max="14856" width="11.7109375" style="1" bestFit="1" customWidth="1"/>
    <col min="14857" max="15104" width="11.42578125" style="1" customWidth="1"/>
    <col min="15105" max="15105" width="3.85546875" style="1" customWidth="1"/>
    <col min="15106" max="15106" width="20.7109375" style="1" customWidth="1"/>
    <col min="15107" max="15107" width="22.28515625" style="1" customWidth="1"/>
    <col min="15108" max="15109" width="23.85546875" style="1" customWidth="1"/>
    <col min="15110" max="15110" width="11.7109375" style="1" bestFit="1" customWidth="1"/>
    <col min="15111" max="15111" width="13" style="1" bestFit="1" customWidth="1"/>
    <col min="15112" max="15112" width="11.7109375" style="1" bestFit="1" customWidth="1"/>
    <col min="15113" max="15360" width="11.42578125" style="1" customWidth="1"/>
    <col min="15361" max="15361" width="3.85546875" style="1" customWidth="1"/>
    <col min="15362" max="15362" width="20.7109375" style="1" customWidth="1"/>
    <col min="15363" max="15363" width="22.28515625" style="1" customWidth="1"/>
    <col min="15364" max="15365" width="23.85546875" style="1" customWidth="1"/>
    <col min="15366" max="15366" width="11.7109375" style="1" bestFit="1" customWidth="1"/>
    <col min="15367" max="15367" width="13" style="1" bestFit="1" customWidth="1"/>
    <col min="15368" max="15368" width="11.7109375" style="1" bestFit="1" customWidth="1"/>
    <col min="15369" max="15616" width="11.42578125" style="1" customWidth="1"/>
    <col min="15617" max="15617" width="3.85546875" style="1" customWidth="1"/>
    <col min="15618" max="15618" width="20.7109375" style="1" customWidth="1"/>
    <col min="15619" max="15619" width="22.28515625" style="1" customWidth="1"/>
    <col min="15620" max="15621" width="23.85546875" style="1" customWidth="1"/>
    <col min="15622" max="15622" width="11.7109375" style="1" bestFit="1" customWidth="1"/>
    <col min="15623" max="15623" width="13" style="1" bestFit="1" customWidth="1"/>
    <col min="15624" max="15624" width="11.7109375" style="1" bestFit="1" customWidth="1"/>
    <col min="15625" max="15872" width="11.42578125" style="1" customWidth="1"/>
    <col min="15873" max="15873" width="3.85546875" style="1" customWidth="1"/>
    <col min="15874" max="15874" width="20.7109375" style="1" customWidth="1"/>
    <col min="15875" max="15875" width="22.28515625" style="1" customWidth="1"/>
    <col min="15876" max="15877" width="23.85546875" style="1" customWidth="1"/>
    <col min="15878" max="15878" width="11.7109375" style="1" bestFit="1" customWidth="1"/>
    <col min="15879" max="15879" width="13" style="1" bestFit="1" customWidth="1"/>
    <col min="15880" max="15880" width="11.7109375" style="1" bestFit="1" customWidth="1"/>
    <col min="15881" max="16128" width="11.42578125" style="1" customWidth="1"/>
    <col min="16129" max="16129" width="3.85546875" style="1" customWidth="1"/>
    <col min="16130" max="16130" width="20.7109375" style="1" customWidth="1"/>
    <col min="16131" max="16131" width="22.28515625" style="1" customWidth="1"/>
    <col min="16132" max="16133" width="23.85546875" style="1" customWidth="1"/>
    <col min="16134" max="16134" width="11.7109375" style="1" bestFit="1" customWidth="1"/>
    <col min="16135" max="16135" width="13" style="1" bestFit="1" customWidth="1"/>
    <col min="16136" max="16136" width="11.7109375" style="1" bestFit="1" customWidth="1"/>
    <col min="16137" max="16384" width="11.42578125" style="1" customWidth="1"/>
  </cols>
  <sheetData>
    <row r="1" spans="1:9" ht="15.75" customHeight="1">
      <c r="A1" s="3"/>
      <c r="B1" s="4"/>
      <c r="C1" s="3"/>
      <c r="D1" s="5" t="s">
        <v>0</v>
      </c>
      <c r="E1" s="6"/>
      <c r="F1" s="3"/>
      <c r="G1" s="3"/>
      <c r="H1" s="3"/>
      <c r="I1" s="3"/>
    </row>
    <row r="2" spans="1:9" ht="15.75" customHeight="1">
      <c r="A2" s="3"/>
      <c r="B2" s="6"/>
      <c r="C2" s="3"/>
      <c r="D2" s="6" t="s">
        <v>1</v>
      </c>
      <c r="E2" s="6"/>
      <c r="F2" s="3"/>
      <c r="G2" s="3"/>
      <c r="H2" s="3"/>
      <c r="I2" s="3"/>
    </row>
    <row r="3" spans="1:9" ht="15.75" customHeight="1">
      <c r="A3" s="3"/>
      <c r="B3" s="6"/>
      <c r="C3" s="3"/>
      <c r="D3" s="6" t="s">
        <v>2</v>
      </c>
      <c r="E3" s="6"/>
      <c r="F3" s="3"/>
      <c r="G3" s="3"/>
      <c r="H3" s="3"/>
      <c r="I3" s="3"/>
    </row>
    <row r="4" spans="1:9" ht="15.75" customHeight="1">
      <c r="A4" s="3"/>
      <c r="B4" s="6"/>
      <c r="C4" s="3"/>
      <c r="D4" s="6" t="s">
        <v>3</v>
      </c>
      <c r="E4" s="3"/>
      <c r="F4" s="3"/>
      <c r="G4" s="3"/>
      <c r="H4" s="3"/>
      <c r="I4" s="3"/>
    </row>
    <row r="5" spans="1:9" ht="15.75" customHeight="1">
      <c r="A5" s="3"/>
      <c r="B5" s="6"/>
      <c r="C5" s="3"/>
      <c r="D5" s="6" t="s">
        <v>4</v>
      </c>
      <c r="E5" s="6"/>
      <c r="F5" s="3"/>
      <c r="G5" s="3"/>
      <c r="H5" s="3"/>
      <c r="I5" s="3"/>
    </row>
    <row r="6" spans="1:9" ht="15.75" customHeight="1">
      <c r="A6" s="3"/>
      <c r="B6" s="6"/>
      <c r="C6" s="3"/>
      <c r="D6" s="6" t="s">
        <v>5</v>
      </c>
      <c r="E6" s="6"/>
      <c r="F6" s="3"/>
      <c r="G6" s="3"/>
      <c r="H6" s="3"/>
      <c r="I6" s="3"/>
    </row>
    <row r="7" spans="1:9" ht="15.75" customHeight="1">
      <c r="A7" s="3"/>
      <c r="B7" s="6"/>
      <c r="C7" s="6"/>
      <c r="D7" s="6"/>
      <c r="E7" s="6"/>
      <c r="F7" s="3"/>
      <c r="G7" s="3"/>
      <c r="H7" s="3"/>
      <c r="I7" s="3"/>
    </row>
    <row r="8" spans="1:9" ht="15.75" customHeight="1">
      <c r="A8" s="3"/>
      <c r="B8" s="60" t="s">
        <v>6</v>
      </c>
      <c r="C8" s="61"/>
      <c r="D8" s="61"/>
      <c r="E8" s="62"/>
      <c r="F8" s="3"/>
      <c r="G8" s="3"/>
      <c r="H8" s="3"/>
      <c r="I8" s="3"/>
    </row>
    <row r="9" spans="1:9" ht="15.75" customHeight="1">
      <c r="A9" s="3"/>
      <c r="B9" s="7"/>
      <c r="C9" s="7"/>
      <c r="D9" s="7"/>
      <c r="E9" s="7"/>
      <c r="F9" s="3"/>
      <c r="G9" s="3"/>
      <c r="H9" s="3"/>
      <c r="I9" s="3"/>
    </row>
    <row r="10" spans="1:9" ht="15.75" customHeight="1">
      <c r="A10" s="3"/>
      <c r="B10" s="8" t="s">
        <v>7</v>
      </c>
      <c r="C10" s="9">
        <v>2024</v>
      </c>
      <c r="D10" s="7"/>
      <c r="E10" s="7"/>
      <c r="F10" s="3"/>
      <c r="G10" s="3"/>
      <c r="H10" s="3"/>
      <c r="I10" s="3"/>
    </row>
    <row r="11" spans="1:9" ht="15.75" customHeight="1">
      <c r="A11" s="3"/>
      <c r="B11" s="8" t="s">
        <v>8</v>
      </c>
      <c r="C11" s="10" t="s">
        <v>40</v>
      </c>
      <c r="D11" s="7"/>
      <c r="E11" s="7"/>
      <c r="F11" s="3"/>
      <c r="G11" s="3"/>
      <c r="H11" s="3"/>
      <c r="I11" s="3"/>
    </row>
    <row r="12" spans="1:9" ht="15.75" customHeight="1">
      <c r="A12" s="3"/>
      <c r="B12" s="8" t="s">
        <v>9</v>
      </c>
      <c r="C12" s="10" t="s">
        <v>39</v>
      </c>
      <c r="D12" s="6"/>
      <c r="E12" s="6"/>
      <c r="F12" s="3"/>
      <c r="G12" s="3"/>
      <c r="H12" s="3"/>
      <c r="I12" s="3"/>
    </row>
    <row r="13" spans="1:9" ht="15.75" customHeight="1">
      <c r="A13" s="3"/>
      <c r="B13" s="8" t="s">
        <v>10</v>
      </c>
      <c r="C13" s="11">
        <v>42309</v>
      </c>
      <c r="D13" s="6"/>
      <c r="E13" s="6"/>
      <c r="F13" s="3"/>
      <c r="G13" s="3"/>
      <c r="H13" s="3"/>
      <c r="I13" s="3"/>
    </row>
    <row r="14" spans="1:9" ht="15.75" customHeight="1">
      <c r="A14" s="3"/>
      <c r="B14" s="8" t="s">
        <v>11</v>
      </c>
      <c r="C14" s="12" t="s">
        <v>36</v>
      </c>
      <c r="D14" s="13"/>
      <c r="E14" s="6"/>
      <c r="F14" s="3"/>
      <c r="G14" s="3"/>
      <c r="H14" s="3"/>
      <c r="I14" s="3"/>
    </row>
    <row r="15" spans="1:9" ht="15.75" customHeight="1">
      <c r="A15" s="3"/>
      <c r="B15" s="8" t="s">
        <v>12</v>
      </c>
      <c r="C15" s="14" t="s">
        <v>37</v>
      </c>
      <c r="D15" s="15"/>
      <c r="E15" s="6"/>
      <c r="F15" s="3"/>
      <c r="G15" s="3"/>
      <c r="H15" s="3"/>
      <c r="I15" s="3"/>
    </row>
    <row r="16" spans="1:9" ht="15.75" customHeight="1">
      <c r="A16" s="3"/>
      <c r="B16" s="8"/>
      <c r="C16" s="12"/>
      <c r="D16" s="16" t="s">
        <v>38</v>
      </c>
      <c r="E16" s="12"/>
      <c r="F16" s="3"/>
      <c r="G16" s="3"/>
      <c r="H16" s="3"/>
      <c r="I16" s="3"/>
    </row>
    <row r="17" spans="1:9" ht="15.75" customHeight="1">
      <c r="A17" s="3"/>
      <c r="B17" s="5"/>
      <c r="C17" s="17"/>
      <c r="D17" s="13"/>
      <c r="E17" s="6"/>
      <c r="F17" s="3"/>
      <c r="G17" s="3"/>
      <c r="H17" s="3"/>
      <c r="I17" s="3"/>
    </row>
    <row r="18" spans="1:9" ht="15.75" customHeight="1">
      <c r="A18" s="3"/>
      <c r="B18" s="65" t="s">
        <v>13</v>
      </c>
      <c r="C18" s="66"/>
      <c r="D18" s="63" t="s">
        <v>14</v>
      </c>
      <c r="E18" s="64"/>
      <c r="F18" s="3"/>
      <c r="G18" s="3"/>
      <c r="H18" s="3"/>
      <c r="I18" s="3"/>
    </row>
    <row r="19" spans="1:9" ht="9" customHeight="1">
      <c r="A19" s="3"/>
      <c r="B19" s="18"/>
      <c r="C19" s="19"/>
      <c r="D19" s="20"/>
      <c r="E19" s="20"/>
      <c r="F19" s="3"/>
      <c r="G19" s="3"/>
      <c r="H19" s="3"/>
      <c r="I19" s="3"/>
    </row>
    <row r="20" spans="1:9" ht="15.75" customHeight="1">
      <c r="A20" s="3"/>
      <c r="B20" s="21" t="s">
        <v>15</v>
      </c>
      <c r="C20" s="13"/>
      <c r="D20" s="22">
        <v>612731</v>
      </c>
      <c r="E20" s="23"/>
      <c r="F20" s="24"/>
      <c r="G20" s="25"/>
      <c r="H20" s="26"/>
      <c r="I20" s="3"/>
    </row>
    <row r="21" spans="1:9" ht="15.75" customHeight="1">
      <c r="A21" s="3"/>
      <c r="B21" s="27" t="s">
        <v>16</v>
      </c>
      <c r="C21" s="13"/>
      <c r="D21" s="22">
        <v>30</v>
      </c>
      <c r="E21" s="23"/>
      <c r="F21" s="24"/>
      <c r="G21" s="25"/>
      <c r="H21" s="26"/>
      <c r="I21" s="3"/>
    </row>
    <row r="22" spans="1:9" ht="15.75" customHeight="1">
      <c r="A22" s="3"/>
      <c r="B22" s="28" t="str">
        <f>[1]SUD!H12</f>
        <v>Montant du mois</v>
      </c>
      <c r="C22" s="13"/>
      <c r="D22" s="22"/>
      <c r="E22" s="23">
        <v>612731</v>
      </c>
      <c r="F22" s="24"/>
      <c r="G22" s="25"/>
      <c r="H22" s="26"/>
      <c r="I22" s="3"/>
    </row>
    <row r="23" spans="1:9" ht="15.75" customHeight="1">
      <c r="A23" s="3"/>
      <c r="B23" s="28" t="str">
        <f>+[1]SUD!J12</f>
        <v>Prime chef d'Antenne</v>
      </c>
      <c r="C23" s="13"/>
      <c r="D23" s="22"/>
      <c r="E23" s="23">
        <v>5000</v>
      </c>
      <c r="F23" s="24"/>
      <c r="G23" s="25"/>
      <c r="H23" s="26"/>
      <c r="I23" s="3"/>
    </row>
    <row r="24" spans="1:9" ht="15.75" customHeight="1">
      <c r="A24" s="3"/>
      <c r="B24" s="28" t="str">
        <f>+[1]SUD!K12</f>
        <v>Prime d'objectif</v>
      </c>
      <c r="C24" s="13"/>
      <c r="D24" s="22"/>
      <c r="E24" s="23">
        <v>10000</v>
      </c>
      <c r="F24" s="24"/>
      <c r="G24" s="25"/>
      <c r="H24" s="26"/>
      <c r="I24" s="3"/>
    </row>
    <row r="25" spans="1:9" ht="15.75" customHeight="1">
      <c r="A25" s="3"/>
      <c r="B25" s="28" t="str">
        <f>+[1]SUD!L12</f>
        <v>Solde sur prime d'objectif 2023</v>
      </c>
      <c r="C25" s="13"/>
      <c r="D25" s="22"/>
      <c r="E25" s="23">
        <v>15000</v>
      </c>
      <c r="F25" s="24"/>
      <c r="G25" s="25"/>
      <c r="H25" s="26"/>
      <c r="I25" s="3"/>
    </row>
    <row r="26" spans="1:9" ht="15.75" customHeight="1">
      <c r="A26" s="3"/>
      <c r="B26" s="28" t="str">
        <f>+[1]SUD!M12</f>
        <v>Prime puissance centrale</v>
      </c>
      <c r="C26" s="13"/>
      <c r="D26" s="22"/>
      <c r="E26" s="23">
        <v>20000</v>
      </c>
      <c r="F26" s="24"/>
      <c r="G26" s="25"/>
      <c r="H26" s="26"/>
      <c r="I26" s="3"/>
    </row>
    <row r="27" spans="1:9" ht="15.75" customHeight="1">
      <c r="A27" s="3"/>
      <c r="B27" s="28" t="str">
        <f>+[1]SUD!N12</f>
        <v>Prime astreinte centrale</v>
      </c>
      <c r="C27" s="13"/>
      <c r="D27" s="22"/>
      <c r="E27" s="23">
        <v>25000</v>
      </c>
      <c r="F27" s="24"/>
      <c r="G27" s="25"/>
      <c r="H27" s="26"/>
      <c r="I27" s="3"/>
    </row>
    <row r="28" spans="1:9" ht="15.75" customHeight="1">
      <c r="A28" s="3"/>
      <c r="B28" s="28" t="str">
        <f>+[1]SUD!O12</f>
        <v>Indemnité de Logement</v>
      </c>
      <c r="C28" s="29"/>
      <c r="D28" s="30"/>
      <c r="E28" s="23">
        <v>30000</v>
      </c>
      <c r="F28" s="24"/>
      <c r="G28" s="25"/>
      <c r="H28" s="31"/>
      <c r="I28" s="3"/>
    </row>
    <row r="29" spans="1:9" ht="15.75" customHeight="1">
      <c r="A29" s="3"/>
      <c r="B29" s="28" t="str">
        <f>[1]SUD!P12</f>
        <v>Indemnité de Représentation</v>
      </c>
      <c r="C29" s="29"/>
      <c r="D29" s="30"/>
      <c r="E29" s="23">
        <v>35000</v>
      </c>
      <c r="F29" s="24"/>
      <c r="G29" s="25"/>
      <c r="H29" s="31"/>
      <c r="I29" s="3"/>
    </row>
    <row r="30" spans="1:9" ht="15.75" customHeight="1">
      <c r="A30" s="3"/>
      <c r="B30" s="27" t="s">
        <v>17</v>
      </c>
      <c r="C30" s="29"/>
      <c r="D30" s="30"/>
      <c r="E30" s="23">
        <v>40000</v>
      </c>
      <c r="F30" s="24"/>
      <c r="G30" s="25"/>
      <c r="H30" s="3"/>
      <c r="I30" s="3"/>
    </row>
    <row r="31" spans="1:9" ht="15.75" customHeight="1">
      <c r="A31" s="3"/>
      <c r="B31" s="32"/>
      <c r="C31" s="33"/>
      <c r="D31" s="30"/>
      <c r="E31" s="22"/>
      <c r="F31" s="24"/>
      <c r="G31" s="25"/>
      <c r="H31" s="3"/>
      <c r="I31" s="3"/>
    </row>
    <row r="32" spans="1:9" ht="15.75" customHeight="1">
      <c r="A32" s="3"/>
      <c r="B32" s="32"/>
      <c r="C32" s="33"/>
      <c r="D32" s="30"/>
      <c r="E32" s="22"/>
      <c r="F32" s="24"/>
      <c r="G32" s="25"/>
      <c r="H32" s="3"/>
      <c r="I32" s="3"/>
    </row>
    <row r="33" spans="1:9" ht="15.75" customHeight="1">
      <c r="A33" s="3"/>
      <c r="B33" s="34"/>
      <c r="C33" s="29"/>
      <c r="D33" s="30"/>
      <c r="E33" s="23"/>
      <c r="F33" s="24"/>
      <c r="G33" s="3"/>
      <c r="H33" s="3"/>
      <c r="I33" s="3"/>
    </row>
    <row r="34" spans="1:9" ht="9" customHeight="1">
      <c r="A34" s="3"/>
      <c r="B34" s="34"/>
      <c r="C34" s="29"/>
      <c r="D34" s="30"/>
      <c r="E34" s="35"/>
      <c r="F34" s="24"/>
      <c r="G34" s="3"/>
      <c r="H34" s="3"/>
      <c r="I34" s="3"/>
    </row>
    <row r="35" spans="1:9" ht="15.75" customHeight="1">
      <c r="A35" s="3"/>
      <c r="B35" s="27"/>
      <c r="C35" s="36" t="s">
        <v>18</v>
      </c>
      <c r="D35" s="23"/>
      <c r="E35" s="37">
        <v>792731</v>
      </c>
      <c r="F35" s="24"/>
      <c r="G35" s="3"/>
      <c r="H35" s="38"/>
      <c r="I35" s="3"/>
    </row>
    <row r="36" spans="1:9" ht="15.75" customHeight="1">
      <c r="A36" s="3"/>
      <c r="B36" s="27"/>
      <c r="C36" s="36"/>
      <c r="D36" s="23"/>
      <c r="E36" s="23"/>
      <c r="F36" s="39"/>
      <c r="G36" s="3"/>
      <c r="H36" s="3"/>
      <c r="I36" s="3"/>
    </row>
    <row r="37" spans="1:9" ht="15.75" customHeight="1">
      <c r="A37" s="3"/>
      <c r="B37" s="27" t="s">
        <v>19</v>
      </c>
      <c r="C37" s="40" t="s">
        <v>20</v>
      </c>
      <c r="D37" s="41">
        <v>7927.31</v>
      </c>
      <c r="E37" s="23"/>
      <c r="F37" s="42"/>
      <c r="G37" s="3"/>
      <c r="H37" s="3"/>
      <c r="I37" s="3"/>
    </row>
    <row r="38" spans="1:9" ht="15.75" customHeight="1">
      <c r="A38" s="3"/>
      <c r="B38" s="27"/>
      <c r="C38" s="40"/>
      <c r="D38" s="41"/>
      <c r="E38" s="23"/>
      <c r="F38" s="3"/>
      <c r="G38" s="3"/>
      <c r="H38" s="3"/>
      <c r="I38" s="3"/>
    </row>
    <row r="39" spans="1:9" ht="15.75" customHeight="1">
      <c r="A39" s="3"/>
      <c r="B39" s="27" t="s">
        <v>21</v>
      </c>
      <c r="C39" s="40" t="s">
        <v>20</v>
      </c>
      <c r="D39" s="41">
        <v>7927.31</v>
      </c>
      <c r="E39" s="23"/>
      <c r="F39" s="3"/>
      <c r="G39" s="3"/>
      <c r="H39" s="3"/>
      <c r="I39" s="3"/>
    </row>
    <row r="40" spans="1:9" ht="15" customHeight="1">
      <c r="A40" s="3"/>
      <c r="B40" s="27"/>
      <c r="C40" s="40"/>
      <c r="D40" s="22"/>
      <c r="E40" s="22"/>
      <c r="F40" s="3"/>
      <c r="G40" s="3"/>
      <c r="H40" s="3"/>
      <c r="I40" s="3"/>
    </row>
    <row r="41" spans="1:9" ht="15.75" customHeight="1">
      <c r="A41" s="3"/>
      <c r="B41" s="27" t="s">
        <v>22</v>
      </c>
      <c r="C41" s="3"/>
      <c r="D41" s="43">
        <v>15854.62</v>
      </c>
      <c r="E41" s="22"/>
      <c r="F41" s="38"/>
      <c r="G41" s="3"/>
      <c r="H41" s="3"/>
      <c r="I41" s="3"/>
    </row>
    <row r="42" spans="1:9" ht="9" customHeight="1">
      <c r="A42" s="3"/>
      <c r="B42" s="27"/>
      <c r="C42" s="6"/>
      <c r="D42" s="22"/>
      <c r="E42" s="22"/>
      <c r="F42" s="3"/>
      <c r="G42" s="3"/>
      <c r="H42" s="3"/>
      <c r="I42" s="3"/>
    </row>
    <row r="43" spans="1:9" ht="15.75" customHeight="1">
      <c r="A43" s="3"/>
      <c r="B43" s="67" t="s">
        <v>23</v>
      </c>
      <c r="C43" s="68"/>
      <c r="D43" s="22"/>
      <c r="E43" s="22">
        <v>776876.37999999989</v>
      </c>
      <c r="F43" s="44"/>
      <c r="G43" s="3"/>
      <c r="H43" s="38"/>
      <c r="I43" s="3"/>
    </row>
    <row r="44" spans="1:9" ht="15.75" customHeight="1">
      <c r="A44" s="3"/>
      <c r="B44" s="27" t="s">
        <v>24</v>
      </c>
      <c r="C44" s="6"/>
      <c r="D44" s="22">
        <v>62860</v>
      </c>
      <c r="E44" s="22"/>
      <c r="F44" s="38"/>
      <c r="G44" s="3"/>
      <c r="H44" s="45"/>
      <c r="I44" s="3"/>
    </row>
    <row r="45" spans="1:9" ht="15.75" customHeight="1">
      <c r="A45" s="3"/>
      <c r="B45" s="27" t="s">
        <v>25</v>
      </c>
      <c r="C45" s="6"/>
      <c r="D45" s="46">
        <v>6000</v>
      </c>
      <c r="E45" s="22"/>
      <c r="F45" s="3"/>
      <c r="G45" s="3"/>
      <c r="H45" s="3"/>
      <c r="I45" s="3"/>
    </row>
    <row r="46" spans="1:9" ht="15.75" customHeight="1">
      <c r="A46" s="3"/>
      <c r="B46" s="27" t="s">
        <v>26</v>
      </c>
      <c r="C46" s="47">
        <v>3</v>
      </c>
      <c r="D46" s="46"/>
      <c r="E46" s="22"/>
      <c r="F46" s="3"/>
      <c r="G46" s="3"/>
      <c r="H46" s="3"/>
      <c r="I46" s="3"/>
    </row>
    <row r="47" spans="1:9" ht="15.75" customHeight="1">
      <c r="A47" s="3"/>
      <c r="B47" s="27" t="s">
        <v>27</v>
      </c>
      <c r="C47" s="47">
        <v>2000</v>
      </c>
      <c r="D47" s="46"/>
      <c r="E47" s="22"/>
      <c r="F47" s="3"/>
      <c r="G47" s="3"/>
      <c r="H47" s="3"/>
      <c r="I47" s="3"/>
    </row>
    <row r="48" spans="1:9" ht="15.75" customHeight="1">
      <c r="A48" s="3"/>
      <c r="B48" s="27" t="s">
        <v>28</v>
      </c>
      <c r="C48" s="6"/>
      <c r="D48" s="22">
        <v>56860</v>
      </c>
      <c r="E48" s="22"/>
      <c r="F48" s="38"/>
      <c r="G48" s="3"/>
      <c r="H48" s="3"/>
      <c r="I48" s="3"/>
    </row>
    <row r="49" spans="1:9" ht="15.75" customHeight="1">
      <c r="A49" s="3"/>
      <c r="B49" s="27" t="s">
        <v>29</v>
      </c>
      <c r="C49" s="6"/>
      <c r="D49" s="22"/>
      <c r="E49" s="22">
        <f>+E43-D51</f>
        <v>720016.37999999989</v>
      </c>
      <c r="F49" s="38"/>
      <c r="G49" s="3"/>
      <c r="H49" s="3"/>
      <c r="I49" s="3"/>
    </row>
    <row r="50" spans="1:9" ht="15.75" customHeight="1">
      <c r="A50" s="3"/>
      <c r="B50" s="27" t="s">
        <v>30</v>
      </c>
      <c r="C50" s="6"/>
      <c r="D50" s="46">
        <f>+[1]SUD!AD15</f>
        <v>0</v>
      </c>
      <c r="E50" s="22"/>
      <c r="F50" s="3"/>
      <c r="G50" s="3"/>
      <c r="H50" s="3"/>
      <c r="I50" s="3"/>
    </row>
    <row r="51" spans="1:9" ht="15.75" customHeight="1">
      <c r="A51" s="3"/>
      <c r="B51" s="27" t="s">
        <v>31</v>
      </c>
      <c r="C51" s="6"/>
      <c r="D51" s="48">
        <f>D48-D50</f>
        <v>56860</v>
      </c>
      <c r="E51" s="22"/>
      <c r="F51" s="3"/>
      <c r="G51" s="3"/>
      <c r="H51" s="3"/>
      <c r="I51" s="3"/>
    </row>
    <row r="52" spans="1:9" ht="15.75" customHeight="1">
      <c r="A52" s="3"/>
      <c r="B52" s="49"/>
      <c r="C52" s="50"/>
      <c r="D52" s="51"/>
      <c r="E52" s="52"/>
      <c r="F52" s="3"/>
      <c r="G52" s="3"/>
      <c r="H52" s="3"/>
      <c r="I52" s="3"/>
    </row>
    <row r="53" spans="1:9" ht="15.75" customHeight="1">
      <c r="A53" s="3"/>
      <c r="B53" s="6"/>
      <c r="C53" s="6"/>
      <c r="D53" s="53" t="s">
        <v>32</v>
      </c>
      <c r="E53" s="54">
        <f>ROUNDDOWN(E49,0)</f>
        <v>720016</v>
      </c>
      <c r="F53" s="55"/>
      <c r="G53" s="3"/>
      <c r="H53" s="38"/>
      <c r="I53" s="42"/>
    </row>
    <row r="54" spans="1:9" ht="13.5" customHeight="1">
      <c r="A54" s="3"/>
      <c r="B54" s="6"/>
      <c r="C54" s="6"/>
      <c r="D54" s="56"/>
      <c r="E54" s="57"/>
      <c r="F54" s="3"/>
      <c r="G54" s="3"/>
      <c r="H54" s="3"/>
      <c r="I54" s="3"/>
    </row>
    <row r="55" spans="1:9" ht="15.75" customHeight="1">
      <c r="A55" s="3"/>
      <c r="B55" s="6"/>
      <c r="C55" s="6"/>
      <c r="D55" s="6"/>
      <c r="E55" s="58"/>
      <c r="F55" s="3"/>
      <c r="G55" s="3"/>
      <c r="H55" s="3"/>
      <c r="I55" s="3"/>
    </row>
    <row r="56" spans="1:9" ht="15.75" customHeight="1">
      <c r="A56" s="3"/>
      <c r="B56" s="3"/>
      <c r="C56" s="6"/>
      <c r="D56" s="6"/>
      <c r="E56" s="6"/>
      <c r="F56" s="3"/>
      <c r="G56" s="3"/>
      <c r="H56" s="3"/>
      <c r="I56" s="3"/>
    </row>
    <row r="57" spans="1:9" ht="15.75" customHeight="1">
      <c r="A57" s="3"/>
      <c r="B57" s="59" t="s">
        <v>33</v>
      </c>
      <c r="C57" s="6"/>
      <c r="D57" s="59" t="s">
        <v>34</v>
      </c>
      <c r="E57" s="59"/>
      <c r="F57" s="3"/>
      <c r="G57" s="3"/>
      <c r="H57" s="3"/>
      <c r="I57" s="3"/>
    </row>
    <row r="58" spans="1:9" ht="15">
      <c r="A58" s="3"/>
      <c r="B58" s="69" t="s">
        <v>35</v>
      </c>
      <c r="C58" s="68"/>
      <c r="D58" s="3"/>
      <c r="E58" s="3"/>
      <c r="F58" s="3"/>
      <c r="G58" s="3"/>
      <c r="H58" s="3"/>
      <c r="I58" s="3"/>
    </row>
  </sheetData>
  <mergeCells count="5">
    <mergeCell ref="B8:E8"/>
    <mergeCell ref="D18:E18"/>
    <mergeCell ref="B18:C18"/>
    <mergeCell ref="B43:C43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PC</dc:creator>
  <cp:lastModifiedBy>Hoby LOVAHARITIANA</cp:lastModifiedBy>
  <dcterms:created xsi:type="dcterms:W3CDTF">2015-06-05T18:19:34Z</dcterms:created>
  <dcterms:modified xsi:type="dcterms:W3CDTF">2024-08-18T15:35:59Z</dcterms:modified>
</cp:coreProperties>
</file>