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112年評鑑\1.1.4醫療品質病安指標提報持續性監測系統\監測表格\病房服務量整理\"/>
    </mc:Choice>
  </mc:AlternateContent>
  <xr:revisionPtr revIDLastSave="0" documentId="13_ncr:1_{9640DD5C-C1C8-4BCE-85ED-DD4AC2C178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名詞定義" sheetId="2" r:id="rId1"/>
    <sheet name="11112" sheetId="1" r:id="rId2"/>
    <sheet name="11203" sheetId="5" r:id="rId3"/>
    <sheet name="11201" sheetId="3" r:id="rId4"/>
    <sheet name="1120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5" l="1"/>
  <c r="B40" i="5" s="1"/>
  <c r="B37" i="5"/>
  <c r="B41" i="5" s="1"/>
  <c r="B36" i="5"/>
  <c r="B35" i="5"/>
  <c r="B36" i="4"/>
  <c r="B37" i="4" s="1"/>
  <c r="B34" i="4"/>
  <c r="B38" i="4" s="1"/>
  <c r="B33" i="4"/>
  <c r="B32" i="4"/>
  <c r="B38" i="5" l="1"/>
  <c r="B35" i="4"/>
  <c r="B37" i="3"/>
  <c r="B38" i="3" s="1"/>
  <c r="B36" i="3"/>
  <c r="B35" i="3"/>
  <c r="B37" i="1"/>
  <c r="B39" i="1" s="1"/>
  <c r="B36" i="1"/>
  <c r="B35" i="1"/>
  <c r="B39" i="3" l="1"/>
  <c r="B38" i="1"/>
</calcChain>
</file>

<file path=xl/sharedStrings.xml><?xml version="1.0" encoding="utf-8"?>
<sst xmlns="http://schemas.openxmlformats.org/spreadsheetml/2006/main" count="176" uniqueCount="62">
  <si>
    <t>1日</t>
    <phoneticPr fontId="1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</si>
  <si>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</si>
  <si>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</si>
  <si>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</si>
  <si>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</si>
  <si>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</si>
  <si>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</si>
  <si>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</si>
  <si>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</si>
  <si>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</si>
  <si>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</si>
  <si>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</si>
  <si>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</si>
  <si>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</si>
  <si>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</si>
  <si>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</si>
  <si>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</si>
  <si>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</si>
  <si>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</si>
  <si>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</si>
  <si>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</si>
  <si>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</si>
  <si>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</si>
  <si>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</si>
  <si>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</si>
  <si>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</si>
  <si>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</si>
  <si>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</si>
  <si>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</si>
  <si>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</si>
  <si>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</si>
  <si>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入院人次</t>
    <phoneticPr fontId="1" type="noConversion"/>
  </si>
  <si>
    <t>出院</t>
    <phoneticPr fontId="1" type="noConversion"/>
  </si>
  <si>
    <t>住院總人日</t>
    <phoneticPr fontId="1" type="noConversion"/>
  </si>
  <si>
    <t>平均住院日數</t>
    <phoneticPr fontId="1" type="noConversion"/>
  </si>
  <si>
    <t>佔床率</t>
    <phoneticPr fontId="1" type="noConversion"/>
  </si>
  <si>
    <t>死亡人數</t>
    <phoneticPr fontId="1" type="noConversion"/>
  </si>
  <si>
    <r>
      <t>1.住院人次</t>
    </r>
    <r>
      <rPr>
        <sz val="11"/>
        <color theme="1"/>
        <rFont val="新細明體"/>
        <family val="1"/>
        <charset val="136"/>
      </rPr>
      <t xml:space="preserve">：指病患辦理住院手續的次數。全年內前往醫院辦理住院手續之入院人次之累計，但不包括上年留院病人。全年(月)醫院每日辦理住院手續之入院人次之累計。
                     住院治療人次＝當年(月)底住院人數＋當年(月)出院人數。
2.住院人日：指住院病患住院的日數。即全年內每日有辦理住院手續之住院病人人數累計。計算方式為算進不算出，如為當日住出院者仍以一住院人日計。全年(月)每日住院
                     人數之累計，住院病人以有辦理住院手續者始列計。計算方式為算進不算出，惟當日住出院者算1日住院人日。
3.平均住院日數：指在一特定時間內，住院病患平均住院天數；即平均住院天數＝當年(月)住院總人日/當年(月)住院總人次。
4.占床率：指各醫療機構在某一特定期間內病患使用床位占所有病床的比率，即
                 月占床率＝當月住院總人日數/月底現有病床數×全月日數× 100
                 年占床率＝當年住院總人日數/平均每月底現有病床數×全年日數× 100
</t>
    </r>
    <r>
      <rPr>
        <sz val="11"/>
        <color theme="1"/>
        <rFont val="新細明體"/>
        <family val="2"/>
        <scheme val="minor"/>
      </rPr>
      <t>5.健癒出院率</t>
    </r>
    <r>
      <rPr>
        <sz val="11"/>
        <color theme="1"/>
        <rFont val="新細明體"/>
        <family val="1"/>
        <charset val="136"/>
      </rPr>
      <t>：指在一特定時間內，住院病患經治療後健癒出院之比率，即健癒出院率＝當年(月)健癒人數/當年(月)底出院人數。
6.死亡人數：指在醫療機構住院期間，發生其生命之跡象永久消滅，即腦、心、肺等之機能停止活動之病患。
7.死亡率：指在一特定時間內，住院病患經治療後死亡之比率；即死亡率＝當年(月)死亡人數/當年(月)出院人數。
8.當月收住人次：指當月入住次數之累計。包含原入住、新入住及再入住。
9.地方政府緊急安置人數：指與地方政府簽約緊急安置低收入、失智及失能等之當月實際入住人數。</t>
    </r>
    <phoneticPr fontId="1" type="noConversion"/>
  </si>
  <si>
    <t>病人總數</t>
    <phoneticPr fontId="1" type="noConversion"/>
  </si>
  <si>
    <t>總入院人數</t>
    <phoneticPr fontId="1" type="noConversion"/>
  </si>
  <si>
    <t>總出院人數</t>
    <phoneticPr fontId="1" type="noConversion"/>
  </si>
  <si>
    <t>當月總日數</t>
    <phoneticPr fontId="1" type="noConversion"/>
  </si>
  <si>
    <t>三病房住院統計</t>
    <phoneticPr fontId="5" type="noConversion"/>
  </si>
  <si>
    <t>112年1月</t>
    <phoneticPr fontId="5" type="noConversion"/>
  </si>
  <si>
    <t>入院人次</t>
  </si>
  <si>
    <t>出院</t>
  </si>
  <si>
    <t>死亡人數</t>
  </si>
  <si>
    <t>病人總數</t>
  </si>
  <si>
    <t>1日</t>
  </si>
  <si>
    <t>當月總日數</t>
  </si>
  <si>
    <t>總入院人數</t>
  </si>
  <si>
    <t>總出院人數</t>
  </si>
  <si>
    <t>住院總人日</t>
  </si>
  <si>
    <t>平均住院日數</t>
  </si>
  <si>
    <t>佔床率</t>
  </si>
  <si>
    <t>病房住院統計</t>
  </si>
  <si>
    <t>112年2月</t>
  </si>
  <si>
    <t>死亡率</t>
  </si>
  <si>
    <t>單位主管：                     部門主管：</t>
  </si>
  <si>
    <t>病房服務量統計</t>
    <phoneticPr fontId="1" type="noConversion"/>
  </si>
  <si>
    <t>111年12月</t>
    <phoneticPr fontId="1" type="noConversion"/>
  </si>
  <si>
    <t>112年3月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</si>
</sst>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sz val="11"/>
      <color theme="1"/>
      <name val="新細明體"/>
      <family val="2"/>
      <charset val="136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PMingLiu"/>
      <family val="1"/>
      <charset val="136"/>
    </font>
    <font>
      <sz val="11"/>
      <name val="Calibri"/>
      <family val="2"/>
    </font>
    <font>
      <sz val="12"/>
      <color theme="1"/>
      <name val="PMingLiu"/>
      <family val="1"/>
      <charset val="136"/>
    </font>
    <font>
      <sz val="20"/>
      <color theme="1"/>
      <name val="新細明體"/>
      <family val="2"/>
    </font>
    <font>
      <sz val="2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/>
    <xf numFmtId="176" fontId="0" fillId="0" borderId="1" xfId="0" applyNumberFormat="1" applyBorder="1"/>
    <xf numFmtId="10" fontId="6" fillId="0" borderId="8" xfId="0" applyNumberFormat="1" applyFont="1" applyBorder="1"/>
    <xf numFmtId="0" fontId="7" fillId="0" borderId="9" xfId="0" applyFont="1" applyBorder="1"/>
    <xf numFmtId="0" fontId="7" fillId="0" borderId="10" xfId="0" applyFont="1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0" borderId="5" xfId="0" applyFont="1" applyBorder="1"/>
    <xf numFmtId="0" fontId="7" fillId="0" borderId="6" xfId="0" applyFont="1" applyBorder="1"/>
    <xf numFmtId="0" fontId="6" fillId="0" borderId="4" xfId="0" applyFont="1" applyBorder="1"/>
    <xf numFmtId="176" fontId="6" fillId="0" borderId="4" xfId="0" applyNumberFormat="1" applyFont="1" applyBorder="1"/>
    <xf numFmtId="177" fontId="6" fillId="0" borderId="4" xfId="0" applyNumberFormat="1" applyFont="1" applyBorder="1"/>
    <xf numFmtId="0" fontId="6" fillId="0" borderId="8" xfId="0" applyFont="1" applyBorder="1" applyAlignment="1">
      <alignment horizontal="left" vertical="center"/>
    </xf>
    <xf numFmtId="0" fontId="7" fillId="0" borderId="11" xfId="0" applyFont="1" applyBorder="1"/>
    <xf numFmtId="0" fontId="7" fillId="0" borderId="2" xfId="0" applyFont="1" applyBorder="1"/>
    <xf numFmtId="0" fontId="7" fillId="0" borderId="12" xfId="0" applyFont="1" applyBorder="1"/>
    <xf numFmtId="0" fontId="8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6" fillId="0" borderId="16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DCF2-BBD8-4E9C-95CE-0C4A596D0668}">
  <dimension ref="A1:Q29"/>
  <sheetViews>
    <sheetView workbookViewId="0">
      <selection sqref="A1:Q29"/>
    </sheetView>
  </sheetViews>
  <sheetFormatPr defaultRowHeight="15.75"/>
  <cols>
    <col min="17" max="17" width="16.7109375" customWidth="1"/>
  </cols>
  <sheetData>
    <row r="1" spans="1:17">
      <c r="A1" s="7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</sheetData>
  <mergeCells count="1">
    <mergeCell ref="A1:Q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D3" sqref="A1:E3"/>
    </sheetView>
  </sheetViews>
  <sheetFormatPr defaultRowHeight="15.75"/>
  <cols>
    <col min="1" max="1" width="13.5703125" customWidth="1"/>
    <col min="2" max="2" width="11" customWidth="1"/>
    <col min="3" max="3" width="9.7109375" customWidth="1"/>
  </cols>
  <sheetData>
    <row r="1" spans="1:5" ht="27.75">
      <c r="A1" s="30" t="s">
        <v>59</v>
      </c>
      <c r="B1" s="31"/>
      <c r="C1" s="31"/>
      <c r="D1" s="31"/>
      <c r="E1" s="31"/>
    </row>
    <row r="2" spans="1:5">
      <c r="A2" s="2" t="s">
        <v>60</v>
      </c>
      <c r="B2" s="2" t="s">
        <v>31</v>
      </c>
      <c r="C2" s="2" t="s">
        <v>32</v>
      </c>
      <c r="D2" s="2" t="s">
        <v>36</v>
      </c>
      <c r="E2" s="2" t="s">
        <v>38</v>
      </c>
    </row>
    <row r="3" spans="1:5">
      <c r="A3" s="2" t="s">
        <v>0</v>
      </c>
      <c r="B3" s="2">
        <v>1</v>
      </c>
      <c r="C3" s="2">
        <v>3</v>
      </c>
      <c r="D3" s="2">
        <v>0</v>
      </c>
      <c r="E3" s="2">
        <v>6</v>
      </c>
    </row>
    <row r="4" spans="1:5">
      <c r="A4" s="2" t="s">
        <v>1</v>
      </c>
      <c r="B4" s="2">
        <v>0</v>
      </c>
      <c r="C4" s="2">
        <v>2</v>
      </c>
      <c r="D4" s="2">
        <v>0</v>
      </c>
      <c r="E4" s="2">
        <v>4</v>
      </c>
    </row>
    <row r="5" spans="1:5">
      <c r="A5" s="2" t="s">
        <v>2</v>
      </c>
      <c r="B5" s="2">
        <v>0</v>
      </c>
      <c r="C5" s="2">
        <v>4</v>
      </c>
      <c r="D5" s="2">
        <v>0</v>
      </c>
      <c r="E5" s="2">
        <v>0</v>
      </c>
    </row>
    <row r="6" spans="1:5">
      <c r="A6" s="2" t="s">
        <v>3</v>
      </c>
      <c r="B6" s="2">
        <v>0</v>
      </c>
      <c r="C6" s="2">
        <v>0</v>
      </c>
      <c r="D6" s="2">
        <v>0</v>
      </c>
      <c r="E6" s="2">
        <v>0</v>
      </c>
    </row>
    <row r="7" spans="1:5">
      <c r="A7" s="2" t="s">
        <v>4</v>
      </c>
      <c r="B7" s="2">
        <v>2</v>
      </c>
      <c r="C7" s="2">
        <v>0</v>
      </c>
      <c r="D7" s="2">
        <v>0</v>
      </c>
      <c r="E7" s="2">
        <v>2</v>
      </c>
    </row>
    <row r="8" spans="1:5">
      <c r="A8" s="2" t="s">
        <v>5</v>
      </c>
      <c r="B8" s="2">
        <v>4</v>
      </c>
      <c r="C8" s="2">
        <v>0</v>
      </c>
      <c r="D8" s="2">
        <v>0</v>
      </c>
      <c r="E8" s="2">
        <v>6</v>
      </c>
    </row>
    <row r="9" spans="1:5">
      <c r="A9" s="2" t="s">
        <v>6</v>
      </c>
      <c r="B9" s="2">
        <v>1</v>
      </c>
      <c r="C9" s="2">
        <v>1</v>
      </c>
      <c r="D9" s="2">
        <v>0</v>
      </c>
      <c r="E9" s="2">
        <v>6</v>
      </c>
    </row>
    <row r="10" spans="1:5">
      <c r="A10" s="2" t="s">
        <v>7</v>
      </c>
      <c r="B10" s="2">
        <v>3</v>
      </c>
      <c r="C10" s="2">
        <v>2</v>
      </c>
      <c r="D10" s="2">
        <v>0</v>
      </c>
      <c r="E10" s="2">
        <v>7</v>
      </c>
    </row>
    <row r="11" spans="1:5">
      <c r="A11" s="2" t="s">
        <v>8</v>
      </c>
      <c r="B11" s="2">
        <v>1</v>
      </c>
      <c r="C11" s="2">
        <v>2</v>
      </c>
      <c r="D11" s="2">
        <v>0</v>
      </c>
      <c r="E11" s="2">
        <v>6</v>
      </c>
    </row>
    <row r="12" spans="1:5">
      <c r="A12" s="2" t="s">
        <v>9</v>
      </c>
      <c r="B12" s="2">
        <v>0</v>
      </c>
      <c r="C12" s="2">
        <v>1</v>
      </c>
      <c r="D12" s="2">
        <v>0</v>
      </c>
      <c r="E12" s="2">
        <v>5</v>
      </c>
    </row>
    <row r="13" spans="1:5">
      <c r="A13" s="2" t="s">
        <v>10</v>
      </c>
      <c r="B13" s="2">
        <v>0</v>
      </c>
      <c r="C13" s="2">
        <v>1</v>
      </c>
      <c r="D13" s="2">
        <v>0</v>
      </c>
      <c r="E13" s="2">
        <v>4</v>
      </c>
    </row>
    <row r="14" spans="1:5">
      <c r="A14" s="2" t="s">
        <v>11</v>
      </c>
      <c r="B14" s="2">
        <v>5</v>
      </c>
      <c r="C14" s="2">
        <v>4</v>
      </c>
      <c r="D14" s="2">
        <v>0</v>
      </c>
      <c r="E14" s="2">
        <v>5</v>
      </c>
    </row>
    <row r="15" spans="1:5">
      <c r="A15" s="2" t="s">
        <v>12</v>
      </c>
      <c r="B15" s="2">
        <v>4</v>
      </c>
      <c r="C15" s="2">
        <v>0</v>
      </c>
      <c r="D15" s="2">
        <v>0</v>
      </c>
      <c r="E15" s="2">
        <v>9</v>
      </c>
    </row>
    <row r="16" spans="1:5">
      <c r="A16" s="2" t="s">
        <v>13</v>
      </c>
      <c r="B16" s="2">
        <v>2</v>
      </c>
      <c r="C16" s="2">
        <v>2</v>
      </c>
      <c r="D16" s="2">
        <v>0</v>
      </c>
      <c r="E16" s="2">
        <v>9</v>
      </c>
    </row>
    <row r="17" spans="1:5">
      <c r="A17" s="2" t="s">
        <v>14</v>
      </c>
      <c r="B17" s="2">
        <v>0</v>
      </c>
      <c r="C17" s="2">
        <v>3</v>
      </c>
      <c r="D17" s="2">
        <v>0</v>
      </c>
      <c r="E17" s="2">
        <v>6</v>
      </c>
    </row>
    <row r="18" spans="1:5">
      <c r="A18" s="2" t="s">
        <v>15</v>
      </c>
      <c r="B18" s="2">
        <v>0</v>
      </c>
      <c r="C18" s="2">
        <v>1</v>
      </c>
      <c r="D18" s="2">
        <v>0</v>
      </c>
      <c r="E18" s="2">
        <v>5</v>
      </c>
    </row>
    <row r="19" spans="1:5">
      <c r="A19" s="2" t="s">
        <v>16</v>
      </c>
      <c r="B19" s="2">
        <v>0</v>
      </c>
      <c r="C19" s="2">
        <v>2</v>
      </c>
      <c r="D19" s="2">
        <v>0</v>
      </c>
      <c r="E19" s="2">
        <v>3</v>
      </c>
    </row>
    <row r="20" spans="1:5">
      <c r="A20" s="2" t="s">
        <v>17</v>
      </c>
      <c r="B20" s="2">
        <v>0</v>
      </c>
      <c r="C20" s="2">
        <v>0</v>
      </c>
      <c r="D20" s="2">
        <v>0</v>
      </c>
      <c r="E20" s="2">
        <v>3</v>
      </c>
    </row>
    <row r="21" spans="1:5">
      <c r="A21" s="2" t="s">
        <v>18</v>
      </c>
      <c r="B21" s="2">
        <v>2</v>
      </c>
      <c r="C21" s="2">
        <v>1</v>
      </c>
      <c r="D21" s="2">
        <v>0</v>
      </c>
      <c r="E21" s="2">
        <v>4</v>
      </c>
    </row>
    <row r="22" spans="1:5">
      <c r="A22" s="2" t="s">
        <v>19</v>
      </c>
      <c r="B22" s="2">
        <v>1</v>
      </c>
      <c r="C22" s="2">
        <v>1</v>
      </c>
      <c r="D22" s="2">
        <v>0</v>
      </c>
      <c r="E22" s="2">
        <v>4</v>
      </c>
    </row>
    <row r="23" spans="1:5">
      <c r="A23" s="2" t="s">
        <v>20</v>
      </c>
      <c r="B23" s="2">
        <v>1</v>
      </c>
      <c r="C23" s="2">
        <v>1</v>
      </c>
      <c r="D23" s="2">
        <v>0</v>
      </c>
      <c r="E23" s="2">
        <v>4</v>
      </c>
    </row>
    <row r="24" spans="1:5">
      <c r="A24" s="2" t="s">
        <v>21</v>
      </c>
      <c r="B24" s="2">
        <v>1</v>
      </c>
      <c r="C24" s="2">
        <v>3</v>
      </c>
      <c r="D24" s="2">
        <v>0</v>
      </c>
      <c r="E24" s="2">
        <v>2</v>
      </c>
    </row>
    <row r="25" spans="1:5">
      <c r="A25" s="2" t="s">
        <v>22</v>
      </c>
      <c r="B25" s="2">
        <v>0</v>
      </c>
      <c r="C25" s="2">
        <v>0</v>
      </c>
      <c r="D25" s="2">
        <v>0</v>
      </c>
      <c r="E25" s="2">
        <v>2</v>
      </c>
    </row>
    <row r="26" spans="1:5">
      <c r="A26" s="2" t="s">
        <v>23</v>
      </c>
      <c r="B26" s="2">
        <v>0</v>
      </c>
      <c r="C26" s="2">
        <v>0</v>
      </c>
      <c r="D26" s="2">
        <v>0</v>
      </c>
      <c r="E26" s="2">
        <v>2</v>
      </c>
    </row>
    <row r="27" spans="1:5">
      <c r="A27" s="2" t="s">
        <v>24</v>
      </c>
      <c r="B27" s="2">
        <v>0</v>
      </c>
      <c r="C27" s="2">
        <v>1</v>
      </c>
      <c r="D27" s="2">
        <v>0</v>
      </c>
      <c r="E27" s="2">
        <v>1</v>
      </c>
    </row>
    <row r="28" spans="1:5">
      <c r="A28" s="2" t="s">
        <v>25</v>
      </c>
      <c r="B28" s="2">
        <v>3</v>
      </c>
      <c r="C28" s="2">
        <v>0</v>
      </c>
      <c r="D28" s="2">
        <v>0</v>
      </c>
      <c r="E28" s="2">
        <v>4</v>
      </c>
    </row>
    <row r="29" spans="1:5">
      <c r="A29" s="2" t="s">
        <v>26</v>
      </c>
      <c r="B29" s="2">
        <v>1</v>
      </c>
      <c r="C29" s="2">
        <v>0</v>
      </c>
      <c r="D29" s="2">
        <v>0</v>
      </c>
      <c r="E29" s="2">
        <v>5</v>
      </c>
    </row>
    <row r="30" spans="1:5">
      <c r="A30" s="2" t="s">
        <v>27</v>
      </c>
      <c r="B30" s="2">
        <v>3</v>
      </c>
      <c r="C30" s="2">
        <v>2</v>
      </c>
      <c r="D30" s="2">
        <v>0</v>
      </c>
      <c r="E30" s="2">
        <v>6</v>
      </c>
    </row>
    <row r="31" spans="1:5">
      <c r="A31" s="2" t="s">
        <v>28</v>
      </c>
      <c r="B31" s="2">
        <v>0</v>
      </c>
      <c r="C31" s="2">
        <v>1</v>
      </c>
      <c r="D31" s="2">
        <v>0</v>
      </c>
      <c r="E31" s="2">
        <v>5</v>
      </c>
    </row>
    <row r="32" spans="1:5">
      <c r="A32" s="2" t="s">
        <v>29</v>
      </c>
      <c r="B32" s="2">
        <v>0</v>
      </c>
      <c r="C32" s="2">
        <v>2</v>
      </c>
      <c r="D32" s="2">
        <v>0</v>
      </c>
      <c r="E32" s="2">
        <v>3</v>
      </c>
    </row>
    <row r="33" spans="1:5">
      <c r="A33" s="2" t="s">
        <v>30</v>
      </c>
      <c r="B33" s="2">
        <v>0</v>
      </c>
      <c r="C33" s="2">
        <v>0</v>
      </c>
      <c r="D33" s="2">
        <v>0</v>
      </c>
      <c r="E33" s="2">
        <v>3</v>
      </c>
    </row>
    <row r="34" spans="1:5">
      <c r="A34" s="2" t="s">
        <v>41</v>
      </c>
      <c r="B34" s="10">
        <v>31</v>
      </c>
      <c r="C34" s="10"/>
      <c r="D34" s="10"/>
      <c r="E34" s="10"/>
    </row>
    <row r="35" spans="1:5">
      <c r="A35" s="3" t="s">
        <v>39</v>
      </c>
      <c r="B35" s="11">
        <f>SUM(B3:B33)</f>
        <v>35</v>
      </c>
      <c r="C35" s="11"/>
      <c r="D35" s="11"/>
      <c r="E35" s="11"/>
    </row>
    <row r="36" spans="1:5">
      <c r="A36" s="3" t="s">
        <v>40</v>
      </c>
      <c r="B36" s="11">
        <f>SUM(C3:C33)</f>
        <v>40</v>
      </c>
      <c r="C36" s="11"/>
      <c r="D36" s="11"/>
      <c r="E36" s="11"/>
    </row>
    <row r="37" spans="1:5">
      <c r="A37" s="2" t="s">
        <v>33</v>
      </c>
      <c r="B37" s="11">
        <f>SUM(E3:E33)</f>
        <v>131</v>
      </c>
      <c r="C37" s="11"/>
      <c r="D37" s="11"/>
      <c r="E37" s="11"/>
    </row>
    <row r="38" spans="1:5">
      <c r="A38" s="2" t="s">
        <v>34</v>
      </c>
      <c r="B38" s="12">
        <f>B37/B35</f>
        <v>3.7428571428571429</v>
      </c>
      <c r="C38" s="12"/>
      <c r="D38" s="12"/>
      <c r="E38" s="12"/>
    </row>
    <row r="39" spans="1:5">
      <c r="A39" s="2" t="s">
        <v>35</v>
      </c>
      <c r="B39" s="9">
        <f>B37/(20*B34)</f>
        <v>0.21129032258064517</v>
      </c>
      <c r="C39" s="9"/>
      <c r="D39" s="9"/>
      <c r="E39" s="9"/>
    </row>
    <row r="40" spans="1:5">
      <c r="A40" s="1"/>
    </row>
  </sheetData>
  <mergeCells count="7">
    <mergeCell ref="A1:E1"/>
    <mergeCell ref="B39:E39"/>
    <mergeCell ref="B34:E34"/>
    <mergeCell ref="B37:E37"/>
    <mergeCell ref="B35:E35"/>
    <mergeCell ref="B36:E36"/>
    <mergeCell ref="B38:E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39DA-6E8B-4B11-8D9D-BF979B25DEAD}">
  <dimension ref="A1:E43"/>
  <sheetViews>
    <sheetView tabSelected="1" topLeftCell="A13" workbookViewId="0">
      <selection activeCell="K38" sqref="K38"/>
    </sheetView>
  </sheetViews>
  <sheetFormatPr defaultRowHeight="15.75"/>
  <cols>
    <col min="1" max="16384" width="9.140625" style="6"/>
  </cols>
  <sheetData>
    <row r="1" spans="1:5" ht="16.5">
      <c r="A1" s="32" t="s">
        <v>55</v>
      </c>
      <c r="B1" s="33"/>
      <c r="C1" s="33"/>
      <c r="D1" s="33"/>
      <c r="E1" s="34"/>
    </row>
    <row r="2" spans="1:5">
      <c r="A2" s="35" t="s">
        <v>61</v>
      </c>
      <c r="B2" s="35" t="s">
        <v>44</v>
      </c>
      <c r="C2" s="35" t="s">
        <v>45</v>
      </c>
      <c r="D2" s="35" t="s">
        <v>46</v>
      </c>
      <c r="E2" s="35" t="s">
        <v>47</v>
      </c>
    </row>
    <row r="3" spans="1:5">
      <c r="A3" s="4" t="s">
        <v>48</v>
      </c>
      <c r="B3" s="4">
        <v>2</v>
      </c>
      <c r="C3" s="4">
        <v>0</v>
      </c>
      <c r="D3" s="4">
        <v>0</v>
      </c>
      <c r="E3" s="4">
        <v>5</v>
      </c>
    </row>
    <row r="4" spans="1:5">
      <c r="A4" s="4" t="s">
        <v>1</v>
      </c>
      <c r="B4" s="4">
        <v>2</v>
      </c>
      <c r="C4" s="4">
        <v>1</v>
      </c>
      <c r="D4" s="4">
        <v>0</v>
      </c>
      <c r="E4" s="4">
        <v>6</v>
      </c>
    </row>
    <row r="5" spans="1:5">
      <c r="A5" s="4" t="s">
        <v>2</v>
      </c>
      <c r="B5" s="4">
        <v>0</v>
      </c>
      <c r="C5" s="4">
        <v>0</v>
      </c>
      <c r="D5" s="4">
        <v>0</v>
      </c>
      <c r="E5" s="4">
        <v>6</v>
      </c>
    </row>
    <row r="6" spans="1:5">
      <c r="A6" s="4" t="s">
        <v>3</v>
      </c>
      <c r="B6" s="4">
        <v>0</v>
      </c>
      <c r="C6" s="4">
        <v>2</v>
      </c>
      <c r="D6" s="4">
        <v>0</v>
      </c>
      <c r="E6" s="4">
        <v>4</v>
      </c>
    </row>
    <row r="7" spans="1:5">
      <c r="A7" s="4" t="s">
        <v>4</v>
      </c>
      <c r="B7" s="4">
        <v>0</v>
      </c>
      <c r="C7" s="4">
        <v>2</v>
      </c>
      <c r="D7" s="4">
        <v>0</v>
      </c>
      <c r="E7" s="4">
        <v>2</v>
      </c>
    </row>
    <row r="8" spans="1:5">
      <c r="A8" s="4" t="s">
        <v>5</v>
      </c>
      <c r="B8" s="4">
        <v>2</v>
      </c>
      <c r="C8" s="4">
        <v>1</v>
      </c>
      <c r="D8" s="4">
        <v>0</v>
      </c>
      <c r="E8" s="4">
        <v>3</v>
      </c>
    </row>
    <row r="9" spans="1:5">
      <c r="A9" s="4" t="s">
        <v>6</v>
      </c>
      <c r="B9" s="4">
        <v>5</v>
      </c>
      <c r="C9" s="4">
        <v>2</v>
      </c>
      <c r="D9" s="4">
        <v>0</v>
      </c>
      <c r="E9" s="4">
        <v>6</v>
      </c>
    </row>
    <row r="10" spans="1:5">
      <c r="A10" s="4" t="s">
        <v>7</v>
      </c>
      <c r="B10" s="4">
        <v>4</v>
      </c>
      <c r="C10" s="4">
        <v>0</v>
      </c>
      <c r="D10" s="4">
        <v>0</v>
      </c>
      <c r="E10" s="4">
        <v>10</v>
      </c>
    </row>
    <row r="11" spans="1:5">
      <c r="A11" s="4" t="s">
        <v>8</v>
      </c>
      <c r="B11" s="4">
        <v>0</v>
      </c>
      <c r="C11" s="4">
        <v>4</v>
      </c>
      <c r="D11" s="4">
        <v>0</v>
      </c>
      <c r="E11" s="4">
        <v>6</v>
      </c>
    </row>
    <row r="12" spans="1:5">
      <c r="A12" s="4" t="s">
        <v>9</v>
      </c>
      <c r="B12" s="4">
        <v>1</v>
      </c>
      <c r="C12" s="4">
        <v>0</v>
      </c>
      <c r="D12" s="4">
        <v>0</v>
      </c>
      <c r="E12" s="4">
        <v>7</v>
      </c>
    </row>
    <row r="13" spans="1:5">
      <c r="A13" s="4" t="s">
        <v>10</v>
      </c>
      <c r="B13" s="4">
        <v>0</v>
      </c>
      <c r="C13" s="4">
        <v>5</v>
      </c>
      <c r="D13" s="4">
        <v>0</v>
      </c>
      <c r="E13" s="4">
        <v>2</v>
      </c>
    </row>
    <row r="14" spans="1:5">
      <c r="A14" s="4" t="s">
        <v>11</v>
      </c>
      <c r="B14" s="4">
        <v>0</v>
      </c>
      <c r="C14" s="4">
        <v>0</v>
      </c>
      <c r="D14" s="4">
        <v>0</v>
      </c>
      <c r="E14" s="4">
        <v>2</v>
      </c>
    </row>
    <row r="15" spans="1:5">
      <c r="A15" s="4" t="s">
        <v>12</v>
      </c>
      <c r="B15" s="4">
        <v>1</v>
      </c>
      <c r="C15" s="4">
        <v>2</v>
      </c>
      <c r="D15" s="4">
        <v>0</v>
      </c>
      <c r="E15" s="4">
        <v>1</v>
      </c>
    </row>
    <row r="16" spans="1:5">
      <c r="A16" s="4" t="s">
        <v>13</v>
      </c>
      <c r="B16" s="4">
        <v>1</v>
      </c>
      <c r="C16" s="4">
        <v>0</v>
      </c>
      <c r="D16" s="4">
        <v>0</v>
      </c>
      <c r="E16" s="4">
        <v>2</v>
      </c>
    </row>
    <row r="17" spans="1:5">
      <c r="A17" s="4" t="s">
        <v>14</v>
      </c>
      <c r="B17" s="4">
        <v>1</v>
      </c>
      <c r="C17" s="4">
        <v>0</v>
      </c>
      <c r="D17" s="4">
        <v>0</v>
      </c>
      <c r="E17" s="4">
        <v>3</v>
      </c>
    </row>
    <row r="18" spans="1:5">
      <c r="A18" s="4" t="s">
        <v>15</v>
      </c>
      <c r="B18" s="4">
        <v>0</v>
      </c>
      <c r="C18" s="4">
        <v>1</v>
      </c>
      <c r="D18" s="4">
        <v>0</v>
      </c>
      <c r="E18" s="4">
        <v>2</v>
      </c>
    </row>
    <row r="19" spans="1:5">
      <c r="A19" s="4" t="s">
        <v>16</v>
      </c>
      <c r="B19" s="4">
        <v>1</v>
      </c>
      <c r="C19" s="4">
        <v>0</v>
      </c>
      <c r="D19" s="4">
        <v>0</v>
      </c>
      <c r="E19" s="4">
        <v>3</v>
      </c>
    </row>
    <row r="20" spans="1:5">
      <c r="A20" s="4" t="s">
        <v>17</v>
      </c>
      <c r="B20" s="4">
        <v>0</v>
      </c>
      <c r="C20" s="4">
        <v>1</v>
      </c>
      <c r="D20" s="4">
        <v>0</v>
      </c>
      <c r="E20" s="4">
        <v>2</v>
      </c>
    </row>
    <row r="21" spans="1:5">
      <c r="A21" s="4" t="s">
        <v>18</v>
      </c>
      <c r="B21" s="4">
        <v>0</v>
      </c>
      <c r="C21" s="4">
        <v>1</v>
      </c>
      <c r="D21" s="4">
        <v>0</v>
      </c>
      <c r="E21" s="4">
        <v>1</v>
      </c>
    </row>
    <row r="22" spans="1:5">
      <c r="A22" s="4" t="s">
        <v>19</v>
      </c>
      <c r="B22" s="4">
        <v>2</v>
      </c>
      <c r="C22" s="4">
        <v>0</v>
      </c>
      <c r="D22" s="4">
        <v>0</v>
      </c>
      <c r="E22" s="4">
        <v>3</v>
      </c>
    </row>
    <row r="23" spans="1:5">
      <c r="A23" s="4" t="s">
        <v>20</v>
      </c>
      <c r="B23" s="4">
        <v>3</v>
      </c>
      <c r="C23" s="4">
        <v>0</v>
      </c>
      <c r="D23" s="4">
        <v>0</v>
      </c>
      <c r="E23" s="4">
        <v>6</v>
      </c>
    </row>
    <row r="24" spans="1:5">
      <c r="A24" s="4" t="s">
        <v>21</v>
      </c>
      <c r="B24" s="4">
        <v>3</v>
      </c>
      <c r="C24" s="4">
        <v>1</v>
      </c>
      <c r="D24" s="4">
        <v>0</v>
      </c>
      <c r="E24" s="4">
        <v>8</v>
      </c>
    </row>
    <row r="25" spans="1:5">
      <c r="A25" s="4" t="s">
        <v>22</v>
      </c>
      <c r="B25" s="4">
        <v>2</v>
      </c>
      <c r="C25" s="4">
        <v>3</v>
      </c>
      <c r="D25" s="4">
        <v>0</v>
      </c>
      <c r="E25" s="4">
        <v>7</v>
      </c>
    </row>
    <row r="26" spans="1:5">
      <c r="A26" s="4" t="s">
        <v>23</v>
      </c>
      <c r="B26" s="4">
        <v>0</v>
      </c>
      <c r="C26" s="4">
        <v>1</v>
      </c>
      <c r="D26" s="4">
        <v>0</v>
      </c>
      <c r="E26" s="4">
        <v>6</v>
      </c>
    </row>
    <row r="27" spans="1:5">
      <c r="A27" s="4" t="s">
        <v>24</v>
      </c>
      <c r="B27" s="4">
        <v>0</v>
      </c>
      <c r="C27" s="4">
        <v>1</v>
      </c>
      <c r="D27" s="4">
        <v>0</v>
      </c>
      <c r="E27" s="4">
        <v>5</v>
      </c>
    </row>
    <row r="28" spans="1:5">
      <c r="A28" s="4" t="s">
        <v>25</v>
      </c>
      <c r="B28" s="4">
        <v>0</v>
      </c>
      <c r="C28" s="4">
        <v>0</v>
      </c>
      <c r="D28" s="4">
        <v>0</v>
      </c>
      <c r="E28" s="4">
        <v>5</v>
      </c>
    </row>
    <row r="29" spans="1:5">
      <c r="A29" s="4" t="s">
        <v>26</v>
      </c>
      <c r="B29" s="4">
        <v>2</v>
      </c>
      <c r="C29" s="4">
        <v>1</v>
      </c>
      <c r="D29" s="4">
        <v>0</v>
      </c>
      <c r="E29" s="4">
        <v>6</v>
      </c>
    </row>
    <row r="30" spans="1:5">
      <c r="A30" s="4" t="s">
        <v>27</v>
      </c>
      <c r="B30" s="4">
        <v>1</v>
      </c>
      <c r="C30" s="4">
        <v>4</v>
      </c>
      <c r="D30" s="4">
        <v>0</v>
      </c>
      <c r="E30" s="4">
        <v>3</v>
      </c>
    </row>
    <row r="31" spans="1:5">
      <c r="A31" s="4" t="s">
        <v>28</v>
      </c>
      <c r="B31" s="4">
        <v>5</v>
      </c>
      <c r="C31" s="4">
        <v>2</v>
      </c>
      <c r="D31" s="4">
        <v>0</v>
      </c>
      <c r="E31" s="4">
        <v>6</v>
      </c>
    </row>
    <row r="32" spans="1:5">
      <c r="A32" s="4" t="s">
        <v>29</v>
      </c>
      <c r="B32" s="4">
        <v>1</v>
      </c>
      <c r="C32" s="4">
        <v>2</v>
      </c>
      <c r="D32" s="4">
        <v>0</v>
      </c>
      <c r="E32" s="4">
        <v>5</v>
      </c>
    </row>
    <row r="33" spans="1:5">
      <c r="A33" s="4" t="s">
        <v>30</v>
      </c>
      <c r="B33" s="4">
        <v>1</v>
      </c>
      <c r="C33" s="4">
        <v>0</v>
      </c>
      <c r="D33" s="4">
        <v>0</v>
      </c>
      <c r="E33" s="4">
        <v>6</v>
      </c>
    </row>
    <row r="34" spans="1:5">
      <c r="A34" s="4" t="s">
        <v>49</v>
      </c>
      <c r="B34" s="18">
        <v>31</v>
      </c>
      <c r="C34" s="19"/>
      <c r="D34" s="19"/>
      <c r="E34" s="20"/>
    </row>
    <row r="35" spans="1:5">
      <c r="A35" s="4" t="s">
        <v>50</v>
      </c>
      <c r="B35" s="21">
        <f>SUM(B3:B33)</f>
        <v>40</v>
      </c>
      <c r="C35" s="19"/>
      <c r="D35" s="19"/>
      <c r="E35" s="20"/>
    </row>
    <row r="36" spans="1:5">
      <c r="A36" s="4" t="s">
        <v>51</v>
      </c>
      <c r="B36" s="21">
        <f>SUM(C3:C33)</f>
        <v>37</v>
      </c>
      <c r="C36" s="19"/>
      <c r="D36" s="19"/>
      <c r="E36" s="20"/>
    </row>
    <row r="37" spans="1:5">
      <c r="A37" s="4" t="s">
        <v>52</v>
      </c>
      <c r="B37" s="21">
        <f>SUM(E3:E33)</f>
        <v>139</v>
      </c>
      <c r="C37" s="19"/>
      <c r="D37" s="19"/>
      <c r="E37" s="20"/>
    </row>
    <row r="38" spans="1:5">
      <c r="A38" s="4" t="s">
        <v>53</v>
      </c>
      <c r="B38" s="22">
        <f>B37/B35</f>
        <v>3.4750000000000001</v>
      </c>
      <c r="C38" s="19"/>
      <c r="D38" s="19"/>
      <c r="E38" s="20"/>
    </row>
    <row r="39" spans="1:5">
      <c r="A39" s="5" t="s">
        <v>46</v>
      </c>
      <c r="B39" s="23">
        <f>SUM(D3:D33)</f>
        <v>0</v>
      </c>
      <c r="C39" s="19"/>
      <c r="D39" s="19"/>
      <c r="E39" s="20"/>
    </row>
    <row r="40" spans="1:5">
      <c r="A40" s="5" t="s">
        <v>57</v>
      </c>
      <c r="B40" s="23">
        <f>B39/B36</f>
        <v>0</v>
      </c>
      <c r="C40" s="19"/>
      <c r="D40" s="19"/>
      <c r="E40" s="20"/>
    </row>
    <row r="41" spans="1:5">
      <c r="A41" s="5" t="s">
        <v>54</v>
      </c>
      <c r="B41" s="13">
        <f>B37/(20*B34)</f>
        <v>0.22419354838709676</v>
      </c>
      <c r="C41" s="14"/>
      <c r="D41" s="14"/>
      <c r="E41" s="15"/>
    </row>
    <row r="42" spans="1:5">
      <c r="A42" s="24" t="s">
        <v>58</v>
      </c>
      <c r="B42" s="14"/>
      <c r="C42" s="14"/>
      <c r="D42" s="14"/>
      <c r="E42" s="15"/>
    </row>
    <row r="43" spans="1:5">
      <c r="A43" s="25"/>
      <c r="B43" s="26"/>
      <c r="C43" s="26"/>
      <c r="D43" s="26"/>
      <c r="E43" s="27"/>
    </row>
  </sheetData>
  <mergeCells count="10">
    <mergeCell ref="B39:E39"/>
    <mergeCell ref="B40:E40"/>
    <mergeCell ref="B41:E41"/>
    <mergeCell ref="A42:E43"/>
    <mergeCell ref="A1:E1"/>
    <mergeCell ref="B34:E34"/>
    <mergeCell ref="B35:E35"/>
    <mergeCell ref="B36:E36"/>
    <mergeCell ref="B37:E37"/>
    <mergeCell ref="B38:E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1CC-65D6-4A35-91A6-74F9ED03630E}">
  <dimension ref="A1:E39"/>
  <sheetViews>
    <sheetView workbookViewId="0">
      <selection activeCell="J31" sqref="J28:K31"/>
    </sheetView>
  </sheetViews>
  <sheetFormatPr defaultRowHeight="15.75"/>
  <cols>
    <col min="1" max="1" width="13.85546875" customWidth="1"/>
  </cols>
  <sheetData>
    <row r="1" spans="1:5" ht="16.5">
      <c r="A1" s="16" t="s">
        <v>42</v>
      </c>
      <c r="B1" s="17"/>
      <c r="C1" s="17"/>
      <c r="D1" s="17"/>
      <c r="E1" s="17"/>
    </row>
    <row r="2" spans="1:5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</row>
    <row r="3" spans="1:5">
      <c r="A3" s="4" t="s">
        <v>48</v>
      </c>
      <c r="B3" s="4">
        <v>0</v>
      </c>
      <c r="C3" s="4">
        <v>0</v>
      </c>
      <c r="D3" s="4">
        <v>0</v>
      </c>
      <c r="E3" s="4">
        <v>3</v>
      </c>
    </row>
    <row r="4" spans="1:5">
      <c r="A4" s="4" t="s">
        <v>1</v>
      </c>
      <c r="B4" s="4">
        <v>3</v>
      </c>
      <c r="C4" s="4">
        <v>2</v>
      </c>
      <c r="D4" s="4">
        <v>0</v>
      </c>
      <c r="E4" s="4">
        <v>4</v>
      </c>
    </row>
    <row r="5" spans="1:5">
      <c r="A5" s="4" t="s">
        <v>2</v>
      </c>
      <c r="B5" s="4">
        <v>1</v>
      </c>
      <c r="C5" s="4">
        <v>2</v>
      </c>
      <c r="D5" s="4">
        <v>0</v>
      </c>
      <c r="E5" s="4">
        <v>3</v>
      </c>
    </row>
    <row r="6" spans="1:5">
      <c r="A6" s="4" t="s">
        <v>3</v>
      </c>
      <c r="B6" s="4">
        <v>0</v>
      </c>
      <c r="C6" s="4">
        <v>1</v>
      </c>
      <c r="D6" s="4">
        <v>0</v>
      </c>
      <c r="E6" s="4">
        <v>2</v>
      </c>
    </row>
    <row r="7" spans="1:5">
      <c r="A7" s="4" t="s">
        <v>4</v>
      </c>
      <c r="B7" s="4">
        <v>5</v>
      </c>
      <c r="C7" s="4">
        <v>2</v>
      </c>
      <c r="D7" s="4">
        <v>0</v>
      </c>
      <c r="E7" s="4">
        <v>5</v>
      </c>
    </row>
    <row r="8" spans="1:5">
      <c r="A8" s="4" t="s">
        <v>5</v>
      </c>
      <c r="B8" s="4">
        <v>0</v>
      </c>
      <c r="C8" s="4">
        <v>1</v>
      </c>
      <c r="D8" s="4">
        <v>0</v>
      </c>
      <c r="E8" s="4">
        <v>4</v>
      </c>
    </row>
    <row r="9" spans="1:5">
      <c r="A9" s="4" t="s">
        <v>6</v>
      </c>
      <c r="B9" s="4">
        <v>0</v>
      </c>
      <c r="C9" s="4">
        <v>1</v>
      </c>
      <c r="D9" s="4">
        <v>0</v>
      </c>
      <c r="E9" s="4">
        <v>3</v>
      </c>
    </row>
    <row r="10" spans="1:5">
      <c r="A10" s="4" t="s">
        <v>7</v>
      </c>
      <c r="B10" s="4">
        <v>0</v>
      </c>
      <c r="C10" s="4">
        <v>1</v>
      </c>
      <c r="D10" s="4">
        <v>0</v>
      </c>
      <c r="E10" s="4">
        <v>2</v>
      </c>
    </row>
    <row r="11" spans="1:5">
      <c r="A11" s="4" t="s">
        <v>8</v>
      </c>
      <c r="B11" s="4">
        <v>5</v>
      </c>
      <c r="C11" s="4">
        <v>0</v>
      </c>
      <c r="D11" s="4">
        <v>0</v>
      </c>
      <c r="E11" s="4">
        <v>7</v>
      </c>
    </row>
    <row r="12" spans="1:5">
      <c r="A12" s="4" t="s">
        <v>9</v>
      </c>
      <c r="B12" s="4">
        <v>1</v>
      </c>
      <c r="C12" s="4">
        <v>1</v>
      </c>
      <c r="D12" s="4">
        <v>0</v>
      </c>
      <c r="E12" s="4">
        <v>7</v>
      </c>
    </row>
    <row r="13" spans="1:5">
      <c r="A13" s="4" t="s">
        <v>10</v>
      </c>
      <c r="B13" s="4">
        <v>4</v>
      </c>
      <c r="C13" s="4">
        <v>1</v>
      </c>
      <c r="D13" s="4">
        <v>0</v>
      </c>
      <c r="E13" s="4">
        <v>10</v>
      </c>
    </row>
    <row r="14" spans="1:5">
      <c r="A14" s="4" t="s">
        <v>11</v>
      </c>
      <c r="B14" s="4">
        <v>4</v>
      </c>
      <c r="C14" s="4">
        <v>4</v>
      </c>
      <c r="D14" s="4">
        <v>0</v>
      </c>
      <c r="E14" s="4">
        <v>10</v>
      </c>
    </row>
    <row r="15" spans="1:5">
      <c r="A15" s="4" t="s">
        <v>12</v>
      </c>
      <c r="B15" s="4">
        <v>3</v>
      </c>
      <c r="C15" s="4">
        <v>2</v>
      </c>
      <c r="D15" s="4">
        <v>0</v>
      </c>
      <c r="E15" s="4">
        <v>11</v>
      </c>
    </row>
    <row r="16" spans="1:5">
      <c r="A16" s="4" t="s">
        <v>13</v>
      </c>
      <c r="B16" s="4">
        <v>0</v>
      </c>
      <c r="C16" s="4">
        <v>7</v>
      </c>
      <c r="D16" s="4">
        <v>0</v>
      </c>
      <c r="E16" s="4">
        <v>4</v>
      </c>
    </row>
    <row r="17" spans="1:5">
      <c r="A17" s="4" t="s">
        <v>14</v>
      </c>
      <c r="B17" s="4">
        <v>0</v>
      </c>
      <c r="C17" s="4">
        <v>0</v>
      </c>
      <c r="D17" s="4">
        <v>0</v>
      </c>
      <c r="E17" s="4">
        <v>4</v>
      </c>
    </row>
    <row r="18" spans="1:5">
      <c r="A18" s="4" t="s">
        <v>15</v>
      </c>
      <c r="B18" s="4">
        <v>3</v>
      </c>
      <c r="C18" s="4">
        <v>3</v>
      </c>
      <c r="D18" s="4">
        <v>0</v>
      </c>
      <c r="E18" s="4">
        <v>4</v>
      </c>
    </row>
    <row r="19" spans="1:5">
      <c r="A19" s="4" t="s">
        <v>16</v>
      </c>
      <c r="B19" s="4">
        <v>4</v>
      </c>
      <c r="C19" s="4">
        <v>1</v>
      </c>
      <c r="D19" s="4">
        <v>0</v>
      </c>
      <c r="E19" s="4">
        <v>7</v>
      </c>
    </row>
    <row r="20" spans="1:5">
      <c r="A20" s="4" t="s">
        <v>17</v>
      </c>
      <c r="B20" s="4">
        <v>1</v>
      </c>
      <c r="C20" s="4">
        <v>2</v>
      </c>
      <c r="D20" s="4">
        <v>0</v>
      </c>
      <c r="E20" s="4">
        <v>6</v>
      </c>
    </row>
    <row r="21" spans="1:5">
      <c r="A21" s="4" t="s">
        <v>18</v>
      </c>
      <c r="B21" s="4">
        <v>0</v>
      </c>
      <c r="C21" s="4">
        <v>2</v>
      </c>
      <c r="D21" s="4">
        <v>0</v>
      </c>
      <c r="E21" s="4">
        <v>4</v>
      </c>
    </row>
    <row r="22" spans="1:5">
      <c r="A22" s="4" t="s">
        <v>19</v>
      </c>
      <c r="B22" s="4">
        <v>0</v>
      </c>
      <c r="C22" s="4">
        <v>2</v>
      </c>
      <c r="D22" s="4">
        <v>0</v>
      </c>
      <c r="E22" s="4">
        <v>2</v>
      </c>
    </row>
    <row r="23" spans="1:5">
      <c r="A23" s="4" t="s">
        <v>20</v>
      </c>
      <c r="B23" s="4">
        <v>0</v>
      </c>
      <c r="C23" s="4">
        <v>2</v>
      </c>
      <c r="D23" s="4">
        <v>0</v>
      </c>
      <c r="E23" s="4">
        <v>0</v>
      </c>
    </row>
    <row r="24" spans="1:5">
      <c r="A24" s="4" t="s">
        <v>21</v>
      </c>
      <c r="B24" s="4">
        <v>0</v>
      </c>
      <c r="C24" s="4">
        <v>0</v>
      </c>
      <c r="D24" s="4">
        <v>0</v>
      </c>
      <c r="E24" s="4">
        <v>0</v>
      </c>
    </row>
    <row r="25" spans="1:5">
      <c r="A25" s="4" t="s">
        <v>22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4" t="s">
        <v>23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4" t="s">
        <v>24</v>
      </c>
      <c r="B27" s="4">
        <v>1</v>
      </c>
      <c r="C27" s="4">
        <v>0</v>
      </c>
      <c r="D27" s="4">
        <v>0</v>
      </c>
      <c r="E27" s="4">
        <v>1</v>
      </c>
    </row>
    <row r="28" spans="1:5">
      <c r="A28" s="4" t="s">
        <v>25</v>
      </c>
      <c r="B28" s="4">
        <v>2</v>
      </c>
      <c r="C28" s="4">
        <v>0</v>
      </c>
      <c r="D28" s="4">
        <v>0</v>
      </c>
      <c r="E28" s="4">
        <v>3</v>
      </c>
    </row>
    <row r="29" spans="1:5">
      <c r="A29" s="4" t="s">
        <v>26</v>
      </c>
      <c r="B29" s="4">
        <v>0</v>
      </c>
      <c r="C29" s="4">
        <v>1</v>
      </c>
      <c r="D29" s="4">
        <v>0</v>
      </c>
      <c r="E29" s="4">
        <v>2</v>
      </c>
    </row>
    <row r="30" spans="1:5">
      <c r="A30" s="4" t="s">
        <v>27</v>
      </c>
      <c r="B30" s="4">
        <v>0</v>
      </c>
      <c r="C30" s="4">
        <v>1</v>
      </c>
      <c r="D30" s="4">
        <v>0</v>
      </c>
      <c r="E30" s="4">
        <v>1</v>
      </c>
    </row>
    <row r="31" spans="1:5">
      <c r="A31" s="4" t="s">
        <v>28</v>
      </c>
      <c r="B31" s="4">
        <v>0</v>
      </c>
      <c r="C31" s="4">
        <v>0</v>
      </c>
      <c r="D31" s="4">
        <v>0</v>
      </c>
      <c r="E31" s="4">
        <v>1</v>
      </c>
    </row>
    <row r="32" spans="1:5">
      <c r="A32" s="4" t="s">
        <v>29</v>
      </c>
      <c r="B32" s="4">
        <v>2</v>
      </c>
      <c r="C32" s="4">
        <v>1</v>
      </c>
      <c r="D32" s="4">
        <v>0</v>
      </c>
      <c r="E32" s="4">
        <v>2</v>
      </c>
    </row>
    <row r="33" spans="1:5">
      <c r="A33" s="4" t="s">
        <v>30</v>
      </c>
      <c r="B33" s="4">
        <v>2</v>
      </c>
      <c r="C33" s="4">
        <v>0</v>
      </c>
      <c r="D33" s="4">
        <v>0</v>
      </c>
      <c r="E33" s="4">
        <v>4</v>
      </c>
    </row>
    <row r="34" spans="1:5">
      <c r="A34" s="4" t="s">
        <v>49</v>
      </c>
      <c r="B34" s="18">
        <v>31</v>
      </c>
      <c r="C34" s="19"/>
      <c r="D34" s="19"/>
      <c r="E34" s="20"/>
    </row>
    <row r="35" spans="1:5">
      <c r="A35" s="4" t="s">
        <v>50</v>
      </c>
      <c r="B35" s="21">
        <f>SUM(B3:B33)</f>
        <v>41</v>
      </c>
      <c r="C35" s="19"/>
      <c r="D35" s="19"/>
      <c r="E35" s="20"/>
    </row>
    <row r="36" spans="1:5">
      <c r="A36" s="4" t="s">
        <v>51</v>
      </c>
      <c r="B36" s="21">
        <f>SUM(C3:C33)</f>
        <v>40</v>
      </c>
      <c r="C36" s="19"/>
      <c r="D36" s="19"/>
      <c r="E36" s="20"/>
    </row>
    <row r="37" spans="1:5">
      <c r="A37" s="4" t="s">
        <v>52</v>
      </c>
      <c r="B37" s="21">
        <f>SUM(E3:E33)</f>
        <v>116</v>
      </c>
      <c r="C37" s="19"/>
      <c r="D37" s="19"/>
      <c r="E37" s="20"/>
    </row>
    <row r="38" spans="1:5">
      <c r="A38" s="4" t="s">
        <v>53</v>
      </c>
      <c r="B38" s="22">
        <f>B37/B35</f>
        <v>2.8292682926829267</v>
      </c>
      <c r="C38" s="19"/>
      <c r="D38" s="19"/>
      <c r="E38" s="20"/>
    </row>
    <row r="39" spans="1:5">
      <c r="A39" s="5" t="s">
        <v>54</v>
      </c>
      <c r="B39" s="13">
        <f>B37/(20*B34)</f>
        <v>0.18709677419354839</v>
      </c>
      <c r="C39" s="14"/>
      <c r="D39" s="14"/>
      <c r="E39" s="15"/>
    </row>
  </sheetData>
  <mergeCells count="7">
    <mergeCell ref="B39:E39"/>
    <mergeCell ref="A1:E1"/>
    <mergeCell ref="B34:E34"/>
    <mergeCell ref="B35:E35"/>
    <mergeCell ref="B36:E36"/>
    <mergeCell ref="B37:E37"/>
    <mergeCell ref="B38:E3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8590-10D4-415A-8C5B-20A6A45C336C}">
  <dimension ref="A1:E40"/>
  <sheetViews>
    <sheetView workbookViewId="0">
      <selection activeCell="I35" sqref="I35"/>
    </sheetView>
  </sheetViews>
  <sheetFormatPr defaultRowHeight="15.75"/>
  <cols>
    <col min="1" max="1" width="15.42578125" style="6" customWidth="1"/>
    <col min="2" max="16384" width="9.140625" style="6"/>
  </cols>
  <sheetData>
    <row r="1" spans="1:5" ht="16.5">
      <c r="A1" s="28" t="s">
        <v>55</v>
      </c>
      <c r="B1" s="26"/>
      <c r="C1" s="26"/>
      <c r="D1" s="26"/>
      <c r="E1" s="26"/>
    </row>
    <row r="2" spans="1:5">
      <c r="A2" s="4" t="s">
        <v>56</v>
      </c>
      <c r="B2" s="4" t="s">
        <v>44</v>
      </c>
      <c r="C2" s="4" t="s">
        <v>45</v>
      </c>
      <c r="D2" s="4" t="s">
        <v>46</v>
      </c>
      <c r="E2" s="4" t="s">
        <v>47</v>
      </c>
    </row>
    <row r="3" spans="1:5">
      <c r="A3" s="4" t="s">
        <v>48</v>
      </c>
      <c r="B3" s="4">
        <v>3</v>
      </c>
      <c r="C3" s="4">
        <v>1</v>
      </c>
      <c r="D3" s="4">
        <v>0</v>
      </c>
      <c r="E3" s="4">
        <v>6</v>
      </c>
    </row>
    <row r="4" spans="1:5">
      <c r="A4" s="4" t="s">
        <v>1</v>
      </c>
      <c r="B4" s="4">
        <v>1</v>
      </c>
      <c r="C4" s="4">
        <v>3</v>
      </c>
      <c r="D4" s="4">
        <v>0</v>
      </c>
      <c r="E4" s="4">
        <v>4</v>
      </c>
    </row>
    <row r="5" spans="1:5">
      <c r="A5" s="4" t="s">
        <v>2</v>
      </c>
      <c r="B5" s="4">
        <v>2</v>
      </c>
      <c r="C5" s="4">
        <v>0</v>
      </c>
      <c r="D5" s="4">
        <v>0</v>
      </c>
      <c r="E5" s="4">
        <v>6</v>
      </c>
    </row>
    <row r="6" spans="1:5">
      <c r="A6" s="4" t="s">
        <v>3</v>
      </c>
      <c r="B6" s="4">
        <v>0</v>
      </c>
      <c r="C6" s="4">
        <v>2</v>
      </c>
      <c r="D6" s="4">
        <v>0</v>
      </c>
      <c r="E6" s="4">
        <v>4</v>
      </c>
    </row>
    <row r="7" spans="1:5">
      <c r="A7" s="4" t="s">
        <v>4</v>
      </c>
      <c r="B7" s="4">
        <v>0</v>
      </c>
      <c r="C7" s="4">
        <v>1</v>
      </c>
      <c r="D7" s="4">
        <v>0</v>
      </c>
      <c r="E7" s="4">
        <v>3</v>
      </c>
    </row>
    <row r="8" spans="1:5">
      <c r="A8" s="4" t="s">
        <v>5</v>
      </c>
      <c r="B8" s="4">
        <v>3</v>
      </c>
      <c r="C8" s="4">
        <v>2</v>
      </c>
      <c r="D8" s="4">
        <v>0</v>
      </c>
      <c r="E8" s="4">
        <v>4</v>
      </c>
    </row>
    <row r="9" spans="1:5">
      <c r="A9" s="4" t="s">
        <v>6</v>
      </c>
      <c r="B9" s="4">
        <v>2</v>
      </c>
      <c r="C9" s="4">
        <v>1</v>
      </c>
      <c r="D9" s="4">
        <v>0</v>
      </c>
      <c r="E9" s="4">
        <v>5</v>
      </c>
    </row>
    <row r="10" spans="1:5">
      <c r="A10" s="4" t="s">
        <v>7</v>
      </c>
      <c r="B10" s="4">
        <v>2</v>
      </c>
      <c r="C10" s="4">
        <v>1</v>
      </c>
      <c r="D10" s="4">
        <v>0</v>
      </c>
      <c r="E10" s="4">
        <v>6</v>
      </c>
    </row>
    <row r="11" spans="1:5">
      <c r="A11" s="4" t="s">
        <v>8</v>
      </c>
      <c r="B11" s="4">
        <v>1</v>
      </c>
      <c r="C11" s="4">
        <v>3</v>
      </c>
      <c r="D11" s="4">
        <v>0</v>
      </c>
      <c r="E11" s="4">
        <v>4</v>
      </c>
    </row>
    <row r="12" spans="1:5">
      <c r="A12" s="4" t="s">
        <v>9</v>
      </c>
      <c r="B12" s="4">
        <v>0</v>
      </c>
      <c r="C12" s="4">
        <v>1</v>
      </c>
      <c r="D12" s="4">
        <v>0</v>
      </c>
      <c r="E12" s="4">
        <v>3</v>
      </c>
    </row>
    <row r="13" spans="1:5">
      <c r="A13" s="4" t="s">
        <v>10</v>
      </c>
      <c r="B13" s="4">
        <v>0</v>
      </c>
      <c r="C13" s="4">
        <v>3</v>
      </c>
      <c r="D13" s="4">
        <v>0</v>
      </c>
      <c r="E13" s="4">
        <v>0</v>
      </c>
    </row>
    <row r="14" spans="1:5">
      <c r="A14" s="4" t="s">
        <v>11</v>
      </c>
      <c r="B14" s="4">
        <v>0</v>
      </c>
      <c r="C14" s="4">
        <v>0</v>
      </c>
      <c r="D14" s="4">
        <v>0</v>
      </c>
      <c r="E14" s="4">
        <v>0</v>
      </c>
    </row>
    <row r="15" spans="1:5">
      <c r="A15" s="4" t="s">
        <v>12</v>
      </c>
      <c r="B15" s="4">
        <v>3</v>
      </c>
      <c r="C15" s="4">
        <v>0</v>
      </c>
      <c r="D15" s="4">
        <v>0</v>
      </c>
      <c r="E15" s="4">
        <v>3</v>
      </c>
    </row>
    <row r="16" spans="1:5">
      <c r="A16" s="4" t="s">
        <v>13</v>
      </c>
      <c r="B16" s="4">
        <v>2</v>
      </c>
      <c r="C16" s="4">
        <v>0</v>
      </c>
      <c r="D16" s="4">
        <v>0</v>
      </c>
      <c r="E16" s="4">
        <v>5</v>
      </c>
    </row>
    <row r="17" spans="1:5">
      <c r="A17" s="4" t="s">
        <v>14</v>
      </c>
      <c r="B17" s="4">
        <v>3</v>
      </c>
      <c r="C17" s="4">
        <v>0</v>
      </c>
      <c r="D17" s="4">
        <v>0</v>
      </c>
      <c r="E17" s="4">
        <v>8</v>
      </c>
    </row>
    <row r="18" spans="1:5">
      <c r="A18" s="4" t="s">
        <v>15</v>
      </c>
      <c r="B18" s="4">
        <v>1</v>
      </c>
      <c r="C18" s="4">
        <v>0</v>
      </c>
      <c r="D18" s="4">
        <v>0</v>
      </c>
      <c r="E18" s="4">
        <v>9</v>
      </c>
    </row>
    <row r="19" spans="1:5">
      <c r="A19" s="4" t="s">
        <v>16</v>
      </c>
      <c r="B19" s="4">
        <v>2</v>
      </c>
      <c r="C19" s="4">
        <v>2</v>
      </c>
      <c r="D19" s="4">
        <v>0</v>
      </c>
      <c r="E19" s="4">
        <v>9</v>
      </c>
    </row>
    <row r="20" spans="1:5">
      <c r="A20" s="4" t="s">
        <v>17</v>
      </c>
      <c r="B20" s="4">
        <v>0</v>
      </c>
      <c r="C20" s="4">
        <v>4</v>
      </c>
      <c r="D20" s="4">
        <v>0</v>
      </c>
      <c r="E20" s="4">
        <v>5</v>
      </c>
    </row>
    <row r="21" spans="1:5">
      <c r="A21" s="4" t="s">
        <v>18</v>
      </c>
      <c r="B21" s="4">
        <v>0</v>
      </c>
      <c r="C21" s="4">
        <v>1</v>
      </c>
      <c r="D21" s="4">
        <v>0</v>
      </c>
      <c r="E21" s="4">
        <v>4</v>
      </c>
    </row>
    <row r="22" spans="1:5">
      <c r="A22" s="4" t="s">
        <v>19</v>
      </c>
      <c r="B22" s="4">
        <v>2</v>
      </c>
      <c r="C22" s="4">
        <v>4</v>
      </c>
      <c r="D22" s="4">
        <v>0</v>
      </c>
      <c r="E22" s="4">
        <v>2</v>
      </c>
    </row>
    <row r="23" spans="1:5">
      <c r="A23" s="4" t="s">
        <v>20</v>
      </c>
      <c r="B23" s="4">
        <v>0</v>
      </c>
      <c r="C23" s="4">
        <v>0</v>
      </c>
      <c r="D23" s="4">
        <v>0</v>
      </c>
      <c r="E23" s="4">
        <v>2</v>
      </c>
    </row>
    <row r="24" spans="1:5">
      <c r="A24" s="4" t="s">
        <v>21</v>
      </c>
      <c r="B24" s="4">
        <v>4</v>
      </c>
      <c r="C24" s="4">
        <v>0</v>
      </c>
      <c r="D24" s="4">
        <v>0</v>
      </c>
      <c r="E24" s="4">
        <v>6</v>
      </c>
    </row>
    <row r="25" spans="1:5">
      <c r="A25" s="4" t="s">
        <v>22</v>
      </c>
      <c r="B25" s="4">
        <v>2</v>
      </c>
      <c r="C25" s="4">
        <v>2</v>
      </c>
      <c r="D25" s="4">
        <v>0</v>
      </c>
      <c r="E25" s="4">
        <v>6</v>
      </c>
    </row>
    <row r="26" spans="1:5">
      <c r="A26" s="4" t="s">
        <v>23</v>
      </c>
      <c r="B26" s="4">
        <v>0</v>
      </c>
      <c r="C26" s="4">
        <v>1</v>
      </c>
      <c r="D26" s="4">
        <v>0</v>
      </c>
      <c r="E26" s="4">
        <v>5</v>
      </c>
    </row>
    <row r="27" spans="1:5">
      <c r="A27" s="4" t="s">
        <v>24</v>
      </c>
      <c r="B27" s="4">
        <v>0</v>
      </c>
      <c r="C27" s="4">
        <v>1</v>
      </c>
      <c r="D27" s="4">
        <v>0</v>
      </c>
      <c r="E27" s="4">
        <v>4</v>
      </c>
    </row>
    <row r="28" spans="1:5">
      <c r="A28" s="4" t="s">
        <v>25</v>
      </c>
      <c r="B28" s="4">
        <v>0</v>
      </c>
      <c r="C28" s="4">
        <v>2</v>
      </c>
      <c r="D28" s="4">
        <v>0</v>
      </c>
      <c r="E28" s="4">
        <v>2</v>
      </c>
    </row>
    <row r="29" spans="1:5">
      <c r="A29" s="4" t="s">
        <v>26</v>
      </c>
      <c r="B29" s="4">
        <v>2</v>
      </c>
      <c r="C29" s="4">
        <v>1</v>
      </c>
      <c r="D29" s="4">
        <v>0</v>
      </c>
      <c r="E29" s="4">
        <v>3</v>
      </c>
    </row>
    <row r="30" spans="1:5">
      <c r="A30" s="4" t="s">
        <v>27</v>
      </c>
      <c r="B30" s="4">
        <v>0</v>
      </c>
      <c r="C30" s="4">
        <v>0</v>
      </c>
      <c r="D30" s="4">
        <v>0</v>
      </c>
      <c r="E30" s="4">
        <v>3</v>
      </c>
    </row>
    <row r="31" spans="1:5">
      <c r="A31" s="4" t="s">
        <v>49</v>
      </c>
      <c r="B31" s="29">
        <v>28</v>
      </c>
      <c r="C31" s="19"/>
      <c r="D31" s="19"/>
      <c r="E31" s="20"/>
    </row>
    <row r="32" spans="1:5">
      <c r="A32" s="4" t="s">
        <v>50</v>
      </c>
      <c r="B32" s="21">
        <f>SUM(B3:B30)</f>
        <v>35</v>
      </c>
      <c r="C32" s="19"/>
      <c r="D32" s="19"/>
      <c r="E32" s="20"/>
    </row>
    <row r="33" spans="1:5">
      <c r="A33" s="4" t="s">
        <v>51</v>
      </c>
      <c r="B33" s="21">
        <f>SUM(C3:C30)</f>
        <v>36</v>
      </c>
      <c r="C33" s="19"/>
      <c r="D33" s="19"/>
      <c r="E33" s="20"/>
    </row>
    <row r="34" spans="1:5">
      <c r="A34" s="4" t="s">
        <v>52</v>
      </c>
      <c r="B34" s="21">
        <f>SUM(E3:E30)</f>
        <v>121</v>
      </c>
      <c r="C34" s="19"/>
      <c r="D34" s="19"/>
      <c r="E34" s="20"/>
    </row>
    <row r="35" spans="1:5">
      <c r="A35" s="4" t="s">
        <v>53</v>
      </c>
      <c r="B35" s="22">
        <f>B34/B32</f>
        <v>3.4571428571428573</v>
      </c>
      <c r="C35" s="19"/>
      <c r="D35" s="19"/>
      <c r="E35" s="20"/>
    </row>
    <row r="36" spans="1:5">
      <c r="A36" s="5" t="s">
        <v>46</v>
      </c>
      <c r="B36" s="23">
        <f>SUM(D3:D30)</f>
        <v>0</v>
      </c>
      <c r="C36" s="19"/>
      <c r="D36" s="19"/>
      <c r="E36" s="20"/>
    </row>
    <row r="37" spans="1:5">
      <c r="A37" s="5" t="s">
        <v>57</v>
      </c>
      <c r="B37" s="23">
        <f>B36/B33</f>
        <v>0</v>
      </c>
      <c r="C37" s="19"/>
      <c r="D37" s="19"/>
      <c r="E37" s="20"/>
    </row>
    <row r="38" spans="1:5">
      <c r="A38" s="5" t="s">
        <v>54</v>
      </c>
      <c r="B38" s="13">
        <f>B34/(20*B31)</f>
        <v>0.21607142857142858</v>
      </c>
      <c r="C38" s="14"/>
      <c r="D38" s="14"/>
      <c r="E38" s="15"/>
    </row>
    <row r="39" spans="1:5">
      <c r="A39" s="24" t="s">
        <v>58</v>
      </c>
      <c r="B39" s="14"/>
      <c r="C39" s="14"/>
      <c r="D39" s="14"/>
      <c r="E39" s="15"/>
    </row>
    <row r="40" spans="1:5">
      <c r="A40" s="25"/>
      <c r="B40" s="26"/>
      <c r="C40" s="26"/>
      <c r="D40" s="26"/>
      <c r="E40" s="27"/>
    </row>
  </sheetData>
  <mergeCells count="10">
    <mergeCell ref="B36:E36"/>
    <mergeCell ref="B37:E37"/>
    <mergeCell ref="B38:E38"/>
    <mergeCell ref="A39:E40"/>
    <mergeCell ref="A1:E1"/>
    <mergeCell ref="B31:E31"/>
    <mergeCell ref="B32:E32"/>
    <mergeCell ref="B33:E33"/>
    <mergeCell ref="B34:E34"/>
    <mergeCell ref="B35:E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名詞定義</vt:lpstr>
      <vt:lpstr>11112</vt:lpstr>
      <vt:lpstr>11203</vt:lpstr>
      <vt:lpstr>11201</vt:lpstr>
      <vt:lpstr>11202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5fleader</dc:creator>
  <cp:lastModifiedBy>5fleader</cp:lastModifiedBy>
  <cp:lastPrinted>2023-04-06T02:45:12Z</cp:lastPrinted>
  <dcterms:created xsi:type="dcterms:W3CDTF">2015-06-05T18:19:34Z</dcterms:created>
  <dcterms:modified xsi:type="dcterms:W3CDTF">2023-04-06T03:11:34Z</dcterms:modified>
</cp:coreProperties>
</file>