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5DE64490-2818-4F46-A7BC-5699B7A6F4FD}" xr6:coauthVersionLast="47" xr6:coauthVersionMax="47" xr10:uidLastSave="{00000000-0000-0000-0000-000000000000}"/>
  <bookViews>
    <workbookView xWindow="540" yWindow="4065" windowWidth="21600" windowHeight="11295" activeTab="2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<sst xmlns="http://schemas.openxmlformats.org/spreadsheetml/2006/main" count="800" uniqueCount="251">
  <si>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</si>
  <si>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</si>
  <si>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</si>
  <si>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</si>
  <si>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</si>
  <si>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</si>
  <si>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</si>
  <si>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</si>
  <si>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</si>
  <si>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</si>
  <si>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</si>
  <si>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</si>
  <si>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</si>
  <si>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</si>
  <si>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</si>
  <si>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</si>
  <si>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</si>
  <si>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</si>
  <si>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</si>
  <si>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</si>
  <si>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</si>
  <si>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</si>
  <si>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</si>
  <si>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</si>
  <si>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</si>
  <si>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</si>
  <si>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</si>
  <si>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</si>
  <si>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</si>
  <si>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</si>
  <si>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</si>
  <si>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</si>
  <si>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</si>
  <si>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</si>
  <si>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</si>
  <si>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</si>
  <si>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</si>
  <si>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</si>
  <si>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</si>
  <si>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</si>
  <si>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</si>
  <si>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</si>
  <si>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</si>
  <si>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</si>
  <si>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</si>
  <si>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</si>
  <si>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</si>
  <si>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</si>
  <si>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</si>
  <si>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</si>
  <si>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</si>
  <si>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</si>
  <si>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</si>
  <si>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</si>
  <si>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</si>
  <si>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</si>
  <si>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</si>
  <si>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</si>
  <si>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</si>
  <si>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</si>
  <si>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</si>
  <si>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</si>
  <si>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</si>
  <si>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</si>
  <si>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</si>
  <si>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</si>
  <si>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</si>
  <si>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</si>
  <si>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</si>
  <si>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</si>
  <si>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</si>
  <si>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</si>
  <si>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</si>
  <si>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</si>
  <si>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</si>
  <si>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</si>
  <si>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</si>
  <si>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</si>
  <si>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</si>
  <si>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</si>
  <si>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</si>
  <si>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</si>
  <si>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</si>
  <si>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</si>
  <si>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</si>
  <si>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</si>
  <si>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</si>
  <si>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</si>
  <si>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</si>
  <si>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</si>
  <si>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</si>
  <si>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</si>
  <si>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</si>
  <si>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</si>
  <si>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</si>
  <si>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</si>
  <si>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</si>
  <si>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</si>
  <si>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</si>
  <si>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</si>
  <si>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</si>
  <si>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</si>
  <si>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</si>
  <si>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</si>
  <si>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</si>
  <si>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</si>
  <si>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</si>
  <si>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</si>
  <si>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</si>
  <si>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</si>
  <si>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</si>
  <si>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</si>
  <si>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</si>
  <si>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</si>
  <si>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</si>
  <si>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</si>
  <si>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</si>
  <si>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</si>
  <si>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</si>
  <si>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</si>
  <si>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</si>
  <si>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</si>
  <si>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</si>
  <si>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</si>
  <si>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</si>
  <si>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</si>
  <si>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</si>
  <si>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</si>
  <si>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</si>
  <si>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</si>
  <si>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</si>
  <si>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</si>
  <si>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</si>
  <si>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</si>
  <si>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</si>
  <si>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</si>
  <si>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</si>
  <si>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</si>
  <si>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</si>
  <si>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</si>
  <si>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</si>
  <si>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</si>
  <si>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</si>
  <si>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</si>
  <si>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</si>
  <si>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</si>
  <si>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</si>
  <si>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</si>
  <si>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</si>
  <si>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</si>
  <si>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</si>
  <si>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</si>
  <si>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</si>
  <si>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</si>
  <si>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</si>
  <si>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</si>
  <si>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</si>
  <si>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</si>
  <si>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</si>
  <si>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</si>
  <si>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</si>
  <si>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</si>
  <si>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</si>
  <si>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</si>
  <si>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</si>
  <si>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</si>
  <si>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</si>
  <si>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</si>
  <si>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</si>
  <si>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</si>
  <si>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</si>
  <si>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</si>
  <si>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</si>
  <si>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</si>
  <si>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</si>
  <si>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</si>
  <si>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</si>
  <si>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</si>
  <si>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</si>
  <si>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</si>
  <si>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</si>
  <si>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</si>
  <si>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</si>
  <si>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</si>
  <si>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</si>
  <si>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</si>
  <si>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</si>
  <si>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</si>
  <si>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</si>
  <si>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</si>
  <si>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</si>
  <si>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</si>
  <si>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</si>
  <si>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</si>
  <si>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</si>
  <si>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</si>
  <si>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</si>
  <si>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</si>
  <si>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</si>
  <si>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</si>
  <si>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</si>
  <si>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</si>
  <si>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</si>
  <si>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</si>
  <si>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</si>
  <si>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</si>
  <si>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</si>
  <si>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</si>
  <si>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</si>
  <si>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</si>
  <si>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</si>
  <si>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</si>
  <si>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</si>
  <si>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</si>
  <si>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</si>
  <si>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</si>
  <si>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</si>
  <si>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</si>
  <si>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</si>
  <si>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</si>
  <si>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</si>
  <si>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</si>
  <si>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</si>
  <si>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</si>
  <si>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</si>
  <si>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</si>
  <si>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</si>
  <si>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</si>
  <si>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</si>
  <si>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</si>
  <si>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</si>
  <si>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</si>
  <si>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</si>
  <si>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</si>
  <si>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</si>
  <si>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</si>
  <si>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</si>
  <si>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</si>
  <si>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</si>
  <si>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</si>
  <si>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</si>
  <si>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</si>
  <si>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</si>
  <si>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</si>
  <si>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</si>
  <si>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タグ</t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</si>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</sst>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2" borderId="0" xfId="0" applyFill="1"/>
    <xf numFmtId="0" fontId="0" fillId="18" borderId="0" xfId="0" applyFill="1"/>
    <xf numFmtId="0" fontId="0" fillId="31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162</v>
      </c>
      <c r="L4" s="3">
        <f ca="1" xml:space="preserve"> K3 / K4</f>
        <v>0.16358024691358025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45828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-131</v>
      </c>
      <c r="M9" s="3">
        <f ca="1">($K$2 - $K$3) / L9</f>
        <v>-0.70229007633587781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-111</v>
      </c>
      <c r="M10" s="3">
        <f ca="1">($K$2 - $K$3) / L10</f>
        <v>-0.8288288288288288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-100</v>
      </c>
      <c r="M11" s="3">
        <f ca="1">($K$2 - $K$3) / L11</f>
        <v>-0.92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14.25</v>
      </c>
      <c r="D4" t="s">
        <v>11</v>
      </c>
    </row>
    <row r="5" spans="2:5">
      <c r="B5" s="8" t="s">
        <v>13</v>
      </c>
      <c r="C5" s="2">
        <f ca="1">NETWORKDAYS(C6,C7)</f>
        <v>162</v>
      </c>
      <c r="D5" s="3">
        <f ca="1" xml:space="preserve"> C4 / C5</f>
        <v>8.7962962962962965E-2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45828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24</v>
      </c>
      <c r="E10" s="3">
        <f ca="1">($C$3 - $C$4) / D10</f>
        <v>1.1770833333333333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31</v>
      </c>
      <c r="E11" s="3">
        <f ca="1">($C$3 - $C$4) / D11</f>
        <v>0.91129032258064513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46</v>
      </c>
      <c r="E12" s="3">
        <f ca="1">($C$3 - $C$4) / D12</f>
        <v>0.61413043478260865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B27" zoomScale="55" zoomScaleNormal="55" workbookViewId="0">
      <selection activeCell="F46" sqref="F46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 hidden="1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32</v>
      </c>
      <c r="L7" s="45">
        <f>K7/K3</f>
        <v>0.38095238095238093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52</v>
      </c>
      <c r="L8" s="47">
        <f>(K8+K9)/K3</f>
        <v>0.61904761904761907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 hidden="1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 hidden="1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 hidden="1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225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2:D7"/>
  <sheetViews>
    <sheetView workbookViewId="0">
      <selection activeCell="D3" sqref="D3"/>
    </sheetView>
  </sheetViews>
  <sheetFormatPr defaultRowHeight="18.75"/>
  <cols>
    <col min="2" max="2" width="13" bestFit="1" customWidth="1"/>
    <col min="3" max="3" width="21" bestFit="1" customWidth="1"/>
    <col min="4" max="4" width="5.25" bestFit="1" customWidth="1"/>
  </cols>
  <sheetData>
    <row r="2" spans="2:4">
      <c r="C2" s="71" t="s">
        <v>243</v>
      </c>
      <c r="D2" s="73" t="s">
        <v>246</v>
      </c>
    </row>
    <row r="3" spans="2:4">
      <c r="B3" s="72" t="s">
        <v>244</v>
      </c>
      <c r="C3" t="s">
        <v>245</v>
      </c>
    </row>
    <row r="4" spans="2:4">
      <c r="C4" t="s">
        <v>247</v>
      </c>
    </row>
    <row r="5" spans="2:4">
      <c r="C5" t="s">
        <v>248</v>
      </c>
    </row>
    <row r="6" spans="2:4">
      <c r="C6" t="s">
        <v>249</v>
      </c>
    </row>
    <row r="7" spans="2:4">
      <c r="C7" t="s">
        <v>250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2025-06-20T01:38:25Z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