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590" activeTab="1"/>
  </bookViews>
  <sheets>
    <sheet name="SAPﾃﾞｰﾀ貼付" sheetId="1" r:id="rId1"/>
    <sheet name="间接费 元 " sheetId="3" r:id="rId2"/>
    <sheet name="间接费  K元" sheetId="4" r:id="rId3"/>
    <sheet name="科目マスタ" sheetId="6" r:id="rId4"/>
  </sheets>
  <calcPr calcId="145621"/>
</workbook>
</file>

<file path=xl/calcChain.xml><?xml version="1.0" encoding="utf-8"?>
<calcChain xmlns="http://schemas.openxmlformats.org/spreadsheetml/2006/main">
  <c r="G9" i="3" l="1"/>
  <c r="X7" i="1" l="1"/>
  <c r="AM7" i="1"/>
  <c r="AE13" i="4"/>
  <c r="AE12" i="4"/>
  <c r="AE11" i="4"/>
  <c r="AD39" i="4"/>
  <c r="AD13" i="4"/>
  <c r="AD61" i="3" l="1"/>
  <c r="AD61" i="4" s="1"/>
  <c r="AD60" i="3"/>
  <c r="AD60" i="4" s="1"/>
  <c r="AD59" i="3"/>
  <c r="AD59" i="4" s="1"/>
  <c r="AD58" i="3"/>
  <c r="AD57" i="3"/>
  <c r="AD57" i="4" s="1"/>
  <c r="AD56" i="3"/>
  <c r="AD56" i="4" s="1"/>
  <c r="AD55" i="3"/>
  <c r="AD55" i="4" s="1"/>
  <c r="AE55" i="4" s="1"/>
  <c r="AD54" i="3"/>
  <c r="AD53" i="3"/>
  <c r="AD53" i="4" s="1"/>
  <c r="AD52" i="3"/>
  <c r="AD52" i="4" s="1"/>
  <c r="AD50" i="3"/>
  <c r="AD50" i="4" s="1"/>
  <c r="AD49" i="3"/>
  <c r="AD48" i="3"/>
  <c r="AD48" i="4" s="1"/>
  <c r="AD47" i="3"/>
  <c r="AD47" i="4" s="1"/>
  <c r="AD45" i="3"/>
  <c r="AD45" i="4" s="1"/>
  <c r="AD44" i="3"/>
  <c r="AD43" i="3"/>
  <c r="AD43" i="4" s="1"/>
  <c r="AD42" i="3"/>
  <c r="AD41" i="3"/>
  <c r="AD41" i="4" s="1"/>
  <c r="AD38" i="3"/>
  <c r="AD38" i="4" s="1"/>
  <c r="AD37" i="3"/>
  <c r="AD37" i="4" s="1"/>
  <c r="AD36" i="3"/>
  <c r="AD36" i="4" s="1"/>
  <c r="AD35" i="3"/>
  <c r="AD35" i="4" s="1"/>
  <c r="AD34" i="3"/>
  <c r="AD34" i="4" s="1"/>
  <c r="AD33" i="3"/>
  <c r="AD33" i="4" s="1"/>
  <c r="AD32" i="3"/>
  <c r="AD32" i="4" s="1"/>
  <c r="AD31" i="3"/>
  <c r="AD31" i="4" s="1"/>
  <c r="AD30" i="3"/>
  <c r="AD30" i="4" s="1"/>
  <c r="AD29" i="3"/>
  <c r="AD29" i="4" s="1"/>
  <c r="AD28" i="3"/>
  <c r="AD25" i="3"/>
  <c r="AD25" i="4" s="1"/>
  <c r="AD24" i="3"/>
  <c r="AD22" i="3"/>
  <c r="AD22" i="4" s="1"/>
  <c r="AD21" i="3"/>
  <c r="AD21" i="4" s="1"/>
  <c r="AD20" i="3"/>
  <c r="AD20" i="4" s="1"/>
  <c r="AD19" i="3"/>
  <c r="AD19" i="4" s="1"/>
  <c r="AD18" i="3"/>
  <c r="AD18" i="4" s="1"/>
  <c r="AD17" i="3"/>
  <c r="AD17" i="4" s="1"/>
  <c r="AD15" i="3"/>
  <c r="AD15" i="4" s="1"/>
  <c r="AD14" i="3"/>
  <c r="AD9" i="3"/>
  <c r="AD9" i="4" s="1"/>
  <c r="AD8" i="3"/>
  <c r="AD7" i="3"/>
  <c r="AD7" i="4" s="1"/>
  <c r="AD6" i="3"/>
  <c r="AD6" i="4" s="1"/>
  <c r="AD23" i="3"/>
  <c r="AD13" i="3"/>
  <c r="AE13" i="3"/>
  <c r="AE12" i="3"/>
  <c r="AE11" i="3"/>
  <c r="AD62" i="3" l="1"/>
  <c r="AD40" i="3"/>
  <c r="AD28" i="4"/>
  <c r="AD46" i="3"/>
  <c r="AD42" i="4"/>
  <c r="AD8" i="4"/>
  <c r="AD23" i="4"/>
  <c r="AE55" i="3"/>
  <c r="AD14" i="4"/>
  <c r="AD26" i="3"/>
  <c r="AD24" i="4"/>
  <c r="AD44" i="4"/>
  <c r="AD49" i="4"/>
  <c r="AE54" i="3"/>
  <c r="AD54" i="4"/>
  <c r="AE54" i="4" s="1"/>
  <c r="AD58" i="4"/>
  <c r="AD10" i="3"/>
  <c r="AD16" i="3"/>
  <c r="AD51" i="3"/>
  <c r="N54" i="3"/>
  <c r="N55" i="3"/>
  <c r="AD51" i="4" l="1"/>
  <c r="AD26" i="4"/>
  <c r="AD10" i="4"/>
  <c r="AD16" i="4"/>
  <c r="AD46" i="4"/>
  <c r="AD62" i="4"/>
  <c r="AD40" i="4"/>
  <c r="AD27" i="3"/>
  <c r="AM36" i="3"/>
  <c r="N36" i="3" s="1"/>
  <c r="AE36" i="3" s="1"/>
  <c r="AM6" i="3"/>
  <c r="AM7" i="3"/>
  <c r="AM8" i="3"/>
  <c r="AM9" i="3"/>
  <c r="AM13" i="3"/>
  <c r="AM14" i="3"/>
  <c r="AM16" i="3" s="1"/>
  <c r="AM15" i="3"/>
  <c r="AM17" i="3"/>
  <c r="AM18" i="3"/>
  <c r="AM19" i="3"/>
  <c r="AM20" i="3"/>
  <c r="AM21" i="3"/>
  <c r="AM22" i="3"/>
  <c r="AM24" i="3"/>
  <c r="AM25" i="3"/>
  <c r="AM28" i="3"/>
  <c r="AM29" i="3"/>
  <c r="AM30" i="3"/>
  <c r="AM31" i="3"/>
  <c r="AM32" i="3"/>
  <c r="AM33" i="3"/>
  <c r="AM34" i="3"/>
  <c r="AM35" i="3"/>
  <c r="AM37" i="3"/>
  <c r="AM38" i="3"/>
  <c r="AM39" i="3"/>
  <c r="AM41" i="3"/>
  <c r="AM42" i="3"/>
  <c r="AM43" i="3"/>
  <c r="AM44" i="3"/>
  <c r="AM45" i="3"/>
  <c r="AM47" i="3"/>
  <c r="AM48" i="3"/>
  <c r="AM49" i="3"/>
  <c r="AM50" i="3"/>
  <c r="AM53" i="3"/>
  <c r="AM56" i="3"/>
  <c r="AM57" i="3"/>
  <c r="AM58" i="3"/>
  <c r="AM59" i="3"/>
  <c r="AM60" i="3"/>
  <c r="AM61" i="3"/>
  <c r="AM10" i="3" l="1"/>
  <c r="AD27" i="4"/>
  <c r="AD5" i="3"/>
  <c r="AM51" i="3"/>
  <c r="AM52" i="3" s="1"/>
  <c r="AM46" i="3"/>
  <c r="AM23" i="3"/>
  <c r="AM26" i="3"/>
  <c r="AM40" i="3"/>
  <c r="P18" i="3"/>
  <c r="AM27" i="3" l="1"/>
  <c r="AD5" i="4"/>
  <c r="N52" i="3"/>
  <c r="AE52" i="3" s="1"/>
  <c r="AM62" i="3"/>
  <c r="AC39" i="4"/>
  <c r="AC13" i="4"/>
  <c r="AC18" i="3"/>
  <c r="AC18" i="4" s="1"/>
  <c r="AB18" i="3"/>
  <c r="AA18" i="3"/>
  <c r="Z18" i="3"/>
  <c r="Y18" i="3"/>
  <c r="X18" i="3"/>
  <c r="W18" i="3"/>
  <c r="V18" i="3"/>
  <c r="U18" i="3"/>
  <c r="T18" i="3"/>
  <c r="S18" i="3"/>
  <c r="R18" i="3"/>
  <c r="Q18" i="3"/>
  <c r="O18" i="3"/>
  <c r="O18" i="4" s="1"/>
  <c r="P18" i="4"/>
  <c r="AH18" i="3"/>
  <c r="AI18" i="3"/>
  <c r="AJ18" i="3"/>
  <c r="AK18" i="3"/>
  <c r="AL18" i="3"/>
  <c r="AN18" i="3"/>
  <c r="AO18" i="3"/>
  <c r="AG18" i="3"/>
  <c r="C18" i="3"/>
  <c r="C18" i="4" s="1"/>
  <c r="D18" i="3"/>
  <c r="D18" i="4" s="1"/>
  <c r="E18" i="3"/>
  <c r="E18" i="4" s="1"/>
  <c r="F18" i="3"/>
  <c r="F18" i="4" s="1"/>
  <c r="G18" i="3"/>
  <c r="G18" i="4" s="1"/>
  <c r="H18" i="3"/>
  <c r="H18" i="4" s="1"/>
  <c r="I18" i="3"/>
  <c r="I18" i="4" s="1"/>
  <c r="J18" i="3"/>
  <c r="J18" i="4" s="1"/>
  <c r="K18" i="3"/>
  <c r="K18" i="4" s="1"/>
  <c r="L18" i="3"/>
  <c r="L18" i="4" s="1"/>
  <c r="B18" i="3"/>
  <c r="B18" i="4" s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N18" i="3" l="1"/>
  <c r="M18" i="3"/>
  <c r="M18" i="4" s="1"/>
  <c r="O27" i="3"/>
  <c r="R18" i="4"/>
  <c r="V18" i="4"/>
  <c r="Z18" i="4"/>
  <c r="T18" i="4"/>
  <c r="X18" i="4"/>
  <c r="Y18" i="4"/>
  <c r="U18" i="4"/>
  <c r="Q18" i="4"/>
  <c r="AB18" i="4"/>
  <c r="AA18" i="4"/>
  <c r="W18" i="4"/>
  <c r="S18" i="4"/>
  <c r="M55" i="3"/>
  <c r="M54" i="3"/>
  <c r="M52" i="3"/>
  <c r="M36" i="3"/>
  <c r="M13" i="3"/>
  <c r="AK6" i="3"/>
  <c r="AK7" i="3"/>
  <c r="AK8" i="3"/>
  <c r="AK9" i="3"/>
  <c r="AK13" i="3"/>
  <c r="AK14" i="3"/>
  <c r="AK15" i="3"/>
  <c r="AK17" i="3"/>
  <c r="AK19" i="3"/>
  <c r="AK20" i="3"/>
  <c r="AK21" i="3"/>
  <c r="AK22" i="3"/>
  <c r="AK24" i="3"/>
  <c r="AK25" i="3"/>
  <c r="AK28" i="3"/>
  <c r="AK29" i="3"/>
  <c r="AK30" i="3"/>
  <c r="AK31" i="3"/>
  <c r="AK32" i="3"/>
  <c r="AK33" i="3"/>
  <c r="AK34" i="3"/>
  <c r="AK35" i="3"/>
  <c r="AK37" i="3"/>
  <c r="AK38" i="3"/>
  <c r="AK39" i="3"/>
  <c r="AK41" i="3"/>
  <c r="AK42" i="3"/>
  <c r="AK43" i="3"/>
  <c r="AK44" i="3"/>
  <c r="AK45" i="3"/>
  <c r="AK47" i="3"/>
  <c r="AK48" i="3"/>
  <c r="AK49" i="3"/>
  <c r="AK50" i="3"/>
  <c r="AK53" i="3"/>
  <c r="AK56" i="3"/>
  <c r="AK57" i="3"/>
  <c r="AK58" i="3"/>
  <c r="AK59" i="3"/>
  <c r="AK60" i="3"/>
  <c r="AK61" i="3"/>
  <c r="V7" i="1"/>
  <c r="N18" i="4" l="1"/>
  <c r="AE18" i="4" s="1"/>
  <c r="AE18" i="3"/>
  <c r="AK51" i="3"/>
  <c r="AK23" i="3"/>
  <c r="AK10" i="3"/>
  <c r="AK26" i="3"/>
  <c r="AK16" i="3"/>
  <c r="AK46" i="3"/>
  <c r="AK40" i="3"/>
  <c r="AK62" i="3"/>
  <c r="W13" i="3"/>
  <c r="AC61" i="3"/>
  <c r="AC61" i="4" s="1"/>
  <c r="AC60" i="3"/>
  <c r="AC60" i="4" s="1"/>
  <c r="AC59" i="3"/>
  <c r="AC59" i="4" s="1"/>
  <c r="AC58" i="3"/>
  <c r="AC58" i="4" s="1"/>
  <c r="AC57" i="3"/>
  <c r="AC57" i="4" s="1"/>
  <c r="AC56" i="3"/>
  <c r="AC56" i="4" s="1"/>
  <c r="AC55" i="3"/>
  <c r="AC55" i="4" s="1"/>
  <c r="AC54" i="3"/>
  <c r="AC54" i="4" s="1"/>
  <c r="AC53" i="3"/>
  <c r="AC53" i="4" s="1"/>
  <c r="AC52" i="3"/>
  <c r="AC52" i="4" s="1"/>
  <c r="AC50" i="3"/>
  <c r="AC50" i="4" s="1"/>
  <c r="AC49" i="3"/>
  <c r="AC49" i="4" s="1"/>
  <c r="AC48" i="3"/>
  <c r="AC48" i="4" s="1"/>
  <c r="AC47" i="3"/>
  <c r="AC47" i="4" s="1"/>
  <c r="AC45" i="3"/>
  <c r="AC45" i="4" s="1"/>
  <c r="AC44" i="3"/>
  <c r="AC44" i="4" s="1"/>
  <c r="AC43" i="3"/>
  <c r="AC43" i="4" s="1"/>
  <c r="AC42" i="3"/>
  <c r="AC42" i="4" s="1"/>
  <c r="AC41" i="3"/>
  <c r="AC41" i="4" s="1"/>
  <c r="AC38" i="3"/>
  <c r="AC38" i="4" s="1"/>
  <c r="AC37" i="3"/>
  <c r="AC37" i="4" s="1"/>
  <c r="AC36" i="3"/>
  <c r="AC36" i="4" s="1"/>
  <c r="AC35" i="3"/>
  <c r="AC35" i="4" s="1"/>
  <c r="AC34" i="3"/>
  <c r="AC34" i="4" s="1"/>
  <c r="AC33" i="3"/>
  <c r="AC33" i="4" s="1"/>
  <c r="AC32" i="3"/>
  <c r="AC32" i="4" s="1"/>
  <c r="AC31" i="3"/>
  <c r="AC31" i="4" s="1"/>
  <c r="AC30" i="3"/>
  <c r="AC30" i="4" s="1"/>
  <c r="AC29" i="3"/>
  <c r="AC29" i="4" s="1"/>
  <c r="AC28" i="3"/>
  <c r="AC28" i="4" s="1"/>
  <c r="AC25" i="3"/>
  <c r="AC25" i="4" s="1"/>
  <c r="AC24" i="3"/>
  <c r="AC24" i="4" s="1"/>
  <c r="AC22" i="3"/>
  <c r="AC22" i="4" s="1"/>
  <c r="AC21" i="3"/>
  <c r="AC21" i="4" s="1"/>
  <c r="AC20" i="3"/>
  <c r="AC20" i="4" s="1"/>
  <c r="AC19" i="3"/>
  <c r="AC19" i="4" s="1"/>
  <c r="AC17" i="3"/>
  <c r="AC17" i="4" s="1"/>
  <c r="AC15" i="3"/>
  <c r="AC15" i="4" s="1"/>
  <c r="AC14" i="3"/>
  <c r="AC14" i="4" s="1"/>
  <c r="AC9" i="3"/>
  <c r="AC9" i="4" s="1"/>
  <c r="AC8" i="3"/>
  <c r="AC8" i="4" s="1"/>
  <c r="AC7" i="3"/>
  <c r="AC7" i="4" s="1"/>
  <c r="AC6" i="3"/>
  <c r="AC6" i="4" s="1"/>
  <c r="W61" i="3"/>
  <c r="W60" i="3"/>
  <c r="W59" i="3"/>
  <c r="W58" i="3"/>
  <c r="W57" i="3"/>
  <c r="W56" i="3"/>
  <c r="W55" i="3"/>
  <c r="W54" i="3"/>
  <c r="W53" i="3"/>
  <c r="W52" i="3"/>
  <c r="W50" i="3"/>
  <c r="W49" i="3"/>
  <c r="W48" i="3"/>
  <c r="W47" i="3"/>
  <c r="W45" i="3"/>
  <c r="W44" i="3"/>
  <c r="W43" i="3"/>
  <c r="W42" i="3"/>
  <c r="W41" i="3"/>
  <c r="W38" i="3"/>
  <c r="W37" i="3"/>
  <c r="W36" i="3"/>
  <c r="W35" i="3"/>
  <c r="W34" i="3"/>
  <c r="W33" i="3"/>
  <c r="W32" i="3"/>
  <c r="W31" i="3"/>
  <c r="W30" i="3"/>
  <c r="W29" i="3"/>
  <c r="W28" i="3"/>
  <c r="W25" i="3"/>
  <c r="W24" i="3"/>
  <c r="W22" i="3"/>
  <c r="W21" i="3"/>
  <c r="W20" i="3"/>
  <c r="W19" i="3"/>
  <c r="W17" i="3"/>
  <c r="W15" i="3"/>
  <c r="W14" i="3"/>
  <c r="W9" i="3"/>
  <c r="W8" i="3"/>
  <c r="W7" i="3"/>
  <c r="W6" i="3"/>
  <c r="AC13" i="3"/>
  <c r="AC10" i="4" l="1"/>
  <c r="AC16" i="4"/>
  <c r="AC46" i="4"/>
  <c r="AC26" i="4"/>
  <c r="AC23" i="4"/>
  <c r="AC40" i="4"/>
  <c r="AC51" i="4"/>
  <c r="AC62" i="4"/>
  <c r="AK27" i="3"/>
  <c r="W26" i="3"/>
  <c r="W16" i="3"/>
  <c r="W10" i="3"/>
  <c r="W46" i="3"/>
  <c r="AC46" i="3"/>
  <c r="W23" i="3"/>
  <c r="W40" i="3"/>
  <c r="W51" i="3"/>
  <c r="W62" i="3"/>
  <c r="AC16" i="3"/>
  <c r="AC23" i="3"/>
  <c r="AC26" i="3"/>
  <c r="AC40" i="3"/>
  <c r="AC51" i="3"/>
  <c r="AC62" i="3"/>
  <c r="AC10" i="3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O7" i="1"/>
  <c r="AN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W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Q61" i="3"/>
  <c r="Q60" i="3"/>
  <c r="Q59" i="3"/>
  <c r="Q58" i="3"/>
  <c r="Q57" i="3"/>
  <c r="Q56" i="3"/>
  <c r="Q53" i="3"/>
  <c r="Q50" i="3"/>
  <c r="Q49" i="3"/>
  <c r="Q48" i="3"/>
  <c r="Q47" i="3"/>
  <c r="Q45" i="3"/>
  <c r="Q44" i="3"/>
  <c r="Q43" i="3"/>
  <c r="Q42" i="3"/>
  <c r="Q41" i="3"/>
  <c r="Q39" i="3"/>
  <c r="Q38" i="3"/>
  <c r="Q37" i="3"/>
  <c r="Q35" i="3"/>
  <c r="Q34" i="3"/>
  <c r="Q33" i="3"/>
  <c r="Q32" i="3"/>
  <c r="Q31" i="3"/>
  <c r="Q30" i="3"/>
  <c r="Q29" i="3"/>
  <c r="Q28" i="3"/>
  <c r="Q25" i="3"/>
  <c r="Q24" i="3"/>
  <c r="Q22" i="3"/>
  <c r="Q21" i="3"/>
  <c r="Q20" i="3"/>
  <c r="Q19" i="3"/>
  <c r="Q17" i="3"/>
  <c r="Q15" i="3"/>
  <c r="Q14" i="3"/>
  <c r="Q9" i="3"/>
  <c r="Q8" i="3"/>
  <c r="Q7" i="3"/>
  <c r="Q6" i="3"/>
  <c r="AB61" i="3"/>
  <c r="AB60" i="3"/>
  <c r="AB59" i="3"/>
  <c r="AB58" i="3"/>
  <c r="AB57" i="3"/>
  <c r="AB56" i="3"/>
  <c r="AB55" i="3"/>
  <c r="AB54" i="3"/>
  <c r="AB53" i="3"/>
  <c r="AB52" i="3"/>
  <c r="AB50" i="3"/>
  <c r="AB49" i="3"/>
  <c r="AB48" i="3"/>
  <c r="AB47" i="3"/>
  <c r="AB45" i="3"/>
  <c r="AB44" i="3"/>
  <c r="AB43" i="3"/>
  <c r="AB42" i="3"/>
  <c r="AB41" i="3"/>
  <c r="AB38" i="3"/>
  <c r="AB37" i="3"/>
  <c r="AB36" i="3"/>
  <c r="AB35" i="3"/>
  <c r="AB34" i="3"/>
  <c r="AB33" i="3"/>
  <c r="AB32" i="3"/>
  <c r="AB31" i="3"/>
  <c r="AB30" i="3"/>
  <c r="AB29" i="3"/>
  <c r="AB28" i="3"/>
  <c r="AB25" i="3"/>
  <c r="AB24" i="3"/>
  <c r="AB22" i="3"/>
  <c r="AB21" i="3"/>
  <c r="AB20" i="3"/>
  <c r="AB19" i="3"/>
  <c r="AB17" i="3"/>
  <c r="AB15" i="3"/>
  <c r="AB14" i="3"/>
  <c r="AB9" i="3"/>
  <c r="AB8" i="3"/>
  <c r="AB7" i="3"/>
  <c r="AB6" i="3"/>
  <c r="Z61" i="3"/>
  <c r="Z60" i="3"/>
  <c r="Z59" i="3"/>
  <c r="Z58" i="3"/>
  <c r="Z57" i="3"/>
  <c r="Z56" i="3"/>
  <c r="Z55" i="3"/>
  <c r="Z54" i="3"/>
  <c r="Z53" i="3"/>
  <c r="Z52" i="3"/>
  <c r="Z50" i="3"/>
  <c r="Z49" i="3"/>
  <c r="Z48" i="3"/>
  <c r="Z47" i="3"/>
  <c r="Z45" i="3"/>
  <c r="Z44" i="3"/>
  <c r="Z43" i="3"/>
  <c r="Z42" i="3"/>
  <c r="Z41" i="3"/>
  <c r="Z38" i="3"/>
  <c r="Z37" i="3"/>
  <c r="Z36" i="3"/>
  <c r="Z35" i="3"/>
  <c r="Z34" i="3"/>
  <c r="Z33" i="3"/>
  <c r="Z32" i="3"/>
  <c r="Z31" i="3"/>
  <c r="Z30" i="3"/>
  <c r="Z29" i="3"/>
  <c r="Z28" i="3"/>
  <c r="Z25" i="3"/>
  <c r="Z24" i="3"/>
  <c r="Z22" i="3"/>
  <c r="Z21" i="3"/>
  <c r="Z20" i="3"/>
  <c r="Z19" i="3"/>
  <c r="Z17" i="3"/>
  <c r="Z15" i="3"/>
  <c r="Z14" i="3"/>
  <c r="Z9" i="3"/>
  <c r="Z8" i="3"/>
  <c r="Z7" i="3"/>
  <c r="Z6" i="3"/>
  <c r="Y61" i="3"/>
  <c r="Y60" i="3"/>
  <c r="Y59" i="3"/>
  <c r="Y58" i="3"/>
  <c r="Y57" i="3"/>
  <c r="Y56" i="3"/>
  <c r="Y55" i="3"/>
  <c r="Y54" i="3"/>
  <c r="Y53" i="3"/>
  <c r="Y52" i="3"/>
  <c r="Y50" i="3"/>
  <c r="Y49" i="3"/>
  <c r="Y48" i="3"/>
  <c r="Y47" i="3"/>
  <c r="Y45" i="3"/>
  <c r="Y44" i="3"/>
  <c r="Y43" i="3"/>
  <c r="Y42" i="3"/>
  <c r="Y41" i="3"/>
  <c r="Y38" i="3"/>
  <c r="Y37" i="3"/>
  <c r="Y36" i="3"/>
  <c r="Y35" i="3"/>
  <c r="Y34" i="3"/>
  <c r="Y33" i="3"/>
  <c r="Y32" i="3"/>
  <c r="Y31" i="3"/>
  <c r="Y30" i="3"/>
  <c r="Y29" i="3"/>
  <c r="Y28" i="3"/>
  <c r="Y25" i="3"/>
  <c r="Y24" i="3"/>
  <c r="Y22" i="3"/>
  <c r="Y21" i="3"/>
  <c r="Y20" i="3"/>
  <c r="Y19" i="3"/>
  <c r="Y17" i="3"/>
  <c r="Y15" i="3"/>
  <c r="Y14" i="3"/>
  <c r="Y9" i="3"/>
  <c r="Y8" i="3"/>
  <c r="Y7" i="3"/>
  <c r="Y6" i="3"/>
  <c r="X61" i="3"/>
  <c r="X60" i="3"/>
  <c r="X59" i="3"/>
  <c r="X58" i="3"/>
  <c r="X57" i="3"/>
  <c r="X56" i="3"/>
  <c r="X55" i="3"/>
  <c r="X54" i="3"/>
  <c r="X53" i="3"/>
  <c r="X52" i="3"/>
  <c r="X50" i="3"/>
  <c r="X49" i="3"/>
  <c r="X48" i="3"/>
  <c r="X47" i="3"/>
  <c r="X45" i="3"/>
  <c r="X44" i="3"/>
  <c r="X43" i="3"/>
  <c r="X42" i="3"/>
  <c r="X41" i="3"/>
  <c r="X38" i="3"/>
  <c r="X37" i="3"/>
  <c r="X36" i="3"/>
  <c r="X35" i="3"/>
  <c r="X34" i="3"/>
  <c r="X33" i="3"/>
  <c r="X32" i="3"/>
  <c r="X31" i="3"/>
  <c r="X30" i="3"/>
  <c r="X29" i="3"/>
  <c r="X28" i="3"/>
  <c r="X25" i="3"/>
  <c r="X24" i="3"/>
  <c r="X22" i="3"/>
  <c r="X21" i="3"/>
  <c r="X20" i="3"/>
  <c r="X19" i="3"/>
  <c r="X17" i="3"/>
  <c r="X15" i="3"/>
  <c r="X14" i="3"/>
  <c r="X9" i="3"/>
  <c r="X8" i="3"/>
  <c r="X7" i="3"/>
  <c r="X6" i="3"/>
  <c r="V61" i="3"/>
  <c r="V60" i="3"/>
  <c r="V59" i="3"/>
  <c r="V58" i="3"/>
  <c r="V57" i="3"/>
  <c r="V56" i="3"/>
  <c r="V55" i="3"/>
  <c r="V54" i="3"/>
  <c r="V53" i="3"/>
  <c r="V52" i="3"/>
  <c r="V50" i="3"/>
  <c r="V49" i="3"/>
  <c r="V48" i="3"/>
  <c r="V47" i="3"/>
  <c r="V45" i="3"/>
  <c r="V44" i="3"/>
  <c r="V43" i="3"/>
  <c r="V42" i="3"/>
  <c r="V41" i="3"/>
  <c r="V38" i="3"/>
  <c r="V37" i="3"/>
  <c r="V36" i="3"/>
  <c r="V35" i="3"/>
  <c r="V34" i="3"/>
  <c r="V33" i="3"/>
  <c r="V32" i="3"/>
  <c r="V31" i="3"/>
  <c r="V30" i="3"/>
  <c r="V29" i="3"/>
  <c r="V28" i="3"/>
  <c r="V25" i="3"/>
  <c r="V24" i="3"/>
  <c r="V22" i="3"/>
  <c r="V21" i="3"/>
  <c r="V20" i="3"/>
  <c r="V19" i="3"/>
  <c r="V17" i="3"/>
  <c r="V15" i="3"/>
  <c r="V14" i="3"/>
  <c r="V9" i="3"/>
  <c r="V8" i="3"/>
  <c r="V7" i="3"/>
  <c r="V6" i="3"/>
  <c r="U61" i="3"/>
  <c r="U60" i="3"/>
  <c r="U59" i="3"/>
  <c r="U58" i="3"/>
  <c r="U57" i="3"/>
  <c r="U56" i="3"/>
  <c r="U55" i="3"/>
  <c r="U54" i="3"/>
  <c r="U53" i="3"/>
  <c r="U52" i="3"/>
  <c r="U50" i="3"/>
  <c r="U49" i="3"/>
  <c r="U48" i="3"/>
  <c r="U47" i="3"/>
  <c r="U45" i="3"/>
  <c r="U44" i="3"/>
  <c r="U43" i="3"/>
  <c r="U42" i="3"/>
  <c r="U41" i="3"/>
  <c r="U38" i="3"/>
  <c r="U37" i="3"/>
  <c r="U36" i="3"/>
  <c r="U35" i="3"/>
  <c r="U34" i="3"/>
  <c r="U33" i="3"/>
  <c r="U32" i="3"/>
  <c r="U31" i="3"/>
  <c r="U30" i="3"/>
  <c r="U29" i="3"/>
  <c r="U28" i="3"/>
  <c r="U25" i="3"/>
  <c r="U24" i="3"/>
  <c r="U22" i="3"/>
  <c r="U21" i="3"/>
  <c r="U20" i="3"/>
  <c r="U19" i="3"/>
  <c r="U17" i="3"/>
  <c r="U15" i="3"/>
  <c r="U14" i="3"/>
  <c r="U9" i="3"/>
  <c r="U8" i="3"/>
  <c r="U7" i="3"/>
  <c r="U6" i="3"/>
  <c r="T61" i="3"/>
  <c r="T60" i="3"/>
  <c r="T59" i="3"/>
  <c r="T58" i="3"/>
  <c r="T57" i="3"/>
  <c r="T56" i="3"/>
  <c r="T55" i="3"/>
  <c r="T54" i="3"/>
  <c r="T53" i="3"/>
  <c r="T52" i="3"/>
  <c r="T50" i="3"/>
  <c r="T49" i="3"/>
  <c r="T48" i="3"/>
  <c r="T47" i="3"/>
  <c r="T45" i="3"/>
  <c r="T44" i="3"/>
  <c r="T43" i="3"/>
  <c r="T42" i="3"/>
  <c r="T41" i="3"/>
  <c r="T38" i="3"/>
  <c r="T37" i="3"/>
  <c r="T36" i="3"/>
  <c r="T35" i="3"/>
  <c r="T34" i="3"/>
  <c r="T33" i="3"/>
  <c r="T32" i="3"/>
  <c r="T31" i="3"/>
  <c r="T30" i="3"/>
  <c r="T29" i="3"/>
  <c r="T28" i="3"/>
  <c r="T25" i="3"/>
  <c r="T24" i="3"/>
  <c r="T22" i="3"/>
  <c r="T21" i="3"/>
  <c r="T20" i="3"/>
  <c r="T19" i="3"/>
  <c r="T17" i="3"/>
  <c r="T15" i="3"/>
  <c r="T14" i="3"/>
  <c r="T9" i="3"/>
  <c r="T8" i="3"/>
  <c r="T7" i="3"/>
  <c r="T6" i="3"/>
  <c r="S61" i="3"/>
  <c r="S60" i="3"/>
  <c r="S59" i="3"/>
  <c r="S58" i="3"/>
  <c r="S57" i="3"/>
  <c r="S56" i="3"/>
  <c r="S55" i="3"/>
  <c r="S54" i="3"/>
  <c r="S53" i="3"/>
  <c r="S52" i="3"/>
  <c r="S50" i="3"/>
  <c r="S49" i="3"/>
  <c r="S48" i="3"/>
  <c r="S47" i="3"/>
  <c r="S45" i="3"/>
  <c r="S44" i="3"/>
  <c r="S43" i="3"/>
  <c r="S42" i="3"/>
  <c r="S41" i="3"/>
  <c r="S38" i="3"/>
  <c r="S37" i="3"/>
  <c r="S36" i="3"/>
  <c r="S35" i="3"/>
  <c r="S34" i="3"/>
  <c r="S33" i="3"/>
  <c r="S32" i="3"/>
  <c r="S31" i="3"/>
  <c r="S30" i="3"/>
  <c r="S29" i="3"/>
  <c r="S28" i="3"/>
  <c r="S25" i="3"/>
  <c r="S24" i="3"/>
  <c r="S22" i="3"/>
  <c r="S21" i="3"/>
  <c r="S20" i="3"/>
  <c r="S19" i="3"/>
  <c r="S17" i="3"/>
  <c r="S15" i="3"/>
  <c r="S14" i="3"/>
  <c r="S9" i="3"/>
  <c r="S8" i="3"/>
  <c r="S7" i="3"/>
  <c r="S6" i="3"/>
  <c r="R61" i="3"/>
  <c r="R60" i="3"/>
  <c r="R59" i="3"/>
  <c r="R58" i="3"/>
  <c r="R57" i="3"/>
  <c r="R56" i="3"/>
  <c r="R55" i="3"/>
  <c r="R54" i="3"/>
  <c r="R53" i="3"/>
  <c r="R52" i="3"/>
  <c r="R50" i="3"/>
  <c r="R49" i="3"/>
  <c r="R48" i="3"/>
  <c r="R47" i="3"/>
  <c r="R45" i="3"/>
  <c r="R44" i="3"/>
  <c r="R43" i="3"/>
  <c r="R42" i="3"/>
  <c r="R41" i="3"/>
  <c r="R38" i="3"/>
  <c r="R37" i="3"/>
  <c r="R36" i="3"/>
  <c r="R35" i="3"/>
  <c r="R34" i="3"/>
  <c r="R33" i="3"/>
  <c r="R32" i="3"/>
  <c r="R31" i="3"/>
  <c r="R30" i="3"/>
  <c r="R29" i="3"/>
  <c r="R28" i="3"/>
  <c r="R25" i="3"/>
  <c r="R24" i="3"/>
  <c r="R22" i="3"/>
  <c r="R21" i="3"/>
  <c r="R20" i="3"/>
  <c r="R19" i="3"/>
  <c r="R17" i="3"/>
  <c r="R15" i="3"/>
  <c r="R14" i="3"/>
  <c r="R9" i="3"/>
  <c r="R8" i="3"/>
  <c r="R7" i="3"/>
  <c r="R6" i="3"/>
  <c r="AO61" i="3"/>
  <c r="AN61" i="3"/>
  <c r="AL61" i="3"/>
  <c r="AO60" i="3"/>
  <c r="AN60" i="3"/>
  <c r="AL60" i="3"/>
  <c r="AO59" i="3"/>
  <c r="AN59" i="3"/>
  <c r="AL59" i="3"/>
  <c r="AO58" i="3"/>
  <c r="AN58" i="3"/>
  <c r="AL58" i="3"/>
  <c r="N58" i="3" s="1"/>
  <c r="AE58" i="3" s="1"/>
  <c r="AO57" i="3"/>
  <c r="AN57" i="3"/>
  <c r="AL57" i="3"/>
  <c r="AO56" i="3"/>
  <c r="AN56" i="3"/>
  <c r="AL56" i="3"/>
  <c r="AO53" i="3"/>
  <c r="AN53" i="3"/>
  <c r="AL53" i="3"/>
  <c r="AO50" i="3"/>
  <c r="AN50" i="3"/>
  <c r="AL50" i="3"/>
  <c r="N50" i="3" s="1"/>
  <c r="AE50" i="3" s="1"/>
  <c r="AO49" i="3"/>
  <c r="AN49" i="3"/>
  <c r="AL49" i="3"/>
  <c r="AO48" i="3"/>
  <c r="AN48" i="3"/>
  <c r="AL48" i="3"/>
  <c r="AO47" i="3"/>
  <c r="AN47" i="3"/>
  <c r="AL47" i="3"/>
  <c r="AO45" i="3"/>
  <c r="AN45" i="3"/>
  <c r="AL45" i="3"/>
  <c r="N45" i="3" s="1"/>
  <c r="AE45" i="3" s="1"/>
  <c r="AO44" i="3"/>
  <c r="AN44" i="3"/>
  <c r="AL44" i="3"/>
  <c r="AO43" i="3"/>
  <c r="AN43" i="3"/>
  <c r="AL43" i="3"/>
  <c r="AO42" i="3"/>
  <c r="AN42" i="3"/>
  <c r="AL42" i="3"/>
  <c r="AO41" i="3"/>
  <c r="AN41" i="3"/>
  <c r="AL41" i="3"/>
  <c r="N41" i="3" s="1"/>
  <c r="AE41" i="3" s="1"/>
  <c r="AO39" i="3"/>
  <c r="AN39" i="3"/>
  <c r="AL39" i="3"/>
  <c r="AO38" i="3"/>
  <c r="AN38" i="3"/>
  <c r="AL38" i="3"/>
  <c r="AO37" i="3"/>
  <c r="AN37" i="3"/>
  <c r="AL37" i="3"/>
  <c r="AO35" i="3"/>
  <c r="AN35" i="3"/>
  <c r="AL35" i="3"/>
  <c r="N35" i="3" s="1"/>
  <c r="AE35" i="3" s="1"/>
  <c r="AO34" i="3"/>
  <c r="AN34" i="3"/>
  <c r="AL34" i="3"/>
  <c r="AO33" i="3"/>
  <c r="AN33" i="3"/>
  <c r="AL33" i="3"/>
  <c r="AO32" i="3"/>
  <c r="AN32" i="3"/>
  <c r="AL32" i="3"/>
  <c r="AO31" i="3"/>
  <c r="AN31" i="3"/>
  <c r="AL31" i="3"/>
  <c r="N31" i="3" s="1"/>
  <c r="AE31" i="3" s="1"/>
  <c r="AO30" i="3"/>
  <c r="AN30" i="3"/>
  <c r="AL30" i="3"/>
  <c r="AO29" i="3"/>
  <c r="AN29" i="3"/>
  <c r="AL29" i="3"/>
  <c r="AO28" i="3"/>
  <c r="AN28" i="3"/>
  <c r="AL28" i="3"/>
  <c r="AO25" i="3"/>
  <c r="AN25" i="3"/>
  <c r="AL25" i="3"/>
  <c r="N25" i="3" s="1"/>
  <c r="AE25" i="3" s="1"/>
  <c r="AO24" i="3"/>
  <c r="AN24" i="3"/>
  <c r="AL24" i="3"/>
  <c r="AO22" i="3"/>
  <c r="AN22" i="3"/>
  <c r="AL22" i="3"/>
  <c r="AO21" i="3"/>
  <c r="AN21" i="3"/>
  <c r="AL21" i="3"/>
  <c r="AO20" i="3"/>
  <c r="AN20" i="3"/>
  <c r="AL20" i="3"/>
  <c r="N20" i="3" s="1"/>
  <c r="AE20" i="3" s="1"/>
  <c r="AO19" i="3"/>
  <c r="AN19" i="3"/>
  <c r="AL19" i="3"/>
  <c r="AO17" i="3"/>
  <c r="AN17" i="3"/>
  <c r="AL17" i="3"/>
  <c r="AO15" i="3"/>
  <c r="AN15" i="3"/>
  <c r="AL15" i="3"/>
  <c r="AO14" i="3"/>
  <c r="AN14" i="3"/>
  <c r="AL14" i="3"/>
  <c r="N14" i="3" s="1"/>
  <c r="AE14" i="3" s="1"/>
  <c r="AO13" i="3"/>
  <c r="AN13" i="3"/>
  <c r="AL13" i="3"/>
  <c r="AO9" i="3"/>
  <c r="AN9" i="3"/>
  <c r="AL9" i="3"/>
  <c r="AO8" i="3"/>
  <c r="AN8" i="3"/>
  <c r="AL8" i="3"/>
  <c r="AO7" i="3"/>
  <c r="AN7" i="3"/>
  <c r="AL7" i="3"/>
  <c r="N7" i="3" s="1"/>
  <c r="AE7" i="3" s="1"/>
  <c r="AO6" i="3"/>
  <c r="AN6" i="3"/>
  <c r="AL6" i="3"/>
  <c r="AJ61" i="3"/>
  <c r="AI61" i="3"/>
  <c r="AH61" i="3"/>
  <c r="AJ60" i="3"/>
  <c r="AI60" i="3"/>
  <c r="AH60" i="3"/>
  <c r="AJ59" i="3"/>
  <c r="AI59" i="3"/>
  <c r="AH59" i="3"/>
  <c r="AJ58" i="3"/>
  <c r="AI58" i="3"/>
  <c r="AH58" i="3"/>
  <c r="AJ57" i="3"/>
  <c r="AI57" i="3"/>
  <c r="AH57" i="3"/>
  <c r="AJ56" i="3"/>
  <c r="AI56" i="3"/>
  <c r="AH56" i="3"/>
  <c r="AJ53" i="3"/>
  <c r="AI53" i="3"/>
  <c r="AH53" i="3"/>
  <c r="AJ50" i="3"/>
  <c r="AI50" i="3"/>
  <c r="AH50" i="3"/>
  <c r="AJ49" i="3"/>
  <c r="AI49" i="3"/>
  <c r="AH49" i="3"/>
  <c r="AJ48" i="3"/>
  <c r="AI48" i="3"/>
  <c r="AH48" i="3"/>
  <c r="AJ47" i="3"/>
  <c r="AI47" i="3"/>
  <c r="AH47" i="3"/>
  <c r="AJ45" i="3"/>
  <c r="AI45" i="3"/>
  <c r="AH45" i="3"/>
  <c r="AJ44" i="3"/>
  <c r="AI44" i="3"/>
  <c r="AH44" i="3"/>
  <c r="AJ43" i="3"/>
  <c r="AI43" i="3"/>
  <c r="AH43" i="3"/>
  <c r="AJ42" i="3"/>
  <c r="AI42" i="3"/>
  <c r="AH42" i="3"/>
  <c r="AJ41" i="3"/>
  <c r="AI41" i="3"/>
  <c r="AH41" i="3"/>
  <c r="AJ39" i="3"/>
  <c r="AI39" i="3"/>
  <c r="AH39" i="3"/>
  <c r="AJ38" i="3"/>
  <c r="AI38" i="3"/>
  <c r="AH38" i="3"/>
  <c r="AJ37" i="3"/>
  <c r="AI37" i="3"/>
  <c r="AH37" i="3"/>
  <c r="AJ35" i="3"/>
  <c r="AI35" i="3"/>
  <c r="AH35" i="3"/>
  <c r="AJ34" i="3"/>
  <c r="AI34" i="3"/>
  <c r="AH34" i="3"/>
  <c r="AJ33" i="3"/>
  <c r="AI33" i="3"/>
  <c r="AH33" i="3"/>
  <c r="AJ32" i="3"/>
  <c r="AI32" i="3"/>
  <c r="AH32" i="3"/>
  <c r="AJ31" i="3"/>
  <c r="AI31" i="3"/>
  <c r="AH31" i="3"/>
  <c r="AJ30" i="3"/>
  <c r="AI30" i="3"/>
  <c r="AH30" i="3"/>
  <c r="AJ29" i="3"/>
  <c r="AI29" i="3"/>
  <c r="AH29" i="3"/>
  <c r="AJ28" i="3"/>
  <c r="AI28" i="3"/>
  <c r="AH28" i="3"/>
  <c r="AJ25" i="3"/>
  <c r="AI25" i="3"/>
  <c r="AH25" i="3"/>
  <c r="AJ24" i="3"/>
  <c r="AI24" i="3"/>
  <c r="AH24" i="3"/>
  <c r="AJ22" i="3"/>
  <c r="AI22" i="3"/>
  <c r="AH22" i="3"/>
  <c r="AJ21" i="3"/>
  <c r="AI21" i="3"/>
  <c r="AH21" i="3"/>
  <c r="AJ20" i="3"/>
  <c r="AI20" i="3"/>
  <c r="AH20" i="3"/>
  <c r="AJ19" i="3"/>
  <c r="AI19" i="3"/>
  <c r="AH19" i="3"/>
  <c r="AJ17" i="3"/>
  <c r="AI17" i="3"/>
  <c r="AH17" i="3"/>
  <c r="AJ15" i="3"/>
  <c r="AI15" i="3"/>
  <c r="AH15" i="3"/>
  <c r="AJ14" i="3"/>
  <c r="AI14" i="3"/>
  <c r="AH14" i="3"/>
  <c r="AJ13" i="3"/>
  <c r="AI13" i="3"/>
  <c r="AH13" i="3"/>
  <c r="AJ9" i="3"/>
  <c r="AI9" i="3"/>
  <c r="AH9" i="3"/>
  <c r="AJ8" i="3"/>
  <c r="AI8" i="3"/>
  <c r="AH8" i="3"/>
  <c r="AJ7" i="3"/>
  <c r="AI7" i="3"/>
  <c r="AH7" i="3"/>
  <c r="AJ6" i="3"/>
  <c r="AI6" i="3"/>
  <c r="AH6" i="3"/>
  <c r="AG6" i="3"/>
  <c r="AG61" i="3"/>
  <c r="AG60" i="3"/>
  <c r="AG59" i="3"/>
  <c r="AG58" i="3"/>
  <c r="AG57" i="3"/>
  <c r="AG56" i="3"/>
  <c r="AG53" i="3"/>
  <c r="AG50" i="3"/>
  <c r="AG49" i="3"/>
  <c r="AG48" i="3"/>
  <c r="AG47" i="3"/>
  <c r="AG45" i="3"/>
  <c r="AG44" i="3"/>
  <c r="AG43" i="3"/>
  <c r="AG42" i="3"/>
  <c r="AG41" i="3"/>
  <c r="AG39" i="3"/>
  <c r="AG38" i="3"/>
  <c r="AG37" i="3"/>
  <c r="AG35" i="3"/>
  <c r="AG34" i="3"/>
  <c r="AG33" i="3"/>
  <c r="AG32" i="3"/>
  <c r="AG31" i="3"/>
  <c r="AG30" i="3"/>
  <c r="AG29" i="3"/>
  <c r="AG28" i="3"/>
  <c r="AG25" i="3"/>
  <c r="AG24" i="3"/>
  <c r="AG22" i="3"/>
  <c r="AG21" i="3"/>
  <c r="AG20" i="3"/>
  <c r="AG19" i="3"/>
  <c r="AG17" i="3"/>
  <c r="AG15" i="3"/>
  <c r="AG14" i="3"/>
  <c r="AG9" i="3"/>
  <c r="AG8" i="3"/>
  <c r="AG7" i="3"/>
  <c r="AG13" i="3"/>
  <c r="N6" i="3" l="1"/>
  <c r="AE6" i="3" s="1"/>
  <c r="N19" i="3"/>
  <c r="AE19" i="3" s="1"/>
  <c r="N24" i="3"/>
  <c r="AE24" i="3" s="1"/>
  <c r="N30" i="3"/>
  <c r="AE30" i="3" s="1"/>
  <c r="N34" i="3"/>
  <c r="AE34" i="3" s="1"/>
  <c r="N39" i="3"/>
  <c r="AE39" i="3" s="1"/>
  <c r="N44" i="3"/>
  <c r="AE44" i="3" s="1"/>
  <c r="N49" i="3"/>
  <c r="AE49" i="3" s="1"/>
  <c r="N57" i="3"/>
  <c r="AE57" i="3" s="1"/>
  <c r="N61" i="3"/>
  <c r="AE61" i="3" s="1"/>
  <c r="N9" i="3"/>
  <c r="AE9" i="3" s="1"/>
  <c r="N17" i="3"/>
  <c r="AE17" i="3" s="1"/>
  <c r="N22" i="3"/>
  <c r="AE22" i="3" s="1"/>
  <c r="N29" i="3"/>
  <c r="AE29" i="3" s="1"/>
  <c r="N33" i="3"/>
  <c r="AE33" i="3" s="1"/>
  <c r="N38" i="3"/>
  <c r="AE38" i="3" s="1"/>
  <c r="N43" i="3"/>
  <c r="AE43" i="3" s="1"/>
  <c r="N48" i="3"/>
  <c r="AE48" i="3" s="1"/>
  <c r="N56" i="3"/>
  <c r="AE56" i="3" s="1"/>
  <c r="N60" i="3"/>
  <c r="AE60" i="3" s="1"/>
  <c r="N8" i="3"/>
  <c r="AE8" i="3" s="1"/>
  <c r="N15" i="3"/>
  <c r="AE15" i="3" s="1"/>
  <c r="N21" i="3"/>
  <c r="AE21" i="3" s="1"/>
  <c r="N28" i="3"/>
  <c r="AE28" i="3" s="1"/>
  <c r="N32" i="3"/>
  <c r="AE32" i="3" s="1"/>
  <c r="N37" i="3"/>
  <c r="AE37" i="3" s="1"/>
  <c r="N42" i="3"/>
  <c r="AE42" i="3" s="1"/>
  <c r="N47" i="3"/>
  <c r="AE47" i="3" s="1"/>
  <c r="N53" i="3"/>
  <c r="AE53" i="3" s="1"/>
  <c r="N59" i="3"/>
  <c r="AE59" i="3" s="1"/>
  <c r="AC27" i="4"/>
  <c r="AC5" i="4" s="1"/>
  <c r="AC27" i="3"/>
  <c r="W27" i="3"/>
  <c r="M17" i="3"/>
  <c r="M22" i="3"/>
  <c r="M29" i="3"/>
  <c r="M33" i="3"/>
  <c r="M38" i="3"/>
  <c r="M43" i="3"/>
  <c r="M48" i="3"/>
  <c r="M56" i="3"/>
  <c r="M60" i="3"/>
  <c r="AP7" i="1"/>
  <c r="M8" i="3"/>
  <c r="W5" i="3"/>
  <c r="M19" i="3"/>
  <c r="M30" i="3"/>
  <c r="M39" i="3"/>
  <c r="M49" i="3"/>
  <c r="M57" i="3"/>
  <c r="M31" i="3"/>
  <c r="M35" i="3"/>
  <c r="M41" i="3"/>
  <c r="M45" i="3"/>
  <c r="M50" i="3"/>
  <c r="M58" i="3"/>
  <c r="M6" i="3"/>
  <c r="M9" i="3"/>
  <c r="M24" i="3"/>
  <c r="M34" i="3"/>
  <c r="M44" i="3"/>
  <c r="M61" i="3"/>
  <c r="M14" i="3"/>
  <c r="M20" i="3"/>
  <c r="M25" i="3"/>
  <c r="M7" i="3"/>
  <c r="M15" i="3"/>
  <c r="M21" i="3"/>
  <c r="M28" i="3"/>
  <c r="M32" i="3"/>
  <c r="M37" i="3"/>
  <c r="M42" i="3"/>
  <c r="M47" i="3"/>
  <c r="M53" i="3"/>
  <c r="M59" i="3"/>
  <c r="AC5" i="3"/>
  <c r="AN16" i="3"/>
  <c r="AJ16" i="3"/>
  <c r="AI23" i="3"/>
  <c r="AO23" i="3"/>
  <c r="AL26" i="3"/>
  <c r="AO16" i="3"/>
  <c r="AL23" i="3"/>
  <c r="AH23" i="3"/>
  <c r="AI26" i="3"/>
  <c r="AJ26" i="3"/>
  <c r="AH51" i="3"/>
  <c r="AH62" i="3"/>
  <c r="AL16" i="3"/>
  <c r="AO26" i="3"/>
  <c r="AJ10" i="3"/>
  <c r="AG16" i="3"/>
  <c r="AG23" i="3"/>
  <c r="AI16" i="3"/>
  <c r="AH26" i="3"/>
  <c r="AN23" i="3"/>
  <c r="AN40" i="3"/>
  <c r="AL46" i="3"/>
  <c r="AN46" i="3"/>
  <c r="AN51" i="3"/>
  <c r="AN62" i="3"/>
  <c r="AG40" i="3"/>
  <c r="AH16" i="3"/>
  <c r="AI40" i="3"/>
  <c r="AH40" i="3"/>
  <c r="AH46" i="3"/>
  <c r="AI51" i="3"/>
  <c r="AI62" i="3"/>
  <c r="AL10" i="3"/>
  <c r="AN26" i="3"/>
  <c r="AO40" i="3"/>
  <c r="AO46" i="3"/>
  <c r="AO51" i="3"/>
  <c r="AG26" i="3"/>
  <c r="AG46" i="3"/>
  <c r="AG51" i="3"/>
  <c r="AG62" i="3"/>
  <c r="AH10" i="3"/>
  <c r="AJ40" i="3"/>
  <c r="AI46" i="3"/>
  <c r="AJ46" i="3"/>
  <c r="AJ51" i="3"/>
  <c r="AJ62" i="3"/>
  <c r="AN10" i="3"/>
  <c r="AO62" i="3"/>
  <c r="AG10" i="3"/>
  <c r="AI10" i="3"/>
  <c r="AJ23" i="3"/>
  <c r="AO10" i="3"/>
  <c r="AL40" i="3"/>
  <c r="AL51" i="3"/>
  <c r="AL62" i="3"/>
  <c r="M23" i="3" l="1"/>
  <c r="M26" i="3"/>
  <c r="M10" i="3"/>
  <c r="M16" i="3"/>
  <c r="M51" i="3"/>
  <c r="M40" i="3"/>
  <c r="M46" i="3"/>
  <c r="M62" i="3"/>
  <c r="AO27" i="3"/>
  <c r="AN27" i="3"/>
  <c r="AG27" i="3"/>
  <c r="AI27" i="3"/>
  <c r="AL27" i="3"/>
  <c r="AH27" i="3"/>
  <c r="AJ27" i="3"/>
  <c r="M27" i="3" l="1"/>
  <c r="M5" i="3" s="1"/>
  <c r="AA61" i="3"/>
  <c r="AA60" i="3"/>
  <c r="AA59" i="3"/>
  <c r="AA58" i="3"/>
  <c r="AA57" i="3"/>
  <c r="AA56" i="3"/>
  <c r="AA55" i="3"/>
  <c r="AA54" i="3"/>
  <c r="AA53" i="3"/>
  <c r="AA52" i="3"/>
  <c r="AA50" i="3"/>
  <c r="AA49" i="3"/>
  <c r="AA48" i="3"/>
  <c r="AA47" i="3"/>
  <c r="AA45" i="3"/>
  <c r="AA44" i="3"/>
  <c r="AA43" i="3"/>
  <c r="AA42" i="3"/>
  <c r="AA41" i="3"/>
  <c r="AA38" i="3"/>
  <c r="AA37" i="3"/>
  <c r="AA36" i="3"/>
  <c r="AA35" i="3"/>
  <c r="AA34" i="3"/>
  <c r="AA33" i="3"/>
  <c r="AA32" i="3"/>
  <c r="AA31" i="3"/>
  <c r="AA30" i="3"/>
  <c r="AA29" i="3"/>
  <c r="AA28" i="3"/>
  <c r="AA25" i="3"/>
  <c r="AA24" i="3"/>
  <c r="AA22" i="3"/>
  <c r="AA21" i="3"/>
  <c r="AA20" i="3"/>
  <c r="AA19" i="3"/>
  <c r="AA17" i="3"/>
  <c r="AA15" i="3"/>
  <c r="AA14" i="3"/>
  <c r="AA9" i="3"/>
  <c r="AA8" i="3"/>
  <c r="AA7" i="3"/>
  <c r="AA6" i="3"/>
  <c r="P61" i="3"/>
  <c r="P60" i="3"/>
  <c r="P59" i="3"/>
  <c r="P58" i="3"/>
  <c r="P57" i="3"/>
  <c r="P56" i="3"/>
  <c r="P53" i="3"/>
  <c r="P50" i="3"/>
  <c r="P49" i="3"/>
  <c r="P48" i="3"/>
  <c r="P47" i="3"/>
  <c r="P45" i="3"/>
  <c r="P44" i="3"/>
  <c r="P43" i="3"/>
  <c r="P42" i="3"/>
  <c r="P41" i="3"/>
  <c r="P39" i="3"/>
  <c r="P38" i="3"/>
  <c r="P37" i="3"/>
  <c r="P35" i="3"/>
  <c r="P34" i="3"/>
  <c r="P33" i="3"/>
  <c r="P32" i="3"/>
  <c r="P31" i="3"/>
  <c r="P30" i="3"/>
  <c r="P29" i="3"/>
  <c r="P28" i="3"/>
  <c r="P25" i="3"/>
  <c r="P24" i="3"/>
  <c r="P22" i="3"/>
  <c r="P21" i="3"/>
  <c r="P20" i="3"/>
  <c r="P19" i="3"/>
  <c r="P17" i="3"/>
  <c r="P15" i="3"/>
  <c r="P14" i="3"/>
  <c r="P9" i="3"/>
  <c r="P8" i="3"/>
  <c r="P7" i="3"/>
  <c r="P6" i="3"/>
  <c r="C43" i="3" l="1"/>
  <c r="D43" i="3"/>
  <c r="E43" i="3"/>
  <c r="F43" i="3"/>
  <c r="G43" i="3"/>
  <c r="H43" i="3"/>
  <c r="I43" i="3"/>
  <c r="J43" i="3"/>
  <c r="K43" i="3"/>
  <c r="L43" i="3"/>
  <c r="B43" i="3"/>
  <c r="AA26" i="3"/>
  <c r="AB16" i="3"/>
  <c r="Q13" i="3"/>
  <c r="E53" i="3"/>
  <c r="F53" i="3"/>
  <c r="G53" i="3"/>
  <c r="H53" i="3"/>
  <c r="I53" i="3"/>
  <c r="J53" i="3"/>
  <c r="K53" i="3"/>
  <c r="L53" i="3"/>
  <c r="E56" i="3"/>
  <c r="F56" i="3"/>
  <c r="G56" i="3"/>
  <c r="H56" i="3"/>
  <c r="I56" i="3"/>
  <c r="J56" i="3"/>
  <c r="K56" i="3"/>
  <c r="L56" i="3"/>
  <c r="E57" i="3"/>
  <c r="F57" i="3"/>
  <c r="G57" i="3"/>
  <c r="H57" i="3"/>
  <c r="I57" i="3"/>
  <c r="J57" i="3"/>
  <c r="K57" i="3"/>
  <c r="L57" i="3"/>
  <c r="E58" i="3"/>
  <c r="F58" i="3"/>
  <c r="G58" i="3"/>
  <c r="H58" i="3"/>
  <c r="I58" i="3"/>
  <c r="J58" i="3"/>
  <c r="K58" i="3"/>
  <c r="L58" i="3"/>
  <c r="E59" i="3"/>
  <c r="F59" i="3"/>
  <c r="G59" i="3"/>
  <c r="H59" i="3"/>
  <c r="I59" i="3"/>
  <c r="J59" i="3"/>
  <c r="K59" i="3"/>
  <c r="L59" i="3"/>
  <c r="E60" i="3"/>
  <c r="F60" i="3"/>
  <c r="G60" i="3"/>
  <c r="H60" i="3"/>
  <c r="I60" i="3"/>
  <c r="J60" i="3"/>
  <c r="K60" i="3"/>
  <c r="L60" i="3"/>
  <c r="E61" i="3"/>
  <c r="F61" i="3"/>
  <c r="G61" i="3"/>
  <c r="H61" i="3"/>
  <c r="I61" i="3"/>
  <c r="J61" i="3"/>
  <c r="K61" i="3"/>
  <c r="L61" i="3"/>
  <c r="L50" i="3"/>
  <c r="K50" i="3"/>
  <c r="J50" i="3"/>
  <c r="I50" i="3"/>
  <c r="H50" i="3"/>
  <c r="G50" i="3"/>
  <c r="F50" i="3"/>
  <c r="E50" i="3"/>
  <c r="L49" i="3"/>
  <c r="K49" i="3"/>
  <c r="J49" i="3"/>
  <c r="I49" i="3"/>
  <c r="H49" i="3"/>
  <c r="G49" i="3"/>
  <c r="F49" i="3"/>
  <c r="E49" i="3"/>
  <c r="L48" i="3"/>
  <c r="K48" i="3"/>
  <c r="J48" i="3"/>
  <c r="I48" i="3"/>
  <c r="H48" i="3"/>
  <c r="G48" i="3"/>
  <c r="F48" i="3"/>
  <c r="E48" i="3"/>
  <c r="L47" i="3"/>
  <c r="K47" i="3"/>
  <c r="J47" i="3"/>
  <c r="I47" i="3"/>
  <c r="H47" i="3"/>
  <c r="G47" i="3"/>
  <c r="F47" i="3"/>
  <c r="E47" i="3"/>
  <c r="E41" i="3"/>
  <c r="F41" i="3"/>
  <c r="G41" i="3"/>
  <c r="H41" i="3"/>
  <c r="I41" i="3"/>
  <c r="J41" i="3"/>
  <c r="K41" i="3"/>
  <c r="L41" i="3"/>
  <c r="E42" i="3"/>
  <c r="F42" i="3"/>
  <c r="G42" i="3"/>
  <c r="H42" i="3"/>
  <c r="I42" i="3"/>
  <c r="J42" i="3"/>
  <c r="K42" i="3"/>
  <c r="L42" i="3"/>
  <c r="E44" i="3"/>
  <c r="F44" i="3"/>
  <c r="G44" i="3"/>
  <c r="H44" i="3"/>
  <c r="I44" i="3"/>
  <c r="J44" i="3"/>
  <c r="K44" i="3"/>
  <c r="L44" i="3"/>
  <c r="E45" i="3"/>
  <c r="F45" i="3"/>
  <c r="G45" i="3"/>
  <c r="H45" i="3"/>
  <c r="I45" i="3"/>
  <c r="J45" i="3"/>
  <c r="K45" i="3"/>
  <c r="L45" i="3"/>
  <c r="F28" i="3"/>
  <c r="G28" i="3"/>
  <c r="H28" i="3"/>
  <c r="I28" i="3"/>
  <c r="J28" i="3"/>
  <c r="K28" i="3"/>
  <c r="L28" i="3"/>
  <c r="F29" i="3"/>
  <c r="G29" i="3"/>
  <c r="H29" i="3"/>
  <c r="I29" i="3"/>
  <c r="J29" i="3"/>
  <c r="K29" i="3"/>
  <c r="L29" i="3"/>
  <c r="F30" i="3"/>
  <c r="G30" i="3"/>
  <c r="H30" i="3"/>
  <c r="I30" i="3"/>
  <c r="J30" i="3"/>
  <c r="K30" i="3"/>
  <c r="L30" i="3"/>
  <c r="F31" i="3"/>
  <c r="G31" i="3"/>
  <c r="H31" i="3"/>
  <c r="I31" i="3"/>
  <c r="J31" i="3"/>
  <c r="K31" i="3"/>
  <c r="L31" i="3"/>
  <c r="F32" i="3"/>
  <c r="G32" i="3"/>
  <c r="H32" i="3"/>
  <c r="I32" i="3"/>
  <c r="J32" i="3"/>
  <c r="K32" i="3"/>
  <c r="L32" i="3"/>
  <c r="F33" i="3"/>
  <c r="G33" i="3"/>
  <c r="H33" i="3"/>
  <c r="I33" i="3"/>
  <c r="J33" i="3"/>
  <c r="K33" i="3"/>
  <c r="L33" i="3"/>
  <c r="F34" i="3"/>
  <c r="G34" i="3"/>
  <c r="H34" i="3"/>
  <c r="I34" i="3"/>
  <c r="J34" i="3"/>
  <c r="K34" i="3"/>
  <c r="L34" i="3"/>
  <c r="F35" i="3"/>
  <c r="G35" i="3"/>
  <c r="H35" i="3"/>
  <c r="I35" i="3"/>
  <c r="J35" i="3"/>
  <c r="K35" i="3"/>
  <c r="L35" i="3"/>
  <c r="F37" i="3"/>
  <c r="G37" i="3"/>
  <c r="H37" i="3"/>
  <c r="I37" i="3"/>
  <c r="J37" i="3"/>
  <c r="K37" i="3"/>
  <c r="L37" i="3"/>
  <c r="F38" i="3"/>
  <c r="G38" i="3"/>
  <c r="H38" i="3"/>
  <c r="I38" i="3"/>
  <c r="J38" i="3"/>
  <c r="K38" i="3"/>
  <c r="L38" i="3"/>
  <c r="F39" i="3"/>
  <c r="G39" i="3"/>
  <c r="H39" i="3"/>
  <c r="I39" i="3"/>
  <c r="J39" i="3"/>
  <c r="K39" i="3"/>
  <c r="L39" i="3"/>
  <c r="E28" i="3"/>
  <c r="E29" i="3"/>
  <c r="E30" i="3"/>
  <c r="E31" i="3"/>
  <c r="E32" i="3"/>
  <c r="E33" i="3"/>
  <c r="E34" i="3"/>
  <c r="E35" i="3"/>
  <c r="E37" i="3"/>
  <c r="E38" i="3"/>
  <c r="E39" i="3"/>
  <c r="E14" i="3"/>
  <c r="F14" i="3"/>
  <c r="G14" i="3"/>
  <c r="H14" i="3"/>
  <c r="I14" i="3"/>
  <c r="J14" i="3"/>
  <c r="K14" i="3"/>
  <c r="L14" i="3"/>
  <c r="E15" i="3"/>
  <c r="F15" i="3"/>
  <c r="G15" i="3"/>
  <c r="H15" i="3"/>
  <c r="I15" i="3"/>
  <c r="J15" i="3"/>
  <c r="K15" i="3"/>
  <c r="L15" i="3"/>
  <c r="P16" i="3"/>
  <c r="E17" i="3"/>
  <c r="F17" i="3"/>
  <c r="G17" i="3"/>
  <c r="H17" i="3"/>
  <c r="I17" i="3"/>
  <c r="J17" i="3"/>
  <c r="K17" i="3"/>
  <c r="L17" i="3"/>
  <c r="E19" i="3"/>
  <c r="F19" i="3"/>
  <c r="G19" i="3"/>
  <c r="H19" i="3"/>
  <c r="I19" i="3"/>
  <c r="J19" i="3"/>
  <c r="K19" i="3"/>
  <c r="L19" i="3"/>
  <c r="E20" i="3"/>
  <c r="F20" i="3"/>
  <c r="G20" i="3"/>
  <c r="H20" i="3"/>
  <c r="I20" i="3"/>
  <c r="J20" i="3"/>
  <c r="K20" i="3"/>
  <c r="L20" i="3"/>
  <c r="E21" i="3"/>
  <c r="F21" i="3"/>
  <c r="G21" i="3"/>
  <c r="H21" i="3"/>
  <c r="I21" i="3"/>
  <c r="J21" i="3"/>
  <c r="K21" i="3"/>
  <c r="L21" i="3"/>
  <c r="E22" i="3"/>
  <c r="F22" i="3"/>
  <c r="G22" i="3"/>
  <c r="H22" i="3"/>
  <c r="I22" i="3"/>
  <c r="J22" i="3"/>
  <c r="K22" i="3"/>
  <c r="L22" i="3"/>
  <c r="P23" i="3"/>
  <c r="E24" i="3"/>
  <c r="F24" i="3"/>
  <c r="G24" i="3"/>
  <c r="H24" i="3"/>
  <c r="I24" i="3"/>
  <c r="J24" i="3"/>
  <c r="K24" i="3"/>
  <c r="L24" i="3"/>
  <c r="E25" i="3"/>
  <c r="F25" i="3"/>
  <c r="G25" i="3"/>
  <c r="H25" i="3"/>
  <c r="I25" i="3"/>
  <c r="J25" i="3"/>
  <c r="K25" i="3"/>
  <c r="L25" i="3"/>
  <c r="E6" i="3"/>
  <c r="F6" i="3"/>
  <c r="G6" i="3"/>
  <c r="H6" i="3"/>
  <c r="I6" i="3"/>
  <c r="J6" i="3"/>
  <c r="K6" i="3"/>
  <c r="L6" i="3"/>
  <c r="E7" i="3"/>
  <c r="F7" i="3"/>
  <c r="G7" i="3"/>
  <c r="H7" i="3"/>
  <c r="I7" i="3"/>
  <c r="J7" i="3"/>
  <c r="K7" i="3"/>
  <c r="L7" i="3"/>
  <c r="E8" i="3"/>
  <c r="F8" i="3"/>
  <c r="G8" i="3"/>
  <c r="H8" i="3"/>
  <c r="I8" i="3"/>
  <c r="J8" i="3"/>
  <c r="K8" i="3"/>
  <c r="L8" i="3"/>
  <c r="E9" i="3"/>
  <c r="F9" i="3"/>
  <c r="H9" i="3"/>
  <c r="I9" i="3"/>
  <c r="J9" i="3"/>
  <c r="K9" i="3"/>
  <c r="L9" i="3"/>
  <c r="P10" i="3"/>
  <c r="D61" i="3"/>
  <c r="D60" i="3"/>
  <c r="D59" i="3"/>
  <c r="D58" i="3"/>
  <c r="D57" i="3"/>
  <c r="D56" i="3"/>
  <c r="D53" i="3"/>
  <c r="D50" i="3"/>
  <c r="D49" i="3"/>
  <c r="D48" i="3"/>
  <c r="D47" i="3"/>
  <c r="D45" i="3"/>
  <c r="D44" i="3"/>
  <c r="D42" i="3"/>
  <c r="D41" i="3"/>
  <c r="D39" i="3"/>
  <c r="D38" i="3"/>
  <c r="D37" i="3"/>
  <c r="D35" i="3"/>
  <c r="D34" i="3"/>
  <c r="D33" i="3"/>
  <c r="D32" i="3"/>
  <c r="D31" i="3"/>
  <c r="D30" i="3"/>
  <c r="D29" i="3"/>
  <c r="D28" i="3"/>
  <c r="D25" i="3"/>
  <c r="D24" i="3"/>
  <c r="D22" i="3"/>
  <c r="D21" i="3"/>
  <c r="D20" i="3"/>
  <c r="D19" i="3"/>
  <c r="D17" i="3"/>
  <c r="D15" i="3"/>
  <c r="D14" i="3"/>
  <c r="D9" i="3"/>
  <c r="D8" i="3"/>
  <c r="D7" i="3"/>
  <c r="D6" i="3"/>
  <c r="C61" i="3"/>
  <c r="C60" i="3"/>
  <c r="C59" i="3"/>
  <c r="C58" i="3"/>
  <c r="C57" i="3"/>
  <c r="C56" i="3"/>
  <c r="C53" i="3"/>
  <c r="C50" i="3"/>
  <c r="C49" i="3"/>
  <c r="C48" i="3"/>
  <c r="C47" i="3"/>
  <c r="C45" i="3"/>
  <c r="C44" i="3"/>
  <c r="C42" i="3"/>
  <c r="C41" i="3"/>
  <c r="C39" i="3"/>
  <c r="C38" i="3"/>
  <c r="C37" i="3"/>
  <c r="C35" i="3"/>
  <c r="C34" i="3"/>
  <c r="C33" i="3"/>
  <c r="C32" i="3"/>
  <c r="C31" i="3"/>
  <c r="C30" i="3"/>
  <c r="C29" i="3"/>
  <c r="C28" i="3"/>
  <c r="B38" i="3"/>
  <c r="C25" i="3"/>
  <c r="C24" i="3"/>
  <c r="C22" i="3"/>
  <c r="C21" i="3"/>
  <c r="C20" i="3"/>
  <c r="C19" i="3"/>
  <c r="C17" i="3"/>
  <c r="C15" i="3"/>
  <c r="C14" i="3"/>
  <c r="C9" i="3"/>
  <c r="C8" i="3"/>
  <c r="C7" i="3"/>
  <c r="C6" i="3"/>
  <c r="B61" i="3"/>
  <c r="B60" i="3"/>
  <c r="B59" i="3"/>
  <c r="B58" i="3"/>
  <c r="B57" i="3"/>
  <c r="B56" i="3"/>
  <c r="B53" i="3"/>
  <c r="B50" i="3"/>
  <c r="B49" i="3"/>
  <c r="B48" i="3"/>
  <c r="B47" i="3"/>
  <c r="B45" i="3"/>
  <c r="B44" i="3"/>
  <c r="B42" i="3"/>
  <c r="B41" i="3"/>
  <c r="B39" i="3"/>
  <c r="B37" i="3"/>
  <c r="B35" i="3"/>
  <c r="B34" i="3"/>
  <c r="B33" i="3"/>
  <c r="B32" i="3"/>
  <c r="B31" i="3"/>
  <c r="B30" i="3"/>
  <c r="B29" i="3"/>
  <c r="B28" i="3"/>
  <c r="B25" i="3"/>
  <c r="B24" i="3"/>
  <c r="B22" i="3"/>
  <c r="B21" i="3"/>
  <c r="B20" i="3"/>
  <c r="B19" i="3"/>
  <c r="B17" i="3"/>
  <c r="B15" i="3"/>
  <c r="B14" i="3"/>
  <c r="B9" i="3"/>
  <c r="B8" i="3"/>
  <c r="B7" i="3"/>
  <c r="B6" i="3"/>
  <c r="G16" i="3" l="1"/>
  <c r="N10" i="3"/>
  <c r="H26" i="3"/>
  <c r="E16" i="3"/>
  <c r="E23" i="3"/>
  <c r="F16" i="3"/>
  <c r="H16" i="3"/>
  <c r="E26" i="3"/>
  <c r="G26" i="3"/>
  <c r="I26" i="3"/>
  <c r="F10" i="3"/>
  <c r="I10" i="3"/>
  <c r="E10" i="3"/>
  <c r="N26" i="3"/>
  <c r="AE26" i="3" s="1"/>
  <c r="F26" i="3"/>
  <c r="J23" i="3"/>
  <c r="F23" i="3"/>
  <c r="I16" i="3"/>
  <c r="I27" i="3" s="1"/>
  <c r="G10" i="3"/>
  <c r="K26" i="3"/>
  <c r="I23" i="3"/>
  <c r="K23" i="3"/>
  <c r="G23" i="3"/>
  <c r="H10" i="3"/>
  <c r="H23" i="3"/>
  <c r="J26" i="3"/>
  <c r="K10" i="3"/>
  <c r="L26" i="3"/>
  <c r="L16" i="3"/>
  <c r="J16" i="3"/>
  <c r="L23" i="3"/>
  <c r="J10" i="3"/>
  <c r="K16" i="3"/>
  <c r="C23" i="3"/>
  <c r="L10" i="3"/>
  <c r="T16" i="3"/>
  <c r="V16" i="3"/>
  <c r="S16" i="3"/>
  <c r="U16" i="3"/>
  <c r="U62" i="3"/>
  <c r="X23" i="3"/>
  <c r="X51" i="3"/>
  <c r="X62" i="3"/>
  <c r="X10" i="3"/>
  <c r="AB26" i="3"/>
  <c r="D16" i="3"/>
  <c r="R26" i="3"/>
  <c r="AA16" i="3"/>
  <c r="AA23" i="3"/>
  <c r="AA46" i="3"/>
  <c r="AA62" i="3"/>
  <c r="AB40" i="3"/>
  <c r="AB51" i="3"/>
  <c r="N23" i="3"/>
  <c r="AE23" i="3" s="1"/>
  <c r="N16" i="3"/>
  <c r="AE16" i="3" s="1"/>
  <c r="Q23" i="3"/>
  <c r="Q40" i="3"/>
  <c r="Q51" i="3"/>
  <c r="U23" i="3"/>
  <c r="V26" i="3"/>
  <c r="X26" i="3"/>
  <c r="C10" i="3"/>
  <c r="D26" i="3"/>
  <c r="Q10" i="3"/>
  <c r="T26" i="3"/>
  <c r="R16" i="3"/>
  <c r="Z16" i="3"/>
  <c r="AA10" i="3"/>
  <c r="S26" i="3"/>
  <c r="R51" i="3"/>
  <c r="V46" i="3"/>
  <c r="V62" i="3"/>
  <c r="Y62" i="3"/>
  <c r="Y10" i="3"/>
  <c r="P26" i="3"/>
  <c r="P27" i="3" s="1"/>
  <c r="AA40" i="3"/>
  <c r="T10" i="3"/>
  <c r="S10" i="3"/>
  <c r="S23" i="3"/>
  <c r="U26" i="3"/>
  <c r="V23" i="3"/>
  <c r="Y26" i="3"/>
  <c r="Z40" i="3"/>
  <c r="C16" i="3"/>
  <c r="T23" i="3"/>
  <c r="R46" i="3"/>
  <c r="Y40" i="3"/>
  <c r="T46" i="3"/>
  <c r="D23" i="3"/>
  <c r="Q16" i="3"/>
  <c r="Q26" i="3"/>
  <c r="Q46" i="3"/>
  <c r="R10" i="3"/>
  <c r="R23" i="3"/>
  <c r="S46" i="3"/>
  <c r="S51" i="3"/>
  <c r="U51" i="3"/>
  <c r="U10" i="3"/>
  <c r="V51" i="3"/>
  <c r="V10" i="3"/>
  <c r="Y51" i="3"/>
  <c r="Z10" i="3"/>
  <c r="Z26" i="3"/>
  <c r="AB62" i="3"/>
  <c r="X46" i="3"/>
  <c r="Z62" i="3"/>
  <c r="D51" i="3"/>
  <c r="T51" i="3"/>
  <c r="AB10" i="3"/>
  <c r="C26" i="3"/>
  <c r="Q62" i="3"/>
  <c r="U40" i="3"/>
  <c r="V40" i="3"/>
  <c r="X40" i="3"/>
  <c r="Y23" i="3"/>
  <c r="Z51" i="3"/>
  <c r="Z23" i="3"/>
  <c r="AA51" i="3"/>
  <c r="AB23" i="3"/>
  <c r="AB46" i="3"/>
  <c r="Z46" i="3"/>
  <c r="Y46" i="3"/>
  <c r="U46" i="3"/>
  <c r="D46" i="3"/>
  <c r="Y16" i="3"/>
  <c r="AB27" i="3" l="1"/>
  <c r="Q27" i="3"/>
  <c r="D27" i="3"/>
  <c r="S27" i="3"/>
  <c r="J27" i="3"/>
  <c r="F27" i="3"/>
  <c r="L27" i="3"/>
  <c r="R27" i="3"/>
  <c r="V27" i="3"/>
  <c r="K27" i="3"/>
  <c r="G27" i="3"/>
  <c r="C27" i="3"/>
  <c r="AA27" i="3"/>
  <c r="T27" i="3"/>
  <c r="E27" i="3"/>
  <c r="Y27" i="3"/>
  <c r="Z27" i="3"/>
  <c r="Z5" i="3" s="1"/>
  <c r="N27" i="3"/>
  <c r="AE27" i="3" s="1"/>
  <c r="U27" i="3"/>
  <c r="U5" i="3" s="1"/>
  <c r="H27" i="3"/>
  <c r="V5" i="3"/>
  <c r="Q5" i="3"/>
  <c r="Y5" i="3"/>
  <c r="C52" i="4" l="1"/>
  <c r="D52" i="4"/>
  <c r="E52" i="4"/>
  <c r="F52" i="4"/>
  <c r="G52" i="4"/>
  <c r="H52" i="4"/>
  <c r="I52" i="4"/>
  <c r="J52" i="4"/>
  <c r="K52" i="4"/>
  <c r="L52" i="4"/>
  <c r="M52" i="4"/>
  <c r="N52" i="4"/>
  <c r="AE52" i="4" s="1"/>
  <c r="O52" i="4"/>
  <c r="P52" i="4"/>
  <c r="Q52" i="4"/>
  <c r="R52" i="4"/>
  <c r="S52" i="4"/>
  <c r="T52" i="4"/>
  <c r="Z52" i="4"/>
  <c r="AA52" i="4"/>
  <c r="AB52" i="4"/>
  <c r="U53" i="4"/>
  <c r="V53" i="4"/>
  <c r="W53" i="4"/>
  <c r="X53" i="4"/>
  <c r="Y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Z55" i="4"/>
  <c r="AA55" i="4"/>
  <c r="AB55" i="4"/>
  <c r="U56" i="4"/>
  <c r="V56" i="4"/>
  <c r="W56" i="4"/>
  <c r="X56" i="4"/>
  <c r="Y56" i="4"/>
  <c r="U57" i="4"/>
  <c r="V57" i="4"/>
  <c r="W57" i="4"/>
  <c r="X57" i="4"/>
  <c r="Y57" i="4"/>
  <c r="C58" i="4"/>
  <c r="D58" i="4"/>
  <c r="E58" i="4"/>
  <c r="F58" i="4"/>
  <c r="G58" i="4"/>
  <c r="H58" i="4"/>
  <c r="I58" i="4"/>
  <c r="J58" i="4"/>
  <c r="K58" i="4"/>
  <c r="L58" i="4"/>
  <c r="M58" i="4"/>
  <c r="N58" i="4"/>
  <c r="AE58" i="4" s="1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C59" i="4"/>
  <c r="D59" i="4"/>
  <c r="E59" i="4"/>
  <c r="F59" i="4"/>
  <c r="G59" i="4"/>
  <c r="H59" i="4"/>
  <c r="I59" i="4"/>
  <c r="J59" i="4"/>
  <c r="K59" i="4"/>
  <c r="L59" i="4"/>
  <c r="M59" i="4"/>
  <c r="N59" i="4"/>
  <c r="AE59" i="4" s="1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C60" i="4"/>
  <c r="D60" i="4"/>
  <c r="E60" i="4"/>
  <c r="F60" i="4"/>
  <c r="G60" i="4"/>
  <c r="H60" i="4"/>
  <c r="I60" i="4"/>
  <c r="J60" i="4"/>
  <c r="K60" i="4"/>
  <c r="L60" i="4"/>
  <c r="M60" i="4"/>
  <c r="N60" i="4"/>
  <c r="AE60" i="4" s="1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U41" i="4"/>
  <c r="V41" i="4"/>
  <c r="W41" i="4"/>
  <c r="X41" i="4"/>
  <c r="Y41" i="4"/>
  <c r="U45" i="4"/>
  <c r="V45" i="4"/>
  <c r="W45" i="4"/>
  <c r="X45" i="4"/>
  <c r="Y45" i="4"/>
  <c r="U34" i="4"/>
  <c r="V34" i="4"/>
  <c r="W34" i="4"/>
  <c r="X34" i="4"/>
  <c r="Y34" i="4"/>
  <c r="C35" i="4"/>
  <c r="D35" i="4"/>
  <c r="E35" i="4"/>
  <c r="F35" i="4"/>
  <c r="G35" i="4"/>
  <c r="H35" i="4"/>
  <c r="I35" i="4"/>
  <c r="J35" i="4"/>
  <c r="K35" i="4"/>
  <c r="L35" i="4"/>
  <c r="M35" i="4"/>
  <c r="N35" i="4"/>
  <c r="AE35" i="4" s="1"/>
  <c r="O35" i="4"/>
  <c r="P35" i="4"/>
  <c r="Q35" i="4"/>
  <c r="R35" i="4"/>
  <c r="S35" i="4"/>
  <c r="T35" i="4"/>
  <c r="Z35" i="4"/>
  <c r="AA35" i="4"/>
  <c r="AB35" i="4"/>
  <c r="C37" i="4"/>
  <c r="D37" i="4"/>
  <c r="E37" i="4"/>
  <c r="F37" i="4"/>
  <c r="G37" i="4"/>
  <c r="H37" i="4"/>
  <c r="I37" i="4"/>
  <c r="J37" i="4"/>
  <c r="K37" i="4"/>
  <c r="L37" i="4"/>
  <c r="M37" i="4"/>
  <c r="N37" i="4"/>
  <c r="AE37" i="4" s="1"/>
  <c r="O37" i="4"/>
  <c r="P37" i="4"/>
  <c r="Q37" i="4"/>
  <c r="R37" i="4"/>
  <c r="S37" i="4"/>
  <c r="T37" i="4"/>
  <c r="Z37" i="4"/>
  <c r="AA37" i="4"/>
  <c r="AB37" i="4"/>
  <c r="U38" i="4"/>
  <c r="V38" i="4"/>
  <c r="W38" i="4"/>
  <c r="X38" i="4"/>
  <c r="Y38" i="4"/>
  <c r="U39" i="4"/>
  <c r="V39" i="4"/>
  <c r="W39" i="4"/>
  <c r="X39" i="4"/>
  <c r="Y39" i="4"/>
  <c r="C20" i="4"/>
  <c r="D20" i="4"/>
  <c r="E20" i="4"/>
  <c r="F20" i="4"/>
  <c r="G20" i="4"/>
  <c r="H20" i="4"/>
  <c r="I20" i="4"/>
  <c r="J20" i="4"/>
  <c r="K20" i="4"/>
  <c r="L20" i="4"/>
  <c r="M20" i="4"/>
  <c r="N20" i="4"/>
  <c r="AE20" i="4" s="1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U6" i="4"/>
  <c r="V6" i="4"/>
  <c r="X6" i="4"/>
  <c r="Y6" i="4"/>
  <c r="U7" i="4"/>
  <c r="V7" i="4"/>
  <c r="X7" i="4"/>
  <c r="Y7" i="4"/>
  <c r="U8" i="4"/>
  <c r="V8" i="4"/>
  <c r="X8" i="4"/>
  <c r="Y8" i="4"/>
  <c r="U9" i="4"/>
  <c r="V9" i="4"/>
  <c r="X9" i="4"/>
  <c r="Y9" i="4"/>
  <c r="B60" i="4"/>
  <c r="B59" i="4"/>
  <c r="B58" i="4"/>
  <c r="B55" i="4"/>
  <c r="B54" i="4"/>
  <c r="B52" i="4"/>
  <c r="B37" i="4"/>
  <c r="B35" i="4"/>
  <c r="B20" i="4"/>
  <c r="AB13" i="4"/>
  <c r="AA13" i="4"/>
  <c r="Z13" i="4"/>
  <c r="Y13" i="4"/>
  <c r="X13" i="4"/>
  <c r="W13" i="4"/>
  <c r="V13" i="4"/>
  <c r="U13" i="4"/>
  <c r="T13" i="4"/>
  <c r="S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C13" i="4"/>
  <c r="B13" i="4"/>
  <c r="R13" i="4"/>
  <c r="V24" i="4"/>
  <c r="W24" i="4"/>
  <c r="X24" i="4"/>
  <c r="Y24" i="4"/>
  <c r="V25" i="4"/>
  <c r="W25" i="4"/>
  <c r="W26" i="4" s="1"/>
  <c r="X25" i="4"/>
  <c r="V28" i="4"/>
  <c r="W28" i="4"/>
  <c r="X28" i="4"/>
  <c r="Y28" i="4"/>
  <c r="V29" i="4"/>
  <c r="W29" i="4"/>
  <c r="X29" i="4"/>
  <c r="Y29" i="4"/>
  <c r="V30" i="4"/>
  <c r="W30" i="4"/>
  <c r="X30" i="4"/>
  <c r="Y30" i="4"/>
  <c r="V31" i="4"/>
  <c r="W31" i="4"/>
  <c r="X31" i="4"/>
  <c r="Y31" i="4"/>
  <c r="V32" i="4"/>
  <c r="W32" i="4"/>
  <c r="X32" i="4"/>
  <c r="Y32" i="4"/>
  <c r="V33" i="4"/>
  <c r="W33" i="4"/>
  <c r="X33" i="4"/>
  <c r="Y33" i="4"/>
  <c r="V35" i="4"/>
  <c r="W35" i="4"/>
  <c r="X35" i="4"/>
  <c r="Y35" i="4"/>
  <c r="V36" i="4"/>
  <c r="W36" i="4"/>
  <c r="X36" i="4"/>
  <c r="Y36" i="4"/>
  <c r="V37" i="4"/>
  <c r="W37" i="4"/>
  <c r="X37" i="4"/>
  <c r="Y37" i="4"/>
  <c r="V47" i="4"/>
  <c r="W47" i="4"/>
  <c r="X47" i="4"/>
  <c r="Y47" i="4"/>
  <c r="V48" i="4"/>
  <c r="W48" i="4"/>
  <c r="X48" i="4"/>
  <c r="Y48" i="4"/>
  <c r="V49" i="4"/>
  <c r="W49" i="4"/>
  <c r="X49" i="4"/>
  <c r="Y49" i="4"/>
  <c r="V50" i="4"/>
  <c r="W50" i="4"/>
  <c r="X50" i="4"/>
  <c r="Y50" i="4"/>
  <c r="V52" i="4"/>
  <c r="W52" i="4"/>
  <c r="X52" i="4"/>
  <c r="Y52" i="4"/>
  <c r="V55" i="4"/>
  <c r="W55" i="4"/>
  <c r="X55" i="4"/>
  <c r="Y55" i="4"/>
  <c r="V61" i="4"/>
  <c r="W61" i="4"/>
  <c r="X61" i="4"/>
  <c r="Y61" i="4"/>
  <c r="V21" i="4"/>
  <c r="W21" i="4"/>
  <c r="X21" i="4"/>
  <c r="Y21" i="4"/>
  <c r="V22" i="4"/>
  <c r="W22" i="4"/>
  <c r="X22" i="4"/>
  <c r="Y22" i="4"/>
  <c r="V17" i="4"/>
  <c r="W17" i="4"/>
  <c r="X17" i="4"/>
  <c r="Y17" i="4"/>
  <c r="V19" i="4"/>
  <c r="W19" i="4"/>
  <c r="X19" i="4"/>
  <c r="Y19" i="4"/>
  <c r="V14" i="4"/>
  <c r="W14" i="4"/>
  <c r="X14" i="4"/>
  <c r="Y14" i="4"/>
  <c r="V15" i="4"/>
  <c r="W15" i="4"/>
  <c r="X15" i="4"/>
  <c r="Y15" i="4"/>
  <c r="U61" i="4"/>
  <c r="U55" i="4"/>
  <c r="U52" i="4"/>
  <c r="U49" i="4"/>
  <c r="U50" i="4"/>
  <c r="U48" i="4"/>
  <c r="U47" i="4"/>
  <c r="U42" i="4"/>
  <c r="U37" i="4"/>
  <c r="U36" i="4"/>
  <c r="U35" i="4"/>
  <c r="U33" i="4"/>
  <c r="U32" i="4"/>
  <c r="U31" i="4"/>
  <c r="U30" i="4"/>
  <c r="U29" i="4"/>
  <c r="U28" i="4"/>
  <c r="U25" i="4"/>
  <c r="U24" i="4"/>
  <c r="U22" i="4"/>
  <c r="U21" i="4"/>
  <c r="U19" i="4"/>
  <c r="U17" i="4"/>
  <c r="U15" i="4"/>
  <c r="U14" i="4"/>
  <c r="AB61" i="4"/>
  <c r="AA61" i="4"/>
  <c r="Z61" i="4"/>
  <c r="AB57" i="4"/>
  <c r="AA57" i="4"/>
  <c r="Z57" i="4"/>
  <c r="AB56" i="4"/>
  <c r="AA56" i="4"/>
  <c r="Z56" i="4"/>
  <c r="AB50" i="4"/>
  <c r="AA50" i="4"/>
  <c r="Z50" i="4"/>
  <c r="AB49" i="4"/>
  <c r="AA49" i="4"/>
  <c r="Z49" i="4"/>
  <c r="AB48" i="4"/>
  <c r="AA48" i="4"/>
  <c r="Z48" i="4"/>
  <c r="AB39" i="4"/>
  <c r="AA39" i="4"/>
  <c r="Z39" i="4"/>
  <c r="AB38" i="4"/>
  <c r="AA38" i="4"/>
  <c r="Z38" i="4"/>
  <c r="AB36" i="4"/>
  <c r="AA36" i="4"/>
  <c r="Z36" i="4"/>
  <c r="AB34" i="4"/>
  <c r="AA34" i="4"/>
  <c r="Z34" i="4"/>
  <c r="AB33" i="4"/>
  <c r="AA33" i="4"/>
  <c r="Z33" i="4"/>
  <c r="AB32" i="4"/>
  <c r="AA32" i="4"/>
  <c r="Z32" i="4"/>
  <c r="AB31" i="4"/>
  <c r="AA31" i="4"/>
  <c r="Z31" i="4"/>
  <c r="AA30" i="4"/>
  <c r="Z30" i="4"/>
  <c r="AB29" i="4"/>
  <c r="AA29" i="4"/>
  <c r="Z29" i="4"/>
  <c r="AB28" i="4"/>
  <c r="AB25" i="4"/>
  <c r="AA25" i="4"/>
  <c r="Z25" i="4"/>
  <c r="AB24" i="4"/>
  <c r="AA24" i="4"/>
  <c r="AB22" i="4"/>
  <c r="AA22" i="4"/>
  <c r="Z22" i="4"/>
  <c r="AB19" i="4"/>
  <c r="AA19" i="4"/>
  <c r="Z19" i="4"/>
  <c r="AB17" i="4"/>
  <c r="AA17" i="4"/>
  <c r="Z17" i="4"/>
  <c r="AB15" i="4"/>
  <c r="AA15" i="4"/>
  <c r="Z15" i="4"/>
  <c r="AB14" i="4"/>
  <c r="AB9" i="4"/>
  <c r="AA9" i="4"/>
  <c r="Z9" i="4"/>
  <c r="AB8" i="4"/>
  <c r="AA8" i="4"/>
  <c r="Z8" i="4"/>
  <c r="AB7" i="4"/>
  <c r="AA7" i="4"/>
  <c r="Z7" i="4"/>
  <c r="AB6" i="4"/>
  <c r="AA6" i="4"/>
  <c r="Z6" i="4"/>
  <c r="W9" i="4"/>
  <c r="W8" i="4"/>
  <c r="W6" i="4"/>
  <c r="C53" i="4"/>
  <c r="D53" i="4"/>
  <c r="E53" i="4"/>
  <c r="F53" i="4"/>
  <c r="G53" i="4"/>
  <c r="H53" i="4"/>
  <c r="I53" i="4"/>
  <c r="J53" i="4"/>
  <c r="K53" i="4"/>
  <c r="L53" i="4"/>
  <c r="N53" i="4"/>
  <c r="AE53" i="4" s="1"/>
  <c r="O53" i="4"/>
  <c r="P53" i="4"/>
  <c r="Q53" i="4"/>
  <c r="R53" i="4"/>
  <c r="S53" i="4"/>
  <c r="T53" i="4"/>
  <c r="B53" i="4"/>
  <c r="C57" i="4"/>
  <c r="D57" i="4"/>
  <c r="E57" i="4"/>
  <c r="F57" i="4"/>
  <c r="G57" i="4"/>
  <c r="H57" i="4"/>
  <c r="I57" i="4"/>
  <c r="J57" i="4"/>
  <c r="K57" i="4"/>
  <c r="L57" i="4"/>
  <c r="M57" i="4"/>
  <c r="N57" i="4"/>
  <c r="AE57" i="4" s="1"/>
  <c r="O57" i="4"/>
  <c r="P57" i="4"/>
  <c r="Q57" i="4"/>
  <c r="R57" i="4"/>
  <c r="S57" i="4"/>
  <c r="T57" i="4"/>
  <c r="B57" i="4"/>
  <c r="C17" i="4"/>
  <c r="D17" i="4"/>
  <c r="E17" i="4"/>
  <c r="F17" i="4"/>
  <c r="G17" i="4"/>
  <c r="H17" i="4"/>
  <c r="I17" i="4"/>
  <c r="J17" i="4"/>
  <c r="K17" i="4"/>
  <c r="L17" i="4"/>
  <c r="M17" i="4"/>
  <c r="N17" i="4"/>
  <c r="AE17" i="4" s="1"/>
  <c r="O17" i="4"/>
  <c r="P17" i="4"/>
  <c r="Q17" i="4"/>
  <c r="R17" i="4"/>
  <c r="S17" i="4"/>
  <c r="T17" i="4"/>
  <c r="C19" i="4"/>
  <c r="D19" i="4"/>
  <c r="E19" i="4"/>
  <c r="F19" i="4"/>
  <c r="G19" i="4"/>
  <c r="H19" i="4"/>
  <c r="I19" i="4"/>
  <c r="J19" i="4"/>
  <c r="K19" i="4"/>
  <c r="L19" i="4"/>
  <c r="M19" i="4"/>
  <c r="N19" i="4"/>
  <c r="AE19" i="4" s="1"/>
  <c r="O19" i="4"/>
  <c r="P19" i="4"/>
  <c r="Q19" i="4"/>
  <c r="R19" i="4"/>
  <c r="S19" i="4"/>
  <c r="T19" i="4"/>
  <c r="C21" i="4"/>
  <c r="D21" i="4"/>
  <c r="E21" i="4"/>
  <c r="F21" i="4"/>
  <c r="G21" i="4"/>
  <c r="H21" i="4"/>
  <c r="I21" i="4"/>
  <c r="J21" i="4"/>
  <c r="K21" i="4"/>
  <c r="L21" i="4"/>
  <c r="M21" i="4"/>
  <c r="N21" i="4"/>
  <c r="AE21" i="4" s="1"/>
  <c r="O21" i="4"/>
  <c r="P21" i="4"/>
  <c r="Q21" i="4"/>
  <c r="R21" i="4"/>
  <c r="S21" i="4"/>
  <c r="T21" i="4"/>
  <c r="E22" i="4"/>
  <c r="G22" i="4"/>
  <c r="H22" i="4"/>
  <c r="M22" i="4"/>
  <c r="O22" i="4"/>
  <c r="P22" i="4"/>
  <c r="C24" i="4"/>
  <c r="D24" i="4"/>
  <c r="E24" i="4"/>
  <c r="F24" i="4"/>
  <c r="G24" i="4"/>
  <c r="H24" i="4"/>
  <c r="I24" i="4"/>
  <c r="J24" i="4"/>
  <c r="K24" i="4"/>
  <c r="L24" i="4"/>
  <c r="M24" i="4"/>
  <c r="N24" i="4"/>
  <c r="AE24" i="4" s="1"/>
  <c r="O24" i="4"/>
  <c r="P24" i="4"/>
  <c r="Q24" i="4"/>
  <c r="R24" i="4"/>
  <c r="S24" i="4"/>
  <c r="T24" i="4"/>
  <c r="D25" i="4"/>
  <c r="E25" i="4"/>
  <c r="F25" i="4"/>
  <c r="L25" i="4"/>
  <c r="M25" i="4"/>
  <c r="N25" i="4"/>
  <c r="AE25" i="4" s="1"/>
  <c r="C28" i="4"/>
  <c r="D28" i="4"/>
  <c r="E28" i="4"/>
  <c r="F28" i="4"/>
  <c r="G28" i="4"/>
  <c r="H28" i="4"/>
  <c r="I28" i="4"/>
  <c r="J28" i="4"/>
  <c r="K28" i="4"/>
  <c r="L28" i="4"/>
  <c r="M28" i="4"/>
  <c r="N28" i="4"/>
  <c r="AE28" i="4" s="1"/>
  <c r="O28" i="4"/>
  <c r="P28" i="4"/>
  <c r="Q28" i="4"/>
  <c r="R28" i="4"/>
  <c r="S28" i="4"/>
  <c r="T28" i="4"/>
  <c r="E29" i="4"/>
  <c r="F29" i="4"/>
  <c r="M29" i="4"/>
  <c r="N29" i="4"/>
  <c r="AE29" i="4" s="1"/>
  <c r="T29" i="4"/>
  <c r="C30" i="4"/>
  <c r="D30" i="4"/>
  <c r="E30" i="4"/>
  <c r="F30" i="4"/>
  <c r="G30" i="4"/>
  <c r="H30" i="4"/>
  <c r="I30" i="4"/>
  <c r="J30" i="4"/>
  <c r="K30" i="4"/>
  <c r="L30" i="4"/>
  <c r="M30" i="4"/>
  <c r="N30" i="4"/>
  <c r="AE30" i="4" s="1"/>
  <c r="O30" i="4"/>
  <c r="P30" i="4"/>
  <c r="Q30" i="4"/>
  <c r="R30" i="4"/>
  <c r="S30" i="4"/>
  <c r="T30" i="4"/>
  <c r="C31" i="4"/>
  <c r="D31" i="4"/>
  <c r="E31" i="4"/>
  <c r="F31" i="4"/>
  <c r="G31" i="4"/>
  <c r="H31" i="4"/>
  <c r="I31" i="4"/>
  <c r="J31" i="4"/>
  <c r="K31" i="4"/>
  <c r="L31" i="4"/>
  <c r="M31" i="4"/>
  <c r="N31" i="4"/>
  <c r="AE31" i="4" s="1"/>
  <c r="O31" i="4"/>
  <c r="P31" i="4"/>
  <c r="Q31" i="4"/>
  <c r="R31" i="4"/>
  <c r="S31" i="4"/>
  <c r="T31" i="4"/>
  <c r="C32" i="4"/>
  <c r="D32" i="4"/>
  <c r="E32" i="4"/>
  <c r="F32" i="4"/>
  <c r="G32" i="4"/>
  <c r="H32" i="4"/>
  <c r="I32" i="4"/>
  <c r="J32" i="4"/>
  <c r="K32" i="4"/>
  <c r="L32" i="4"/>
  <c r="M32" i="4"/>
  <c r="N32" i="4"/>
  <c r="AE32" i="4" s="1"/>
  <c r="O32" i="4"/>
  <c r="P32" i="4"/>
  <c r="Q32" i="4"/>
  <c r="R32" i="4"/>
  <c r="S32" i="4"/>
  <c r="T32" i="4"/>
  <c r="C33" i="4"/>
  <c r="D33" i="4"/>
  <c r="E33" i="4"/>
  <c r="F33" i="4"/>
  <c r="G33" i="4"/>
  <c r="H33" i="4"/>
  <c r="I33" i="4"/>
  <c r="J33" i="4"/>
  <c r="K33" i="4"/>
  <c r="L33" i="4"/>
  <c r="M33" i="4"/>
  <c r="N33" i="4"/>
  <c r="AE33" i="4" s="1"/>
  <c r="O33" i="4"/>
  <c r="P33" i="4"/>
  <c r="Q33" i="4"/>
  <c r="R33" i="4"/>
  <c r="S33" i="4"/>
  <c r="T33" i="4"/>
  <c r="C34" i="4"/>
  <c r="D34" i="4"/>
  <c r="E34" i="4"/>
  <c r="F34" i="4"/>
  <c r="G34" i="4"/>
  <c r="H34" i="4"/>
  <c r="I34" i="4"/>
  <c r="J34" i="4"/>
  <c r="K34" i="4"/>
  <c r="L34" i="4"/>
  <c r="M34" i="4"/>
  <c r="N34" i="4"/>
  <c r="AE34" i="4" s="1"/>
  <c r="O34" i="4"/>
  <c r="P34" i="4"/>
  <c r="Q34" i="4"/>
  <c r="R34" i="4"/>
  <c r="S34" i="4"/>
  <c r="T34" i="4"/>
  <c r="C36" i="4"/>
  <c r="D36" i="4"/>
  <c r="E36" i="4"/>
  <c r="F36" i="4"/>
  <c r="G36" i="4"/>
  <c r="H36" i="4"/>
  <c r="I36" i="4"/>
  <c r="J36" i="4"/>
  <c r="K36" i="4"/>
  <c r="L36" i="4"/>
  <c r="M36" i="4"/>
  <c r="N36" i="4"/>
  <c r="AE36" i="4" s="1"/>
  <c r="O36" i="4"/>
  <c r="P36" i="4"/>
  <c r="Q36" i="4"/>
  <c r="R36" i="4"/>
  <c r="S36" i="4"/>
  <c r="T36" i="4"/>
  <c r="C38" i="4"/>
  <c r="D38" i="4"/>
  <c r="E38" i="4"/>
  <c r="F38" i="4"/>
  <c r="G38" i="4"/>
  <c r="H38" i="4"/>
  <c r="I38" i="4"/>
  <c r="J38" i="4"/>
  <c r="K38" i="4"/>
  <c r="L38" i="4"/>
  <c r="M38" i="4"/>
  <c r="N38" i="4"/>
  <c r="AE38" i="4" s="1"/>
  <c r="O38" i="4"/>
  <c r="P38" i="4"/>
  <c r="Q38" i="4"/>
  <c r="R38" i="4"/>
  <c r="S38" i="4"/>
  <c r="T38" i="4"/>
  <c r="C39" i="4"/>
  <c r="D39" i="4"/>
  <c r="E39" i="4"/>
  <c r="F39" i="4"/>
  <c r="G39" i="4"/>
  <c r="H39" i="4"/>
  <c r="I39" i="4"/>
  <c r="J39" i="4"/>
  <c r="K39" i="4"/>
  <c r="L39" i="4"/>
  <c r="M39" i="4"/>
  <c r="N39" i="4"/>
  <c r="AE39" i="4" s="1"/>
  <c r="O39" i="4"/>
  <c r="P39" i="4"/>
  <c r="Q39" i="4"/>
  <c r="R39" i="4"/>
  <c r="S39" i="4"/>
  <c r="T39" i="4"/>
  <c r="P41" i="4"/>
  <c r="O44" i="4"/>
  <c r="C47" i="4"/>
  <c r="D47" i="4"/>
  <c r="E47" i="4"/>
  <c r="F47" i="4"/>
  <c r="G47" i="4"/>
  <c r="H47" i="4"/>
  <c r="I47" i="4"/>
  <c r="J47" i="4"/>
  <c r="K47" i="4"/>
  <c r="L47" i="4"/>
  <c r="M47" i="4"/>
  <c r="N47" i="4"/>
  <c r="AE47" i="4" s="1"/>
  <c r="O47" i="4"/>
  <c r="P47" i="4"/>
  <c r="Q47" i="4"/>
  <c r="R47" i="4"/>
  <c r="S47" i="4"/>
  <c r="T47" i="4"/>
  <c r="G48" i="4"/>
  <c r="H48" i="4"/>
  <c r="O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AE49" i="4" s="1"/>
  <c r="O49" i="4"/>
  <c r="P49" i="4"/>
  <c r="Q49" i="4"/>
  <c r="R49" i="4"/>
  <c r="S49" i="4"/>
  <c r="T49" i="4"/>
  <c r="C50" i="4"/>
  <c r="D50" i="4"/>
  <c r="E50" i="4"/>
  <c r="F50" i="4"/>
  <c r="G50" i="4"/>
  <c r="H50" i="4"/>
  <c r="I50" i="4"/>
  <c r="J50" i="4"/>
  <c r="K50" i="4"/>
  <c r="L50" i="4"/>
  <c r="M50" i="4"/>
  <c r="N50" i="4"/>
  <c r="AE50" i="4" s="1"/>
  <c r="O50" i="4"/>
  <c r="P50" i="4"/>
  <c r="Q50" i="4"/>
  <c r="R50" i="4"/>
  <c r="S50" i="4"/>
  <c r="T50" i="4"/>
  <c r="C56" i="4"/>
  <c r="D56" i="4"/>
  <c r="E56" i="4"/>
  <c r="F56" i="4"/>
  <c r="G56" i="4"/>
  <c r="H56" i="4"/>
  <c r="I56" i="4"/>
  <c r="J56" i="4"/>
  <c r="K56" i="4"/>
  <c r="L56" i="4"/>
  <c r="M56" i="4"/>
  <c r="N56" i="4"/>
  <c r="AE56" i="4" s="1"/>
  <c r="O56" i="4"/>
  <c r="P56" i="4"/>
  <c r="Q56" i="4"/>
  <c r="R56" i="4"/>
  <c r="S56" i="4"/>
  <c r="T56" i="4"/>
  <c r="C61" i="4"/>
  <c r="E61" i="4"/>
  <c r="F61" i="4"/>
  <c r="G61" i="4"/>
  <c r="I61" i="4"/>
  <c r="J61" i="4"/>
  <c r="K61" i="4"/>
  <c r="L61" i="4"/>
  <c r="M61" i="4"/>
  <c r="N61" i="4"/>
  <c r="AE61" i="4" s="1"/>
  <c r="O61" i="4"/>
  <c r="Q61" i="4"/>
  <c r="R61" i="4"/>
  <c r="S61" i="4"/>
  <c r="C14" i="4"/>
  <c r="D14" i="4"/>
  <c r="E14" i="4"/>
  <c r="F14" i="4"/>
  <c r="G14" i="4"/>
  <c r="H14" i="4"/>
  <c r="I14" i="4"/>
  <c r="J14" i="4"/>
  <c r="K14" i="4"/>
  <c r="L14" i="4"/>
  <c r="M14" i="4"/>
  <c r="N14" i="4"/>
  <c r="AE14" i="4" s="1"/>
  <c r="O14" i="4"/>
  <c r="P14" i="4"/>
  <c r="Q14" i="4"/>
  <c r="R14" i="4"/>
  <c r="S14" i="4"/>
  <c r="T14" i="4"/>
  <c r="C15" i="4"/>
  <c r="D15" i="4"/>
  <c r="E15" i="4"/>
  <c r="F15" i="4"/>
  <c r="G15" i="4"/>
  <c r="H15" i="4"/>
  <c r="I15" i="4"/>
  <c r="J15" i="4"/>
  <c r="K15" i="4"/>
  <c r="L15" i="4"/>
  <c r="M15" i="4"/>
  <c r="N15" i="4"/>
  <c r="AE15" i="4" s="1"/>
  <c r="O15" i="4"/>
  <c r="P15" i="4"/>
  <c r="Q15" i="4"/>
  <c r="R15" i="4"/>
  <c r="S15" i="4"/>
  <c r="T15" i="4"/>
  <c r="C6" i="4"/>
  <c r="D6" i="4"/>
  <c r="E6" i="4"/>
  <c r="F6" i="4"/>
  <c r="G6" i="4"/>
  <c r="H6" i="4"/>
  <c r="I6" i="4"/>
  <c r="J6" i="4"/>
  <c r="K6" i="4"/>
  <c r="L6" i="4"/>
  <c r="M6" i="4"/>
  <c r="N6" i="4"/>
  <c r="AE6" i="4" s="1"/>
  <c r="O6" i="4"/>
  <c r="P6" i="4"/>
  <c r="Q6" i="4"/>
  <c r="R6" i="4"/>
  <c r="S6" i="4"/>
  <c r="T6" i="4"/>
  <c r="C7" i="4"/>
  <c r="D7" i="4"/>
  <c r="E7" i="4"/>
  <c r="F7" i="4"/>
  <c r="G7" i="4"/>
  <c r="H7" i="4"/>
  <c r="I7" i="4"/>
  <c r="J7" i="4"/>
  <c r="K7" i="4"/>
  <c r="L7" i="4"/>
  <c r="M7" i="4"/>
  <c r="N7" i="4"/>
  <c r="AE7" i="4" s="1"/>
  <c r="O7" i="4"/>
  <c r="P7" i="4"/>
  <c r="Q7" i="4"/>
  <c r="R7" i="4"/>
  <c r="S7" i="4"/>
  <c r="T7" i="4"/>
  <c r="C8" i="4"/>
  <c r="D8" i="4"/>
  <c r="E8" i="4"/>
  <c r="F8" i="4"/>
  <c r="G8" i="4"/>
  <c r="H8" i="4"/>
  <c r="I8" i="4"/>
  <c r="J8" i="4"/>
  <c r="K8" i="4"/>
  <c r="L8" i="4"/>
  <c r="M8" i="4"/>
  <c r="N8" i="4"/>
  <c r="AE8" i="4" s="1"/>
  <c r="O8" i="4"/>
  <c r="P8" i="4"/>
  <c r="Q8" i="4"/>
  <c r="R8" i="4"/>
  <c r="S8" i="4"/>
  <c r="T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61" i="4"/>
  <c r="B56" i="4"/>
  <c r="B50" i="4"/>
  <c r="B49" i="4"/>
  <c r="B48" i="4"/>
  <c r="B47" i="4"/>
  <c r="B39" i="4"/>
  <c r="B38" i="4"/>
  <c r="B36" i="4"/>
  <c r="B34" i="4"/>
  <c r="B33" i="4"/>
  <c r="B32" i="4"/>
  <c r="B31" i="4"/>
  <c r="B30" i="4"/>
  <c r="B29" i="4"/>
  <c r="B28" i="4"/>
  <c r="B25" i="4"/>
  <c r="B24" i="4"/>
  <c r="B22" i="4"/>
  <c r="B21" i="4"/>
  <c r="B19" i="4"/>
  <c r="B17" i="4"/>
  <c r="B15" i="4"/>
  <c r="B14" i="4"/>
  <c r="B7" i="4"/>
  <c r="B8" i="4"/>
  <c r="B9" i="4"/>
  <c r="B6" i="4"/>
  <c r="AE9" i="4" l="1"/>
  <c r="U10" i="4"/>
  <c r="M16" i="4"/>
  <c r="Y10" i="4"/>
  <c r="X16" i="4"/>
  <c r="X10" i="4"/>
  <c r="V10" i="4"/>
  <c r="T16" i="4"/>
  <c r="F40" i="3"/>
  <c r="F26" i="4"/>
  <c r="X26" i="4"/>
  <c r="AB26" i="4"/>
  <c r="H51" i="3"/>
  <c r="N40" i="3"/>
  <c r="AE40" i="3" s="1"/>
  <c r="B51" i="4"/>
  <c r="E40" i="3"/>
  <c r="O23" i="4"/>
  <c r="M23" i="4"/>
  <c r="G62" i="4"/>
  <c r="C62" i="4"/>
  <c r="P51" i="3"/>
  <c r="U23" i="4"/>
  <c r="M40" i="4"/>
  <c r="N26" i="4"/>
  <c r="AE26" i="4" s="1"/>
  <c r="E23" i="4"/>
  <c r="P44" i="4"/>
  <c r="D42" i="4"/>
  <c r="J41" i="4"/>
  <c r="B16" i="4"/>
  <c r="Q10" i="4"/>
  <c r="I10" i="4"/>
  <c r="I46" i="3"/>
  <c r="U26" i="4"/>
  <c r="Y23" i="4"/>
  <c r="Y62" i="4"/>
  <c r="Y25" i="4"/>
  <c r="Y26" i="4" s="1"/>
  <c r="L44" i="4"/>
  <c r="Z41" i="4"/>
  <c r="P16" i="4"/>
  <c r="L16" i="4"/>
  <c r="D16" i="4"/>
  <c r="R16" i="4"/>
  <c r="N16" i="4"/>
  <c r="AE16" i="4" s="1"/>
  <c r="J16" i="4"/>
  <c r="F16" i="4"/>
  <c r="U16" i="4"/>
  <c r="U40" i="4"/>
  <c r="U62" i="4"/>
  <c r="F45" i="4"/>
  <c r="V43" i="4"/>
  <c r="J46" i="3"/>
  <c r="W51" i="4"/>
  <c r="V26" i="4"/>
  <c r="B42" i="4"/>
  <c r="AA14" i="4"/>
  <c r="AA16" i="4" s="1"/>
  <c r="V44" i="4"/>
  <c r="T42" i="4"/>
  <c r="C51" i="3"/>
  <c r="C48" i="4"/>
  <c r="C51" i="4" s="1"/>
  <c r="S45" i="4"/>
  <c r="K45" i="4"/>
  <c r="C45" i="4"/>
  <c r="M44" i="4"/>
  <c r="E44" i="4"/>
  <c r="S43" i="4"/>
  <c r="K43" i="4"/>
  <c r="C43" i="4"/>
  <c r="M42" i="4"/>
  <c r="E42" i="4"/>
  <c r="E46" i="3"/>
  <c r="O41" i="4"/>
  <c r="G46" i="3"/>
  <c r="G41" i="4"/>
  <c r="Q29" i="4"/>
  <c r="Q40" i="4" s="1"/>
  <c r="I40" i="3"/>
  <c r="Q25" i="4"/>
  <c r="Q26" i="4" s="1"/>
  <c r="Z28" i="4"/>
  <c r="Z40" i="4" s="1"/>
  <c r="AB41" i="4"/>
  <c r="AA44" i="4"/>
  <c r="AB45" i="4"/>
  <c r="Y16" i="4"/>
  <c r="Y51" i="4"/>
  <c r="Y44" i="4"/>
  <c r="Y43" i="4"/>
  <c r="Y40" i="4"/>
  <c r="B43" i="4"/>
  <c r="C10" i="4"/>
  <c r="AA43" i="4"/>
  <c r="AB44" i="4"/>
  <c r="Z47" i="4"/>
  <c r="Z51" i="4" s="1"/>
  <c r="Z53" i="4"/>
  <c r="Z62" i="4" s="1"/>
  <c r="U51" i="4"/>
  <c r="X23" i="4"/>
  <c r="X62" i="4"/>
  <c r="X51" i="4"/>
  <c r="X44" i="4"/>
  <c r="X43" i="4"/>
  <c r="X42" i="4"/>
  <c r="E16" i="4"/>
  <c r="G23" i="4"/>
  <c r="L45" i="4"/>
  <c r="S48" i="4"/>
  <c r="S51" i="4" s="1"/>
  <c r="B10" i="4"/>
  <c r="B44" i="4"/>
  <c r="T10" i="4"/>
  <c r="P10" i="4"/>
  <c r="L10" i="4"/>
  <c r="H10" i="4"/>
  <c r="D10" i="4"/>
  <c r="R10" i="4"/>
  <c r="N10" i="4"/>
  <c r="J10" i="4"/>
  <c r="F10" i="4"/>
  <c r="E62" i="3"/>
  <c r="G51" i="3"/>
  <c r="E40" i="4"/>
  <c r="S22" i="4"/>
  <c r="S23" i="4" s="1"/>
  <c r="K22" i="4"/>
  <c r="K23" i="4" s="1"/>
  <c r="C22" i="4"/>
  <c r="C23" i="4" s="1"/>
  <c r="S62" i="4"/>
  <c r="O62" i="4"/>
  <c r="K62" i="4"/>
  <c r="AB21" i="4"/>
  <c r="AB23" i="4" s="1"/>
  <c r="Z24" i="4"/>
  <c r="Z26" i="4" s="1"/>
  <c r="K10" i="4"/>
  <c r="O51" i="4"/>
  <c r="K51" i="3"/>
  <c r="K48" i="4"/>
  <c r="K51" i="4" s="1"/>
  <c r="O45" i="4"/>
  <c r="G45" i="4"/>
  <c r="Q44" i="4"/>
  <c r="I44" i="4"/>
  <c r="O43" i="4"/>
  <c r="G43" i="4"/>
  <c r="Q42" i="4"/>
  <c r="I42" i="4"/>
  <c r="S41" i="4"/>
  <c r="K46" i="3"/>
  <c r="K41" i="4"/>
  <c r="C46" i="3"/>
  <c r="C41" i="4"/>
  <c r="I25" i="4"/>
  <c r="I26" i="4" s="1"/>
  <c r="AB30" i="4"/>
  <c r="Z43" i="4"/>
  <c r="U44" i="4"/>
  <c r="Y42" i="4"/>
  <c r="I29" i="4"/>
  <c r="I40" i="4" s="1"/>
  <c r="N40" i="4"/>
  <c r="AE40" i="4" s="1"/>
  <c r="T22" i="4"/>
  <c r="T23" i="4" s="1"/>
  <c r="L22" i="4"/>
  <c r="L23" i="4" s="1"/>
  <c r="D22" i="4"/>
  <c r="D23" i="4" s="1"/>
  <c r="L62" i="4"/>
  <c r="AA21" i="4"/>
  <c r="AA23" i="4" s="1"/>
  <c r="AA28" i="4"/>
  <c r="AA40" i="4" s="1"/>
  <c r="G10" i="4"/>
  <c r="M10" i="4"/>
  <c r="E10" i="4"/>
  <c r="Q16" i="4"/>
  <c r="I16" i="4"/>
  <c r="T48" i="4"/>
  <c r="T51" i="4" s="1"/>
  <c r="P51" i="4"/>
  <c r="L48" i="4"/>
  <c r="L51" i="4" s="1"/>
  <c r="L51" i="3"/>
  <c r="H51" i="4"/>
  <c r="D48" i="4"/>
  <c r="D51" i="4" s="1"/>
  <c r="T45" i="4"/>
  <c r="P45" i="4"/>
  <c r="H45" i="4"/>
  <c r="D45" i="4"/>
  <c r="R44" i="4"/>
  <c r="N44" i="4"/>
  <c r="AE44" i="4" s="1"/>
  <c r="J44" i="4"/>
  <c r="F44" i="4"/>
  <c r="T43" i="4"/>
  <c r="P43" i="4"/>
  <c r="L43" i="4"/>
  <c r="H43" i="4"/>
  <c r="D43" i="4"/>
  <c r="R42" i="4"/>
  <c r="N42" i="4"/>
  <c r="AE42" i="4" s="1"/>
  <c r="N46" i="3"/>
  <c r="AE46" i="3" s="1"/>
  <c r="J42" i="4"/>
  <c r="F42" i="4"/>
  <c r="F46" i="3"/>
  <c r="T41" i="4"/>
  <c r="P46" i="3"/>
  <c r="L46" i="3"/>
  <c r="L41" i="4"/>
  <c r="H46" i="3"/>
  <c r="H41" i="4"/>
  <c r="D41" i="4"/>
  <c r="R29" i="4"/>
  <c r="R40" i="4" s="1"/>
  <c r="R40" i="3"/>
  <c r="J29" i="4"/>
  <c r="J40" i="4" s="1"/>
  <c r="J40" i="3"/>
  <c r="R25" i="4"/>
  <c r="R26" i="4" s="1"/>
  <c r="J25" i="4"/>
  <c r="J26" i="4" s="1"/>
  <c r="D26" i="4"/>
  <c r="Z42" i="4"/>
  <c r="G51" i="4"/>
  <c r="W23" i="4"/>
  <c r="L26" i="4"/>
  <c r="AA26" i="4"/>
  <c r="B26" i="4"/>
  <c r="B41" i="4"/>
  <c r="B45" i="4"/>
  <c r="T62" i="3"/>
  <c r="P62" i="3"/>
  <c r="P61" i="4"/>
  <c r="P62" i="4" s="1"/>
  <c r="L62" i="3"/>
  <c r="H62" i="3"/>
  <c r="H61" i="4"/>
  <c r="H62" i="4" s="1"/>
  <c r="D62" i="3"/>
  <c r="D61" i="4"/>
  <c r="D62" i="4" s="1"/>
  <c r="R48" i="4"/>
  <c r="R51" i="4" s="1"/>
  <c r="N51" i="3"/>
  <c r="AE51" i="3" s="1"/>
  <c r="N48" i="4"/>
  <c r="J51" i="3"/>
  <c r="J48" i="4"/>
  <c r="J51" i="4" s="1"/>
  <c r="F51" i="3"/>
  <c r="F48" i="4"/>
  <c r="F51" i="4" s="1"/>
  <c r="N45" i="4"/>
  <c r="AE45" i="4" s="1"/>
  <c r="J45" i="4"/>
  <c r="T44" i="4"/>
  <c r="H44" i="4"/>
  <c r="D44" i="4"/>
  <c r="R43" i="4"/>
  <c r="N43" i="4"/>
  <c r="AE43" i="4" s="1"/>
  <c r="L42" i="4"/>
  <c r="H42" i="4"/>
  <c r="R41" i="4"/>
  <c r="N41" i="4"/>
  <c r="AE41" i="4" s="1"/>
  <c r="F41" i="4"/>
  <c r="T40" i="3"/>
  <c r="P40" i="3"/>
  <c r="L40" i="3"/>
  <c r="L29" i="4"/>
  <c r="L40" i="4" s="1"/>
  <c r="H40" i="3"/>
  <c r="H29" i="4"/>
  <c r="H40" i="4" s="1"/>
  <c r="D40" i="3"/>
  <c r="D29" i="4"/>
  <c r="D40" i="4" s="1"/>
  <c r="F40" i="4"/>
  <c r="P25" i="4"/>
  <c r="P26" i="4" s="1"/>
  <c r="H25" i="4"/>
  <c r="H26" i="4" s="1"/>
  <c r="R22" i="4"/>
  <c r="R23" i="4" s="1"/>
  <c r="N22" i="4"/>
  <c r="J22" i="4"/>
  <c r="J23" i="4" s="1"/>
  <c r="F22" i="4"/>
  <c r="F23" i="4" s="1"/>
  <c r="P23" i="4"/>
  <c r="H23" i="4"/>
  <c r="J62" i="4"/>
  <c r="F62" i="4"/>
  <c r="Z10" i="4"/>
  <c r="Z14" i="4"/>
  <c r="Z16" i="4" s="1"/>
  <c r="AA42" i="4"/>
  <c r="AB43" i="4"/>
  <c r="Z45" i="4"/>
  <c r="AA47" i="4"/>
  <c r="AA51" i="4" s="1"/>
  <c r="AA53" i="4"/>
  <c r="AA62" i="4" s="1"/>
  <c r="W44" i="4"/>
  <c r="W43" i="4"/>
  <c r="W42" i="4"/>
  <c r="W40" i="4"/>
  <c r="T25" i="4"/>
  <c r="T26" i="4" s="1"/>
  <c r="P29" i="4"/>
  <c r="P40" i="4" s="1"/>
  <c r="J43" i="4"/>
  <c r="P42" i="4"/>
  <c r="H16" i="4"/>
  <c r="Q48" i="4"/>
  <c r="Q51" i="4" s="1"/>
  <c r="M48" i="4"/>
  <c r="M51" i="4" s="1"/>
  <c r="I51" i="3"/>
  <c r="I48" i="4"/>
  <c r="I51" i="4" s="1"/>
  <c r="E51" i="3"/>
  <c r="E48" i="4"/>
  <c r="E51" i="4" s="1"/>
  <c r="Q45" i="4"/>
  <c r="M45" i="4"/>
  <c r="I45" i="4"/>
  <c r="E45" i="4"/>
  <c r="S44" i="4"/>
  <c r="K44" i="4"/>
  <c r="G44" i="4"/>
  <c r="C44" i="4"/>
  <c r="Q43" i="4"/>
  <c r="M43" i="4"/>
  <c r="I43" i="4"/>
  <c r="E43" i="4"/>
  <c r="S42" i="4"/>
  <c r="O42" i="4"/>
  <c r="K42" i="4"/>
  <c r="G42" i="4"/>
  <c r="C42" i="4"/>
  <c r="Q41" i="4"/>
  <c r="M41" i="4"/>
  <c r="I41" i="4"/>
  <c r="E41" i="4"/>
  <c r="S40" i="3"/>
  <c r="S29" i="4"/>
  <c r="S40" i="4" s="1"/>
  <c r="O29" i="4"/>
  <c r="O40" i="4" s="1"/>
  <c r="K40" i="3"/>
  <c r="K29" i="4"/>
  <c r="K40" i="4" s="1"/>
  <c r="G40" i="3"/>
  <c r="G29" i="4"/>
  <c r="G40" i="4" s="1"/>
  <c r="C40" i="3"/>
  <c r="C29" i="4"/>
  <c r="S25" i="4"/>
  <c r="S26" i="4" s="1"/>
  <c r="O25" i="4"/>
  <c r="O26" i="4" s="1"/>
  <c r="K25" i="4"/>
  <c r="K26" i="4" s="1"/>
  <c r="G25" i="4"/>
  <c r="G26" i="4" s="1"/>
  <c r="C25" i="4"/>
  <c r="C26" i="4" s="1"/>
  <c r="M26" i="4"/>
  <c r="E26" i="4"/>
  <c r="M53" i="4"/>
  <c r="AB10" i="4"/>
  <c r="AB16" i="4"/>
  <c r="Z21" i="4"/>
  <c r="Z23" i="4" s="1"/>
  <c r="V16" i="4"/>
  <c r="V23" i="4"/>
  <c r="Q22" i="4"/>
  <c r="Q23" i="4" s="1"/>
  <c r="I22" i="4"/>
  <c r="I23" i="4" s="1"/>
  <c r="R45" i="4"/>
  <c r="F43" i="4"/>
  <c r="T61" i="4"/>
  <c r="T62" i="4" s="1"/>
  <c r="AA41" i="4"/>
  <c r="Z44" i="4"/>
  <c r="AA45" i="4"/>
  <c r="AB47" i="4"/>
  <c r="AB51" i="4" s="1"/>
  <c r="AB53" i="4"/>
  <c r="AB62" i="4" s="1"/>
  <c r="U43" i="4"/>
  <c r="V51" i="4"/>
  <c r="V42" i="4"/>
  <c r="AB42" i="4"/>
  <c r="W62" i="4"/>
  <c r="R62" i="4"/>
  <c r="N62" i="4"/>
  <c r="AE62" i="4" s="1"/>
  <c r="B62" i="4"/>
  <c r="B23" i="4"/>
  <c r="C16" i="4"/>
  <c r="G16" i="4"/>
  <c r="K16" i="4"/>
  <c r="O16" i="4"/>
  <c r="S16" i="4"/>
  <c r="S27" i="4" s="1"/>
  <c r="W16" i="4"/>
  <c r="O10" i="4"/>
  <c r="S10" i="4"/>
  <c r="AA10" i="4"/>
  <c r="B40" i="4"/>
  <c r="V40" i="4"/>
  <c r="N13" i="4"/>
  <c r="T40" i="4"/>
  <c r="X40" i="4"/>
  <c r="V62" i="4"/>
  <c r="E62" i="4"/>
  <c r="I62" i="4"/>
  <c r="Q62" i="4"/>
  <c r="R62" i="3"/>
  <c r="N62" i="3"/>
  <c r="AE62" i="3" s="1"/>
  <c r="J62" i="3"/>
  <c r="F62" i="3"/>
  <c r="I62" i="3"/>
  <c r="S62" i="3"/>
  <c r="K62" i="3"/>
  <c r="G62" i="3"/>
  <c r="C62" i="3"/>
  <c r="B62" i="3"/>
  <c r="B51" i="3"/>
  <c r="B46" i="3"/>
  <c r="B40" i="3"/>
  <c r="B26" i="3"/>
  <c r="B23" i="3"/>
  <c r="X16" i="3"/>
  <c r="B16" i="3"/>
  <c r="AB13" i="3"/>
  <c r="AA13" i="3"/>
  <c r="Z13" i="3"/>
  <c r="Y13" i="3"/>
  <c r="X13" i="3"/>
  <c r="V13" i="3"/>
  <c r="U13" i="3"/>
  <c r="T13" i="3"/>
  <c r="S13" i="3"/>
  <c r="P13" i="3"/>
  <c r="L13" i="3"/>
  <c r="K13" i="3"/>
  <c r="J13" i="3"/>
  <c r="I13" i="3"/>
  <c r="H13" i="3"/>
  <c r="G13" i="3"/>
  <c r="F13" i="3"/>
  <c r="E13" i="3"/>
  <c r="D13" i="3"/>
  <c r="C13" i="3"/>
  <c r="B13" i="3"/>
  <c r="R13" i="3"/>
  <c r="N13" i="3"/>
  <c r="D10" i="3"/>
  <c r="B10" i="3"/>
  <c r="AE10" i="4" l="1"/>
  <c r="N51" i="4"/>
  <c r="AE51" i="4" s="1"/>
  <c r="AE48" i="4"/>
  <c r="N23" i="4"/>
  <c r="AE23" i="4" s="1"/>
  <c r="AE22" i="4"/>
  <c r="C27" i="4"/>
  <c r="O27" i="4"/>
  <c r="W27" i="4"/>
  <c r="G27" i="4"/>
  <c r="AB27" i="4"/>
  <c r="Z27" i="4"/>
  <c r="U27" i="4"/>
  <c r="R27" i="4"/>
  <c r="Q27" i="4"/>
  <c r="D27" i="4"/>
  <c r="B27" i="4"/>
  <c r="V27" i="4"/>
  <c r="H27" i="4"/>
  <c r="J27" i="4"/>
  <c r="L27" i="4"/>
  <c r="T27" i="4"/>
  <c r="X27" i="3"/>
  <c r="X5" i="3" s="1"/>
  <c r="Y27" i="4"/>
  <c r="F27" i="4"/>
  <c r="X27" i="4"/>
  <c r="B27" i="3"/>
  <c r="K27" i="4"/>
  <c r="I27" i="4"/>
  <c r="E27" i="4"/>
  <c r="AA27" i="4"/>
  <c r="P27" i="4"/>
  <c r="M27" i="4"/>
  <c r="AB40" i="4"/>
  <c r="L46" i="4"/>
  <c r="V46" i="4"/>
  <c r="U46" i="4"/>
  <c r="I46" i="4"/>
  <c r="E5" i="3"/>
  <c r="Q46" i="4"/>
  <c r="O46" i="4"/>
  <c r="D46" i="4"/>
  <c r="M62" i="4"/>
  <c r="C5" i="3"/>
  <c r="K5" i="3"/>
  <c r="S5" i="3"/>
  <c r="D5" i="3"/>
  <c r="Z46" i="4"/>
  <c r="J46" i="4"/>
  <c r="H46" i="4"/>
  <c r="T46" i="4"/>
  <c r="P46" i="4"/>
  <c r="Y46" i="4"/>
  <c r="AB46" i="4"/>
  <c r="F5" i="3"/>
  <c r="R5" i="3"/>
  <c r="AA5" i="3"/>
  <c r="L5" i="3"/>
  <c r="AB5" i="3"/>
  <c r="E46" i="4"/>
  <c r="M46" i="4"/>
  <c r="C46" i="4"/>
  <c r="K46" i="4"/>
  <c r="S46" i="4"/>
  <c r="P5" i="3"/>
  <c r="F46" i="4"/>
  <c r="R46" i="4"/>
  <c r="G46" i="4"/>
  <c r="AA46" i="4"/>
  <c r="C40" i="4"/>
  <c r="N46" i="4"/>
  <c r="AE46" i="4" s="1"/>
  <c r="B46" i="4"/>
  <c r="G5" i="3"/>
  <c r="O5" i="3"/>
  <c r="W46" i="4"/>
  <c r="H5" i="3"/>
  <c r="T5" i="3"/>
  <c r="X46" i="4"/>
  <c r="I5" i="3"/>
  <c r="J5" i="3"/>
  <c r="N5" i="3"/>
  <c r="AE5" i="3" l="1"/>
  <c r="N27" i="4"/>
  <c r="AE27" i="4" s="1"/>
  <c r="I5" i="4"/>
  <c r="E5" i="4"/>
  <c r="X5" i="4"/>
  <c r="N5" i="4"/>
  <c r="L5" i="4"/>
  <c r="Y5" i="4"/>
  <c r="V5" i="4"/>
  <c r="U5" i="4"/>
  <c r="J5" i="4"/>
  <c r="T5" i="4"/>
  <c r="AB5" i="4"/>
  <c r="Z5" i="4"/>
  <c r="M5" i="4"/>
  <c r="B5" i="4"/>
  <c r="AA5" i="4"/>
  <c r="R5" i="4"/>
  <c r="D5" i="4"/>
  <c r="Q5" i="4"/>
  <c r="K5" i="4"/>
  <c r="F5" i="4"/>
  <c r="O5" i="4"/>
  <c r="P5" i="4"/>
  <c r="H5" i="4"/>
  <c r="S5" i="4"/>
  <c r="W7" i="4"/>
  <c r="AE10" i="3"/>
  <c r="G5" i="4"/>
  <c r="C5" i="4"/>
  <c r="B5" i="3"/>
  <c r="AE5" i="4" l="1"/>
  <c r="W10" i="4"/>
  <c r="W5" i="4" l="1"/>
</calcChain>
</file>

<file path=xl/sharedStrings.xml><?xml version="1.0" encoding="utf-8"?>
<sst xmlns="http://schemas.openxmlformats.org/spreadsheetml/2006/main" count="693" uniqueCount="497">
  <si>
    <t>　　　　　</t>
  </si>
  <si>
    <t xml:space="preserve"> Y0321020(变</t>
  </si>
  <si>
    <t xml:space="preserve"> Y0321030(变</t>
  </si>
  <si>
    <t xml:space="preserve">   Y0323010(机</t>
  </si>
  <si>
    <t xml:space="preserve"> Y0323030(机</t>
  </si>
  <si>
    <t xml:space="preserve"> Y0323040(机</t>
  </si>
  <si>
    <t xml:space="preserve"> Y0324020(系</t>
  </si>
  <si>
    <t xml:space="preserve"> Y0324030(系</t>
  </si>
  <si>
    <t xml:space="preserve"> Y0325020(售</t>
  </si>
  <si>
    <t xml:space="preserve"> Y0325040(售</t>
  </si>
  <si>
    <t xml:space="preserve"> Y0326010(北</t>
  </si>
  <si>
    <t xml:space="preserve"> Y0326030(成</t>
  </si>
  <si>
    <t xml:space="preserve"> Y0326050(外</t>
  </si>
  <si>
    <t xml:space="preserve"> Y0326090(总</t>
  </si>
  <si>
    <t xml:space="preserve">   Y0326100(人</t>
  </si>
  <si>
    <t xml:space="preserve"> Y0326110(业</t>
  </si>
  <si>
    <t>销售费用_劳务关系费_工资</t>
  </si>
  <si>
    <t>销售费用_劳务关系费_奖金</t>
  </si>
  <si>
    <t>销售费用_劳务关系费_FESCO依托费</t>
  </si>
  <si>
    <t>销售费用_劳务关系费_个人所得税</t>
  </si>
  <si>
    <t>销售费用_劳务关系费_劳务费</t>
  </si>
  <si>
    <t>销售费用_劳务关系费_中方工资</t>
  </si>
  <si>
    <t>销售费用_劳务关系费_中方奖金</t>
  </si>
  <si>
    <t>销售费用_劳务关系费_中方个人所得税</t>
  </si>
  <si>
    <t>销售费用_直接业务费_仓储费</t>
  </si>
  <si>
    <t>销售费用_直接业务费_运输费</t>
  </si>
  <si>
    <t>销售费用_直接业务费_发票交易费</t>
  </si>
  <si>
    <t>销售费用_直接业务费_报关费</t>
  </si>
  <si>
    <t>销售费用_业务附带费_低值易耗品费</t>
  </si>
  <si>
    <t>销售费用_业务附带费_办公费</t>
  </si>
  <si>
    <t>销售费用_业务附带费_水电费</t>
  </si>
  <si>
    <t>销售费用_业务附带费_差旅费</t>
  </si>
  <si>
    <t>销售费用_业务附带费_邮递费</t>
  </si>
  <si>
    <t>销售费用_业务附带费_电讯费</t>
  </si>
  <si>
    <t>销售费用_业务附带费_业务招待费</t>
  </si>
  <si>
    <t>销售费用_业务附带费_修理费</t>
  </si>
  <si>
    <t>销售费用_业务附带费_劳动保护费</t>
  </si>
  <si>
    <t>销售费用_销售促进费_印刷费</t>
  </si>
  <si>
    <t>销售费用_销售促进费_其他</t>
  </si>
  <si>
    <t>销售费用_销售促进费_制作费</t>
  </si>
  <si>
    <t>销售费用_设备费_折旧费</t>
  </si>
  <si>
    <t>销售费用_设备费_租赁费</t>
  </si>
  <si>
    <t>销售费用_无形资产摊销</t>
  </si>
  <si>
    <t>销售费用_设备费_租车费</t>
  </si>
  <si>
    <t>销售费用_设备费_办公室租赁费</t>
  </si>
  <si>
    <t>销售费用_其他费用_会务费</t>
  </si>
  <si>
    <t>销售费用_其他费用_其他</t>
  </si>
  <si>
    <t>管理费用_劳务关系费_工资</t>
  </si>
  <si>
    <t>管理费用_劳务关系费_奖金</t>
  </si>
  <si>
    <t>管理费用_劳务关系费_FESCO依托费</t>
  </si>
  <si>
    <t>管理费用_劳务关系费_个人所得税</t>
  </si>
  <si>
    <t>管理费用_劳务关系费_劳务费</t>
  </si>
  <si>
    <t>管理费用_劳务关系费_中方工资</t>
  </si>
  <si>
    <t>管理费用_劳务关系费_中方奖金</t>
  </si>
  <si>
    <t>管理费用_劳务关系费_中方个人所得税</t>
  </si>
  <si>
    <t>管理费用_业务附带费_低值易耗品费</t>
  </si>
  <si>
    <t>管理费用_业务附带费_水电费</t>
  </si>
  <si>
    <t>管理费用_业务附带费_差旅费</t>
  </si>
  <si>
    <t>管理费用_业务附带费_邮电费</t>
  </si>
  <si>
    <t>管理费用_业务附带费_电讯费</t>
  </si>
  <si>
    <t>管理费用_业务附带费_业务招待费</t>
  </si>
  <si>
    <t>管理费用_业务附带费_修理费</t>
  </si>
  <si>
    <t>管理费用_业务附带费_印花税</t>
  </si>
  <si>
    <t>管理费用_业务附带费_制作费</t>
  </si>
  <si>
    <t>管理费用_业务附带费_保险费</t>
  </si>
  <si>
    <t>管理费用_业务附带费_坏账准备</t>
  </si>
  <si>
    <t>管理费用_设备费_折旧费</t>
  </si>
  <si>
    <t>管理费用_设备费_租赁费</t>
  </si>
  <si>
    <t>管理费用_无形资产摊销</t>
  </si>
  <si>
    <t>管理费用_设备费_租车费</t>
  </si>
  <si>
    <t>管理费用_设备费_办公室租赁费</t>
  </si>
  <si>
    <t>管理费用_其他费用_顾问费</t>
  </si>
  <si>
    <t>管理费用_其他费用_河道管理费</t>
  </si>
  <si>
    <t>管理费用_销售促进费_展览会费</t>
  </si>
  <si>
    <t>管理费用_销售促进费_广告费</t>
  </si>
  <si>
    <t>合计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</si>
  <si>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</si>
  <si>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部门</t>
  </si>
  <si>
    <t>变频器事业部</t>
  </si>
  <si>
    <t>V推进</t>
    <phoneticPr fontId="22" type="noConversion"/>
  </si>
  <si>
    <t>伺服事业部</t>
  </si>
  <si>
    <t>机器人</t>
    <phoneticPr fontId="22" type="noConversion"/>
  </si>
  <si>
    <t>系统部</t>
  </si>
  <si>
    <t>售后服务部</t>
  </si>
  <si>
    <t>深圳</t>
    <phoneticPr fontId="22" type="noConversion"/>
  </si>
  <si>
    <t>北京分公司</t>
    <phoneticPr fontId="22" type="noConversion"/>
  </si>
  <si>
    <t>广州分公司</t>
    <phoneticPr fontId="22" type="noConversion"/>
  </si>
  <si>
    <t>成都分公司</t>
    <phoneticPr fontId="22" type="noConversion"/>
  </si>
  <si>
    <t>中国统括</t>
    <phoneticPr fontId="22" type="noConversion"/>
  </si>
  <si>
    <t>经管部</t>
    <phoneticPr fontId="22" type="noConversion"/>
  </si>
  <si>
    <t>经企部</t>
    <phoneticPr fontId="22" type="noConversion"/>
  </si>
  <si>
    <t>外高桥</t>
    <phoneticPr fontId="22" type="noConversion"/>
  </si>
  <si>
    <t>人总部</t>
    <phoneticPr fontId="22" type="noConversion"/>
  </si>
  <si>
    <t xml:space="preserve">业务部 </t>
    <phoneticPr fontId="22" type="noConversion"/>
  </si>
  <si>
    <t>調達部</t>
    <phoneticPr fontId="22" type="noConversion"/>
  </si>
  <si>
    <r>
      <t>F</t>
    </r>
    <r>
      <rPr>
        <sz val="9"/>
        <rFont val="宋体"/>
        <family val="3"/>
        <charset val="134"/>
      </rPr>
      <t>A事業部</t>
    </r>
    <phoneticPr fontId="22" type="noConversion"/>
  </si>
  <si>
    <t>总计</t>
    <phoneticPr fontId="22" type="noConversion"/>
  </si>
  <si>
    <t>项目</t>
  </si>
  <si>
    <t>营业</t>
  </si>
  <si>
    <t>技术</t>
  </si>
  <si>
    <t>上海</t>
    <phoneticPr fontId="22" type="noConversion"/>
  </si>
  <si>
    <t>广州</t>
    <phoneticPr fontId="22" type="noConversion"/>
  </si>
  <si>
    <t>成都</t>
    <phoneticPr fontId="22" type="noConversion"/>
  </si>
  <si>
    <t>北京</t>
    <phoneticPr fontId="22" type="noConversion"/>
  </si>
  <si>
    <t>上海</t>
  </si>
  <si>
    <t>广州</t>
  </si>
  <si>
    <t>北京</t>
  </si>
  <si>
    <t>西安</t>
    <phoneticPr fontId="22" type="noConversion"/>
  </si>
  <si>
    <t>荷造捆包费</t>
  </si>
  <si>
    <t>输送费</t>
  </si>
  <si>
    <t>发票手续费</t>
  </si>
  <si>
    <t>通关手续费</t>
  </si>
  <si>
    <t>直接业务费</t>
  </si>
  <si>
    <t xml:space="preserve">  驻在员</t>
    <phoneticPr fontId="22" type="noConversion"/>
  </si>
  <si>
    <t xml:space="preserve">  中方员工</t>
    <phoneticPr fontId="22" type="noConversion"/>
  </si>
  <si>
    <t>人员计</t>
    <phoneticPr fontId="22" type="noConversion"/>
  </si>
  <si>
    <t>定时内劳务费计</t>
    <phoneticPr fontId="22" type="noConversion"/>
  </si>
  <si>
    <t>定时外劳务费</t>
  </si>
  <si>
    <r>
      <t>FESCO</t>
    </r>
    <r>
      <rPr>
        <sz val="10"/>
        <rFont val="宋体"/>
        <family val="3"/>
        <charset val="134"/>
      </rPr>
      <t>依托费</t>
    </r>
  </si>
  <si>
    <t>福利费</t>
  </si>
  <si>
    <t>赏与计</t>
    <phoneticPr fontId="22" type="noConversion"/>
  </si>
  <si>
    <t>个人所得税计</t>
    <phoneticPr fontId="22" type="noConversion"/>
  </si>
  <si>
    <t>劳务关系费</t>
  </si>
  <si>
    <t>低值消耗品费</t>
  </si>
  <si>
    <t>事务费</t>
  </si>
  <si>
    <t>水电费</t>
  </si>
  <si>
    <t>出张费</t>
  </si>
  <si>
    <t>通信费</t>
  </si>
  <si>
    <t>交际费</t>
  </si>
  <si>
    <t>会务费</t>
  </si>
  <si>
    <t>印花税</t>
  </si>
  <si>
    <t>修理费</t>
  </si>
  <si>
    <t>保险费</t>
  </si>
  <si>
    <t>物料消耗</t>
  </si>
  <si>
    <t>售后服务费</t>
  </si>
  <si>
    <t>业务付带费</t>
  </si>
  <si>
    <t>销售奖励金</t>
  </si>
  <si>
    <t>样本作成费</t>
  </si>
  <si>
    <t>广告费</t>
  </si>
  <si>
    <t>展览会费</t>
  </si>
  <si>
    <t>其他</t>
  </si>
  <si>
    <t>销售促进费</t>
  </si>
  <si>
    <t>减价偿却费</t>
  </si>
  <si>
    <t>房屋租赁费</t>
  </si>
  <si>
    <t>社用车赁借料</t>
  </si>
  <si>
    <t>事务所赁借料</t>
  </si>
  <si>
    <t>设备费</t>
  </si>
  <si>
    <t>顾问费</t>
  </si>
  <si>
    <t>劳动保护费</t>
  </si>
  <si>
    <t>董事会费</t>
  </si>
  <si>
    <t>工会经费</t>
  </si>
  <si>
    <t>商标使用费</t>
  </si>
  <si>
    <t>坏账准备</t>
  </si>
  <si>
    <t>存货跌价准备</t>
  </si>
  <si>
    <t>职工教育经费</t>
  </si>
  <si>
    <t>税金</t>
  </si>
  <si>
    <t>元</t>
    <phoneticPr fontId="22" type="noConversion"/>
  </si>
  <si>
    <t>管理费用_业务附带费_存货跌价准备</t>
  </si>
  <si>
    <t>销售费用_劳务关系费_福利费</t>
  </si>
  <si>
    <t>销售费用_直接业务费_换单及港口费</t>
  </si>
  <si>
    <t>销售费用_直接业务费_制作费</t>
  </si>
  <si>
    <t>销售费用_业务附带费_保险费</t>
  </si>
  <si>
    <t>销售费用_业务附带费_印花税</t>
  </si>
  <si>
    <t>销售费用_销售促进费_广告费</t>
  </si>
  <si>
    <t>销售费用_工资_基本工资(中方)</t>
  </si>
  <si>
    <t>销售费用_工资_基本工资(日方)</t>
  </si>
  <si>
    <t>销售费用_工资_加班费</t>
  </si>
  <si>
    <t>销售费用_工资_补助费</t>
  </si>
  <si>
    <t>销售费用_工资_奖金(中方)</t>
  </si>
  <si>
    <t>销售费用_工资_奖金(日方)</t>
  </si>
  <si>
    <t>销售费用_各类保险_养老保险</t>
  </si>
  <si>
    <t>销售费用_各类保险_医疗保险</t>
  </si>
  <si>
    <t>销售费用_各类保险_失业保险</t>
  </si>
  <si>
    <t>销售费用_各类保险_工伤保险</t>
  </si>
  <si>
    <t>销售费用_各类保险_生育保险</t>
  </si>
  <si>
    <t>销售费用_各类保险_住房公积金</t>
  </si>
  <si>
    <t>销售费用_各类保险_工会经费</t>
  </si>
  <si>
    <t>销售费用_各类保险_驻在员保险</t>
  </si>
  <si>
    <t>销售费用_包装运输费_运输费</t>
  </si>
  <si>
    <t>销售费用_包装运输费_包装费</t>
  </si>
  <si>
    <t>销售费用_包装运输费_运输保险费</t>
  </si>
  <si>
    <t>销售费用_包装运输费_外部仓储费</t>
  </si>
  <si>
    <t>销售费用_包装运输费_报关费用</t>
  </si>
  <si>
    <t>销售费用_差旅费_国内差旅</t>
  </si>
  <si>
    <t>销售费用_差旅费_国内差旅补助</t>
  </si>
  <si>
    <t>销售费用_差旅费_国际差旅费</t>
  </si>
  <si>
    <t>销售费用_差旅费_国际差旅补助</t>
  </si>
  <si>
    <t>销售费用_差旅费_市内交通费</t>
  </si>
  <si>
    <t>销售费用_其他_技术提成费</t>
  </si>
  <si>
    <t>销售费用_其他_其他</t>
  </si>
  <si>
    <t>销售费用_其他_三包费用</t>
  </si>
  <si>
    <t>销售费用_售后服务费</t>
  </si>
  <si>
    <t>销售费用_手续费</t>
  </si>
  <si>
    <t>销售费用_运费_国内</t>
  </si>
  <si>
    <t>销售费用_运费_国外</t>
  </si>
  <si>
    <t>销售费用_包装费</t>
  </si>
  <si>
    <t>销售费用_工资_定时内劳务费</t>
  </si>
  <si>
    <t>销售费用_工资_定时外劳务费</t>
  </si>
  <si>
    <t>销售费用_工资_赏与</t>
  </si>
  <si>
    <t>销售费用_工资_其他劳务费</t>
  </si>
  <si>
    <t>销售费用_工资_养老保险</t>
  </si>
  <si>
    <t>销售费用_工资_医疗保险</t>
  </si>
  <si>
    <t>销售费用_工资_失业保险</t>
  </si>
  <si>
    <t>销售费用_工资_工伤保险</t>
  </si>
  <si>
    <t>销售费用_工资_生育保险</t>
  </si>
  <si>
    <t>销售费用_工资_公积金</t>
  </si>
  <si>
    <t>销售费用_差旅费_出租车</t>
  </si>
  <si>
    <t>销售费用_差旅费_国内机票</t>
  </si>
  <si>
    <t>销售费用_差旅费_国内差费</t>
  </si>
  <si>
    <t>销售费用_差旅费_国际机票</t>
  </si>
  <si>
    <t>销售费用_差旅费_国际差费</t>
  </si>
  <si>
    <t>销售费用_接待费</t>
  </si>
  <si>
    <t>销售费用_福利费_医药费</t>
  </si>
  <si>
    <t>销售费用_福利费_其他</t>
  </si>
  <si>
    <t>销售费用_其他</t>
  </si>
  <si>
    <t>销售费用_运费-国内</t>
  </si>
  <si>
    <t>销售费用_运费-国外</t>
  </si>
  <si>
    <t>销售费用_运费_OUT-IN</t>
  </si>
  <si>
    <t>费用(移行)</t>
  </si>
  <si>
    <t>管理费用_劳务关系费_福利费</t>
  </si>
  <si>
    <t>管理费用_业务附带费_劳动保护费</t>
  </si>
  <si>
    <t>管理费用_其他费用_会务费</t>
  </si>
  <si>
    <t>管理费用_其他费用_董事会费</t>
  </si>
  <si>
    <t>管理费用_其他费用_车船使用税</t>
  </si>
  <si>
    <t>管理费用_其他费用_职工教育经费</t>
  </si>
  <si>
    <t>管理费用_其他费用_城市建设维护费</t>
  </si>
  <si>
    <t>管理费用_其他费用_教育费附加</t>
  </si>
  <si>
    <t>管理费用_其他费用_地方教育费附加</t>
  </si>
  <si>
    <t>管理费用_销售促进费_其他</t>
  </si>
  <si>
    <t>管理费用_工资_基本工资(中方)</t>
  </si>
  <si>
    <t>管理费用_工资_基本工资(日方)</t>
  </si>
  <si>
    <t>管理费用_工资_加班工资</t>
  </si>
  <si>
    <t>管理费用_工资_补助费</t>
  </si>
  <si>
    <t>管理费用_工资_奖金(中方)</t>
  </si>
  <si>
    <t>管理费用_工资_奖金(日方)</t>
  </si>
  <si>
    <t>管理费用_工资_派遣费用</t>
  </si>
  <si>
    <t>管理费用_各类保险_养老保险</t>
  </si>
  <si>
    <t>管理费用_各类保险_医疗保险</t>
  </si>
  <si>
    <t>管理费用_各类保险_失业保险</t>
  </si>
  <si>
    <t>管理费用_各类保险_工伤保险</t>
  </si>
  <si>
    <t>管理费用_各类保险_生育保险</t>
  </si>
  <si>
    <t>管理费用_各类保险_住房公积金</t>
  </si>
  <si>
    <t>管理费用_各类保险_工会经费</t>
  </si>
  <si>
    <t>管理费用_各类保险_驻在员保险</t>
  </si>
  <si>
    <t>管理费用_折旧_房屋建筑物</t>
  </si>
  <si>
    <t>管理费用_折旧_生产设备</t>
  </si>
  <si>
    <t>管理费用_折旧_生产器具</t>
  </si>
  <si>
    <t>管理费用_折旧_运输设备</t>
  </si>
  <si>
    <t>管理费用_折旧_电子设备</t>
  </si>
  <si>
    <t>管理费用_折旧_机器设备</t>
  </si>
  <si>
    <t>管理费用_折旧_工具</t>
  </si>
  <si>
    <t>管理费用_低值易耗品_办公家具</t>
  </si>
  <si>
    <t>管理费用_低值易耗品_工具</t>
  </si>
  <si>
    <t>管理费用_低值易耗品_电子设备</t>
  </si>
  <si>
    <t>管理费用_低值易耗品_其他</t>
  </si>
  <si>
    <t>管理费用_办公费_办公用纸</t>
  </si>
  <si>
    <t>管理费用_办公费_办公用品</t>
  </si>
  <si>
    <t>管理费用_办公费_OA设备耗材</t>
  </si>
  <si>
    <t>管理费用_办公费_印刷制作费</t>
  </si>
  <si>
    <t>管理费用_办公费_办公手续费</t>
  </si>
  <si>
    <t>管理费用_差旅费_国内旅费</t>
  </si>
  <si>
    <t>管理费用_差旅费_国内出差补助</t>
  </si>
  <si>
    <t>管理费用_差旅费_国际旅费</t>
  </si>
  <si>
    <t>管理费用_差旅费_国际出差补助</t>
  </si>
  <si>
    <t>管理费用_差旅费_市内交通费</t>
  </si>
  <si>
    <t>管理费用_差旅费_车辆通行费</t>
  </si>
  <si>
    <t>管理费用_差旅费_汽油费</t>
  </si>
  <si>
    <t>管理费用_通讯费_固定电话费</t>
  </si>
  <si>
    <t>管理费用_通讯费_网络使用费</t>
  </si>
  <si>
    <t>管理费用_通讯费_移动电话费</t>
  </si>
  <si>
    <t>管理费用_通讯费_邮寄费</t>
  </si>
  <si>
    <t>管理费用_租赁费_办公设备租赁费</t>
  </si>
  <si>
    <t>管理费用_租赁费_通勤车租赁费</t>
  </si>
  <si>
    <t>管理费用_租赁费_房屋租赁费</t>
  </si>
  <si>
    <t>管理费用_租赁费_通常乘用车租赁费</t>
  </si>
  <si>
    <t>管理费用_租赁费_保安费</t>
  </si>
  <si>
    <t>管理费用_租赁费_宿舍租赁费</t>
  </si>
  <si>
    <t>管理费用_保险费_财产保险费</t>
  </si>
  <si>
    <t>管理费用_保险费_车辆保险费</t>
  </si>
  <si>
    <t>管理费用_保险费_人身保险费</t>
  </si>
  <si>
    <t>管理费用_修理费_房屋修理费</t>
  </si>
  <si>
    <t>管理费用_修理费_OA设备修理费</t>
  </si>
  <si>
    <t>管理费用_修理费_运输设备修理费</t>
  </si>
  <si>
    <t>管理费用_培训费用_专业技术培训</t>
  </si>
  <si>
    <t>管理费用_培训费用_海外研修费</t>
  </si>
  <si>
    <t>管理费用_税金_印花税</t>
  </si>
  <si>
    <t>管理费用_税金_车船使用税</t>
  </si>
  <si>
    <t>管理费用_税金_土地使用税</t>
  </si>
  <si>
    <t>管理费用_税金_房产税</t>
  </si>
  <si>
    <t>管理费用_税金_进口税金(无偿)</t>
  </si>
  <si>
    <t>管理费用_税金_河道工程修建维护费</t>
  </si>
  <si>
    <t>管理费用_税金_残疾人保障金</t>
  </si>
  <si>
    <t>管理费用_招待费</t>
  </si>
  <si>
    <t>管理费用_福利费_食品材料</t>
  </si>
  <si>
    <t>管理费用_福利费_医疗费用</t>
  </si>
  <si>
    <t>管理费用_福利费_采暖费用</t>
  </si>
  <si>
    <t>管理费用_福利费_食堂用品</t>
  </si>
  <si>
    <t>管理费用_福利费_食堂设备折旧</t>
  </si>
  <si>
    <t>管理费用_福利费_其他</t>
  </si>
  <si>
    <t>管理费用_无形资产摊销_土地</t>
  </si>
  <si>
    <t>管理费用_无形资产摊销_技术使用费</t>
  </si>
  <si>
    <t>管理费用_无形资产摊销_系统软件</t>
  </si>
  <si>
    <t>管理费用_顾问审计费_财务审计费</t>
  </si>
  <si>
    <t>管理费用_顾问审计费_律师顾问费</t>
  </si>
  <si>
    <t>管理费用_顾问审计费_咨询费</t>
  </si>
  <si>
    <t>管理费用_坏帐损失</t>
  </si>
  <si>
    <t>管理费用_开发试验费</t>
  </si>
  <si>
    <t>管理费用_开发试验费_试做费</t>
  </si>
  <si>
    <t>管理费用_开发试验费_工资加班</t>
  </si>
  <si>
    <t>管理费用_开发试验费_补贴</t>
  </si>
  <si>
    <t>管理费用_开发试验费_奖金</t>
  </si>
  <si>
    <t>管理费用_开发试验费_统筹保险</t>
  </si>
  <si>
    <t>管理费用_开发试验费_折旧</t>
  </si>
  <si>
    <t>管理费用_开发试验费_设备租赁费</t>
  </si>
  <si>
    <t>管理费用_开发试验费_无形资产摊销</t>
  </si>
  <si>
    <t>管理费用_开发试验费_低值易耗品</t>
  </si>
  <si>
    <t>管理费用_开发试验费_审鉴费</t>
  </si>
  <si>
    <t>管理费用_开发试验费_其他</t>
  </si>
  <si>
    <t>管理费用_其他_会议费</t>
  </si>
  <si>
    <t>管理费用_其他_安全环境费用</t>
  </si>
  <si>
    <t>管理费用_其他_驻在人员费用</t>
  </si>
  <si>
    <t>管理费用_其他_劳动保护费</t>
  </si>
  <si>
    <t>管理费用_其他_人力资源费</t>
  </si>
  <si>
    <t>管理费用_其他_技术指导费</t>
  </si>
  <si>
    <t>管理费用_其他_杂费</t>
  </si>
  <si>
    <t>管理费用_其他_存货盘点差异</t>
  </si>
  <si>
    <t>管理费用_工资_定时内劳务费</t>
  </si>
  <si>
    <t>管理费用_工资_定时外劳务费</t>
  </si>
  <si>
    <t>管理费用_工资_赏与</t>
  </si>
  <si>
    <t>管理费用_工资_其他劳务费</t>
  </si>
  <si>
    <t>管理费用_工资_养老保险</t>
  </si>
  <si>
    <t>管理费用_工资_医疗保险</t>
  </si>
  <si>
    <t>管理费用_工资_失业保险</t>
  </si>
  <si>
    <t>管理费用_工资_工伤保险</t>
  </si>
  <si>
    <t>管理费用_工资_生育保险</t>
  </si>
  <si>
    <t>管理费用_工资_公积金</t>
  </si>
  <si>
    <t>管理费用_工资_出向者劳务费</t>
  </si>
  <si>
    <t>管理费用_劳务工（社内）工资_定时内劳务</t>
  </si>
  <si>
    <t>管理费用_劳务工（社内）工资_定时外劳务</t>
  </si>
  <si>
    <t>管理费用_劳务工（社内）工资_赏与</t>
  </si>
  <si>
    <t>管理费用_劳务工（社内）工资_其他劳务费</t>
  </si>
  <si>
    <t>管理费用_劳务派遣工资_定时内劳务费</t>
  </si>
  <si>
    <t>管理费用_劳务派遣工资_定时外劳务费</t>
  </si>
  <si>
    <t>管理费用_劳务派遣工资_赏与</t>
  </si>
  <si>
    <t>管理费用_劳务派遣工资_其他劳务费</t>
  </si>
  <si>
    <t>管理费用_劳务派遣工资_养老保险</t>
  </si>
  <si>
    <t>管理费用_劳务派遣工资_医疗保险</t>
  </si>
  <si>
    <t>管理费用_劳务派遣工资_失业保险</t>
  </si>
  <si>
    <t>管理费用_劳务派遣工资_工伤保险</t>
  </si>
  <si>
    <t>管理费用_劳务派遣工资_生育保险</t>
  </si>
  <si>
    <t>管理费用_劳务派遣工资_公积金</t>
  </si>
  <si>
    <t>管理费用_修理费_车辆</t>
  </si>
  <si>
    <t>管理费用_修理费_办公设备</t>
  </si>
  <si>
    <t>管理费用_设备费</t>
  </si>
  <si>
    <t>管理费用_物料消耗_食堂材料费</t>
  </si>
  <si>
    <t>管理费用_物料消耗_液化气</t>
  </si>
  <si>
    <t>管理费用_物料消耗_饮用水</t>
  </si>
  <si>
    <t>管理费用_物料消耗_汽油</t>
  </si>
  <si>
    <t>管理费用_物料消耗_其他</t>
  </si>
  <si>
    <t>管理费用_办公费_政府机关手续费</t>
  </si>
  <si>
    <t>管理费用_办公费_其他</t>
  </si>
  <si>
    <t>管理费用_福利费_医药费</t>
  </si>
  <si>
    <t>管理费用_电话费_国际</t>
  </si>
  <si>
    <t>管理费用_电话费_国内</t>
  </si>
  <si>
    <t>管理费用_电话费_其他</t>
  </si>
  <si>
    <t>管理费用_差旅费_高速停车费</t>
  </si>
  <si>
    <t>管理费用_差旅费_出租车</t>
  </si>
  <si>
    <t>管理费用_差旅费_国内机票</t>
  </si>
  <si>
    <t>管理费用_差旅费_国内差费</t>
  </si>
  <si>
    <t>管理费用_差旅费_国际机票</t>
  </si>
  <si>
    <t>管理费用_差旅费_国际差费</t>
  </si>
  <si>
    <t>管理费用_交际应酬费</t>
  </si>
  <si>
    <t>管理费用_董事会费</t>
  </si>
  <si>
    <t>管理费用_顾问费_审计费</t>
  </si>
  <si>
    <t>管理费用_顾问费_其他</t>
  </si>
  <si>
    <t>管理费用_租赁费_上海社宅</t>
  </si>
  <si>
    <t>管理费用_租赁费_停车费</t>
  </si>
  <si>
    <t>管理费用_租赁费_其他</t>
  </si>
  <si>
    <t>管理费用_税金_城镇土地使用税</t>
  </si>
  <si>
    <t>管理费用_税金_其他税费</t>
  </si>
  <si>
    <t>管理费用_其他资产摊销</t>
  </si>
  <si>
    <t>管理费用_開発試作費</t>
  </si>
  <si>
    <t>管理费用_工会经费</t>
  </si>
  <si>
    <t>管理费用_開発委託費</t>
  </si>
  <si>
    <t>管理费用_职工培训费</t>
  </si>
  <si>
    <t>管理费用_养路费</t>
  </si>
  <si>
    <t>管理费用_保险费_车辆保险</t>
  </si>
  <si>
    <t>管理费用_保险费_其他</t>
  </si>
  <si>
    <t>管理费用_情报费_情报使用费</t>
  </si>
  <si>
    <t>管理费用_情报费_消耗品费</t>
  </si>
  <si>
    <t>管理费用_情报费_业务委托费</t>
  </si>
  <si>
    <t>管理费用_情报费_设备修理费</t>
  </si>
  <si>
    <t>管理费用_外注委托费</t>
  </si>
  <si>
    <t>管理费用_流动资产损失</t>
  </si>
  <si>
    <t>管理费用_研发费_工资_定时内</t>
  </si>
  <si>
    <t>管理费用_研发费_工资_定时外</t>
  </si>
  <si>
    <t>管理费用_研发费_工资_赏与</t>
  </si>
  <si>
    <t>管理费用_研发费_工资_其他劳务费</t>
  </si>
  <si>
    <t>管理费用_研发费_工资_养老保险</t>
  </si>
  <si>
    <t>管理费用_研发费_工资_医疗保险</t>
  </si>
  <si>
    <t>管理费用_研发费_工资_失业保险</t>
  </si>
  <si>
    <t>管理费用_研发费_工资_工伤保险</t>
  </si>
  <si>
    <t>管理费用_研发费_工资_生育保险</t>
  </si>
  <si>
    <t>管理费用_研发费_工资_公积金</t>
  </si>
  <si>
    <t>管理费用_研发费_工资_出向者劳务费</t>
  </si>
  <si>
    <t>管理费用_研发费_设备费</t>
  </si>
  <si>
    <t>管理费用_研发费_開発試作費</t>
  </si>
  <si>
    <t>管理费用_研发费_開発委託費</t>
  </si>
  <si>
    <t>管理费用_研发费_修理费</t>
  </si>
  <si>
    <t>管理费用_研发费_固定资产折旧</t>
  </si>
  <si>
    <t>管理费用_研发费_无形资产摊销</t>
  </si>
  <si>
    <t>管理费用_研发费_其他资产摊销</t>
  </si>
  <si>
    <t>管理费用_研发费_福利费</t>
  </si>
  <si>
    <t>管理费用_研发费_办公费</t>
  </si>
  <si>
    <t>管理费用_研发费_差旅费_出租车</t>
  </si>
  <si>
    <t>管理费用_研发费_差旅费_国内</t>
  </si>
  <si>
    <t>管理费用_研发费_差旅费_国际</t>
  </si>
  <si>
    <t>管理费用_研发费_交际应酬费</t>
  </si>
  <si>
    <t>管理费用_研发费_租赁费_上海社宅</t>
  </si>
  <si>
    <t>管理费用_研发费_租赁费_其他</t>
  </si>
  <si>
    <t>管理费用_研发费_培训费</t>
  </si>
  <si>
    <t>管理费用_研发费_工会经费</t>
  </si>
  <si>
    <t>管理费用_研发费_情报费-情报使用费</t>
  </si>
  <si>
    <t>管理费用_研发费_情报费-消耗品费</t>
  </si>
  <si>
    <t>管理费用_研发费_情报费-业务委托费</t>
  </si>
  <si>
    <t>管理费用_研发费_情报费-设备修理费</t>
  </si>
  <si>
    <t>管理费用_研发费_其他</t>
  </si>
  <si>
    <t>管理费用_其他</t>
  </si>
  <si>
    <t>管理费用_工资_驻在员定时内劳务费</t>
  </si>
  <si>
    <t>管理费用_工资_驻在员定时内劳务费个所税</t>
  </si>
  <si>
    <t>管理费用_工资_驻在员赏与</t>
  </si>
  <si>
    <t>管理费用_工资_驻在员赏与个所税</t>
  </si>
  <si>
    <t>管理费用_物料消耗_电费</t>
  </si>
  <si>
    <t>管理费用_低值易耗品</t>
  </si>
  <si>
    <t>管理费用_开办费</t>
  </si>
  <si>
    <t>管理费用_租赁费_日本人房租</t>
  </si>
  <si>
    <t>管理费用_地方规费</t>
  </si>
  <si>
    <t>管理费用_研发费_人员人工</t>
  </si>
  <si>
    <t>管理费用_研发费_直接投入</t>
  </si>
  <si>
    <t>管理费用_研发费_折旧费用与长期费用摊销</t>
  </si>
  <si>
    <t>管理费用_研发费_设计费</t>
  </si>
  <si>
    <t>管理费用_研发费_装备调试费</t>
  </si>
  <si>
    <t>管理费用_研发费_委托外部研究开发投入额</t>
  </si>
  <si>
    <t>管理费用_情报处理费</t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</si>
  <si>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用_折旧_其它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</si>
  <si>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业务</t>
    </r>
    <r>
      <rPr>
        <sz val="11"/>
        <color theme="1"/>
        <rFont val="宋体"/>
        <family val="2"/>
        <charset val="134"/>
        <scheme val="minor"/>
      </rPr>
      <t>附</t>
    </r>
    <r>
      <rPr>
        <sz val="11"/>
        <color theme="1"/>
        <rFont val="宋体"/>
        <family val="3"/>
        <charset val="134"/>
        <scheme val="minor"/>
      </rPr>
      <t>带费</t>
    </r>
    <r>
      <rPr>
        <sz val="11"/>
        <color theme="1"/>
        <rFont val="宋体"/>
        <family val="2"/>
        <charset val="134"/>
        <scheme val="minor"/>
      </rPr>
      <t>_机物料消耗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</si>
  <si>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售促</t>
    </r>
    <r>
      <rPr>
        <sz val="11"/>
        <color theme="1"/>
        <rFont val="宋体"/>
        <family val="3"/>
        <charset val="134"/>
        <scheme val="minor"/>
      </rPr>
      <t>进费</t>
    </r>
    <r>
      <rPr>
        <sz val="11"/>
        <color theme="1"/>
        <rFont val="宋体"/>
        <family val="2"/>
        <charset val="134"/>
        <scheme val="minor"/>
      </rPr>
      <t>_SE服</t>
    </r>
    <r>
      <rPr>
        <sz val="11"/>
        <color theme="1"/>
        <rFont val="宋体"/>
        <family val="3"/>
        <charset val="134"/>
        <scheme val="minor"/>
      </rPr>
      <t>务费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</si>
  <si>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业务</t>
    </r>
    <r>
      <rPr>
        <sz val="11"/>
        <color theme="1"/>
        <rFont val="宋体"/>
        <family val="2"/>
        <charset val="134"/>
        <scheme val="minor"/>
      </rPr>
      <t>附</t>
    </r>
    <r>
      <rPr>
        <sz val="11"/>
        <color theme="1"/>
        <rFont val="宋体"/>
        <family val="3"/>
        <charset val="134"/>
        <scheme val="minor"/>
      </rPr>
      <t>带费</t>
    </r>
    <r>
      <rPr>
        <sz val="11"/>
        <color theme="1"/>
        <rFont val="宋体"/>
        <family val="2"/>
        <charset val="134"/>
        <scheme val="minor"/>
      </rPr>
      <t>_展</t>
    </r>
    <r>
      <rPr>
        <sz val="11"/>
        <color theme="1"/>
        <rFont val="宋体"/>
        <family val="3"/>
        <charset val="134"/>
        <scheme val="minor"/>
      </rPr>
      <t>览</t>
    </r>
    <r>
      <rPr>
        <sz val="11"/>
        <color theme="1"/>
        <rFont val="宋体"/>
        <family val="2"/>
        <charset val="134"/>
        <scheme val="minor"/>
      </rPr>
      <t>会</t>
    </r>
    <r>
      <rPr>
        <sz val="11"/>
        <color theme="1"/>
        <rFont val="宋体"/>
        <family val="3"/>
        <charset val="134"/>
        <scheme val="minor"/>
      </rPr>
      <t>费</t>
    </r>
    <phoneticPr fontId="32"/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</si>
  <si>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用_工会</t>
    </r>
    <r>
      <rPr>
        <sz val="11"/>
        <color theme="1"/>
        <rFont val="宋体"/>
        <family val="3"/>
        <charset val="134"/>
        <scheme val="minor"/>
      </rPr>
      <t>经费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</si>
  <si>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用_商</t>
    </r>
    <r>
      <rPr>
        <sz val="11"/>
        <color theme="1"/>
        <rFont val="宋体"/>
        <family val="3"/>
        <charset val="134"/>
        <scheme val="minor"/>
      </rPr>
      <t>标费</t>
    </r>
    <phoneticPr fontId="32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</si>
  <si>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职</t>
    </r>
    <r>
      <rPr>
        <sz val="11"/>
        <color theme="1"/>
        <rFont val="宋体"/>
        <family val="2"/>
        <charset val="134"/>
        <scheme val="minor"/>
      </rPr>
      <t>工教育</t>
    </r>
    <r>
      <rPr>
        <sz val="11"/>
        <color theme="1"/>
        <rFont val="宋体"/>
        <family val="3"/>
        <charset val="134"/>
        <scheme val="minor"/>
      </rPr>
      <t>经费</t>
    </r>
    <phoneticPr fontId="32"/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</si>
  <si>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用_其他</t>
    </r>
    <phoneticPr fontId="32"/>
  </si>
  <si>
    <r>
      <t>管理</t>
    </r>
    <r>
      <rPr>
        <sz val="11"/>
        <color theme="1"/>
        <rFont val="宋体"/>
        <family val="3"/>
        <charset val="134"/>
        <scheme val="minor"/>
      </rPr>
      <t>费</t>
    </r>
    <r>
      <rPr>
        <sz val="11"/>
        <color theme="1"/>
        <rFont val="宋体"/>
        <family val="2"/>
        <charset val="134"/>
        <scheme val="minor"/>
      </rPr>
      <t>用_</t>
    </r>
    <r>
      <rPr>
        <sz val="11"/>
        <color theme="1"/>
        <rFont val="宋体"/>
        <family val="3"/>
        <charset val="134"/>
        <scheme val="minor"/>
      </rPr>
      <t>业务</t>
    </r>
    <r>
      <rPr>
        <sz val="11"/>
        <color theme="1"/>
        <rFont val="宋体"/>
        <family val="2"/>
        <charset val="134"/>
        <scheme val="minor"/>
      </rPr>
      <t>附</t>
    </r>
    <r>
      <rPr>
        <sz val="11"/>
        <color theme="1"/>
        <rFont val="宋体"/>
        <family val="3"/>
        <charset val="134"/>
        <scheme val="minor"/>
      </rPr>
      <t>带费</t>
    </r>
    <r>
      <rPr>
        <sz val="11"/>
        <color theme="1"/>
        <rFont val="宋体"/>
        <family val="2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办</t>
    </r>
    <r>
      <rPr>
        <sz val="11"/>
        <color theme="1"/>
        <rFont val="宋体"/>
        <family val="2"/>
        <charset val="134"/>
        <scheme val="minor"/>
      </rPr>
      <t>公</t>
    </r>
    <r>
      <rPr>
        <sz val="11"/>
        <color theme="1"/>
        <rFont val="宋体"/>
        <family val="3"/>
        <charset val="134"/>
        <scheme val="minor"/>
      </rPr>
      <t>费</t>
    </r>
    <phoneticPr fontId="32"/>
  </si>
  <si>
    <t xml:space="preserve"> Y0325010(售</t>
  </si>
  <si>
    <t xml:space="preserve"> Y0322020(伺</t>
  </si>
  <si>
    <t xml:space="preserve"> Y0326020(广</t>
  </si>
  <si>
    <t xml:space="preserve"> Y0328010(医</t>
  </si>
  <si>
    <t>间接费用明细表</t>
    <phoneticPr fontId="22" type="noConversion"/>
  </si>
  <si>
    <t>※科目の追加がある場合はﾏｽﾀ修正要</t>
    <rPh sb="1" eb="3">
      <t>カモク</t>
    </rPh>
    <rPh sb="4" eb="6">
      <t>ツイカ</t>
    </rPh>
    <rPh sb="9" eb="11">
      <t>バアイ</t>
    </rPh>
    <rPh sb="15" eb="17">
      <t>シュウセイ</t>
    </rPh>
    <rPh sb="17" eb="18">
      <t>ヨウ</t>
    </rPh>
    <phoneticPr fontId="32"/>
  </si>
  <si>
    <t>上海CS</t>
    <rPh sb="0" eb="2">
      <t>しゃんはい</t>
    </rPh>
    <phoneticPr fontId="18" type="noConversion"/>
  </si>
  <si>
    <t>上海CS（V)</t>
    <rPh sb="0" eb="2">
      <t>しゃんはい</t>
    </rPh>
    <phoneticPr fontId="18" type="noConversion"/>
  </si>
  <si>
    <t>上海CS（M)</t>
    <rPh sb="0" eb="2">
      <t>しゃんはい</t>
    </rPh>
    <phoneticPr fontId="18" type="noConversion"/>
  </si>
  <si>
    <t>上海CS（R)</t>
    <rPh sb="0" eb="2">
      <t>しゃんはい</t>
    </rPh>
    <phoneticPr fontId="18" type="noConversion"/>
  </si>
  <si>
    <t>広州CS</t>
    <rPh sb="0" eb="2">
      <t>こうしゅう</t>
    </rPh>
    <phoneticPr fontId="18" type="noConversion"/>
  </si>
  <si>
    <t>広州CS（M)</t>
    <rPh sb="0" eb="2">
      <t>こうしゅう</t>
    </rPh>
    <phoneticPr fontId="18" type="noConversion"/>
  </si>
  <si>
    <t xml:space="preserve"> Y0321010(变</t>
  </si>
  <si>
    <t xml:space="preserve"> Y0322010(伺</t>
  </si>
  <si>
    <t xml:space="preserve"> Y0324010(系</t>
  </si>
  <si>
    <t xml:space="preserve"> Y0325022(售</t>
  </si>
  <si>
    <t xml:space="preserve"> Y0325023(售</t>
  </si>
  <si>
    <t>Y0325050((</t>
  </si>
  <si>
    <t xml:space="preserve"> Y0326040(管</t>
  </si>
  <si>
    <t xml:space="preserve"> Y0326080(战</t>
  </si>
  <si>
    <t xml:space="preserve"> Y0326120(深</t>
  </si>
  <si>
    <t>Y0327010(F</t>
  </si>
  <si>
    <t>成本要素</t>
  </si>
  <si>
    <t>描述</t>
  </si>
  <si>
    <t xml:space="preserve"> 总计项</t>
  </si>
  <si>
    <t>总 计</t>
  </si>
  <si>
    <t>医療</t>
    <rPh sb="0" eb="2">
      <t>いりょう</t>
    </rPh>
    <phoneticPr fontId="22" type="noConversion"/>
  </si>
  <si>
    <t xml:space="preserve"> Y0325014(售s</t>
    <phoneticPr fontId="18" type="noConversion"/>
  </si>
  <si>
    <t xml:space="preserve"> Y0325013(售R</t>
    <phoneticPr fontId="18" type="noConversion"/>
  </si>
  <si>
    <t xml:space="preserve"> Y0325012(售M</t>
    <phoneticPr fontId="18" type="noConversion"/>
  </si>
  <si>
    <t xml:space="preserve"> Y0325011(售V</t>
    <phoneticPr fontId="18" type="noConversion"/>
  </si>
  <si>
    <t>上海CS（S)</t>
    <rPh sb="0" eb="2">
      <t>しゃんはい</t>
    </rPh>
    <phoneticPr fontId="18" type="noConversion"/>
  </si>
  <si>
    <t>千元</t>
    <phoneticPr fontId="22" type="noConversion"/>
  </si>
  <si>
    <t>日方社保</t>
    <phoneticPr fontId="18" type="noConversion"/>
  </si>
  <si>
    <t>管理费用_劳务关系费_日本社保</t>
    <phoneticPr fontId="32"/>
  </si>
  <si>
    <t>销售费用_劳务关系费_日本社保</t>
    <phoneticPr fontId="32"/>
  </si>
  <si>
    <t>医疗事業部</t>
    <phoneticPr fontId="22" type="noConversion"/>
  </si>
  <si>
    <t>总计</t>
    <phoneticPr fontId="22" type="noConversion"/>
  </si>
  <si>
    <t>日方社保</t>
    <phoneticPr fontId="18" type="noConversion"/>
  </si>
  <si>
    <t xml:space="preserve"> Y0325021(售v</t>
    <phoneticPr fontId="18" type="noConversion"/>
  </si>
  <si>
    <t xml:space="preserve"> Y0326130(开拓）</t>
    <phoneticPr fontId="18" type="noConversion"/>
  </si>
  <si>
    <t>広州CS（v)</t>
    <rPh sb="0" eb="2">
      <t>こうしゅう</t>
    </rPh>
    <phoneticPr fontId="18" type="noConversion"/>
  </si>
  <si>
    <t>开拓部</t>
    <rPh sb="0" eb="2">
      <t>いりょう</t>
    </rPh>
    <phoneticPr fontId="22" type="noConversion"/>
  </si>
  <si>
    <t>KAITUO部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</si>
</sst>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);\(#,##0.00\)"/>
    <numFmt numFmtId="177" formatCode="#,##0_);\(#,##0\)"/>
    <numFmt numFmtId="178" formatCode="#,##0.00_ "/>
    <numFmt numFmtId="179" formatCode="#,##0_ "/>
  </numFmts>
  <fonts count="6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Times New Roman"/>
      <family val="1"/>
    </font>
    <font>
      <sz val="14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ＭＳ Ｐゴシック"/>
      <family val="2"/>
      <charset val="128"/>
    </font>
    <font>
      <sz val="10"/>
      <name val="Times New Roman"/>
      <family val="1"/>
    </font>
    <font>
      <sz val="10"/>
      <name val="宋体"/>
      <family val="3"/>
      <charset val="134"/>
    </font>
    <font>
      <b/>
      <sz val="8"/>
      <name val="Arial Narrow"/>
      <family val="2"/>
    </font>
    <font>
      <sz val="8"/>
      <name val="Arial Narrow"/>
      <family val="2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0"/>
      <color theme="1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name val="ＭＳ Ｐゴシック"/>
      <family val="2"/>
    </font>
    <font>
      <sz val="10"/>
      <name val="Geneva"/>
      <family val="2"/>
    </font>
    <font>
      <sz val="10"/>
      <color indexed="8"/>
      <name val="ＭＳ Ｐゴシック"/>
      <family val="2"/>
    </font>
    <font>
      <sz val="11"/>
      <color indexed="8"/>
      <name val="宋体"/>
      <family val="3"/>
      <charset val="134"/>
    </font>
    <font>
      <sz val="10"/>
      <color indexed="9"/>
      <name val="ＭＳ Ｐゴシック"/>
      <family val="2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8"/>
      <color indexed="56"/>
      <name val="ＭＳ Ｐゴシック"/>
      <family val="2"/>
    </font>
    <font>
      <b/>
      <sz val="10"/>
      <color indexed="9"/>
      <name val="ＭＳ Ｐゴシック"/>
      <family val="2"/>
    </font>
    <font>
      <sz val="10"/>
      <color indexed="60"/>
      <name val="ＭＳ Ｐゴシック"/>
      <family val="2"/>
    </font>
    <font>
      <sz val="10"/>
      <color indexed="52"/>
      <name val="ＭＳ Ｐゴシック"/>
      <family val="2"/>
    </font>
    <font>
      <b/>
      <sz val="18"/>
      <color indexed="56"/>
      <name val="宋体"/>
      <family val="3"/>
      <charset val="134"/>
    </font>
    <font>
      <sz val="11"/>
      <color indexed="20"/>
      <name val="Tahoma"/>
      <family val="2"/>
    </font>
    <font>
      <sz val="11"/>
      <color indexed="20"/>
      <name val="宋体"/>
      <family val="3"/>
      <charset val="134"/>
    </font>
    <font>
      <b/>
      <sz val="10"/>
      <color indexed="63"/>
      <name val="ＭＳ Ｐゴシック"/>
      <family val="2"/>
    </font>
    <font>
      <sz val="11"/>
      <color indexed="17"/>
      <name val="Tahoma"/>
      <family val="2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0"/>
      <color indexed="10"/>
      <name val="ＭＳ Ｐゴシック"/>
      <family val="2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0"/>
      <color indexed="62"/>
      <name val="ＭＳ Ｐゴシック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4"/>
      <name val="ＭＳ 明朝"/>
      <family val="3"/>
      <charset val="128"/>
    </font>
    <font>
      <sz val="11"/>
      <name val="돋움"/>
      <family val="2"/>
    </font>
    <font>
      <b/>
      <sz val="10"/>
      <color theme="1"/>
      <name val="宋体"/>
      <family val="3"/>
      <charset val="128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3" fillId="0" borderId="0">
      <alignment vertical="center"/>
    </xf>
    <xf numFmtId="0" fontId="34" fillId="0" borderId="0">
      <alignment vertical="center"/>
    </xf>
    <xf numFmtId="0" fontId="36" fillId="0" borderId="0"/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7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0" fillId="5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53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39" fillId="5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5" borderId="26" applyNumberFormat="0" applyAlignment="0" applyProtection="0">
      <alignment vertical="center"/>
    </xf>
    <xf numFmtId="0" fontId="44" fillId="55" borderId="26" applyNumberFormat="0" applyAlignment="0" applyProtection="0">
      <alignment vertical="center"/>
    </xf>
    <xf numFmtId="0" fontId="44" fillId="55" borderId="26" applyNumberFormat="0" applyAlignment="0" applyProtection="0">
      <alignment vertical="center"/>
    </xf>
    <xf numFmtId="0" fontId="44" fillId="55" borderId="26" applyNumberFormat="0" applyAlignment="0" applyProtection="0">
      <alignment vertical="center"/>
    </xf>
    <xf numFmtId="0" fontId="44" fillId="55" borderId="26" applyNumberFormat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35" fillId="57" borderId="27" applyNumberFormat="0" applyFont="0" applyAlignment="0" applyProtection="0">
      <alignment vertical="center"/>
    </xf>
    <xf numFmtId="0" fontId="35" fillId="57" borderId="27" applyNumberFormat="0" applyFont="0" applyAlignment="0" applyProtection="0">
      <alignment vertical="center"/>
    </xf>
    <xf numFmtId="0" fontId="35" fillId="57" borderId="27" applyNumberFormat="0" applyFont="0" applyAlignment="0" applyProtection="0">
      <alignment vertical="center"/>
    </xf>
    <xf numFmtId="0" fontId="35" fillId="57" borderId="27" applyNumberFormat="0" applyFont="0" applyAlignment="0" applyProtection="0">
      <alignment vertical="center"/>
    </xf>
    <xf numFmtId="0" fontId="35" fillId="57" borderId="27" applyNumberFormat="0" applyFont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6" fillId="0" borderId="2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8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9" fillId="40" borderId="0" applyNumberFormat="0" applyBorder="0" applyAlignment="0" applyProtection="0">
      <alignment vertical="center"/>
    </xf>
    <xf numFmtId="0" fontId="4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0" fillId="58" borderId="29" applyNumberFormat="0" applyAlignment="0" applyProtection="0">
      <alignment vertical="center"/>
    </xf>
    <xf numFmtId="0" fontId="50" fillId="58" borderId="29" applyNumberFormat="0" applyAlignment="0" applyProtection="0">
      <alignment vertical="center"/>
    </xf>
    <xf numFmtId="0" fontId="50" fillId="58" borderId="29" applyNumberFormat="0" applyAlignment="0" applyProtection="0">
      <alignment vertical="center"/>
    </xf>
    <xf numFmtId="0" fontId="50" fillId="58" borderId="29" applyNumberFormat="0" applyAlignment="0" applyProtection="0">
      <alignment vertical="center"/>
    </xf>
    <xf numFmtId="0" fontId="50" fillId="58" borderId="29" applyNumberFormat="0" applyAlignment="0" applyProtection="0">
      <alignment vertical="center"/>
    </xf>
    <xf numFmtId="0" fontId="51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53" fillId="55" borderId="26" applyNumberFormat="0" applyAlignment="0" applyProtection="0">
      <alignment vertical="center"/>
    </xf>
    <xf numFmtId="0" fontId="53" fillId="55" borderId="26" applyNumberFormat="0" applyAlignment="0" applyProtection="0">
      <alignment vertical="center"/>
    </xf>
    <xf numFmtId="0" fontId="53" fillId="55" borderId="26" applyNumberFormat="0" applyAlignment="0" applyProtection="0">
      <alignment vertical="center"/>
    </xf>
    <xf numFmtId="0" fontId="53" fillId="55" borderId="26" applyNumberFormat="0" applyAlignment="0" applyProtection="0">
      <alignment vertical="center"/>
    </xf>
    <xf numFmtId="0" fontId="53" fillId="55" borderId="26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56" fillId="0" borderId="28" applyNumberFormat="0" applyFill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53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57" fillId="42" borderId="30" applyNumberFormat="0" applyAlignment="0" applyProtection="0">
      <alignment vertical="center"/>
    </xf>
    <xf numFmtId="0" fontId="57" fillId="42" borderId="30" applyNumberFormat="0" applyAlignment="0" applyProtection="0">
      <alignment vertical="center"/>
    </xf>
    <xf numFmtId="0" fontId="57" fillId="42" borderId="30" applyNumberFormat="0" applyAlignment="0" applyProtection="0">
      <alignment vertical="center"/>
    </xf>
    <xf numFmtId="0" fontId="57" fillId="42" borderId="30" applyNumberFormat="0" applyAlignment="0" applyProtection="0">
      <alignment vertical="center"/>
    </xf>
    <xf numFmtId="0" fontId="57" fillId="42" borderId="30" applyNumberFormat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8" fillId="56" borderId="0" applyNumberFormat="0" applyBorder="0" applyAlignment="0" applyProtection="0">
      <alignment vertical="center"/>
    </xf>
    <xf numFmtId="0" fontId="59" fillId="58" borderId="29" applyNumberFormat="0" applyAlignment="0" applyProtection="0">
      <alignment vertical="center"/>
    </xf>
    <xf numFmtId="0" fontId="59" fillId="58" borderId="29" applyNumberFormat="0" applyAlignment="0" applyProtection="0">
      <alignment vertical="center"/>
    </xf>
    <xf numFmtId="0" fontId="59" fillId="58" borderId="29" applyNumberFormat="0" applyAlignment="0" applyProtection="0">
      <alignment vertical="center"/>
    </xf>
    <xf numFmtId="0" fontId="59" fillId="58" borderId="29" applyNumberFormat="0" applyAlignment="0" applyProtection="0">
      <alignment vertical="center"/>
    </xf>
    <xf numFmtId="0" fontId="59" fillId="58" borderId="29" applyNumberFormat="0" applyAlignment="0" applyProtection="0">
      <alignment vertical="center"/>
    </xf>
    <xf numFmtId="0" fontId="60" fillId="42" borderId="30" applyNumberFormat="0" applyAlignment="0" applyProtection="0">
      <alignment vertical="center"/>
    </xf>
    <xf numFmtId="0" fontId="60" fillId="42" borderId="30" applyNumberFormat="0" applyAlignment="0" applyProtection="0">
      <alignment vertical="center"/>
    </xf>
    <xf numFmtId="0" fontId="60" fillId="42" borderId="30" applyNumberFormat="0" applyAlignment="0" applyProtection="0">
      <alignment vertical="center"/>
    </xf>
    <xf numFmtId="0" fontId="60" fillId="42" borderId="30" applyNumberFormat="0" applyAlignment="0" applyProtection="0">
      <alignment vertical="center"/>
    </xf>
    <xf numFmtId="0" fontId="60" fillId="42" borderId="30" applyNumberFormat="0" applyAlignment="0" applyProtection="0">
      <alignment vertical="center"/>
    </xf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41" fillId="0" borderId="0" applyNumberFormat="0" applyFill="0" applyBorder="0" applyAlignment="0" applyProtection="0"/>
    <xf numFmtId="0" fontId="38" fillId="57" borderId="27" applyNumberFormat="0" applyFont="0" applyAlignment="0" applyProtection="0">
      <alignment vertical="center"/>
    </xf>
    <xf numFmtId="0" fontId="38" fillId="57" borderId="27" applyNumberFormat="0" applyFont="0" applyAlignment="0" applyProtection="0">
      <alignment vertical="center"/>
    </xf>
    <xf numFmtId="0" fontId="38" fillId="57" borderId="27" applyNumberFormat="0" applyFont="0" applyAlignment="0" applyProtection="0">
      <alignment vertical="center"/>
    </xf>
    <xf numFmtId="0" fontId="38" fillId="57" borderId="27" applyNumberFormat="0" applyFont="0" applyAlignment="0" applyProtection="0">
      <alignment vertical="center"/>
    </xf>
    <xf numFmtId="0" fontId="38" fillId="57" borderId="27" applyNumberFormat="0" applyFont="0" applyAlignment="0" applyProtection="0">
      <alignment vertical="center"/>
    </xf>
    <xf numFmtId="0" fontId="62" fillId="0" borderId="0"/>
    <xf numFmtId="38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20" fillId="0" borderId="0" xfId="42" applyFont="1" applyBorder="1" applyAlignment="1">
      <alignment horizontal="center"/>
    </xf>
    <xf numFmtId="0" fontId="20" fillId="33" borderId="0" xfId="42" applyFont="1" applyFill="1" applyBorder="1" applyAlignment="1">
      <alignment horizontal="center"/>
    </xf>
    <xf numFmtId="0" fontId="23" fillId="0" borderId="0" xfId="43" applyAlignment="1"/>
    <xf numFmtId="0" fontId="19" fillId="0" borderId="10" xfId="42" applyBorder="1" applyAlignment="1">
      <alignment horizontal="center" vertical="center"/>
    </xf>
    <xf numFmtId="176" fontId="24" fillId="0" borderId="10" xfId="42" applyNumberFormat="1" applyFont="1" applyBorder="1" applyAlignment="1">
      <alignment horizontal="center" vertical="center"/>
    </xf>
    <xf numFmtId="176" fontId="24" fillId="33" borderId="10" xfId="42" applyNumberFormat="1" applyFont="1" applyFill="1" applyBorder="1" applyAlignment="1">
      <alignment horizontal="center" vertical="center"/>
    </xf>
    <xf numFmtId="176" fontId="25" fillId="0" borderId="10" xfId="42" applyNumberFormat="1" applyFont="1" applyBorder="1" applyAlignment="1">
      <alignment horizontal="center" vertical="center"/>
    </xf>
    <xf numFmtId="0" fontId="25" fillId="0" borderId="11" xfId="42" applyFont="1" applyBorder="1" applyAlignment="1">
      <alignment horizontal="right" vertical="center"/>
    </xf>
    <xf numFmtId="0" fontId="25" fillId="0" borderId="16" xfId="42" applyFont="1" applyBorder="1" applyAlignment="1">
      <alignment horizontal="left" vertical="center"/>
    </xf>
    <xf numFmtId="0" fontId="22" fillId="33" borderId="17" xfId="42" applyFont="1" applyFill="1" applyBorder="1" applyAlignment="1">
      <alignment horizontal="center" vertical="center"/>
    </xf>
    <xf numFmtId="0" fontId="22" fillId="0" borderId="17" xfId="42" applyFont="1" applyBorder="1" applyAlignment="1">
      <alignment horizontal="center" vertical="center"/>
    </xf>
    <xf numFmtId="0" fontId="19" fillId="33" borderId="19" xfId="42" applyFont="1" applyFill="1" applyBorder="1" applyAlignment="1">
      <alignment horizontal="center" vertical="center"/>
    </xf>
    <xf numFmtId="177" fontId="26" fillId="33" borderId="20" xfId="42" applyNumberFormat="1" applyFont="1" applyFill="1" applyBorder="1" applyAlignment="1">
      <alignment horizontal="center" vertical="center"/>
    </xf>
    <xf numFmtId="0" fontId="23" fillId="33" borderId="0" xfId="43" applyFill="1" applyAlignment="1"/>
    <xf numFmtId="0" fontId="25" fillId="33" borderId="21" xfId="42" applyFont="1" applyFill="1" applyBorder="1" applyAlignment="1">
      <alignment horizontal="left" vertical="center"/>
    </xf>
    <xf numFmtId="177" fontId="27" fillId="33" borderId="21" xfId="42" applyNumberFormat="1" applyFont="1" applyFill="1" applyBorder="1" applyAlignment="1">
      <alignment horizontal="center" vertical="center"/>
    </xf>
    <xf numFmtId="0" fontId="25" fillId="33" borderId="22" xfId="42" applyFont="1" applyFill="1" applyBorder="1" applyAlignment="1">
      <alignment horizontal="left" vertical="center"/>
    </xf>
    <xf numFmtId="0" fontId="25" fillId="33" borderId="23" xfId="42" applyFont="1" applyFill="1" applyBorder="1" applyAlignment="1">
      <alignment horizontal="left" vertical="center"/>
    </xf>
    <xf numFmtId="0" fontId="28" fillId="33" borderId="19" xfId="42" applyFont="1" applyFill="1" applyBorder="1" applyAlignment="1">
      <alignment horizontal="center" vertical="center"/>
    </xf>
    <xf numFmtId="177" fontId="27" fillId="33" borderId="20" xfId="42" applyNumberFormat="1" applyFont="1" applyFill="1" applyBorder="1" applyAlignment="1">
      <alignment horizontal="center" vertical="center"/>
    </xf>
    <xf numFmtId="177" fontId="27" fillId="33" borderId="22" xfId="42" applyNumberFormat="1" applyFont="1" applyFill="1" applyBorder="1" applyAlignment="1">
      <alignment horizontal="center" vertical="center"/>
    </xf>
    <xf numFmtId="0" fontId="29" fillId="34" borderId="24" xfId="42" applyFont="1" applyFill="1" applyBorder="1" applyAlignment="1">
      <alignment horizontal="left" vertical="center"/>
    </xf>
    <xf numFmtId="177" fontId="27" fillId="34" borderId="24" xfId="42" applyNumberFormat="1" applyFont="1" applyFill="1" applyBorder="1" applyAlignment="1">
      <alignment horizontal="center" vertical="center"/>
    </xf>
    <xf numFmtId="0" fontId="29" fillId="33" borderId="24" xfId="42" applyFont="1" applyFill="1" applyBorder="1" applyAlignment="1">
      <alignment horizontal="left" vertical="center"/>
    </xf>
    <xf numFmtId="177" fontId="26" fillId="33" borderId="24" xfId="42" applyNumberFormat="1" applyFont="1" applyFill="1" applyBorder="1" applyAlignment="1">
      <alignment horizontal="center" vertical="center"/>
    </xf>
    <xf numFmtId="0" fontId="24" fillId="33" borderId="22" xfId="42" applyFont="1" applyFill="1" applyBorder="1" applyAlignment="1">
      <alignment horizontal="left" vertical="center"/>
    </xf>
    <xf numFmtId="0" fontId="29" fillId="33" borderId="23" xfId="42" applyFont="1" applyFill="1" applyBorder="1" applyAlignment="1">
      <alignment horizontal="left" vertical="center"/>
    </xf>
    <xf numFmtId="177" fontId="26" fillId="33" borderId="21" xfId="42" applyNumberFormat="1" applyFont="1" applyFill="1" applyBorder="1" applyAlignment="1">
      <alignment horizontal="center" vertical="center"/>
    </xf>
    <xf numFmtId="0" fontId="28" fillId="33" borderId="19" xfId="42" applyFont="1" applyFill="1" applyBorder="1" applyAlignment="1">
      <alignment horizontal="left" vertical="center"/>
    </xf>
    <xf numFmtId="0" fontId="25" fillId="33" borderId="17" xfId="42" applyFont="1" applyFill="1" applyBorder="1" applyAlignment="1">
      <alignment horizontal="left" vertical="center"/>
    </xf>
    <xf numFmtId="0" fontId="25" fillId="33" borderId="25" xfId="42" applyFont="1" applyFill="1" applyBorder="1" applyAlignment="1">
      <alignment horizontal="left" vertical="center"/>
    </xf>
    <xf numFmtId="0" fontId="19" fillId="33" borderId="0" xfId="42" applyFill="1"/>
    <xf numFmtId="178" fontId="25" fillId="33" borderId="0" xfId="42" applyNumberFormat="1" applyFont="1" applyFill="1"/>
    <xf numFmtId="0" fontId="23" fillId="33" borderId="0" xfId="43" applyFill="1" applyAlignment="1">
      <alignment vertical="center"/>
    </xf>
    <xf numFmtId="178" fontId="30" fillId="33" borderId="0" xfId="43" applyNumberFormat="1" applyFont="1" applyFill="1" applyAlignment="1">
      <alignment vertical="center"/>
    </xf>
    <xf numFmtId="179" fontId="30" fillId="33" borderId="0" xfId="43" applyNumberFormat="1" applyFont="1" applyFill="1" applyAlignment="1">
      <alignment vertical="center"/>
    </xf>
    <xf numFmtId="177" fontId="27" fillId="35" borderId="21" xfId="42" applyNumberFormat="1" applyFont="1" applyFill="1" applyBorder="1" applyAlignment="1">
      <alignment horizontal="center" vertical="center"/>
    </xf>
    <xf numFmtId="4" fontId="0" fillId="36" borderId="0" xfId="0" applyNumberFormat="1" applyFill="1">
      <alignment vertical="center"/>
    </xf>
    <xf numFmtId="0" fontId="31" fillId="0" borderId="0" xfId="0" applyFont="1">
      <alignment vertical="center"/>
    </xf>
    <xf numFmtId="0" fontId="33" fillId="0" borderId="0" xfId="0" applyFont="1">
      <alignment vertical="center"/>
    </xf>
    <xf numFmtId="176" fontId="24" fillId="0" borderId="10" xfId="42" applyNumberFormat="1" applyFont="1" applyFill="1" applyBorder="1" applyAlignment="1">
      <alignment horizontal="center" vertical="center"/>
    </xf>
    <xf numFmtId="0" fontId="20" fillId="0" borderId="0" xfId="42" applyFont="1" applyFill="1" applyBorder="1" applyAlignment="1">
      <alignment horizontal="center"/>
    </xf>
    <xf numFmtId="0" fontId="23" fillId="0" borderId="0" xfId="43" applyFill="1" applyAlignment="1"/>
    <xf numFmtId="0" fontId="21" fillId="0" borderId="0" xfId="42" applyFont="1" applyBorder="1" applyAlignment="1">
      <alignment horizontal="left"/>
    </xf>
    <xf numFmtId="0" fontId="63" fillId="0" borderId="0" xfId="0" applyFont="1">
      <alignment vertical="center"/>
    </xf>
    <xf numFmtId="38" fontId="23" fillId="0" borderId="0" xfId="539" applyFont="1" applyAlignment="1"/>
    <xf numFmtId="38" fontId="23" fillId="33" borderId="0" xfId="539" applyFont="1" applyFill="1" applyAlignment="1"/>
    <xf numFmtId="0" fontId="0" fillId="0" borderId="31" xfId="0" applyBorder="1">
      <alignment vertical="center"/>
    </xf>
    <xf numFmtId="0" fontId="0" fillId="0" borderId="0" xfId="0" applyBorder="1">
      <alignment vertical="center"/>
    </xf>
    <xf numFmtId="4" fontId="64" fillId="0" borderId="0" xfId="0" applyNumberFormat="1" applyFont="1">
      <alignment vertical="center"/>
    </xf>
    <xf numFmtId="0" fontId="0" fillId="0" borderId="32" xfId="0" applyBorder="1">
      <alignment vertical="center"/>
    </xf>
    <xf numFmtId="0" fontId="64" fillId="0" borderId="33" xfId="0" applyFont="1" applyBorder="1">
      <alignment vertical="center"/>
    </xf>
    <xf numFmtId="4" fontId="65" fillId="0" borderId="33" xfId="0" applyNumberFormat="1" applyFont="1" applyBorder="1">
      <alignment vertical="center"/>
    </xf>
    <xf numFmtId="4" fontId="65" fillId="0" borderId="34" xfId="0" applyNumberFormat="1" applyFont="1" applyBorder="1">
      <alignment vertical="center"/>
    </xf>
    <xf numFmtId="0" fontId="0" fillId="0" borderId="35" xfId="0" applyBorder="1">
      <alignment vertical="center"/>
    </xf>
    <xf numFmtId="0" fontId="64" fillId="0" borderId="0" xfId="0" applyFont="1" applyBorder="1">
      <alignment vertical="center"/>
    </xf>
    <xf numFmtId="4" fontId="65" fillId="0" borderId="0" xfId="0" applyNumberFormat="1" applyFont="1" applyBorder="1">
      <alignment vertical="center"/>
    </xf>
    <xf numFmtId="4" fontId="65" fillId="0" borderId="36" xfId="0" applyNumberFormat="1" applyFont="1" applyBorder="1">
      <alignment vertical="center"/>
    </xf>
    <xf numFmtId="0" fontId="64" fillId="0" borderId="36" xfId="0" applyFont="1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22" fillId="33" borderId="14" xfId="42" applyFont="1" applyFill="1" applyBorder="1" applyAlignment="1">
      <alignment horizontal="center" vertical="center"/>
    </xf>
    <xf numFmtId="0" fontId="22" fillId="33" borderId="18" xfId="42" applyFont="1" applyFill="1" applyBorder="1" applyAlignment="1">
      <alignment horizontal="center" vertical="center"/>
    </xf>
    <xf numFmtId="0" fontId="22" fillId="0" borderId="12" xfId="42" applyFont="1" applyBorder="1" applyAlignment="1">
      <alignment horizontal="center" vertical="center"/>
    </xf>
    <xf numFmtId="0" fontId="22" fillId="0" borderId="13" xfId="42" applyFont="1" applyBorder="1" applyAlignment="1">
      <alignment horizontal="center" vertical="center"/>
    </xf>
    <xf numFmtId="0" fontId="22" fillId="0" borderId="14" xfId="42" applyFont="1" applyBorder="1" applyAlignment="1">
      <alignment horizontal="center" vertical="center"/>
    </xf>
    <xf numFmtId="0" fontId="22" fillId="0" borderId="18" xfId="42" applyFont="1" applyBorder="1" applyAlignment="1">
      <alignment horizontal="center" vertical="center"/>
    </xf>
    <xf numFmtId="0" fontId="22" fillId="0" borderId="15" xfId="42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540">
    <cellStyle name="_成都社保2011年1月" xfId="45"/>
    <cellStyle name="20% - アクセント 1 2" xfId="47"/>
    <cellStyle name="20% - アクセント 1 2 2" xfId="48"/>
    <cellStyle name="20% - アクセント 1 2 3" xfId="49"/>
    <cellStyle name="20% - アクセント 1 3" xfId="50"/>
    <cellStyle name="20% - アクセント 1 4" xfId="46"/>
    <cellStyle name="20% - アクセント 2 2" xfId="52"/>
    <cellStyle name="20% - アクセント 2 2 2" xfId="53"/>
    <cellStyle name="20% - アクセント 2 2 3" xfId="54"/>
    <cellStyle name="20% - アクセント 2 3" xfId="55"/>
    <cellStyle name="20% - アクセント 2 4" xfId="51"/>
    <cellStyle name="20% - アクセント 3 2" xfId="57"/>
    <cellStyle name="20% - アクセント 3 2 2" xfId="58"/>
    <cellStyle name="20% - アクセント 3 2 3" xfId="59"/>
    <cellStyle name="20% - アクセント 3 3" xfId="60"/>
    <cellStyle name="20% - アクセント 3 4" xfId="56"/>
    <cellStyle name="20% - アクセント 4 2" xfId="62"/>
    <cellStyle name="20% - アクセント 4 2 2" xfId="63"/>
    <cellStyle name="20% - アクセント 4 2 3" xfId="64"/>
    <cellStyle name="20% - アクセント 4 3" xfId="65"/>
    <cellStyle name="20% - アクセント 4 4" xfId="61"/>
    <cellStyle name="20% - アクセント 5 2" xfId="67"/>
    <cellStyle name="20% - アクセント 5 2 2" xfId="68"/>
    <cellStyle name="20% - アクセント 5 2 3" xfId="69"/>
    <cellStyle name="20% - アクセント 5 3" xfId="70"/>
    <cellStyle name="20% - アクセント 5 4" xfId="66"/>
    <cellStyle name="20% - アクセント 6 2" xfId="72"/>
    <cellStyle name="20% - アクセント 6 2 2" xfId="73"/>
    <cellStyle name="20% - アクセント 6 2 3" xfId="74"/>
    <cellStyle name="20% - アクセント 6 3" xfId="75"/>
    <cellStyle name="20% - アクセント 6 4" xfId="71"/>
    <cellStyle name="20% - 强调文字颜色 1" xfId="19" builtinId="30" customBuiltin="1"/>
    <cellStyle name="20% - 强调文字颜色 1 2" xfId="76"/>
    <cellStyle name="20% - 强调文字颜色 1 2 2" xfId="77"/>
    <cellStyle name="20% - 强调文字颜色 1 2 3" xfId="78"/>
    <cellStyle name="20% - 强调文字颜色 1 3" xfId="79"/>
    <cellStyle name="20% - 强调文字颜色 1 4" xfId="80"/>
    <cellStyle name="20% - 强调文字颜色 2" xfId="23" builtinId="34" customBuiltin="1"/>
    <cellStyle name="20% - 强调文字颜色 2 2" xfId="81"/>
    <cellStyle name="20% - 强调文字颜色 2 2 2" xfId="82"/>
    <cellStyle name="20% - 强调文字颜色 2 2 3" xfId="83"/>
    <cellStyle name="20% - 强调文字颜色 2 3" xfId="84"/>
    <cellStyle name="20% - 强调文字颜色 2 4" xfId="85"/>
    <cellStyle name="20% - 强调文字颜色 3" xfId="27" builtinId="38" customBuiltin="1"/>
    <cellStyle name="20% - 强调文字颜色 3 2" xfId="86"/>
    <cellStyle name="20% - 强调文字颜色 3 2 2" xfId="87"/>
    <cellStyle name="20% - 强调文字颜色 3 2 3" xfId="88"/>
    <cellStyle name="20% - 强调文字颜色 3 3" xfId="89"/>
    <cellStyle name="20% - 强调文字颜色 3 4" xfId="90"/>
    <cellStyle name="20% - 强调文字颜色 4" xfId="31" builtinId="42" customBuiltin="1"/>
    <cellStyle name="20% - 强调文字颜色 4 2" xfId="91"/>
    <cellStyle name="20% - 强调文字颜色 4 2 2" xfId="92"/>
    <cellStyle name="20% - 强调文字颜色 4 2 3" xfId="93"/>
    <cellStyle name="20% - 强调文字颜色 4 3" xfId="94"/>
    <cellStyle name="20% - 强调文字颜色 4 4" xfId="95"/>
    <cellStyle name="20% - 强调文字颜色 5" xfId="35" builtinId="46" customBuiltin="1"/>
    <cellStyle name="20% - 强调文字颜色 5 2" xfId="96"/>
    <cellStyle name="20% - 强调文字颜色 5 2 2" xfId="97"/>
    <cellStyle name="20% - 强调文字颜色 5 2 3" xfId="98"/>
    <cellStyle name="20% - 强调文字颜色 5 3" xfId="99"/>
    <cellStyle name="20% - 强调文字颜色 5 4" xfId="100"/>
    <cellStyle name="20% - 强调文字颜色 6" xfId="39" builtinId="50" customBuiltin="1"/>
    <cellStyle name="20% - 强调文字颜色 6 2" xfId="101"/>
    <cellStyle name="20% - 强调文字颜色 6 2 2" xfId="102"/>
    <cellStyle name="20% - 强调文字颜色 6 2 3" xfId="103"/>
    <cellStyle name="20% - 强调文字颜色 6 3" xfId="104"/>
    <cellStyle name="20% - 强调文字颜色 6 4" xfId="105"/>
    <cellStyle name="40% - アクセント 1 2" xfId="107"/>
    <cellStyle name="40% - アクセント 1 2 2" xfId="108"/>
    <cellStyle name="40% - アクセント 1 2 3" xfId="109"/>
    <cellStyle name="40% - アクセント 1 3" xfId="110"/>
    <cellStyle name="40% - アクセント 1 4" xfId="106"/>
    <cellStyle name="40% - アクセント 2 2" xfId="112"/>
    <cellStyle name="40% - アクセント 2 2 2" xfId="113"/>
    <cellStyle name="40% - アクセント 2 2 3" xfId="114"/>
    <cellStyle name="40% - アクセント 2 3" xfId="115"/>
    <cellStyle name="40% - アクセント 2 4" xfId="111"/>
    <cellStyle name="40% - アクセント 3 2" xfId="117"/>
    <cellStyle name="40% - アクセント 3 2 2" xfId="118"/>
    <cellStyle name="40% - アクセント 3 2 3" xfId="119"/>
    <cellStyle name="40% - アクセント 3 3" xfId="120"/>
    <cellStyle name="40% - アクセント 3 4" xfId="116"/>
    <cellStyle name="40% - アクセント 4 2" xfId="122"/>
    <cellStyle name="40% - アクセント 4 2 2" xfId="123"/>
    <cellStyle name="40% - アクセント 4 2 3" xfId="124"/>
    <cellStyle name="40% - アクセント 4 3" xfId="125"/>
    <cellStyle name="40% - アクセント 4 4" xfId="121"/>
    <cellStyle name="40% - アクセント 5 2" xfId="127"/>
    <cellStyle name="40% - アクセント 5 2 2" xfId="128"/>
    <cellStyle name="40% - アクセント 5 2 3" xfId="129"/>
    <cellStyle name="40% - アクセント 5 3" xfId="130"/>
    <cellStyle name="40% - アクセント 5 4" xfId="126"/>
    <cellStyle name="40% - アクセント 6 2" xfId="132"/>
    <cellStyle name="40% - アクセント 6 2 2" xfId="133"/>
    <cellStyle name="40% - アクセント 6 2 3" xfId="134"/>
    <cellStyle name="40% - アクセント 6 3" xfId="135"/>
    <cellStyle name="40% - アクセント 6 4" xfId="131"/>
    <cellStyle name="40% - 强调文字颜色 1" xfId="20" builtinId="31" customBuiltin="1"/>
    <cellStyle name="40% - 强调文字颜色 1 2" xfId="136"/>
    <cellStyle name="40% - 强调文字颜色 1 2 2" xfId="137"/>
    <cellStyle name="40% - 强调文字颜色 1 2 3" xfId="138"/>
    <cellStyle name="40% - 强调文字颜色 1 3" xfId="139"/>
    <cellStyle name="40% - 强调文字颜色 1 4" xfId="140"/>
    <cellStyle name="40% - 强调文字颜色 2" xfId="24" builtinId="35" customBuiltin="1"/>
    <cellStyle name="40% - 强调文字颜色 2 2" xfId="141"/>
    <cellStyle name="40% - 强调文字颜色 2 2 2" xfId="142"/>
    <cellStyle name="40% - 强调文字颜色 2 2 3" xfId="143"/>
    <cellStyle name="40% - 强调文字颜色 2 3" xfId="144"/>
    <cellStyle name="40% - 强调文字颜色 2 4" xfId="145"/>
    <cellStyle name="40% - 强调文字颜色 3" xfId="28" builtinId="39" customBuiltin="1"/>
    <cellStyle name="40% - 强调文字颜色 3 2" xfId="146"/>
    <cellStyle name="40% - 强调文字颜色 3 2 2" xfId="147"/>
    <cellStyle name="40% - 强调文字颜色 3 2 3" xfId="148"/>
    <cellStyle name="40% - 强调文字颜色 3 3" xfId="149"/>
    <cellStyle name="40% - 强调文字颜色 3 4" xfId="150"/>
    <cellStyle name="40% - 强调文字颜色 4" xfId="32" builtinId="43" customBuiltin="1"/>
    <cellStyle name="40% - 强调文字颜色 4 2" xfId="151"/>
    <cellStyle name="40% - 强调文字颜色 4 2 2" xfId="152"/>
    <cellStyle name="40% - 强调文字颜色 4 2 3" xfId="153"/>
    <cellStyle name="40% - 强调文字颜色 4 3" xfId="154"/>
    <cellStyle name="40% - 强调文字颜色 4 4" xfId="155"/>
    <cellStyle name="40% - 强调文字颜色 5" xfId="36" builtinId="47" customBuiltin="1"/>
    <cellStyle name="40% - 强调文字颜色 5 2" xfId="156"/>
    <cellStyle name="40% - 强调文字颜色 5 2 2" xfId="157"/>
    <cellStyle name="40% - 强调文字颜色 5 2 3" xfId="158"/>
    <cellStyle name="40% - 强调文字颜色 5 3" xfId="159"/>
    <cellStyle name="40% - 强调文字颜色 5 4" xfId="160"/>
    <cellStyle name="40% - 强调文字颜色 6" xfId="40" builtinId="51" customBuiltin="1"/>
    <cellStyle name="40% - 强调文字颜色 6 2" xfId="161"/>
    <cellStyle name="40% - 强调文字颜色 6 2 2" xfId="162"/>
    <cellStyle name="40% - 强调文字颜色 6 2 3" xfId="163"/>
    <cellStyle name="40% - 强调文字颜色 6 3" xfId="164"/>
    <cellStyle name="40% - 强调文字颜色 6 4" xfId="165"/>
    <cellStyle name="60% - アクセント 1 2" xfId="167"/>
    <cellStyle name="60% - アクセント 1 2 2" xfId="168"/>
    <cellStyle name="60% - アクセント 1 2 3" xfId="169"/>
    <cellStyle name="60% - アクセント 1 3" xfId="170"/>
    <cellStyle name="60% - アクセント 1 4" xfId="166"/>
    <cellStyle name="60% - アクセント 2 2" xfId="172"/>
    <cellStyle name="60% - アクセント 2 2 2" xfId="173"/>
    <cellStyle name="60% - アクセント 2 2 3" xfId="174"/>
    <cellStyle name="60% - アクセント 2 3" xfId="175"/>
    <cellStyle name="60% - アクセント 2 4" xfId="171"/>
    <cellStyle name="60% - アクセント 3 2" xfId="177"/>
    <cellStyle name="60% - アクセント 3 2 2" xfId="178"/>
    <cellStyle name="60% - アクセント 3 2 3" xfId="179"/>
    <cellStyle name="60% - アクセント 3 3" xfId="180"/>
    <cellStyle name="60% - アクセント 3 4" xfId="176"/>
    <cellStyle name="60% - アクセント 4 2" xfId="182"/>
    <cellStyle name="60% - アクセント 4 2 2" xfId="183"/>
    <cellStyle name="60% - アクセント 4 2 3" xfId="184"/>
    <cellStyle name="60% - アクセント 4 3" xfId="185"/>
    <cellStyle name="60% - アクセント 4 4" xfId="181"/>
    <cellStyle name="60% - アクセント 5 2" xfId="187"/>
    <cellStyle name="60% - アクセント 5 2 2" xfId="188"/>
    <cellStyle name="60% - アクセント 5 2 3" xfId="189"/>
    <cellStyle name="60% - アクセント 5 3" xfId="190"/>
    <cellStyle name="60% - アクセント 5 4" xfId="186"/>
    <cellStyle name="60% - アクセント 6 2" xfId="192"/>
    <cellStyle name="60% - アクセント 6 2 2" xfId="193"/>
    <cellStyle name="60% - アクセント 6 2 3" xfId="194"/>
    <cellStyle name="60% - アクセント 6 3" xfId="195"/>
    <cellStyle name="60% - アクセント 6 4" xfId="191"/>
    <cellStyle name="60% - 强调文字颜色 1" xfId="21" builtinId="32" customBuiltin="1"/>
    <cellStyle name="60% - 强调文字颜色 1 2" xfId="196"/>
    <cellStyle name="60% - 强调文字颜色 1 2 2" xfId="197"/>
    <cellStyle name="60% - 强调文字颜色 1 2 3" xfId="198"/>
    <cellStyle name="60% - 强调文字颜色 1 3" xfId="199"/>
    <cellStyle name="60% - 强调文字颜色 1 4" xfId="200"/>
    <cellStyle name="60% - 强调文字颜色 2" xfId="25" builtinId="36" customBuiltin="1"/>
    <cellStyle name="60% - 强调文字颜色 2 2" xfId="201"/>
    <cellStyle name="60% - 强调文字颜色 2 2 2" xfId="202"/>
    <cellStyle name="60% - 强调文字颜色 2 2 3" xfId="203"/>
    <cellStyle name="60% - 强调文字颜色 2 3" xfId="204"/>
    <cellStyle name="60% - 强调文字颜色 2 4" xfId="205"/>
    <cellStyle name="60% - 强调文字颜色 3" xfId="29" builtinId="40" customBuiltin="1"/>
    <cellStyle name="60% - 强调文字颜色 3 2" xfId="206"/>
    <cellStyle name="60% - 强调文字颜色 3 2 2" xfId="207"/>
    <cellStyle name="60% - 强调文字颜色 3 2 3" xfId="208"/>
    <cellStyle name="60% - 强调文字颜色 3 3" xfId="209"/>
    <cellStyle name="60% - 强调文字颜色 3 4" xfId="210"/>
    <cellStyle name="60% - 强调文字颜色 4" xfId="33" builtinId="44" customBuiltin="1"/>
    <cellStyle name="60% - 强调文字颜色 4 2" xfId="211"/>
    <cellStyle name="60% - 强调文字颜色 4 2 2" xfId="212"/>
    <cellStyle name="60% - 强调文字颜色 4 2 3" xfId="213"/>
    <cellStyle name="60% - 强调文字颜色 4 3" xfId="214"/>
    <cellStyle name="60% - 强调文字颜色 4 4" xfId="215"/>
    <cellStyle name="60% - 强调文字颜色 5" xfId="37" builtinId="48" customBuiltin="1"/>
    <cellStyle name="60% - 强调文字颜色 5 2" xfId="216"/>
    <cellStyle name="60% - 强调文字颜色 5 2 2" xfId="217"/>
    <cellStyle name="60% - 强调文字颜色 5 2 3" xfId="218"/>
    <cellStyle name="60% - 强调文字颜色 5 3" xfId="219"/>
    <cellStyle name="60% - 强调文字颜色 5 4" xfId="220"/>
    <cellStyle name="60% - 强调文字颜色 6" xfId="41" builtinId="52" customBuiltin="1"/>
    <cellStyle name="60% - 强调文字颜色 6 2" xfId="221"/>
    <cellStyle name="60% - 强调文字颜色 6 2 2" xfId="222"/>
    <cellStyle name="60% - 强调文字颜色 6 2 3" xfId="223"/>
    <cellStyle name="60% - 强调文字颜色 6 3" xfId="224"/>
    <cellStyle name="60% - 强调文字颜色 6 4" xfId="225"/>
    <cellStyle name="Norm੎੎" xfId="226"/>
    <cellStyle name="Norm੎੎ 2" xfId="227"/>
    <cellStyle name="Norm੎੎ 2 2" xfId="228"/>
    <cellStyle name="Norm੎੎ 2 2 2" xfId="229"/>
    <cellStyle name="Norm੎੎ 2 2 2 2" xfId="230"/>
    <cellStyle name="Norm੎੎ 2 2 2 3" xfId="231"/>
    <cellStyle name="Norm੎੎ 2 2 3" xfId="232"/>
    <cellStyle name="Norm੎੎ 2 2 4" xfId="233"/>
    <cellStyle name="Norm੎੎ 2 3" xfId="234"/>
    <cellStyle name="Norm੎੎ 2 3 2" xfId="235"/>
    <cellStyle name="Norm੎੎ 2 3 3" xfId="236"/>
    <cellStyle name="Norm੎੎ 2 4" xfId="237"/>
    <cellStyle name="Norm੎੎ 2 5" xfId="238"/>
    <cellStyle name="アクセント 1 2" xfId="240"/>
    <cellStyle name="アクセント 1 2 2" xfId="241"/>
    <cellStyle name="アクセント 1 2 3" xfId="242"/>
    <cellStyle name="アクセント 1 3" xfId="243"/>
    <cellStyle name="アクセント 1 4" xfId="239"/>
    <cellStyle name="アクセント 2 2" xfId="245"/>
    <cellStyle name="アクセント 2 2 2" xfId="246"/>
    <cellStyle name="アクセント 2 2 3" xfId="247"/>
    <cellStyle name="アクセント 2 3" xfId="248"/>
    <cellStyle name="アクセント 2 4" xfId="244"/>
    <cellStyle name="アクセント 3 2" xfId="250"/>
    <cellStyle name="アクセント 3 2 2" xfId="251"/>
    <cellStyle name="アクセント 3 2 3" xfId="252"/>
    <cellStyle name="アクセント 3 3" xfId="253"/>
    <cellStyle name="アクセント 3 4" xfId="249"/>
    <cellStyle name="アクセント 4 2" xfId="255"/>
    <cellStyle name="アクセント 4 2 2" xfId="256"/>
    <cellStyle name="アクセント 4 2 3" xfId="257"/>
    <cellStyle name="アクセント 4 3" xfId="258"/>
    <cellStyle name="アクセント 4 4" xfId="254"/>
    <cellStyle name="アクセント 5 2" xfId="260"/>
    <cellStyle name="アクセント 5 2 2" xfId="261"/>
    <cellStyle name="アクセント 5 2 3" xfId="262"/>
    <cellStyle name="アクセント 5 3" xfId="263"/>
    <cellStyle name="アクセント 5 4" xfId="259"/>
    <cellStyle name="アクセント 6 2" xfId="265"/>
    <cellStyle name="アクセント 6 2 2" xfId="266"/>
    <cellStyle name="アクセント 6 2 3" xfId="267"/>
    <cellStyle name="アクセント 6 3" xfId="268"/>
    <cellStyle name="アクセント 6 4" xfId="264"/>
    <cellStyle name="タイトル 2" xfId="270"/>
    <cellStyle name="タイトル 2 2" xfId="271"/>
    <cellStyle name="タイトル 2 3" xfId="272"/>
    <cellStyle name="タイトル 3" xfId="273"/>
    <cellStyle name="タイトル 4" xfId="269"/>
    <cellStyle name="チェック セル 2" xfId="275"/>
    <cellStyle name="チェック セル 2 2" xfId="276"/>
    <cellStyle name="チェック セル 2 3" xfId="277"/>
    <cellStyle name="チェック セル 3" xfId="278"/>
    <cellStyle name="チェック セル 4" xfId="274"/>
    <cellStyle name="どちらでもない 2" xfId="280"/>
    <cellStyle name="どちらでもない 2 2" xfId="281"/>
    <cellStyle name="どちらでもない 2 3" xfId="282"/>
    <cellStyle name="どちらでもない 3" xfId="283"/>
    <cellStyle name="どちらでもない 4" xfId="279"/>
    <cellStyle name="メモ 2" xfId="285"/>
    <cellStyle name="メモ 2 2" xfId="286"/>
    <cellStyle name="メモ 2 3" xfId="287"/>
    <cellStyle name="メモ 3" xfId="288"/>
    <cellStyle name="メモ 4" xfId="284"/>
    <cellStyle name="リンク セル 2" xfId="290"/>
    <cellStyle name="リンク セル 2 2" xfId="291"/>
    <cellStyle name="リンク セル 2 3" xfId="292"/>
    <cellStyle name="リンク セル 3" xfId="293"/>
    <cellStyle name="リンク セル 4" xfId="289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294"/>
    <cellStyle name="标题 5 2" xfId="295"/>
    <cellStyle name="标题 5 3" xfId="296"/>
    <cellStyle name="标题 6" xfId="297"/>
    <cellStyle name="标题 7" xfId="298"/>
    <cellStyle name="標準 2" xfId="299"/>
    <cellStyle name="標準 2 2" xfId="300"/>
    <cellStyle name="標準 2 3" xfId="301"/>
    <cellStyle name="標準 3" xfId="302"/>
    <cellStyle name="標準 3 2" xfId="303"/>
    <cellStyle name="標準 3 3" xfId="304"/>
    <cellStyle name="標準 4" xfId="44"/>
    <cellStyle name="差" xfId="7" builtinId="27" customBuiltin="1"/>
    <cellStyle name="差_(CD)社保公积金明细表12.8.9 (1)" xfId="305"/>
    <cellStyle name="差_（上海）人事管理ＤＢ09.11.30" xfId="306"/>
    <cellStyle name="差_（上海）人事管理ＤＢ09.11.30 2" xfId="307"/>
    <cellStyle name="差_（上海）人事管理ＤＢ09.11.30 2 2" xfId="308"/>
    <cellStyle name="差_（上海）人事管理ＤＢ09.11.30 2 2 2" xfId="309"/>
    <cellStyle name="差_（上海）人事管理ＤＢ09.11.30 2 2 3" xfId="310"/>
    <cellStyle name="差_（上海）人事管理ＤＢ09.11.30 2 3" xfId="311"/>
    <cellStyle name="差_（上海）人事管理ＤＢ09.11.30 2 4" xfId="312"/>
    <cellStyle name="差_（上海）人事管理ＤＢ09.11.30 3" xfId="313"/>
    <cellStyle name="差_（上海）人事管理ＤＢ09.11.30 3 2" xfId="314"/>
    <cellStyle name="差_（上海）人事管理ＤＢ09.11.30 3 3" xfId="315"/>
    <cellStyle name="差_（上海）人事管理ＤＢ09.11.30 4" xfId="316"/>
    <cellStyle name="差_（上海）人事管理ＤＢ09.11.30 5" xfId="317"/>
    <cellStyle name="差_10年度（上海）人事管理ＤＢ【マスタ】（10.12.31）" xfId="318"/>
    <cellStyle name="差_10年度（上海）人事管理ＤＢ【マスタ】（10.12.31） 2" xfId="319"/>
    <cellStyle name="差_10年度（上海）人事管理ＤＢ【マスタ】（10.12.31） 2 2" xfId="320"/>
    <cellStyle name="差_10年度（上海）人事管理ＤＢ【マスタ】（10.12.31） 2 2 2" xfId="321"/>
    <cellStyle name="差_10年度（上海）人事管理ＤＢ【マスタ】（10.12.31） 2 2 3" xfId="322"/>
    <cellStyle name="差_10年度（上海）人事管理ＤＢ【マスタ】（10.12.31） 2 3" xfId="323"/>
    <cellStyle name="差_10年度（上海）人事管理ＤＢ【マスタ】（10.12.31） 2 4" xfId="324"/>
    <cellStyle name="差_10年度（上海）人事管理ＤＢ【マスタ】（10.12.31） 3" xfId="325"/>
    <cellStyle name="差_10年度（上海）人事管理ＤＢ【マスタ】（10.12.31） 3 2" xfId="326"/>
    <cellStyle name="差_10年度（上海）人事管理ＤＢ【マスタ】（10.12.31） 3 3" xfId="327"/>
    <cellStyle name="差_10年度（上海）人事管理ＤＢ【マスタ】（10.12.31） 4" xfId="328"/>
    <cellStyle name="差_10年度（上海）人事管理ＤＢ【マスタ】（10.12.31） 5" xfId="329"/>
    <cellStyle name="差_11年度 要員計画【調査後】" xfId="330"/>
    <cellStyle name="差_11年度 要員計画【調査後】 2" xfId="331"/>
    <cellStyle name="差_11年度 要員計画【調査後】 2 2" xfId="332"/>
    <cellStyle name="差_11年度 要員計画【調査後】 2 3" xfId="333"/>
    <cellStyle name="差_11年度 要員計画【調査後】 3" xfId="334"/>
    <cellStyle name="差_11年度 要員計画【調査後】 4" xfId="335"/>
    <cellStyle name="差_11年度下期 要員計画【回答後】_110812〈改版1〉" xfId="336"/>
    <cellStyle name="差_11年度下期 要員計画【回答後】_110812〈改版1〉 2" xfId="337"/>
    <cellStyle name="差_11年度下期 要員計画【回答後】_110812〈改版1〉 2 2" xfId="338"/>
    <cellStyle name="差_11年度下期 要員計画【回答後】_110812〈改版1〉 2 3" xfId="339"/>
    <cellStyle name="差_11年度下期 要員計画【回答後】_110812〈改版1〉 3" xfId="340"/>
    <cellStyle name="差_11年度下期 要員計画【回答後】_110812〈改版1〉 4" xfId="341"/>
    <cellStyle name="差_2009-4   安川(北京)社保及其他明细" xfId="342"/>
    <cellStyle name="差_2009-4   安川(北京)社保及其他明细 2" xfId="343"/>
    <cellStyle name="差_2009-4   安川(北京)社保及其他明细 2 2" xfId="344"/>
    <cellStyle name="差_2009-4   安川(北京)社保及其他明细 2 3" xfId="345"/>
    <cellStyle name="差_2009-4   安川(北京)社保及其他明细 3" xfId="346"/>
    <cellStyle name="差_2009-4   安川(北京)社保及其他明细 4" xfId="347"/>
    <cellStyle name="差_北京社保2011年1月" xfId="348"/>
    <cellStyle name="差_北京社保2011年1月 2" xfId="349"/>
    <cellStyle name="差_北京社保2011年1月 2 2" xfId="350"/>
    <cellStyle name="差_北京社保2011年1月 2 3" xfId="351"/>
    <cellStyle name="差_北京社保2011年1月 3" xfId="352"/>
    <cellStyle name="差_北京社保2011年1月 4" xfId="353"/>
    <cellStyle name="差_通知单(11697-0-2231274)" xfId="354"/>
    <cellStyle name="差_通知单(11697-0-2231274) 2" xfId="355"/>
    <cellStyle name="差_通知单(11697-0-2231274) 2 2" xfId="356"/>
    <cellStyle name="差_通知单(11697-0-2231274) 2 3" xfId="357"/>
    <cellStyle name="差_通知单(11697-0-2231274) 3" xfId="358"/>
    <cellStyle name="差_通知单(11697-0-2231274) 4" xfId="359"/>
    <cellStyle name="常规" xfId="0" builtinId="0"/>
    <cellStyle name="常规 2" xfId="43"/>
    <cellStyle name="常规 2 2" xfId="361"/>
    <cellStyle name="常规 2 2 2" xfId="362"/>
    <cellStyle name="常规 2 2 2 2" xfId="363"/>
    <cellStyle name="常规 2 2 2 3" xfId="364"/>
    <cellStyle name="常规 2 2 3" xfId="365"/>
    <cellStyle name="常规 2 2 4" xfId="366"/>
    <cellStyle name="常规 2 3" xfId="360"/>
    <cellStyle name="常规 3" xfId="42"/>
    <cellStyle name="常规 3 2" xfId="368"/>
    <cellStyle name="常规 3 2 2" xfId="369"/>
    <cellStyle name="常规 3 2 3" xfId="370"/>
    <cellStyle name="常规 3 3" xfId="371"/>
    <cellStyle name="常规 3 4" xfId="372"/>
    <cellStyle name="常规 3 5" xfId="367"/>
    <cellStyle name="常规 4" xfId="373"/>
    <cellStyle name="常规 4 2" xfId="374"/>
    <cellStyle name="常规 4 2 2" xfId="375"/>
    <cellStyle name="常规 4 2 3" xfId="376"/>
    <cellStyle name="常规 4 3" xfId="377"/>
    <cellStyle name="常规 4 4" xfId="378"/>
    <cellStyle name="常规 5" xfId="379"/>
    <cellStyle name="常规 5 2" xfId="380"/>
    <cellStyle name="常规 5 2 2" xfId="381"/>
    <cellStyle name="常规 5 2 3" xfId="382"/>
    <cellStyle name="常规 5 3" xfId="383"/>
    <cellStyle name="常规 5 3 2" xfId="384"/>
    <cellStyle name="常规 5 3 3" xfId="385"/>
    <cellStyle name="常规 5 4" xfId="386"/>
    <cellStyle name="常规 5 5" xfId="387"/>
    <cellStyle name="常规 6" xfId="388"/>
    <cellStyle name="常规 6 2" xfId="389"/>
    <cellStyle name="常规 6 2 2" xfId="390"/>
    <cellStyle name="常规 6 2 3" xfId="391"/>
    <cellStyle name="常规 6 3" xfId="392"/>
    <cellStyle name="常规 7" xfId="393"/>
    <cellStyle name="常规 7 2" xfId="394"/>
    <cellStyle name="常规 7 3" xfId="395"/>
    <cellStyle name="常规 8" xfId="396"/>
    <cellStyle name="出力 2" xfId="398"/>
    <cellStyle name="出力 2 2" xfId="399"/>
    <cellStyle name="出力 2 3" xfId="400"/>
    <cellStyle name="出力 3" xfId="401"/>
    <cellStyle name="出力 4" xfId="397"/>
    <cellStyle name="好" xfId="6" builtinId="26" customBuiltin="1"/>
    <cellStyle name="好_(CD)社保公积金明细表12.8.9 (1)" xfId="402"/>
    <cellStyle name="好_（上海）人事管理ＤＢ09.11.30" xfId="403"/>
    <cellStyle name="好_（上海）人事管理ＤＢ09.11.30 2" xfId="404"/>
    <cellStyle name="好_（上海）人事管理ＤＢ09.11.30 2 2" xfId="405"/>
    <cellStyle name="好_（上海）人事管理ＤＢ09.11.30 2 2 2" xfId="406"/>
    <cellStyle name="好_（上海）人事管理ＤＢ09.11.30 2 2 3" xfId="407"/>
    <cellStyle name="好_（上海）人事管理ＤＢ09.11.30 2 3" xfId="408"/>
    <cellStyle name="好_（上海）人事管理ＤＢ09.11.30 2 4" xfId="409"/>
    <cellStyle name="好_（上海）人事管理ＤＢ09.11.30 3" xfId="410"/>
    <cellStyle name="好_（上海）人事管理ＤＢ09.11.30 3 2" xfId="411"/>
    <cellStyle name="好_（上海）人事管理ＤＢ09.11.30 3 3" xfId="412"/>
    <cellStyle name="好_（上海）人事管理ＤＢ09.11.30 4" xfId="413"/>
    <cellStyle name="好_（上海）人事管理ＤＢ09.11.30 5" xfId="414"/>
    <cellStyle name="好_10年度（上海）人事管理ＤＢ【マスタ】（10.12.31）" xfId="415"/>
    <cellStyle name="好_10年度（上海）人事管理ＤＢ【マスタ】（10.12.31） 2" xfId="416"/>
    <cellStyle name="好_10年度（上海）人事管理ＤＢ【マスタ】（10.12.31） 2 2" xfId="417"/>
    <cellStyle name="好_10年度（上海）人事管理ＤＢ【マスタ】（10.12.31） 2 2 2" xfId="418"/>
    <cellStyle name="好_10年度（上海）人事管理ＤＢ【マスタ】（10.12.31） 2 2 3" xfId="419"/>
    <cellStyle name="好_10年度（上海）人事管理ＤＢ【マスタ】（10.12.31） 2 3" xfId="420"/>
    <cellStyle name="好_10年度（上海）人事管理ＤＢ【マスタ】（10.12.31） 2 4" xfId="421"/>
    <cellStyle name="好_10年度（上海）人事管理ＤＢ【マスタ】（10.12.31） 3" xfId="422"/>
    <cellStyle name="好_10年度（上海）人事管理ＤＢ【マスタ】（10.12.31） 3 2" xfId="423"/>
    <cellStyle name="好_10年度（上海）人事管理ＤＢ【マスタ】（10.12.31） 3 3" xfId="424"/>
    <cellStyle name="好_10年度（上海）人事管理ＤＢ【マスタ】（10.12.31） 4" xfId="425"/>
    <cellStyle name="好_10年度（上海）人事管理ＤＢ【マスタ】（10.12.31） 5" xfId="426"/>
    <cellStyle name="好_11年度 要員計画【調査後】" xfId="427"/>
    <cellStyle name="好_11年度 要員計画【調査後】 2" xfId="428"/>
    <cellStyle name="好_11年度 要員計画【調査後】 2 2" xfId="429"/>
    <cellStyle name="好_11年度 要員計画【調査後】 2 3" xfId="430"/>
    <cellStyle name="好_11年度 要員計画【調査後】 3" xfId="431"/>
    <cellStyle name="好_11年度 要員計画【調査後】 4" xfId="432"/>
    <cellStyle name="好_11年度下期 要員計画【回答後】_110812〈改版1〉" xfId="433"/>
    <cellStyle name="好_11年度下期 要員計画【回答後】_110812〈改版1〉 2" xfId="434"/>
    <cellStyle name="好_11年度下期 要員計画【回答後】_110812〈改版1〉 2 2" xfId="435"/>
    <cellStyle name="好_11年度下期 要員計画【回答後】_110812〈改版1〉 2 3" xfId="436"/>
    <cellStyle name="好_11年度下期 要員計画【回答後】_110812〈改版1〉 3" xfId="437"/>
    <cellStyle name="好_11年度下期 要員計画【回答後】_110812〈改版1〉 4" xfId="438"/>
    <cellStyle name="好_2009-4   安川(北京)社保及其他明细" xfId="439"/>
    <cellStyle name="好_2009-4   安川(北京)社保及其他明细 2" xfId="440"/>
    <cellStyle name="好_2009-4   安川(北京)社保及其他明细 2 2" xfId="441"/>
    <cellStyle name="好_2009-4   安川(北京)社保及其他明细 2 3" xfId="442"/>
    <cellStyle name="好_2009-4   安川(北京)社保及其他明细 3" xfId="443"/>
    <cellStyle name="好_2009-4   安川(北京)社保及其他明细 4" xfId="444"/>
    <cellStyle name="好_北京社保2011年1月" xfId="445"/>
    <cellStyle name="好_北京社保2011年1月 2" xfId="446"/>
    <cellStyle name="好_北京社保2011年1月 2 2" xfId="447"/>
    <cellStyle name="好_北京社保2011年1月 2 3" xfId="448"/>
    <cellStyle name="好_北京社保2011年1月 3" xfId="449"/>
    <cellStyle name="好_北京社保2011年1月 4" xfId="450"/>
    <cellStyle name="好_通知单(11697-0-2231274)" xfId="451"/>
    <cellStyle name="好_通知单(11697-0-2231274) 2" xfId="452"/>
    <cellStyle name="好_通知单(11697-0-2231274) 2 2" xfId="453"/>
    <cellStyle name="好_通知单(11697-0-2231274) 2 3" xfId="454"/>
    <cellStyle name="好_通知单(11697-0-2231274) 3" xfId="455"/>
    <cellStyle name="好_通知单(11697-0-2231274) 4" xfId="456"/>
    <cellStyle name="汇总" xfId="17" builtinId="25" customBuiltin="1"/>
    <cellStyle name="计算" xfId="11" builtinId="22" customBuiltin="1"/>
    <cellStyle name="检查单元格" xfId="13" builtinId="23" customBuiltin="1"/>
    <cellStyle name="检查单元格 2" xfId="457"/>
    <cellStyle name="检查单元格 2 2" xfId="458"/>
    <cellStyle name="检查单元格 2 3" xfId="459"/>
    <cellStyle name="检查单元格 3" xfId="460"/>
    <cellStyle name="检查单元格 4" xfId="461"/>
    <cellStyle name="解释性文本" xfId="16" builtinId="53" customBuiltin="1"/>
    <cellStyle name="警告文 2" xfId="463"/>
    <cellStyle name="警告文 2 2" xfId="464"/>
    <cellStyle name="警告文 2 3" xfId="465"/>
    <cellStyle name="警告文 3" xfId="466"/>
    <cellStyle name="警告文 4" xfId="462"/>
    <cellStyle name="警告文本" xfId="14" builtinId="11" customBuiltin="1"/>
    <cellStyle name="警告文本 2" xfId="467"/>
    <cellStyle name="警告文本 2 2" xfId="468"/>
    <cellStyle name="警告文本 2 3" xfId="469"/>
    <cellStyle name="警告文本 3" xfId="470"/>
    <cellStyle name="警告文本 4" xfId="471"/>
    <cellStyle name="链接单元格" xfId="12" builtinId="24" customBuiltin="1"/>
    <cellStyle name="链接单元格 2" xfId="472"/>
    <cellStyle name="链接单元格 2 2" xfId="473"/>
    <cellStyle name="链接单元格 2 3" xfId="474"/>
    <cellStyle name="链接单元格 3" xfId="475"/>
    <cellStyle name="链接单元格 4" xfId="476"/>
    <cellStyle name="千位分隔[0]" xfId="539" builtinId="6"/>
    <cellStyle name="强调文字颜色 1" xfId="18" builtinId="29" customBuiltin="1"/>
    <cellStyle name="强调文字颜色 1 2" xfId="477"/>
    <cellStyle name="强调文字颜色 1 2 2" xfId="478"/>
    <cellStyle name="强调文字颜色 1 2 3" xfId="479"/>
    <cellStyle name="强调文字颜色 1 3" xfId="480"/>
    <cellStyle name="强调文字颜色 1 4" xfId="481"/>
    <cellStyle name="强调文字颜色 2" xfId="22" builtinId="33" customBuiltin="1"/>
    <cellStyle name="强调文字颜色 2 2" xfId="482"/>
    <cellStyle name="强调文字颜色 2 2 2" xfId="483"/>
    <cellStyle name="强调文字颜色 2 2 3" xfId="484"/>
    <cellStyle name="强调文字颜色 2 3" xfId="485"/>
    <cellStyle name="强调文字颜色 2 4" xfId="486"/>
    <cellStyle name="强调文字颜色 3" xfId="26" builtinId="37" customBuiltin="1"/>
    <cellStyle name="强调文字颜色 3 2" xfId="487"/>
    <cellStyle name="强调文字颜色 3 2 2" xfId="488"/>
    <cellStyle name="强调文字颜色 3 2 3" xfId="489"/>
    <cellStyle name="强调文字颜色 3 3" xfId="490"/>
    <cellStyle name="强调文字颜色 3 4" xfId="491"/>
    <cellStyle name="强调文字颜色 4" xfId="30" builtinId="41" customBuiltin="1"/>
    <cellStyle name="强调文字颜色 4 2" xfId="492"/>
    <cellStyle name="强调文字颜色 4 2 2" xfId="493"/>
    <cellStyle name="强调文字颜色 4 2 3" xfId="494"/>
    <cellStyle name="强调文字颜色 4 3" xfId="495"/>
    <cellStyle name="强调文字颜色 4 4" xfId="496"/>
    <cellStyle name="强调文字颜色 5" xfId="34" builtinId="45" customBuiltin="1"/>
    <cellStyle name="强调文字颜色 5 2" xfId="497"/>
    <cellStyle name="强调文字颜色 5 2 2" xfId="498"/>
    <cellStyle name="强调文字颜色 5 2 3" xfId="499"/>
    <cellStyle name="强调文字颜色 5 3" xfId="500"/>
    <cellStyle name="强调文字颜色 5 4" xfId="501"/>
    <cellStyle name="强调文字颜色 6" xfId="38" builtinId="49" customBuiltin="1"/>
    <cellStyle name="强调文字颜色 6 2" xfId="502"/>
    <cellStyle name="强调文字颜色 6 2 2" xfId="503"/>
    <cellStyle name="强调文字颜色 6 2 3" xfId="504"/>
    <cellStyle name="强调文字颜色 6 3" xfId="505"/>
    <cellStyle name="强调文字颜色 6 4" xfId="506"/>
    <cellStyle name="入力 2" xfId="508"/>
    <cellStyle name="入力 2 2" xfId="509"/>
    <cellStyle name="入力 2 3" xfId="510"/>
    <cellStyle name="入力 3" xfId="511"/>
    <cellStyle name="入力 4" xfId="507"/>
    <cellStyle name="适中" xfId="8" builtinId="28" customBuiltin="1"/>
    <cellStyle name="适中 2" xfId="512"/>
    <cellStyle name="适中 2 2" xfId="513"/>
    <cellStyle name="适中 2 3" xfId="514"/>
    <cellStyle name="适中 3" xfId="515"/>
    <cellStyle name="适中 4" xfId="516"/>
    <cellStyle name="输出" xfId="10" builtinId="21" customBuiltin="1"/>
    <cellStyle name="输出 2" xfId="517"/>
    <cellStyle name="输出 2 2" xfId="518"/>
    <cellStyle name="输出 2 3" xfId="519"/>
    <cellStyle name="输出 3" xfId="520"/>
    <cellStyle name="输出 4" xfId="521"/>
    <cellStyle name="输入" xfId="9" builtinId="20" customBuiltin="1"/>
    <cellStyle name="输入 2" xfId="522"/>
    <cellStyle name="输入 2 2" xfId="523"/>
    <cellStyle name="输入 2 3" xfId="524"/>
    <cellStyle name="输入 3" xfId="525"/>
    <cellStyle name="输入 4" xfId="526"/>
    <cellStyle name="未定義" xfId="527"/>
    <cellStyle name="未定義 2" xfId="528"/>
    <cellStyle name="未定義 2 2" xfId="529"/>
    <cellStyle name="未定義 2 3" xfId="530"/>
    <cellStyle name="未定義 3" xfId="531"/>
    <cellStyle name="样式 1" xfId="532"/>
    <cellStyle name="注释" xfId="15" builtinId="10" customBuiltin="1"/>
    <cellStyle name="注释 2" xfId="533"/>
    <cellStyle name="注释 2 2" xfId="534"/>
    <cellStyle name="注释 2 3" xfId="535"/>
    <cellStyle name="注释 3" xfId="536"/>
    <cellStyle name="注释 4" xfId="537"/>
    <cellStyle name="표준_상품판매계획대비(SBU내역)_第7會計期間(YEK)-9月" xfId="5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106"/>
  <sheetViews>
    <sheetView zoomScale="90" zoomScaleNormal="90" workbookViewId="0">
      <selection activeCell="A7" sqref="A7"/>
    </sheetView>
  </sheetViews>
  <sheetFormatPr defaultRowHeight="13.5"/>
  <cols>
    <col min="1" max="3" width="7.875" customWidth="1"/>
    <col min="4" max="4" width="11.625" bestFit="1" customWidth="1"/>
    <col min="5" max="5" width="35.875" bestFit="1" customWidth="1"/>
    <col min="6" max="6" width="8.125" bestFit="1" customWidth="1"/>
    <col min="7" max="7" width="14.625" bestFit="1" customWidth="1"/>
    <col min="8" max="9" width="13.125" bestFit="1" customWidth="1"/>
    <col min="10" max="12" width="14.375" bestFit="1" customWidth="1"/>
    <col min="13" max="14" width="13" bestFit="1" customWidth="1"/>
    <col min="15" max="15" width="13.75" bestFit="1" customWidth="1"/>
    <col min="16" max="17" width="13" bestFit="1" customWidth="1"/>
    <col min="18" max="18" width="14.375" bestFit="1" customWidth="1"/>
    <col min="19" max="22" width="14.375" customWidth="1"/>
    <col min="23" max="23" width="13" bestFit="1" customWidth="1"/>
    <col min="24" max="26" width="13" customWidth="1"/>
    <col min="27" max="28" width="13" bestFit="1" customWidth="1"/>
    <col min="29" max="29" width="11.625" bestFit="1" customWidth="1"/>
    <col min="30" max="33" width="13" bestFit="1" customWidth="1"/>
    <col min="34" max="34" width="14.375" bestFit="1" customWidth="1"/>
    <col min="35" max="35" width="13" bestFit="1" customWidth="1"/>
    <col min="36" max="36" width="14.625" bestFit="1" customWidth="1"/>
    <col min="37" max="37" width="13.125" bestFit="1" customWidth="1"/>
    <col min="38" max="38" width="14.375" bestFit="1" customWidth="1"/>
    <col min="39" max="40" width="14.375" customWidth="1"/>
    <col min="41" max="41" width="13.125" bestFit="1" customWidth="1"/>
    <col min="42" max="42" width="13.75" customWidth="1"/>
  </cols>
  <sheetData>
    <row r="3" spans="1:42">
      <c r="A3" t="s">
        <v>0</v>
      </c>
    </row>
    <row r="5" spans="1:42">
      <c r="D5" t="s">
        <v>475</v>
      </c>
      <c r="E5" t="s">
        <v>476</v>
      </c>
      <c r="F5" t="s">
        <v>477</v>
      </c>
      <c r="G5" t="s">
        <v>465</v>
      </c>
      <c r="H5" t="s">
        <v>1</v>
      </c>
      <c r="I5" t="s">
        <v>2</v>
      </c>
      <c r="J5" t="s">
        <v>466</v>
      </c>
      <c r="K5" t="s">
        <v>454</v>
      </c>
      <c r="L5" t="s">
        <v>3</v>
      </c>
      <c r="M5" t="s">
        <v>4</v>
      </c>
      <c r="N5" t="s">
        <v>5</v>
      </c>
      <c r="O5" t="s">
        <v>467</v>
      </c>
      <c r="P5" t="s">
        <v>6</v>
      </c>
      <c r="Q5" t="s">
        <v>7</v>
      </c>
      <c r="R5" t="s">
        <v>453</v>
      </c>
      <c r="S5" t="s">
        <v>483</v>
      </c>
      <c r="T5" t="s">
        <v>482</v>
      </c>
      <c r="U5" t="s">
        <v>481</v>
      </c>
      <c r="V5" t="s">
        <v>480</v>
      </c>
      <c r="W5" t="s">
        <v>8</v>
      </c>
      <c r="X5" t="s">
        <v>492</v>
      </c>
      <c r="Y5" t="s">
        <v>468</v>
      </c>
      <c r="Z5" t="s">
        <v>469</v>
      </c>
      <c r="AA5" t="s">
        <v>9</v>
      </c>
      <c r="AB5" t="s">
        <v>470</v>
      </c>
      <c r="AC5" t="s">
        <v>10</v>
      </c>
      <c r="AD5" t="s">
        <v>455</v>
      </c>
      <c r="AE5" t="s">
        <v>11</v>
      </c>
      <c r="AF5" t="s">
        <v>471</v>
      </c>
      <c r="AG5" t="s">
        <v>12</v>
      </c>
      <c r="AH5" t="s">
        <v>472</v>
      </c>
      <c r="AI5" t="s">
        <v>13</v>
      </c>
      <c r="AJ5" t="s">
        <v>14</v>
      </c>
      <c r="AK5" t="s">
        <v>15</v>
      </c>
      <c r="AL5" t="s">
        <v>473</v>
      </c>
      <c r="AM5" t="s">
        <v>493</v>
      </c>
      <c r="AN5" t="s">
        <v>474</v>
      </c>
      <c r="AO5" t="s">
        <v>456</v>
      </c>
    </row>
    <row r="7" spans="1:42" ht="14.25" thickBot="1">
      <c r="E7" t="s">
        <v>478</v>
      </c>
      <c r="F7" t="s">
        <v>75</v>
      </c>
      <c r="G7" s="39">
        <f>SUM(G8:G1048576)</f>
        <v>0</v>
      </c>
      <c r="H7" s="39">
        <f t="shared" ref="H7:AO7" si="0">SUM(H8:H1048576)</f>
        <v>0</v>
      </c>
      <c r="I7" s="39">
        <f t="shared" si="0"/>
        <v>0</v>
      </c>
      <c r="J7" s="39">
        <f t="shared" si="0"/>
        <v>0</v>
      </c>
      <c r="K7" s="39">
        <f t="shared" si="0"/>
        <v>0</v>
      </c>
      <c r="L7" s="39">
        <f t="shared" si="0"/>
        <v>0</v>
      </c>
      <c r="M7" s="39">
        <f t="shared" si="0"/>
        <v>0</v>
      </c>
      <c r="N7" s="39">
        <f t="shared" si="0"/>
        <v>0</v>
      </c>
      <c r="O7" s="39">
        <f t="shared" si="0"/>
        <v>0</v>
      </c>
      <c r="P7" s="39">
        <f t="shared" si="0"/>
        <v>0</v>
      </c>
      <c r="Q7" s="39">
        <f t="shared" si="0"/>
        <v>0</v>
      </c>
      <c r="R7" s="39">
        <f t="shared" si="0"/>
        <v>0</v>
      </c>
      <c r="S7" s="39">
        <f t="shared" si="0"/>
        <v>0</v>
      </c>
      <c r="T7" s="39">
        <f t="shared" si="0"/>
        <v>0</v>
      </c>
      <c r="U7" s="39">
        <f t="shared" si="0"/>
        <v>0</v>
      </c>
      <c r="V7" s="39">
        <f t="shared" ref="V7" si="1">SUM(V8:V1048576)</f>
        <v>0</v>
      </c>
      <c r="W7" s="39">
        <f t="shared" si="0"/>
        <v>0</v>
      </c>
      <c r="X7" s="39">
        <f t="shared" si="0"/>
        <v>0</v>
      </c>
      <c r="Y7" s="39">
        <f t="shared" si="0"/>
        <v>0</v>
      </c>
      <c r="Z7" s="39">
        <f t="shared" si="0"/>
        <v>0</v>
      </c>
      <c r="AA7" s="39">
        <f t="shared" si="0"/>
        <v>0</v>
      </c>
      <c r="AB7" s="39">
        <f t="shared" si="0"/>
        <v>0</v>
      </c>
      <c r="AC7" s="39">
        <f t="shared" si="0"/>
        <v>0</v>
      </c>
      <c r="AD7" s="39">
        <f t="shared" si="0"/>
        <v>0</v>
      </c>
      <c r="AE7" s="39">
        <f t="shared" si="0"/>
        <v>0</v>
      </c>
      <c r="AF7" s="39">
        <f t="shared" si="0"/>
        <v>0</v>
      </c>
      <c r="AG7" s="39">
        <f t="shared" si="0"/>
        <v>0</v>
      </c>
      <c r="AH7" s="39">
        <f t="shared" si="0"/>
        <v>0</v>
      </c>
      <c r="AI7" s="39">
        <f t="shared" si="0"/>
        <v>0</v>
      </c>
      <c r="AJ7" s="39">
        <f t="shared" si="0"/>
        <v>0</v>
      </c>
      <c r="AK7" s="39">
        <f t="shared" si="0"/>
        <v>0</v>
      </c>
      <c r="AL7" s="39">
        <f t="shared" si="0"/>
        <v>0</v>
      </c>
      <c r="AM7" s="39">
        <f t="shared" si="0"/>
        <v>0</v>
      </c>
      <c r="AN7" s="39">
        <f t="shared" si="0"/>
        <v>0</v>
      </c>
      <c r="AO7" s="39">
        <f t="shared" si="0"/>
        <v>0</v>
      </c>
      <c r="AP7" s="1">
        <f>SUM(G7:AO7)</f>
        <v>0</v>
      </c>
    </row>
    <row r="8" spans="1:42">
      <c r="C8" s="52"/>
      <c r="D8" s="53"/>
      <c r="E8" s="53"/>
      <c r="F8" s="53"/>
      <c r="G8" s="54"/>
      <c r="H8" s="53"/>
      <c r="I8" s="54"/>
      <c r="J8" s="54"/>
      <c r="K8" s="54"/>
      <c r="L8" s="54"/>
      <c r="M8" s="54"/>
      <c r="N8" s="53"/>
      <c r="O8" s="54"/>
      <c r="P8" s="54"/>
      <c r="Q8" s="53"/>
      <c r="R8" s="54"/>
      <c r="S8" s="53"/>
      <c r="T8" s="53"/>
      <c r="U8" s="54"/>
      <c r="V8" s="53"/>
      <c r="W8" s="54"/>
      <c r="X8" s="54"/>
      <c r="Y8" s="53"/>
      <c r="Z8" s="54"/>
      <c r="AA8" s="53"/>
      <c r="AB8" s="54"/>
      <c r="AC8" s="53"/>
      <c r="AD8" s="54"/>
      <c r="AE8" s="53"/>
      <c r="AF8" s="53"/>
      <c r="AG8" s="53"/>
      <c r="AH8" s="53"/>
      <c r="AI8" s="53"/>
      <c r="AJ8" s="53"/>
      <c r="AK8" s="53"/>
      <c r="AL8" s="54"/>
      <c r="AM8" s="54"/>
      <c r="AN8" s="54"/>
      <c r="AO8" s="55"/>
      <c r="AP8" s="51">
        <f t="shared" ref="AP8:AP70" si="2">SUM(G8:AO8)</f>
        <v>0</v>
      </c>
    </row>
    <row r="9" spans="1:42">
      <c r="C9" s="56"/>
      <c r="D9" s="57"/>
      <c r="E9" s="57"/>
      <c r="F9" s="57"/>
      <c r="G9" s="58"/>
      <c r="H9" s="58"/>
      <c r="I9" s="58"/>
      <c r="J9" s="58"/>
      <c r="K9" s="58"/>
      <c r="L9" s="58"/>
      <c r="M9" s="58"/>
      <c r="N9" s="58"/>
      <c r="O9" s="57"/>
      <c r="P9" s="57"/>
      <c r="Q9" s="58"/>
      <c r="R9" s="58"/>
      <c r="S9" s="57"/>
      <c r="T9" s="57"/>
      <c r="U9" s="58"/>
      <c r="V9" s="57"/>
      <c r="W9" s="58"/>
      <c r="X9" s="58"/>
      <c r="Y9" s="57"/>
      <c r="Z9" s="58"/>
      <c r="AA9" s="58"/>
      <c r="AB9" s="58"/>
      <c r="AC9" s="58"/>
      <c r="AD9" s="58"/>
      <c r="AE9" s="58"/>
      <c r="AF9" s="57"/>
      <c r="AG9" s="57"/>
      <c r="AH9" s="57"/>
      <c r="AI9" s="57"/>
      <c r="AJ9" s="57"/>
      <c r="AK9" s="58"/>
      <c r="AL9" s="58"/>
      <c r="AM9" s="58"/>
      <c r="AN9" s="58"/>
      <c r="AO9" s="59"/>
      <c r="AP9" s="51">
        <f t="shared" si="2"/>
        <v>0</v>
      </c>
    </row>
    <row r="10" spans="1:42">
      <c r="C10" s="56"/>
      <c r="D10" s="57"/>
      <c r="E10" s="57"/>
      <c r="F10" s="57"/>
      <c r="G10" s="58"/>
      <c r="H10" s="57"/>
      <c r="I10" s="58"/>
      <c r="J10" s="58"/>
      <c r="K10" s="58"/>
      <c r="L10" s="58"/>
      <c r="M10" s="58"/>
      <c r="N10" s="57"/>
      <c r="O10" s="58"/>
      <c r="P10" s="58"/>
      <c r="Q10" s="57"/>
      <c r="R10" s="58"/>
      <c r="S10" s="57"/>
      <c r="T10" s="57"/>
      <c r="U10" s="58"/>
      <c r="V10" s="57"/>
      <c r="W10" s="58"/>
      <c r="X10" s="58"/>
      <c r="Y10" s="57"/>
      <c r="Z10" s="58"/>
      <c r="AA10" s="57"/>
      <c r="AB10" s="58"/>
      <c r="AC10" s="57"/>
      <c r="AD10" s="58"/>
      <c r="AE10" s="57"/>
      <c r="AF10" s="57"/>
      <c r="AG10" s="57"/>
      <c r="AH10" s="57"/>
      <c r="AI10" s="57"/>
      <c r="AJ10" s="57"/>
      <c r="AK10" s="57"/>
      <c r="AL10" s="58"/>
      <c r="AM10" s="58"/>
      <c r="AN10" s="58"/>
      <c r="AO10" s="59"/>
      <c r="AP10" s="51">
        <f t="shared" si="2"/>
        <v>0</v>
      </c>
    </row>
    <row r="11" spans="1:42">
      <c r="C11" s="56"/>
      <c r="D11" s="57"/>
      <c r="E11" s="57"/>
      <c r="F11" s="57"/>
      <c r="G11" s="58"/>
      <c r="H11" s="58"/>
      <c r="I11" s="58"/>
      <c r="J11" s="57"/>
      <c r="K11" s="58"/>
      <c r="L11" s="58"/>
      <c r="M11" s="58"/>
      <c r="N11" s="57"/>
      <c r="O11" s="57"/>
      <c r="P11" s="57"/>
      <c r="Q11" s="57"/>
      <c r="R11" s="57"/>
      <c r="S11" s="57"/>
      <c r="T11" s="57"/>
      <c r="U11" s="57"/>
      <c r="V11" s="57"/>
      <c r="W11" s="58"/>
      <c r="X11" s="58"/>
      <c r="Y11" s="57"/>
      <c r="Z11" s="57"/>
      <c r="AA11" s="57"/>
      <c r="AB11" s="58"/>
      <c r="AC11" s="58"/>
      <c r="AD11" s="58"/>
      <c r="AE11" s="58"/>
      <c r="AF11" s="57"/>
      <c r="AG11" s="57"/>
      <c r="AH11" s="57"/>
      <c r="AI11" s="57"/>
      <c r="AJ11" s="58"/>
      <c r="AK11" s="58"/>
      <c r="AL11" s="57"/>
      <c r="AM11" s="57"/>
      <c r="AN11" s="57"/>
      <c r="AO11" s="60"/>
      <c r="AP11" s="51">
        <f t="shared" si="2"/>
        <v>0</v>
      </c>
    </row>
    <row r="12" spans="1:42">
      <c r="C12" s="56"/>
      <c r="D12" s="57"/>
      <c r="E12" s="57"/>
      <c r="F12" s="57"/>
      <c r="G12" s="58"/>
      <c r="H12" s="58"/>
      <c r="I12" s="58"/>
      <c r="J12" s="58"/>
      <c r="K12" s="58"/>
      <c r="L12" s="58"/>
      <c r="M12" s="58"/>
      <c r="N12" s="58"/>
      <c r="O12" s="57"/>
      <c r="P12" s="57"/>
      <c r="Q12" s="58"/>
      <c r="R12" s="58"/>
      <c r="S12" s="57"/>
      <c r="T12" s="57"/>
      <c r="U12" s="58"/>
      <c r="V12" s="57"/>
      <c r="W12" s="58"/>
      <c r="X12" s="58"/>
      <c r="Y12" s="57"/>
      <c r="Z12" s="58"/>
      <c r="AA12" s="58"/>
      <c r="AB12" s="58"/>
      <c r="AC12" s="58"/>
      <c r="AD12" s="58"/>
      <c r="AE12" s="58"/>
      <c r="AF12" s="57"/>
      <c r="AG12" s="57"/>
      <c r="AH12" s="57"/>
      <c r="AI12" s="57"/>
      <c r="AJ12" s="57"/>
      <c r="AK12" s="58"/>
      <c r="AL12" s="58"/>
      <c r="AM12" s="58"/>
      <c r="AN12" s="58"/>
      <c r="AO12" s="59"/>
      <c r="AP12" s="51">
        <f t="shared" si="2"/>
        <v>0</v>
      </c>
    </row>
    <row r="13" spans="1:42">
      <c r="C13" s="56"/>
      <c r="D13" s="57"/>
      <c r="E13" s="57"/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7"/>
      <c r="T13" s="57"/>
      <c r="U13" s="58"/>
      <c r="V13" s="57"/>
      <c r="W13" s="58"/>
      <c r="X13" s="58"/>
      <c r="Y13" s="57"/>
      <c r="Z13" s="58"/>
      <c r="AA13" s="58"/>
      <c r="AB13" s="58"/>
      <c r="AC13" s="58"/>
      <c r="AD13" s="58"/>
      <c r="AE13" s="58"/>
      <c r="AF13" s="57"/>
      <c r="AG13" s="57"/>
      <c r="AH13" s="57"/>
      <c r="AI13" s="57"/>
      <c r="AJ13" s="57"/>
      <c r="AK13" s="58"/>
      <c r="AL13" s="58"/>
      <c r="AM13" s="58"/>
      <c r="AN13" s="57"/>
      <c r="AO13" s="59"/>
      <c r="AP13" s="51">
        <f t="shared" si="2"/>
        <v>0</v>
      </c>
    </row>
    <row r="14" spans="1:42">
      <c r="C14" s="56"/>
      <c r="D14" s="57"/>
      <c r="E14" s="57"/>
      <c r="F14" s="57"/>
      <c r="G14" s="58"/>
      <c r="H14" s="58"/>
      <c r="I14" s="58"/>
      <c r="J14" s="58"/>
      <c r="K14" s="58"/>
      <c r="L14" s="58"/>
      <c r="M14" s="58"/>
      <c r="N14" s="58"/>
      <c r="O14" s="58"/>
      <c r="P14" s="57"/>
      <c r="Q14" s="58"/>
      <c r="R14" s="58"/>
      <c r="S14" s="57"/>
      <c r="T14" s="57"/>
      <c r="U14" s="58"/>
      <c r="V14" s="57"/>
      <c r="W14" s="58"/>
      <c r="X14" s="58"/>
      <c r="Y14" s="57"/>
      <c r="Z14" s="58"/>
      <c r="AA14" s="58"/>
      <c r="AB14" s="58"/>
      <c r="AC14" s="58"/>
      <c r="AD14" s="58"/>
      <c r="AE14" s="58"/>
      <c r="AF14" s="57"/>
      <c r="AG14" s="57"/>
      <c r="AH14" s="57"/>
      <c r="AI14" s="57"/>
      <c r="AJ14" s="57"/>
      <c r="AK14" s="58"/>
      <c r="AL14" s="58"/>
      <c r="AM14" s="58"/>
      <c r="AN14" s="58"/>
      <c r="AO14" s="59"/>
      <c r="AP14" s="51">
        <f t="shared" si="2"/>
        <v>0</v>
      </c>
    </row>
    <row r="15" spans="1:42">
      <c r="C15" s="56"/>
      <c r="D15" s="57"/>
      <c r="E15" s="57"/>
      <c r="F15" s="57"/>
      <c r="G15" s="58"/>
      <c r="H15" s="58"/>
      <c r="I15" s="58"/>
      <c r="J15" s="58"/>
      <c r="K15" s="58"/>
      <c r="L15" s="58"/>
      <c r="M15" s="58"/>
      <c r="N15" s="57"/>
      <c r="O15" s="58"/>
      <c r="P15" s="57"/>
      <c r="Q15" s="57"/>
      <c r="R15" s="58"/>
      <c r="S15" s="57"/>
      <c r="T15" s="57"/>
      <c r="U15" s="57"/>
      <c r="V15" s="57"/>
      <c r="W15" s="58"/>
      <c r="X15" s="58"/>
      <c r="Y15" s="57"/>
      <c r="Z15" s="58"/>
      <c r="AA15" s="57"/>
      <c r="AB15" s="58"/>
      <c r="AC15" s="57"/>
      <c r="AD15" s="58"/>
      <c r="AE15" s="57"/>
      <c r="AF15" s="57"/>
      <c r="AG15" s="57"/>
      <c r="AH15" s="57"/>
      <c r="AI15" s="57"/>
      <c r="AJ15" s="57"/>
      <c r="AK15" s="57"/>
      <c r="AL15" s="58"/>
      <c r="AM15" s="58"/>
      <c r="AN15" s="58"/>
      <c r="AO15" s="59"/>
      <c r="AP15" s="51">
        <f t="shared" si="2"/>
        <v>0</v>
      </c>
    </row>
    <row r="16" spans="1:42">
      <c r="C16" s="56"/>
      <c r="D16" s="57"/>
      <c r="E16" s="57"/>
      <c r="F16" s="57"/>
      <c r="G16" s="58"/>
      <c r="H16" s="57"/>
      <c r="I16" s="57"/>
      <c r="J16" s="58"/>
      <c r="K16" s="57"/>
      <c r="L16" s="58"/>
      <c r="M16" s="57"/>
      <c r="N16" s="57"/>
      <c r="O16" s="58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9"/>
      <c r="AP16" s="51">
        <f t="shared" si="2"/>
        <v>0</v>
      </c>
    </row>
    <row r="17" spans="3:42">
      <c r="C17" s="56"/>
      <c r="D17" s="57"/>
      <c r="E17" s="57"/>
      <c r="F17" s="57"/>
      <c r="G17" s="58"/>
      <c r="H17" s="57"/>
      <c r="I17" s="57"/>
      <c r="J17" s="58"/>
      <c r="K17" s="57"/>
      <c r="L17" s="58"/>
      <c r="M17" s="57"/>
      <c r="N17" s="57"/>
      <c r="O17" s="58"/>
      <c r="P17" s="57"/>
      <c r="Q17" s="57"/>
      <c r="R17" s="58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9"/>
      <c r="AP17" s="51">
        <f t="shared" si="2"/>
        <v>0</v>
      </c>
    </row>
    <row r="18" spans="3:42">
      <c r="C18" s="56"/>
      <c r="D18" s="57"/>
      <c r="E18" s="57"/>
      <c r="F18" s="57"/>
      <c r="G18" s="58"/>
      <c r="H18" s="57"/>
      <c r="I18" s="57"/>
      <c r="J18" s="58"/>
      <c r="K18" s="57"/>
      <c r="L18" s="5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60"/>
      <c r="AP18" s="51">
        <f t="shared" si="2"/>
        <v>0</v>
      </c>
    </row>
    <row r="19" spans="3:42">
      <c r="C19" s="56"/>
      <c r="D19" s="57"/>
      <c r="E19" s="57"/>
      <c r="F19" s="57"/>
      <c r="G19" s="58"/>
      <c r="H19" s="57"/>
      <c r="I19" s="57"/>
      <c r="J19" s="58"/>
      <c r="K19" s="57"/>
      <c r="L19" s="58"/>
      <c r="M19" s="57"/>
      <c r="N19" s="57"/>
      <c r="O19" s="58"/>
      <c r="P19" s="57"/>
      <c r="Q19" s="57"/>
      <c r="R19" s="58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60"/>
      <c r="AP19" s="51">
        <f t="shared" si="2"/>
        <v>0</v>
      </c>
    </row>
    <row r="20" spans="3:42">
      <c r="C20" s="56"/>
      <c r="D20" s="57"/>
      <c r="E20" s="57"/>
      <c r="F20" s="57"/>
      <c r="G20" s="57"/>
      <c r="H20" s="58"/>
      <c r="I20" s="57"/>
      <c r="J20" s="58"/>
      <c r="K20" s="58"/>
      <c r="L20" s="58"/>
      <c r="M20" s="57"/>
      <c r="N20" s="57"/>
      <c r="O20" s="57"/>
      <c r="P20" s="57"/>
      <c r="Q20" s="57"/>
      <c r="R20" s="58"/>
      <c r="S20" s="57"/>
      <c r="T20" s="57"/>
      <c r="U20" s="57"/>
      <c r="V20" s="57"/>
      <c r="W20" s="58"/>
      <c r="X20" s="58"/>
      <c r="Y20" s="57"/>
      <c r="Z20" s="57"/>
      <c r="AA20" s="57"/>
      <c r="AB20" s="57"/>
      <c r="AC20" s="57"/>
      <c r="AD20" s="58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60"/>
      <c r="AP20" s="51">
        <f t="shared" si="2"/>
        <v>0</v>
      </c>
    </row>
    <row r="21" spans="3:42">
      <c r="C21" s="56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8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60"/>
      <c r="AP21" s="51">
        <f t="shared" si="2"/>
        <v>0</v>
      </c>
    </row>
    <row r="22" spans="3:42">
      <c r="C22" s="56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8"/>
      <c r="AD22" s="58"/>
      <c r="AE22" s="58"/>
      <c r="AF22" s="57"/>
      <c r="AG22" s="57"/>
      <c r="AH22" s="57"/>
      <c r="AI22" s="57"/>
      <c r="AJ22" s="57"/>
      <c r="AK22" s="57"/>
      <c r="AL22" s="57"/>
      <c r="AM22" s="57"/>
      <c r="AN22" s="57"/>
      <c r="AO22" s="60"/>
      <c r="AP22" s="51">
        <f t="shared" si="2"/>
        <v>0</v>
      </c>
    </row>
    <row r="23" spans="3:42">
      <c r="C23" s="56"/>
      <c r="D23" s="57"/>
      <c r="E23" s="57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7"/>
      <c r="Z23" s="58"/>
      <c r="AA23" s="58"/>
      <c r="AB23" s="58"/>
      <c r="AC23" s="58"/>
      <c r="AD23" s="58"/>
      <c r="AE23" s="58"/>
      <c r="AF23" s="57"/>
      <c r="AG23" s="57"/>
      <c r="AH23" s="57"/>
      <c r="AI23" s="57"/>
      <c r="AJ23" s="57"/>
      <c r="AK23" s="57"/>
      <c r="AL23" s="58"/>
      <c r="AM23" s="58"/>
      <c r="AN23" s="58"/>
      <c r="AO23" s="59"/>
      <c r="AP23" s="51">
        <f t="shared" si="2"/>
        <v>0</v>
      </c>
    </row>
    <row r="24" spans="3:42">
      <c r="C24" s="56"/>
      <c r="D24" s="57"/>
      <c r="E24" s="57"/>
      <c r="F24" s="57"/>
      <c r="G24" s="57"/>
      <c r="H24" s="57"/>
      <c r="I24" s="57"/>
      <c r="J24" s="57"/>
      <c r="K24" s="58"/>
      <c r="L24" s="57"/>
      <c r="M24" s="57"/>
      <c r="N24" s="57"/>
      <c r="O24" s="57"/>
      <c r="P24" s="57"/>
      <c r="Q24" s="57"/>
      <c r="R24" s="58"/>
      <c r="S24" s="57"/>
      <c r="T24" s="57"/>
      <c r="U24" s="57"/>
      <c r="V24" s="57"/>
      <c r="W24" s="58"/>
      <c r="X24" s="58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60"/>
      <c r="AP24" s="51">
        <f t="shared" si="2"/>
        <v>0</v>
      </c>
    </row>
    <row r="25" spans="3:42">
      <c r="C25" s="56"/>
      <c r="D25" s="57"/>
      <c r="E25" s="57"/>
      <c r="F25" s="57"/>
      <c r="G25" s="58"/>
      <c r="H25" s="58"/>
      <c r="I25" s="57"/>
      <c r="J25" s="58"/>
      <c r="K25" s="58"/>
      <c r="L25" s="58"/>
      <c r="M25" s="57"/>
      <c r="N25" s="57"/>
      <c r="O25" s="57"/>
      <c r="P25" s="58"/>
      <c r="Q25" s="57"/>
      <c r="R25" s="58"/>
      <c r="S25" s="57"/>
      <c r="T25" s="57"/>
      <c r="U25" s="57"/>
      <c r="V25" s="57"/>
      <c r="W25" s="58"/>
      <c r="X25" s="58"/>
      <c r="Y25" s="57"/>
      <c r="Z25" s="57"/>
      <c r="AA25" s="57"/>
      <c r="AB25" s="58"/>
      <c r="AC25" s="58"/>
      <c r="AD25" s="58"/>
      <c r="AE25" s="58"/>
      <c r="AF25" s="57"/>
      <c r="AG25" s="57"/>
      <c r="AH25" s="57"/>
      <c r="AI25" s="57"/>
      <c r="AJ25" s="57"/>
      <c r="AK25" s="57"/>
      <c r="AL25" s="58"/>
      <c r="AM25" s="58"/>
      <c r="AN25" s="57"/>
      <c r="AO25" s="60"/>
      <c r="AP25" s="51">
        <f t="shared" si="2"/>
        <v>0</v>
      </c>
    </row>
    <row r="26" spans="3:42">
      <c r="C26" s="56"/>
      <c r="D26" s="57"/>
      <c r="E26" s="57"/>
      <c r="F26" s="57"/>
      <c r="G26" s="58"/>
      <c r="H26" s="58"/>
      <c r="I26" s="58"/>
      <c r="J26" s="58"/>
      <c r="K26" s="58"/>
      <c r="L26" s="58"/>
      <c r="M26" s="58"/>
      <c r="N26" s="58"/>
      <c r="O26" s="58"/>
      <c r="P26" s="57"/>
      <c r="Q26" s="57"/>
      <c r="R26" s="58"/>
      <c r="S26" s="57"/>
      <c r="T26" s="57"/>
      <c r="U26" s="57"/>
      <c r="V26" s="57"/>
      <c r="W26" s="57"/>
      <c r="X26" s="57"/>
      <c r="Y26" s="57"/>
      <c r="Z26" s="57"/>
      <c r="AA26" s="57"/>
      <c r="AB26" s="58"/>
      <c r="AC26" s="58"/>
      <c r="AD26" s="58"/>
      <c r="AE26" s="58"/>
      <c r="AF26" s="57"/>
      <c r="AG26" s="57"/>
      <c r="AH26" s="57"/>
      <c r="AI26" s="57"/>
      <c r="AJ26" s="57"/>
      <c r="AK26" s="57"/>
      <c r="AL26" s="58"/>
      <c r="AM26" s="58"/>
      <c r="AN26" s="58"/>
      <c r="AO26" s="59"/>
      <c r="AP26" s="51">
        <f t="shared" si="2"/>
        <v>0</v>
      </c>
    </row>
    <row r="27" spans="3:42">
      <c r="C27" s="56"/>
      <c r="D27" s="57"/>
      <c r="E27" s="57"/>
      <c r="F27" s="57"/>
      <c r="G27" s="57"/>
      <c r="H27" s="57"/>
      <c r="I27" s="58"/>
      <c r="J27" s="57"/>
      <c r="K27" s="57"/>
      <c r="L27" s="57"/>
      <c r="M27" s="57"/>
      <c r="N27" s="57"/>
      <c r="O27" s="57"/>
      <c r="P27" s="57"/>
      <c r="Q27" s="57"/>
      <c r="R27" s="58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60"/>
      <c r="AP27" s="51">
        <f t="shared" si="2"/>
        <v>0</v>
      </c>
    </row>
    <row r="28" spans="3:42"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60"/>
      <c r="AP28" s="51">
        <f t="shared" si="2"/>
        <v>0</v>
      </c>
    </row>
    <row r="29" spans="3:42">
      <c r="C29" s="56"/>
      <c r="D29" s="57"/>
      <c r="E29" s="57"/>
      <c r="F29" s="57"/>
      <c r="G29" s="58"/>
      <c r="H29" s="58"/>
      <c r="I29" s="57"/>
      <c r="J29" s="58"/>
      <c r="K29" s="58"/>
      <c r="L29" s="57"/>
      <c r="M29" s="57"/>
      <c r="N29" s="57"/>
      <c r="O29" s="57"/>
      <c r="P29" s="57"/>
      <c r="Q29" s="57"/>
      <c r="R29" s="58"/>
      <c r="S29" s="58"/>
      <c r="T29" s="58"/>
      <c r="U29" s="58"/>
      <c r="V29" s="57"/>
      <c r="W29" s="57"/>
      <c r="X29" s="57"/>
      <c r="Y29" s="58"/>
      <c r="Z29" s="57"/>
      <c r="AA29" s="57"/>
      <c r="AB29" s="57"/>
      <c r="AC29" s="57"/>
      <c r="AD29" s="57"/>
      <c r="AE29" s="57"/>
      <c r="AF29" s="57"/>
      <c r="AG29" s="57"/>
      <c r="AH29" s="58"/>
      <c r="AI29" s="57"/>
      <c r="AJ29" s="57"/>
      <c r="AK29" s="57"/>
      <c r="AL29" s="57"/>
      <c r="AM29" s="57"/>
      <c r="AN29" s="57"/>
      <c r="AO29" s="60"/>
      <c r="AP29" s="51">
        <f t="shared" si="2"/>
        <v>0</v>
      </c>
    </row>
    <row r="30" spans="3:42">
      <c r="C30" s="56"/>
      <c r="D30" s="57"/>
      <c r="E30" s="57"/>
      <c r="F30" s="57"/>
      <c r="G30" s="57"/>
      <c r="H30" s="57"/>
      <c r="I30" s="57"/>
      <c r="J30" s="57"/>
      <c r="K30" s="58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60"/>
      <c r="AP30" s="51">
        <f t="shared" si="2"/>
        <v>0</v>
      </c>
    </row>
    <row r="31" spans="3:42">
      <c r="C31" s="56"/>
      <c r="D31" s="57"/>
      <c r="E31" s="57"/>
      <c r="F31" s="57"/>
      <c r="G31" s="58"/>
      <c r="H31" s="57"/>
      <c r="I31" s="58"/>
      <c r="J31" s="57"/>
      <c r="K31" s="58"/>
      <c r="L31" s="5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60"/>
      <c r="AP31" s="51">
        <f t="shared" si="2"/>
        <v>0</v>
      </c>
    </row>
    <row r="32" spans="3:42">
      <c r="C32" s="56"/>
      <c r="D32" s="57"/>
      <c r="E32" s="57"/>
      <c r="F32" s="57"/>
      <c r="G32" s="57"/>
      <c r="H32" s="57"/>
      <c r="I32" s="57"/>
      <c r="J32" s="57"/>
      <c r="K32" s="57"/>
      <c r="L32" s="58"/>
      <c r="M32" s="58"/>
      <c r="N32" s="58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60"/>
      <c r="AP32" s="51">
        <f t="shared" si="2"/>
        <v>0</v>
      </c>
    </row>
    <row r="33" spans="3:42">
      <c r="C33" s="56"/>
      <c r="D33" s="57"/>
      <c r="E33" s="57"/>
      <c r="F33" s="57"/>
      <c r="G33" s="57"/>
      <c r="H33" s="57"/>
      <c r="I33" s="58"/>
      <c r="J33" s="57"/>
      <c r="K33" s="58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60"/>
      <c r="AP33" s="51">
        <f t="shared" si="2"/>
        <v>0</v>
      </c>
    </row>
    <row r="34" spans="3:42">
      <c r="C34" s="56"/>
      <c r="D34" s="57"/>
      <c r="E34" s="57"/>
      <c r="F34" s="57"/>
      <c r="G34" s="58"/>
      <c r="H34" s="58"/>
      <c r="I34" s="57"/>
      <c r="J34" s="57"/>
      <c r="K34" s="58"/>
      <c r="L34" s="58"/>
      <c r="M34" s="58"/>
      <c r="N34" s="58"/>
      <c r="O34" s="57"/>
      <c r="P34" s="57"/>
      <c r="Q34" s="57"/>
      <c r="R34" s="58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8"/>
      <c r="AD34" s="58"/>
      <c r="AE34" s="58"/>
      <c r="AF34" s="57"/>
      <c r="AG34" s="57"/>
      <c r="AH34" s="57"/>
      <c r="AI34" s="57"/>
      <c r="AJ34" s="57"/>
      <c r="AK34" s="57"/>
      <c r="AL34" s="58"/>
      <c r="AM34" s="58"/>
      <c r="AN34" s="58"/>
      <c r="AO34" s="59"/>
      <c r="AP34" s="51">
        <f t="shared" si="2"/>
        <v>0</v>
      </c>
    </row>
    <row r="35" spans="3:42">
      <c r="C35" s="56"/>
      <c r="D35" s="57"/>
      <c r="E35" s="57"/>
      <c r="F35" s="57"/>
      <c r="G35" s="58"/>
      <c r="H35" s="57"/>
      <c r="I35" s="58"/>
      <c r="J35" s="58"/>
      <c r="K35" s="58"/>
      <c r="L35" s="58"/>
      <c r="M35" s="58"/>
      <c r="N35" s="57"/>
      <c r="O35" s="58"/>
      <c r="P35" s="58"/>
      <c r="Q35" s="57"/>
      <c r="R35" s="58"/>
      <c r="S35" s="57"/>
      <c r="T35" s="57"/>
      <c r="U35" s="58"/>
      <c r="V35" s="57"/>
      <c r="W35" s="58"/>
      <c r="X35" s="58"/>
      <c r="Y35" s="57"/>
      <c r="Z35" s="57"/>
      <c r="AA35" s="57"/>
      <c r="AB35" s="58"/>
      <c r="AC35" s="57"/>
      <c r="AD35" s="58"/>
      <c r="AE35" s="57"/>
      <c r="AF35" s="57"/>
      <c r="AG35" s="57"/>
      <c r="AH35" s="57"/>
      <c r="AI35" s="57"/>
      <c r="AJ35" s="57"/>
      <c r="AK35" s="57"/>
      <c r="AL35" s="58"/>
      <c r="AM35" s="58"/>
      <c r="AN35" s="58"/>
      <c r="AO35" s="59"/>
      <c r="AP35" s="51">
        <f t="shared" si="2"/>
        <v>0</v>
      </c>
    </row>
    <row r="36" spans="3:42">
      <c r="C36" s="56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60"/>
      <c r="AP36" s="51">
        <f t="shared" si="2"/>
        <v>0</v>
      </c>
    </row>
    <row r="37" spans="3:42">
      <c r="C37" s="56"/>
      <c r="D37" s="57"/>
      <c r="E37" s="57"/>
      <c r="F37" s="57"/>
      <c r="G37" s="57"/>
      <c r="H37" s="57"/>
      <c r="I37" s="57"/>
      <c r="J37" s="57"/>
      <c r="K37" s="58"/>
      <c r="L37" s="57"/>
      <c r="M37" s="58"/>
      <c r="N37" s="57"/>
      <c r="O37" s="57"/>
      <c r="P37" s="57"/>
      <c r="Q37" s="57"/>
      <c r="R37" s="57"/>
      <c r="S37" s="57"/>
      <c r="T37" s="57"/>
      <c r="U37" s="57"/>
      <c r="V37" s="57"/>
      <c r="W37" s="58"/>
      <c r="X37" s="58"/>
      <c r="Y37" s="57"/>
      <c r="Z37" s="57"/>
      <c r="AA37" s="57"/>
      <c r="AB37" s="58"/>
      <c r="AC37" s="58"/>
      <c r="AD37" s="58"/>
      <c r="AE37" s="57"/>
      <c r="AF37" s="57"/>
      <c r="AG37" s="57"/>
      <c r="AH37" s="57"/>
      <c r="AI37" s="57"/>
      <c r="AJ37" s="57"/>
      <c r="AK37" s="57"/>
      <c r="AL37" s="58"/>
      <c r="AM37" s="58"/>
      <c r="AN37" s="57"/>
      <c r="AO37" s="60"/>
      <c r="AP37" s="51">
        <f t="shared" si="2"/>
        <v>0</v>
      </c>
    </row>
    <row r="38" spans="3:42">
      <c r="C38" s="56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8"/>
      <c r="AD38" s="58"/>
      <c r="AE38" s="58"/>
      <c r="AF38" s="57"/>
      <c r="AG38" s="57"/>
      <c r="AH38" s="57"/>
      <c r="AI38" s="57"/>
      <c r="AJ38" s="57"/>
      <c r="AK38" s="57"/>
      <c r="AL38" s="58"/>
      <c r="AM38" s="58"/>
      <c r="AN38" s="57"/>
      <c r="AO38" s="60"/>
      <c r="AP38" s="51">
        <f t="shared" si="2"/>
        <v>0</v>
      </c>
    </row>
    <row r="39" spans="3:42">
      <c r="C39" s="56"/>
      <c r="D39" s="57"/>
      <c r="E39" s="57"/>
      <c r="F39" s="57"/>
      <c r="G39" s="58"/>
      <c r="H39" s="57"/>
      <c r="I39" s="58"/>
      <c r="J39" s="58"/>
      <c r="K39" s="58"/>
      <c r="L39" s="57"/>
      <c r="M39" s="58"/>
      <c r="N39" s="57"/>
      <c r="O39" s="57"/>
      <c r="P39" s="57"/>
      <c r="Q39" s="57"/>
      <c r="R39" s="58"/>
      <c r="S39" s="57"/>
      <c r="T39" s="57"/>
      <c r="U39" s="57"/>
      <c r="V39" s="57"/>
      <c r="W39" s="58"/>
      <c r="X39" s="58"/>
      <c r="Y39" s="57"/>
      <c r="Z39" s="57"/>
      <c r="AA39" s="57"/>
      <c r="AB39" s="58"/>
      <c r="AC39" s="58"/>
      <c r="AD39" s="58"/>
      <c r="AE39" s="58"/>
      <c r="AF39" s="57"/>
      <c r="AG39" s="57"/>
      <c r="AH39" s="57"/>
      <c r="AI39" s="57"/>
      <c r="AJ39" s="57"/>
      <c r="AK39" s="57"/>
      <c r="AL39" s="57"/>
      <c r="AM39" s="57"/>
      <c r="AN39" s="58"/>
      <c r="AO39" s="59"/>
      <c r="AP39" s="51">
        <f t="shared" si="2"/>
        <v>0</v>
      </c>
    </row>
    <row r="40" spans="3:42">
      <c r="C40" s="56"/>
      <c r="D40" s="57"/>
      <c r="E40" s="57"/>
      <c r="F40" s="57"/>
      <c r="G40" s="58"/>
      <c r="H40" s="57"/>
      <c r="I40" s="57"/>
      <c r="J40" s="58"/>
      <c r="K40" s="57"/>
      <c r="L40" s="5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60"/>
      <c r="AP40" s="51">
        <f t="shared" si="2"/>
        <v>0</v>
      </c>
    </row>
    <row r="41" spans="3:42">
      <c r="C41" s="56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8"/>
      <c r="AG41" s="58"/>
      <c r="AH41" s="58"/>
      <c r="AI41" s="58"/>
      <c r="AJ41" s="57"/>
      <c r="AK41" s="57"/>
      <c r="AL41" s="57"/>
      <c r="AM41" s="57"/>
      <c r="AN41" s="57"/>
      <c r="AO41" s="60"/>
      <c r="AP41" s="51">
        <f t="shared" si="2"/>
        <v>0</v>
      </c>
    </row>
    <row r="42" spans="3:42">
      <c r="C42" s="56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8"/>
      <c r="AG42" s="57"/>
      <c r="AH42" s="58"/>
      <c r="AI42" s="57"/>
      <c r="AJ42" s="58"/>
      <c r="AK42" s="57"/>
      <c r="AL42" s="57"/>
      <c r="AM42" s="57"/>
      <c r="AN42" s="57"/>
      <c r="AO42" s="60"/>
      <c r="AP42" s="51">
        <f t="shared" si="2"/>
        <v>0</v>
      </c>
    </row>
    <row r="43" spans="3:42">
      <c r="C43" s="56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8"/>
      <c r="AG43" s="58"/>
      <c r="AH43" s="58"/>
      <c r="AI43" s="58"/>
      <c r="AJ43" s="57"/>
      <c r="AK43" s="57"/>
      <c r="AL43" s="57"/>
      <c r="AM43" s="57"/>
      <c r="AN43" s="57"/>
      <c r="AO43" s="60"/>
      <c r="AP43" s="51">
        <f t="shared" si="2"/>
        <v>0</v>
      </c>
    </row>
    <row r="44" spans="3:42">
      <c r="C44" s="56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8"/>
      <c r="AG44" s="57"/>
      <c r="AH44" s="58"/>
      <c r="AI44" s="57"/>
      <c r="AJ44" s="58"/>
      <c r="AK44" s="57"/>
      <c r="AL44" s="57"/>
      <c r="AM44" s="57"/>
      <c r="AN44" s="57"/>
      <c r="AO44" s="60"/>
      <c r="AP44" s="51">
        <f t="shared" si="2"/>
        <v>0</v>
      </c>
    </row>
    <row r="45" spans="3:42">
      <c r="C45" s="56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8"/>
      <c r="AG45" s="57"/>
      <c r="AH45" s="58"/>
      <c r="AI45" s="57"/>
      <c r="AJ45" s="58"/>
      <c r="AK45" s="57"/>
      <c r="AL45" s="57"/>
      <c r="AM45" s="57"/>
      <c r="AN45" s="57"/>
      <c r="AO45" s="60"/>
      <c r="AP45" s="51">
        <f t="shared" si="2"/>
        <v>0</v>
      </c>
    </row>
    <row r="46" spans="3:42">
      <c r="C46" s="56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8"/>
      <c r="AG46" s="57"/>
      <c r="AH46" s="58"/>
      <c r="AI46" s="57"/>
      <c r="AJ46" s="58"/>
      <c r="AK46" s="57"/>
      <c r="AL46" s="57"/>
      <c r="AM46" s="57"/>
      <c r="AN46" s="57"/>
      <c r="AO46" s="60"/>
      <c r="AP46" s="51">
        <f t="shared" si="2"/>
        <v>0</v>
      </c>
    </row>
    <row r="47" spans="3:42">
      <c r="C47" s="56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8"/>
      <c r="AG47" s="57"/>
      <c r="AH47" s="58"/>
      <c r="AI47" s="57"/>
      <c r="AJ47" s="58"/>
      <c r="AK47" s="57"/>
      <c r="AL47" s="57"/>
      <c r="AM47" s="57"/>
      <c r="AN47" s="57"/>
      <c r="AO47" s="60"/>
      <c r="AP47" s="51">
        <f t="shared" si="2"/>
        <v>0</v>
      </c>
    </row>
    <row r="48" spans="3:42">
      <c r="C48" s="56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8"/>
      <c r="AG48" s="58"/>
      <c r="AH48" s="58"/>
      <c r="AI48" s="58"/>
      <c r="AJ48" s="57"/>
      <c r="AK48" s="57"/>
      <c r="AL48" s="57"/>
      <c r="AM48" s="57"/>
      <c r="AN48" s="57"/>
      <c r="AO48" s="60"/>
      <c r="AP48" s="51">
        <f t="shared" si="2"/>
        <v>0</v>
      </c>
    </row>
    <row r="49" spans="3:42">
      <c r="C49" s="56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8"/>
      <c r="AK49" s="57"/>
      <c r="AL49" s="57"/>
      <c r="AM49" s="57"/>
      <c r="AN49" s="57"/>
      <c r="AO49" s="60"/>
      <c r="AP49" s="51">
        <f t="shared" si="2"/>
        <v>0</v>
      </c>
    </row>
    <row r="50" spans="3:42">
      <c r="C50" s="56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8"/>
      <c r="AG50" s="57"/>
      <c r="AH50" s="57"/>
      <c r="AI50" s="57"/>
      <c r="AJ50" s="58"/>
      <c r="AK50" s="57"/>
      <c r="AL50" s="57"/>
      <c r="AM50" s="57"/>
      <c r="AN50" s="57"/>
      <c r="AO50" s="60"/>
      <c r="AP50" s="51">
        <f t="shared" si="2"/>
        <v>0</v>
      </c>
    </row>
    <row r="51" spans="3:42">
      <c r="C51" s="56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8"/>
      <c r="AK51" s="57"/>
      <c r="AL51" s="57"/>
      <c r="AM51" s="57"/>
      <c r="AN51" s="57"/>
      <c r="AO51" s="60"/>
      <c r="AP51" s="51">
        <f t="shared" si="2"/>
        <v>0</v>
      </c>
    </row>
    <row r="52" spans="3:42">
      <c r="C52" s="56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  <c r="AG52" s="58"/>
      <c r="AH52" s="58"/>
      <c r="AI52" s="58"/>
      <c r="AJ52" s="58"/>
      <c r="AK52" s="57"/>
      <c r="AL52" s="57"/>
      <c r="AM52" s="57"/>
      <c r="AN52" s="57"/>
      <c r="AO52" s="60"/>
      <c r="AP52" s="51">
        <f t="shared" si="2"/>
        <v>0</v>
      </c>
    </row>
    <row r="53" spans="3:42">
      <c r="C53" s="56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8"/>
      <c r="AG53" s="57"/>
      <c r="AH53" s="57"/>
      <c r="AI53" s="57"/>
      <c r="AJ53" s="58"/>
      <c r="AK53" s="57"/>
      <c r="AL53" s="57"/>
      <c r="AM53" s="57"/>
      <c r="AN53" s="57"/>
      <c r="AO53" s="60"/>
      <c r="AP53" s="51">
        <f t="shared" si="2"/>
        <v>0</v>
      </c>
    </row>
    <row r="54" spans="3:42">
      <c r="C54" s="56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8"/>
      <c r="AG54" s="57"/>
      <c r="AH54" s="58"/>
      <c r="AI54" s="58"/>
      <c r="AJ54" s="58"/>
      <c r="AK54" s="57"/>
      <c r="AL54" s="57"/>
      <c r="AM54" s="57"/>
      <c r="AN54" s="57"/>
      <c r="AO54" s="60"/>
      <c r="AP54" s="51">
        <f t="shared" si="2"/>
        <v>0</v>
      </c>
    </row>
    <row r="55" spans="3:42"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8"/>
      <c r="AG55" s="57"/>
      <c r="AH55" s="58"/>
      <c r="AI55" s="58"/>
      <c r="AJ55" s="58"/>
      <c r="AK55" s="57"/>
      <c r="AL55" s="57"/>
      <c r="AM55" s="57"/>
      <c r="AN55" s="57"/>
      <c r="AO55" s="60"/>
      <c r="AP55" s="51">
        <f t="shared" si="2"/>
        <v>0</v>
      </c>
    </row>
    <row r="56" spans="3:42">
      <c r="C56" s="56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8"/>
      <c r="AJ56" s="58"/>
      <c r="AK56" s="57"/>
      <c r="AL56" s="57"/>
      <c r="AM56" s="57"/>
      <c r="AN56" s="57"/>
      <c r="AO56" s="60"/>
      <c r="AP56" s="51">
        <f t="shared" si="2"/>
        <v>0</v>
      </c>
    </row>
    <row r="57" spans="3:42">
      <c r="C57" s="56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8"/>
      <c r="AK57" s="57"/>
      <c r="AL57" s="57"/>
      <c r="AM57" s="57"/>
      <c r="AN57" s="57"/>
      <c r="AO57" s="60"/>
      <c r="AP57" s="51">
        <f t="shared" si="2"/>
        <v>0</v>
      </c>
    </row>
    <row r="58" spans="3:42">
      <c r="C58" s="56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8"/>
      <c r="AJ58" s="57"/>
      <c r="AK58" s="57"/>
      <c r="AL58" s="57"/>
      <c r="AM58" s="57"/>
      <c r="AN58" s="57"/>
      <c r="AO58" s="60"/>
      <c r="AP58" s="51">
        <f t="shared" si="2"/>
        <v>0</v>
      </c>
    </row>
    <row r="59" spans="3:42">
      <c r="C59" s="56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8"/>
      <c r="AJ59" s="58"/>
      <c r="AK59" s="57"/>
      <c r="AL59" s="57"/>
      <c r="AM59" s="57"/>
      <c r="AN59" s="57"/>
      <c r="AO59" s="60"/>
      <c r="AP59" s="51">
        <f t="shared" si="2"/>
        <v>0</v>
      </c>
    </row>
    <row r="60" spans="3:42">
      <c r="C60" s="56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8"/>
      <c r="AI60" s="58"/>
      <c r="AJ60" s="58"/>
      <c r="AK60" s="57"/>
      <c r="AL60" s="57"/>
      <c r="AM60" s="57"/>
      <c r="AN60" s="57"/>
      <c r="AO60" s="60"/>
      <c r="AP60" s="51">
        <f t="shared" si="2"/>
        <v>0</v>
      </c>
    </row>
    <row r="61" spans="3:42">
      <c r="C61" s="56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8"/>
      <c r="AG61" s="58"/>
      <c r="AH61" s="58"/>
      <c r="AI61" s="58"/>
      <c r="AJ61" s="57"/>
      <c r="AK61" s="57"/>
      <c r="AL61" s="57"/>
      <c r="AM61" s="57"/>
      <c r="AN61" s="57"/>
      <c r="AO61" s="60"/>
      <c r="AP61" s="51">
        <f t="shared" si="2"/>
        <v>0</v>
      </c>
    </row>
    <row r="62" spans="3:42">
      <c r="C62" s="56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8"/>
      <c r="AG62" s="57"/>
      <c r="AH62" s="57"/>
      <c r="AI62" s="58"/>
      <c r="AJ62" s="58"/>
      <c r="AK62" s="57"/>
      <c r="AL62" s="57"/>
      <c r="AM62" s="57"/>
      <c r="AN62" s="57"/>
      <c r="AO62" s="60"/>
      <c r="AP62" s="51">
        <f t="shared" si="2"/>
        <v>0</v>
      </c>
    </row>
    <row r="63" spans="3:42">
      <c r="C63" s="56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8"/>
      <c r="AG63" s="57"/>
      <c r="AH63" s="58"/>
      <c r="AI63" s="57"/>
      <c r="AJ63" s="58"/>
      <c r="AK63" s="57"/>
      <c r="AL63" s="57"/>
      <c r="AM63" s="57"/>
      <c r="AN63" s="57"/>
      <c r="AO63" s="60"/>
      <c r="AP63" s="51">
        <f t="shared" si="2"/>
        <v>0</v>
      </c>
    </row>
    <row r="64" spans="3:42">
      <c r="C64" s="56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8"/>
      <c r="AK64" s="57"/>
      <c r="AL64" s="57"/>
      <c r="AM64" s="57"/>
      <c r="AN64" s="57"/>
      <c r="AO64" s="60"/>
      <c r="AP64" s="51">
        <f t="shared" si="2"/>
        <v>0</v>
      </c>
    </row>
    <row r="65" spans="3:42">
      <c r="C65" s="56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8"/>
      <c r="AG65" s="57"/>
      <c r="AH65" s="57"/>
      <c r="AI65" s="57"/>
      <c r="AJ65" s="58"/>
      <c r="AK65" s="57"/>
      <c r="AL65" s="57"/>
      <c r="AM65" s="57"/>
      <c r="AN65" s="57"/>
      <c r="AO65" s="60"/>
      <c r="AP65" s="51">
        <f t="shared" si="2"/>
        <v>0</v>
      </c>
    </row>
    <row r="66" spans="3:42">
      <c r="C66" s="56"/>
      <c r="D66" s="57"/>
      <c r="E66" s="57"/>
      <c r="F66" s="57"/>
      <c r="G66" s="57"/>
      <c r="H66" s="57"/>
      <c r="I66" s="57"/>
      <c r="J66" s="57"/>
      <c r="K66" s="58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8"/>
      <c r="AG66" s="57"/>
      <c r="AH66" s="58"/>
      <c r="AI66" s="58"/>
      <c r="AJ66" s="58"/>
      <c r="AK66" s="57"/>
      <c r="AL66" s="57"/>
      <c r="AM66" s="57"/>
      <c r="AN66" s="57"/>
      <c r="AO66" s="60"/>
      <c r="AP66" s="51">
        <f t="shared" si="2"/>
        <v>0</v>
      </c>
    </row>
    <row r="67" spans="3:42">
      <c r="C67" s="56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8"/>
      <c r="AG67" s="57"/>
      <c r="AH67" s="57"/>
      <c r="AI67" s="57"/>
      <c r="AJ67" s="57"/>
      <c r="AK67" s="57"/>
      <c r="AL67" s="57"/>
      <c r="AM67" s="57"/>
      <c r="AN67" s="57"/>
      <c r="AO67" s="60"/>
      <c r="AP67" s="51">
        <f t="shared" si="2"/>
        <v>0</v>
      </c>
    </row>
    <row r="68" spans="3:42">
      <c r="C68" s="56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8"/>
      <c r="AG68" s="57"/>
      <c r="AH68" s="57"/>
      <c r="AI68" s="57"/>
      <c r="AJ68" s="57"/>
      <c r="AK68" s="57"/>
      <c r="AL68" s="57"/>
      <c r="AM68" s="57"/>
      <c r="AN68" s="57"/>
      <c r="AO68" s="60"/>
      <c r="AP68" s="51">
        <f t="shared" si="2"/>
        <v>0</v>
      </c>
    </row>
    <row r="69" spans="3:42">
      <c r="C69" s="56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8"/>
      <c r="AI69" s="57"/>
      <c r="AJ69" s="57"/>
      <c r="AK69" s="57"/>
      <c r="AL69" s="57"/>
      <c r="AM69" s="57"/>
      <c r="AN69" s="57"/>
      <c r="AO69" s="60"/>
      <c r="AP69" s="51">
        <f t="shared" si="2"/>
        <v>0</v>
      </c>
    </row>
    <row r="70" spans="3:42">
      <c r="C70" s="56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8"/>
      <c r="AI70" s="57"/>
      <c r="AJ70" s="57"/>
      <c r="AK70" s="57"/>
      <c r="AL70" s="57"/>
      <c r="AM70" s="57"/>
      <c r="AN70" s="57"/>
      <c r="AO70" s="60"/>
      <c r="AP70" s="51">
        <f t="shared" si="2"/>
        <v>0</v>
      </c>
    </row>
    <row r="71" spans="3:42">
      <c r="C71" s="56"/>
      <c r="D71" s="50"/>
      <c r="E71" s="49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61"/>
      <c r="AP71" s="1">
        <f t="shared" ref="AP71:AP106" si="3">SUM(G71:AO71)</f>
        <v>0</v>
      </c>
    </row>
    <row r="72" spans="3:42">
      <c r="C72" s="56"/>
      <c r="D72" s="50"/>
      <c r="E72" s="49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61"/>
      <c r="AP72" s="1">
        <f t="shared" si="3"/>
        <v>0</v>
      </c>
    </row>
    <row r="73" spans="3:42">
      <c r="C73" s="56"/>
      <c r="D73" s="50"/>
      <c r="E73" s="49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61"/>
      <c r="AP73" s="1">
        <f t="shared" si="3"/>
        <v>0</v>
      </c>
    </row>
    <row r="74" spans="3:42">
      <c r="C74" s="56"/>
      <c r="D74" s="50"/>
      <c r="E74" s="49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61"/>
      <c r="AP74" s="1">
        <f t="shared" si="3"/>
        <v>0</v>
      </c>
    </row>
    <row r="75" spans="3:42">
      <c r="C75" s="56"/>
      <c r="D75" s="50"/>
      <c r="E75" s="49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61"/>
      <c r="AP75" s="1">
        <f t="shared" si="3"/>
        <v>0</v>
      </c>
    </row>
    <row r="76" spans="3:42">
      <c r="C76" s="56"/>
      <c r="D76" s="50"/>
      <c r="E76" s="49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61"/>
      <c r="AP76" s="1">
        <f t="shared" si="3"/>
        <v>0</v>
      </c>
    </row>
    <row r="77" spans="3:42">
      <c r="C77" s="56"/>
      <c r="D77" s="50"/>
      <c r="E77" s="49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61"/>
      <c r="AP77" s="1">
        <f t="shared" si="3"/>
        <v>0</v>
      </c>
    </row>
    <row r="78" spans="3:42">
      <c r="C78" s="56"/>
      <c r="D78" s="50"/>
      <c r="E78" s="49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61"/>
      <c r="AP78" s="1">
        <f t="shared" si="3"/>
        <v>0</v>
      </c>
    </row>
    <row r="79" spans="3:42">
      <c r="C79" s="56"/>
      <c r="D79" s="50"/>
      <c r="E79" s="49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61"/>
      <c r="AP79" s="1">
        <f t="shared" si="3"/>
        <v>0</v>
      </c>
    </row>
    <row r="80" spans="3:42">
      <c r="C80" s="56"/>
      <c r="D80" s="50"/>
      <c r="E80" s="49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61"/>
      <c r="AP80" s="1">
        <f t="shared" si="3"/>
        <v>0</v>
      </c>
    </row>
    <row r="81" spans="3:42">
      <c r="C81" s="56"/>
      <c r="D81" s="50"/>
      <c r="E81" s="49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61"/>
      <c r="AP81" s="1">
        <f t="shared" si="3"/>
        <v>0</v>
      </c>
    </row>
    <row r="82" spans="3:42">
      <c r="C82" s="56"/>
      <c r="D82" s="50"/>
      <c r="E82" s="49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61"/>
      <c r="AP82" s="1">
        <f t="shared" si="3"/>
        <v>0</v>
      </c>
    </row>
    <row r="83" spans="3:42">
      <c r="C83" s="56"/>
      <c r="D83" s="50"/>
      <c r="E83" s="49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61"/>
      <c r="AP83" s="1">
        <f t="shared" si="3"/>
        <v>0</v>
      </c>
    </row>
    <row r="84" spans="3:42">
      <c r="C84" s="56"/>
      <c r="D84" s="50"/>
      <c r="E84" s="49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61"/>
      <c r="AP84" s="1">
        <f t="shared" si="3"/>
        <v>0</v>
      </c>
    </row>
    <row r="85" spans="3:42">
      <c r="C85" s="56"/>
      <c r="D85" s="50"/>
      <c r="E85" s="49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61"/>
      <c r="AP85" s="1">
        <f t="shared" si="3"/>
        <v>0</v>
      </c>
    </row>
    <row r="86" spans="3:42">
      <c r="C86" s="56"/>
      <c r="D86" s="50"/>
      <c r="E86" s="49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61"/>
      <c r="AP86" s="1">
        <f t="shared" si="3"/>
        <v>0</v>
      </c>
    </row>
    <row r="87" spans="3:42">
      <c r="C87" s="56"/>
      <c r="D87" s="50"/>
      <c r="E87" s="49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61"/>
      <c r="AP87" s="1">
        <f t="shared" si="3"/>
        <v>0</v>
      </c>
    </row>
    <row r="88" spans="3:42">
      <c r="C88" s="56"/>
      <c r="D88" s="50"/>
      <c r="E88" s="49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61"/>
      <c r="AP88" s="1">
        <f t="shared" si="3"/>
        <v>0</v>
      </c>
    </row>
    <row r="89" spans="3:42">
      <c r="C89" s="56"/>
      <c r="D89" s="50"/>
      <c r="E89" s="49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61"/>
      <c r="AP89" s="1">
        <f t="shared" si="3"/>
        <v>0</v>
      </c>
    </row>
    <row r="90" spans="3:42">
      <c r="C90" s="56"/>
      <c r="D90" s="50"/>
      <c r="E90" s="49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61"/>
      <c r="AP90" s="1">
        <f t="shared" si="3"/>
        <v>0</v>
      </c>
    </row>
    <row r="91" spans="3:42">
      <c r="C91" s="56"/>
      <c r="D91" s="50"/>
      <c r="E91" s="49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61"/>
      <c r="AP91" s="1">
        <f t="shared" si="3"/>
        <v>0</v>
      </c>
    </row>
    <row r="92" spans="3:42">
      <c r="C92" s="56"/>
      <c r="D92" s="50"/>
      <c r="E92" s="49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61"/>
      <c r="AP92" s="1">
        <f t="shared" si="3"/>
        <v>0</v>
      </c>
    </row>
    <row r="93" spans="3:42">
      <c r="C93" s="56"/>
      <c r="D93" s="50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61"/>
      <c r="AP93" s="1">
        <f t="shared" si="3"/>
        <v>0</v>
      </c>
    </row>
    <row r="94" spans="3:42">
      <c r="C94" s="56"/>
      <c r="D94" s="50"/>
      <c r="E94" s="49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61"/>
      <c r="AP94" s="1">
        <f t="shared" si="3"/>
        <v>0</v>
      </c>
    </row>
    <row r="95" spans="3:42">
      <c r="C95" s="56"/>
      <c r="D95" s="50"/>
      <c r="E95" s="49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61"/>
      <c r="AP95" s="1">
        <f t="shared" si="3"/>
        <v>0</v>
      </c>
    </row>
    <row r="96" spans="3:42">
      <c r="C96" s="56"/>
      <c r="D96" s="50"/>
      <c r="E96" s="49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61"/>
      <c r="AP96" s="1">
        <f t="shared" si="3"/>
        <v>0</v>
      </c>
    </row>
    <row r="97" spans="3:42">
      <c r="C97" s="56"/>
      <c r="D97" s="50"/>
      <c r="E97" s="49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61"/>
      <c r="AP97" s="1">
        <f t="shared" si="3"/>
        <v>0</v>
      </c>
    </row>
    <row r="98" spans="3:42">
      <c r="C98" s="56"/>
      <c r="D98" s="50"/>
      <c r="E98" s="49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61"/>
      <c r="AP98" s="1">
        <f t="shared" si="3"/>
        <v>0</v>
      </c>
    </row>
    <row r="99" spans="3:42">
      <c r="C99" s="56"/>
      <c r="D99" s="50"/>
      <c r="E99" s="49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61"/>
      <c r="AP99" s="1">
        <f t="shared" si="3"/>
        <v>0</v>
      </c>
    </row>
    <row r="100" spans="3:42">
      <c r="C100" s="56"/>
      <c r="D100" s="50"/>
      <c r="E100" s="49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61"/>
      <c r="AP100" s="1">
        <f t="shared" si="3"/>
        <v>0</v>
      </c>
    </row>
    <row r="101" spans="3:42">
      <c r="C101" s="56"/>
      <c r="D101" s="50"/>
      <c r="E101" s="49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61"/>
      <c r="AP101" s="1">
        <f t="shared" si="3"/>
        <v>0</v>
      </c>
    </row>
    <row r="102" spans="3:42">
      <c r="C102" s="56"/>
      <c r="D102" s="50"/>
      <c r="E102" s="49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61"/>
      <c r="AP102" s="1">
        <f t="shared" si="3"/>
        <v>0</v>
      </c>
    </row>
    <row r="103" spans="3:42">
      <c r="C103" s="56"/>
      <c r="D103" s="50"/>
      <c r="E103" s="49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61"/>
      <c r="AP103" s="1">
        <f t="shared" si="3"/>
        <v>0</v>
      </c>
    </row>
    <row r="104" spans="3:42">
      <c r="C104" s="56"/>
      <c r="D104" s="50"/>
      <c r="E104" s="49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61"/>
      <c r="AP104" s="1">
        <f t="shared" si="3"/>
        <v>0</v>
      </c>
    </row>
    <row r="105" spans="3:42">
      <c r="C105" s="56"/>
      <c r="D105" s="50"/>
      <c r="E105" s="49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61"/>
      <c r="AP105" s="1">
        <f t="shared" si="3"/>
        <v>0</v>
      </c>
    </row>
    <row r="106" spans="3:42" ht="14.25" thickBot="1">
      <c r="C106" s="62"/>
      <c r="D106" s="63"/>
      <c r="E106" s="64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5"/>
      <c r="AP106" s="1">
        <f t="shared" si="3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64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2" sqref="J12"/>
    </sheetView>
  </sheetViews>
  <sheetFormatPr defaultRowHeight="13.5"/>
  <cols>
    <col min="1" max="1" width="13" style="4" customWidth="1"/>
    <col min="2" max="2" width="8.625" style="4" customWidth="1"/>
    <col min="3" max="3" width="7" style="4" customWidth="1"/>
    <col min="4" max="9" width="6.625" style="4" customWidth="1"/>
    <col min="10" max="10" width="10.625" style="4" customWidth="1"/>
    <col min="11" max="11" width="9.375" style="4" customWidth="1"/>
    <col min="12" max="12" width="6.625" style="4" customWidth="1"/>
    <col min="13" max="13" width="12" style="4" customWidth="1"/>
    <col min="14" max="17" width="6.625" style="4" customWidth="1"/>
    <col min="18" max="18" width="8.625" style="4" customWidth="1"/>
    <col min="19" max="19" width="7.625" style="4" customWidth="1"/>
    <col min="20" max="20" width="8" style="4" customWidth="1"/>
    <col min="21" max="21" width="10.875" style="4" customWidth="1"/>
    <col min="22" max="22" width="12" style="4" customWidth="1"/>
    <col min="23" max="23" width="11" style="4" customWidth="1"/>
    <col min="24" max="24" width="11.25" style="4" customWidth="1"/>
    <col min="25" max="25" width="11.875" style="4" customWidth="1"/>
    <col min="26" max="26" width="12.25" style="4" customWidth="1"/>
    <col min="27" max="27" width="7" style="15" customWidth="1"/>
    <col min="28" max="28" width="7.25" style="4" customWidth="1"/>
    <col min="29" max="30" width="12.25" style="4" bestFit="1" customWidth="1"/>
    <col min="31" max="31" width="10.25" style="4" customWidth="1"/>
    <col min="32" max="32" width="9" style="4"/>
    <col min="33" max="33" width="9" style="47"/>
    <col min="34" max="37" width="9" style="4"/>
    <col min="38" max="39" width="9" style="47"/>
    <col min="40" max="257" width="9" style="4"/>
    <col min="258" max="258" width="13" style="4" customWidth="1"/>
    <col min="259" max="259" width="8.625" style="4" customWidth="1"/>
    <col min="260" max="260" width="7" style="4" customWidth="1"/>
    <col min="261" max="267" width="6.625" style="4" customWidth="1"/>
    <col min="268" max="268" width="9.375" style="4" customWidth="1"/>
    <col min="269" max="269" width="6.625" style="4" customWidth="1"/>
    <col min="270" max="270" width="12" style="4" customWidth="1"/>
    <col min="271" max="274" width="6.625" style="4" customWidth="1"/>
    <col min="275" max="275" width="8.625" style="4" customWidth="1"/>
    <col min="276" max="276" width="7.625" style="4" customWidth="1"/>
    <col min="277" max="277" width="8" style="4" customWidth="1"/>
    <col min="278" max="278" width="10.875" style="4" customWidth="1"/>
    <col min="279" max="279" width="12" style="4" customWidth="1"/>
    <col min="280" max="280" width="11" style="4" customWidth="1"/>
    <col min="281" max="281" width="11.25" style="4" customWidth="1"/>
    <col min="282" max="282" width="11.875" style="4" customWidth="1"/>
    <col min="283" max="283" width="12.25" style="4" customWidth="1"/>
    <col min="284" max="284" width="6.625" style="4" customWidth="1"/>
    <col min="285" max="285" width="7.25" style="4" customWidth="1"/>
    <col min="286" max="286" width="10.25" style="4" customWidth="1"/>
    <col min="287" max="513" width="9" style="4"/>
    <col min="514" max="514" width="13" style="4" customWidth="1"/>
    <col min="515" max="515" width="8.625" style="4" customWidth="1"/>
    <col min="516" max="516" width="7" style="4" customWidth="1"/>
    <col min="517" max="523" width="6.625" style="4" customWidth="1"/>
    <col min="524" max="524" width="9.375" style="4" customWidth="1"/>
    <col min="525" max="525" width="6.625" style="4" customWidth="1"/>
    <col min="526" max="526" width="12" style="4" customWidth="1"/>
    <col min="527" max="530" width="6.625" style="4" customWidth="1"/>
    <col min="531" max="531" width="8.625" style="4" customWidth="1"/>
    <col min="532" max="532" width="7.625" style="4" customWidth="1"/>
    <col min="533" max="533" width="8" style="4" customWidth="1"/>
    <col min="534" max="534" width="10.875" style="4" customWidth="1"/>
    <col min="535" max="535" width="12" style="4" customWidth="1"/>
    <col min="536" max="536" width="11" style="4" customWidth="1"/>
    <col min="537" max="537" width="11.25" style="4" customWidth="1"/>
    <col min="538" max="538" width="11.875" style="4" customWidth="1"/>
    <col min="539" max="539" width="12.25" style="4" customWidth="1"/>
    <col min="540" max="540" width="6.625" style="4" customWidth="1"/>
    <col min="541" max="541" width="7.25" style="4" customWidth="1"/>
    <col min="542" max="542" width="10.25" style="4" customWidth="1"/>
    <col min="543" max="769" width="9" style="4"/>
    <col min="770" max="770" width="13" style="4" customWidth="1"/>
    <col min="771" max="771" width="8.625" style="4" customWidth="1"/>
    <col min="772" max="772" width="7" style="4" customWidth="1"/>
    <col min="773" max="779" width="6.625" style="4" customWidth="1"/>
    <col min="780" max="780" width="9.375" style="4" customWidth="1"/>
    <col min="781" max="781" width="6.625" style="4" customWidth="1"/>
    <col min="782" max="782" width="12" style="4" customWidth="1"/>
    <col min="783" max="786" width="6.625" style="4" customWidth="1"/>
    <col min="787" max="787" width="8.625" style="4" customWidth="1"/>
    <col min="788" max="788" width="7.625" style="4" customWidth="1"/>
    <col min="789" max="789" width="8" style="4" customWidth="1"/>
    <col min="790" max="790" width="10.875" style="4" customWidth="1"/>
    <col min="791" max="791" width="12" style="4" customWidth="1"/>
    <col min="792" max="792" width="11" style="4" customWidth="1"/>
    <col min="793" max="793" width="11.25" style="4" customWidth="1"/>
    <col min="794" max="794" width="11.875" style="4" customWidth="1"/>
    <col min="795" max="795" width="12.25" style="4" customWidth="1"/>
    <col min="796" max="796" width="6.625" style="4" customWidth="1"/>
    <col min="797" max="797" width="7.25" style="4" customWidth="1"/>
    <col min="798" max="798" width="10.25" style="4" customWidth="1"/>
    <col min="799" max="1025" width="9" style="4"/>
    <col min="1026" max="1026" width="13" style="4" customWidth="1"/>
    <col min="1027" max="1027" width="8.625" style="4" customWidth="1"/>
    <col min="1028" max="1028" width="7" style="4" customWidth="1"/>
    <col min="1029" max="1035" width="6.625" style="4" customWidth="1"/>
    <col min="1036" max="1036" width="9.375" style="4" customWidth="1"/>
    <col min="1037" max="1037" width="6.625" style="4" customWidth="1"/>
    <col min="1038" max="1038" width="12" style="4" customWidth="1"/>
    <col min="1039" max="1042" width="6.625" style="4" customWidth="1"/>
    <col min="1043" max="1043" width="8.625" style="4" customWidth="1"/>
    <col min="1044" max="1044" width="7.625" style="4" customWidth="1"/>
    <col min="1045" max="1045" width="8" style="4" customWidth="1"/>
    <col min="1046" max="1046" width="10.875" style="4" customWidth="1"/>
    <col min="1047" max="1047" width="12" style="4" customWidth="1"/>
    <col min="1048" max="1048" width="11" style="4" customWidth="1"/>
    <col min="1049" max="1049" width="11.25" style="4" customWidth="1"/>
    <col min="1050" max="1050" width="11.875" style="4" customWidth="1"/>
    <col min="1051" max="1051" width="12.25" style="4" customWidth="1"/>
    <col min="1052" max="1052" width="6.625" style="4" customWidth="1"/>
    <col min="1053" max="1053" width="7.25" style="4" customWidth="1"/>
    <col min="1054" max="1054" width="10.25" style="4" customWidth="1"/>
    <col min="1055" max="1281" width="9" style="4"/>
    <col min="1282" max="1282" width="13" style="4" customWidth="1"/>
    <col min="1283" max="1283" width="8.625" style="4" customWidth="1"/>
    <col min="1284" max="1284" width="7" style="4" customWidth="1"/>
    <col min="1285" max="1291" width="6.625" style="4" customWidth="1"/>
    <col min="1292" max="1292" width="9.375" style="4" customWidth="1"/>
    <col min="1293" max="1293" width="6.625" style="4" customWidth="1"/>
    <col min="1294" max="1294" width="12" style="4" customWidth="1"/>
    <col min="1295" max="1298" width="6.625" style="4" customWidth="1"/>
    <col min="1299" max="1299" width="8.625" style="4" customWidth="1"/>
    <col min="1300" max="1300" width="7.625" style="4" customWidth="1"/>
    <col min="1301" max="1301" width="8" style="4" customWidth="1"/>
    <col min="1302" max="1302" width="10.875" style="4" customWidth="1"/>
    <col min="1303" max="1303" width="12" style="4" customWidth="1"/>
    <col min="1304" max="1304" width="11" style="4" customWidth="1"/>
    <col min="1305" max="1305" width="11.25" style="4" customWidth="1"/>
    <col min="1306" max="1306" width="11.875" style="4" customWidth="1"/>
    <col min="1307" max="1307" width="12.25" style="4" customWidth="1"/>
    <col min="1308" max="1308" width="6.625" style="4" customWidth="1"/>
    <col min="1309" max="1309" width="7.25" style="4" customWidth="1"/>
    <col min="1310" max="1310" width="10.25" style="4" customWidth="1"/>
    <col min="1311" max="1537" width="9" style="4"/>
    <col min="1538" max="1538" width="13" style="4" customWidth="1"/>
    <col min="1539" max="1539" width="8.625" style="4" customWidth="1"/>
    <col min="1540" max="1540" width="7" style="4" customWidth="1"/>
    <col min="1541" max="1547" width="6.625" style="4" customWidth="1"/>
    <col min="1548" max="1548" width="9.375" style="4" customWidth="1"/>
    <col min="1549" max="1549" width="6.625" style="4" customWidth="1"/>
    <col min="1550" max="1550" width="12" style="4" customWidth="1"/>
    <col min="1551" max="1554" width="6.625" style="4" customWidth="1"/>
    <col min="1555" max="1555" width="8.625" style="4" customWidth="1"/>
    <col min="1556" max="1556" width="7.625" style="4" customWidth="1"/>
    <col min="1557" max="1557" width="8" style="4" customWidth="1"/>
    <col min="1558" max="1558" width="10.875" style="4" customWidth="1"/>
    <col min="1559" max="1559" width="12" style="4" customWidth="1"/>
    <col min="1560" max="1560" width="11" style="4" customWidth="1"/>
    <col min="1561" max="1561" width="11.25" style="4" customWidth="1"/>
    <col min="1562" max="1562" width="11.875" style="4" customWidth="1"/>
    <col min="1563" max="1563" width="12.25" style="4" customWidth="1"/>
    <col min="1564" max="1564" width="6.625" style="4" customWidth="1"/>
    <col min="1565" max="1565" width="7.25" style="4" customWidth="1"/>
    <col min="1566" max="1566" width="10.25" style="4" customWidth="1"/>
    <col min="1567" max="1793" width="9" style="4"/>
    <col min="1794" max="1794" width="13" style="4" customWidth="1"/>
    <col min="1795" max="1795" width="8.625" style="4" customWidth="1"/>
    <col min="1796" max="1796" width="7" style="4" customWidth="1"/>
    <col min="1797" max="1803" width="6.625" style="4" customWidth="1"/>
    <col min="1804" max="1804" width="9.375" style="4" customWidth="1"/>
    <col min="1805" max="1805" width="6.625" style="4" customWidth="1"/>
    <col min="1806" max="1806" width="12" style="4" customWidth="1"/>
    <col min="1807" max="1810" width="6.625" style="4" customWidth="1"/>
    <col min="1811" max="1811" width="8.625" style="4" customWidth="1"/>
    <col min="1812" max="1812" width="7.625" style="4" customWidth="1"/>
    <col min="1813" max="1813" width="8" style="4" customWidth="1"/>
    <col min="1814" max="1814" width="10.875" style="4" customWidth="1"/>
    <col min="1815" max="1815" width="12" style="4" customWidth="1"/>
    <col min="1816" max="1816" width="11" style="4" customWidth="1"/>
    <col min="1817" max="1817" width="11.25" style="4" customWidth="1"/>
    <col min="1818" max="1818" width="11.875" style="4" customWidth="1"/>
    <col min="1819" max="1819" width="12.25" style="4" customWidth="1"/>
    <col min="1820" max="1820" width="6.625" style="4" customWidth="1"/>
    <col min="1821" max="1821" width="7.25" style="4" customWidth="1"/>
    <col min="1822" max="1822" width="10.25" style="4" customWidth="1"/>
    <col min="1823" max="2049" width="9" style="4"/>
    <col min="2050" max="2050" width="13" style="4" customWidth="1"/>
    <col min="2051" max="2051" width="8.625" style="4" customWidth="1"/>
    <col min="2052" max="2052" width="7" style="4" customWidth="1"/>
    <col min="2053" max="2059" width="6.625" style="4" customWidth="1"/>
    <col min="2060" max="2060" width="9.375" style="4" customWidth="1"/>
    <col min="2061" max="2061" width="6.625" style="4" customWidth="1"/>
    <col min="2062" max="2062" width="12" style="4" customWidth="1"/>
    <col min="2063" max="2066" width="6.625" style="4" customWidth="1"/>
    <col min="2067" max="2067" width="8.625" style="4" customWidth="1"/>
    <col min="2068" max="2068" width="7.625" style="4" customWidth="1"/>
    <col min="2069" max="2069" width="8" style="4" customWidth="1"/>
    <col min="2070" max="2070" width="10.875" style="4" customWidth="1"/>
    <col min="2071" max="2071" width="12" style="4" customWidth="1"/>
    <col min="2072" max="2072" width="11" style="4" customWidth="1"/>
    <col min="2073" max="2073" width="11.25" style="4" customWidth="1"/>
    <col min="2074" max="2074" width="11.875" style="4" customWidth="1"/>
    <col min="2075" max="2075" width="12.25" style="4" customWidth="1"/>
    <col min="2076" max="2076" width="6.625" style="4" customWidth="1"/>
    <col min="2077" max="2077" width="7.25" style="4" customWidth="1"/>
    <col min="2078" max="2078" width="10.25" style="4" customWidth="1"/>
    <col min="2079" max="2305" width="9" style="4"/>
    <col min="2306" max="2306" width="13" style="4" customWidth="1"/>
    <col min="2307" max="2307" width="8.625" style="4" customWidth="1"/>
    <col min="2308" max="2308" width="7" style="4" customWidth="1"/>
    <col min="2309" max="2315" width="6.625" style="4" customWidth="1"/>
    <col min="2316" max="2316" width="9.375" style="4" customWidth="1"/>
    <col min="2317" max="2317" width="6.625" style="4" customWidth="1"/>
    <col min="2318" max="2318" width="12" style="4" customWidth="1"/>
    <col min="2319" max="2322" width="6.625" style="4" customWidth="1"/>
    <col min="2323" max="2323" width="8.625" style="4" customWidth="1"/>
    <col min="2324" max="2324" width="7.625" style="4" customWidth="1"/>
    <col min="2325" max="2325" width="8" style="4" customWidth="1"/>
    <col min="2326" max="2326" width="10.875" style="4" customWidth="1"/>
    <col min="2327" max="2327" width="12" style="4" customWidth="1"/>
    <col min="2328" max="2328" width="11" style="4" customWidth="1"/>
    <col min="2329" max="2329" width="11.25" style="4" customWidth="1"/>
    <col min="2330" max="2330" width="11.875" style="4" customWidth="1"/>
    <col min="2331" max="2331" width="12.25" style="4" customWidth="1"/>
    <col min="2332" max="2332" width="6.625" style="4" customWidth="1"/>
    <col min="2333" max="2333" width="7.25" style="4" customWidth="1"/>
    <col min="2334" max="2334" width="10.25" style="4" customWidth="1"/>
    <col min="2335" max="2561" width="9" style="4"/>
    <col min="2562" max="2562" width="13" style="4" customWidth="1"/>
    <col min="2563" max="2563" width="8.625" style="4" customWidth="1"/>
    <col min="2564" max="2564" width="7" style="4" customWidth="1"/>
    <col min="2565" max="2571" width="6.625" style="4" customWidth="1"/>
    <col min="2572" max="2572" width="9.375" style="4" customWidth="1"/>
    <col min="2573" max="2573" width="6.625" style="4" customWidth="1"/>
    <col min="2574" max="2574" width="12" style="4" customWidth="1"/>
    <col min="2575" max="2578" width="6.625" style="4" customWidth="1"/>
    <col min="2579" max="2579" width="8.625" style="4" customWidth="1"/>
    <col min="2580" max="2580" width="7.625" style="4" customWidth="1"/>
    <col min="2581" max="2581" width="8" style="4" customWidth="1"/>
    <col min="2582" max="2582" width="10.875" style="4" customWidth="1"/>
    <col min="2583" max="2583" width="12" style="4" customWidth="1"/>
    <col min="2584" max="2584" width="11" style="4" customWidth="1"/>
    <col min="2585" max="2585" width="11.25" style="4" customWidth="1"/>
    <col min="2586" max="2586" width="11.875" style="4" customWidth="1"/>
    <col min="2587" max="2587" width="12.25" style="4" customWidth="1"/>
    <col min="2588" max="2588" width="6.625" style="4" customWidth="1"/>
    <col min="2589" max="2589" width="7.25" style="4" customWidth="1"/>
    <col min="2590" max="2590" width="10.25" style="4" customWidth="1"/>
    <col min="2591" max="2817" width="9" style="4"/>
    <col min="2818" max="2818" width="13" style="4" customWidth="1"/>
    <col min="2819" max="2819" width="8.625" style="4" customWidth="1"/>
    <col min="2820" max="2820" width="7" style="4" customWidth="1"/>
    <col min="2821" max="2827" width="6.625" style="4" customWidth="1"/>
    <col min="2828" max="2828" width="9.375" style="4" customWidth="1"/>
    <col min="2829" max="2829" width="6.625" style="4" customWidth="1"/>
    <col min="2830" max="2830" width="12" style="4" customWidth="1"/>
    <col min="2831" max="2834" width="6.625" style="4" customWidth="1"/>
    <col min="2835" max="2835" width="8.625" style="4" customWidth="1"/>
    <col min="2836" max="2836" width="7.625" style="4" customWidth="1"/>
    <col min="2837" max="2837" width="8" style="4" customWidth="1"/>
    <col min="2838" max="2838" width="10.875" style="4" customWidth="1"/>
    <col min="2839" max="2839" width="12" style="4" customWidth="1"/>
    <col min="2840" max="2840" width="11" style="4" customWidth="1"/>
    <col min="2841" max="2841" width="11.25" style="4" customWidth="1"/>
    <col min="2842" max="2842" width="11.875" style="4" customWidth="1"/>
    <col min="2843" max="2843" width="12.25" style="4" customWidth="1"/>
    <col min="2844" max="2844" width="6.625" style="4" customWidth="1"/>
    <col min="2845" max="2845" width="7.25" style="4" customWidth="1"/>
    <col min="2846" max="2846" width="10.25" style="4" customWidth="1"/>
    <col min="2847" max="3073" width="9" style="4"/>
    <col min="3074" max="3074" width="13" style="4" customWidth="1"/>
    <col min="3075" max="3075" width="8.625" style="4" customWidth="1"/>
    <col min="3076" max="3076" width="7" style="4" customWidth="1"/>
    <col min="3077" max="3083" width="6.625" style="4" customWidth="1"/>
    <col min="3084" max="3084" width="9.375" style="4" customWidth="1"/>
    <col min="3085" max="3085" width="6.625" style="4" customWidth="1"/>
    <col min="3086" max="3086" width="12" style="4" customWidth="1"/>
    <col min="3087" max="3090" width="6.625" style="4" customWidth="1"/>
    <col min="3091" max="3091" width="8.625" style="4" customWidth="1"/>
    <col min="3092" max="3092" width="7.625" style="4" customWidth="1"/>
    <col min="3093" max="3093" width="8" style="4" customWidth="1"/>
    <col min="3094" max="3094" width="10.875" style="4" customWidth="1"/>
    <col min="3095" max="3095" width="12" style="4" customWidth="1"/>
    <col min="3096" max="3096" width="11" style="4" customWidth="1"/>
    <col min="3097" max="3097" width="11.25" style="4" customWidth="1"/>
    <col min="3098" max="3098" width="11.875" style="4" customWidth="1"/>
    <col min="3099" max="3099" width="12.25" style="4" customWidth="1"/>
    <col min="3100" max="3100" width="6.625" style="4" customWidth="1"/>
    <col min="3101" max="3101" width="7.25" style="4" customWidth="1"/>
    <col min="3102" max="3102" width="10.25" style="4" customWidth="1"/>
    <col min="3103" max="3329" width="9" style="4"/>
    <col min="3330" max="3330" width="13" style="4" customWidth="1"/>
    <col min="3331" max="3331" width="8.625" style="4" customWidth="1"/>
    <col min="3332" max="3332" width="7" style="4" customWidth="1"/>
    <col min="3333" max="3339" width="6.625" style="4" customWidth="1"/>
    <col min="3340" max="3340" width="9.375" style="4" customWidth="1"/>
    <col min="3341" max="3341" width="6.625" style="4" customWidth="1"/>
    <col min="3342" max="3342" width="12" style="4" customWidth="1"/>
    <col min="3343" max="3346" width="6.625" style="4" customWidth="1"/>
    <col min="3347" max="3347" width="8.625" style="4" customWidth="1"/>
    <col min="3348" max="3348" width="7.625" style="4" customWidth="1"/>
    <col min="3349" max="3349" width="8" style="4" customWidth="1"/>
    <col min="3350" max="3350" width="10.875" style="4" customWidth="1"/>
    <col min="3351" max="3351" width="12" style="4" customWidth="1"/>
    <col min="3352" max="3352" width="11" style="4" customWidth="1"/>
    <col min="3353" max="3353" width="11.25" style="4" customWidth="1"/>
    <col min="3354" max="3354" width="11.875" style="4" customWidth="1"/>
    <col min="3355" max="3355" width="12.25" style="4" customWidth="1"/>
    <col min="3356" max="3356" width="6.625" style="4" customWidth="1"/>
    <col min="3357" max="3357" width="7.25" style="4" customWidth="1"/>
    <col min="3358" max="3358" width="10.25" style="4" customWidth="1"/>
    <col min="3359" max="3585" width="9" style="4"/>
    <col min="3586" max="3586" width="13" style="4" customWidth="1"/>
    <col min="3587" max="3587" width="8.625" style="4" customWidth="1"/>
    <col min="3588" max="3588" width="7" style="4" customWidth="1"/>
    <col min="3589" max="3595" width="6.625" style="4" customWidth="1"/>
    <col min="3596" max="3596" width="9.375" style="4" customWidth="1"/>
    <col min="3597" max="3597" width="6.625" style="4" customWidth="1"/>
    <col min="3598" max="3598" width="12" style="4" customWidth="1"/>
    <col min="3599" max="3602" width="6.625" style="4" customWidth="1"/>
    <col min="3603" max="3603" width="8.625" style="4" customWidth="1"/>
    <col min="3604" max="3604" width="7.625" style="4" customWidth="1"/>
    <col min="3605" max="3605" width="8" style="4" customWidth="1"/>
    <col min="3606" max="3606" width="10.875" style="4" customWidth="1"/>
    <col min="3607" max="3607" width="12" style="4" customWidth="1"/>
    <col min="3608" max="3608" width="11" style="4" customWidth="1"/>
    <col min="3609" max="3609" width="11.25" style="4" customWidth="1"/>
    <col min="3610" max="3610" width="11.875" style="4" customWidth="1"/>
    <col min="3611" max="3611" width="12.25" style="4" customWidth="1"/>
    <col min="3612" max="3612" width="6.625" style="4" customWidth="1"/>
    <col min="3613" max="3613" width="7.25" style="4" customWidth="1"/>
    <col min="3614" max="3614" width="10.25" style="4" customWidth="1"/>
    <col min="3615" max="3841" width="9" style="4"/>
    <col min="3842" max="3842" width="13" style="4" customWidth="1"/>
    <col min="3843" max="3843" width="8.625" style="4" customWidth="1"/>
    <col min="3844" max="3844" width="7" style="4" customWidth="1"/>
    <col min="3845" max="3851" width="6.625" style="4" customWidth="1"/>
    <col min="3852" max="3852" width="9.375" style="4" customWidth="1"/>
    <col min="3853" max="3853" width="6.625" style="4" customWidth="1"/>
    <col min="3854" max="3854" width="12" style="4" customWidth="1"/>
    <col min="3855" max="3858" width="6.625" style="4" customWidth="1"/>
    <col min="3859" max="3859" width="8.625" style="4" customWidth="1"/>
    <col min="3860" max="3860" width="7.625" style="4" customWidth="1"/>
    <col min="3861" max="3861" width="8" style="4" customWidth="1"/>
    <col min="3862" max="3862" width="10.875" style="4" customWidth="1"/>
    <col min="3863" max="3863" width="12" style="4" customWidth="1"/>
    <col min="3864" max="3864" width="11" style="4" customWidth="1"/>
    <col min="3865" max="3865" width="11.25" style="4" customWidth="1"/>
    <col min="3866" max="3866" width="11.875" style="4" customWidth="1"/>
    <col min="3867" max="3867" width="12.25" style="4" customWidth="1"/>
    <col min="3868" max="3868" width="6.625" style="4" customWidth="1"/>
    <col min="3869" max="3869" width="7.25" style="4" customWidth="1"/>
    <col min="3870" max="3870" width="10.25" style="4" customWidth="1"/>
    <col min="3871" max="4097" width="9" style="4"/>
    <col min="4098" max="4098" width="13" style="4" customWidth="1"/>
    <col min="4099" max="4099" width="8.625" style="4" customWidth="1"/>
    <col min="4100" max="4100" width="7" style="4" customWidth="1"/>
    <col min="4101" max="4107" width="6.625" style="4" customWidth="1"/>
    <col min="4108" max="4108" width="9.375" style="4" customWidth="1"/>
    <col min="4109" max="4109" width="6.625" style="4" customWidth="1"/>
    <col min="4110" max="4110" width="12" style="4" customWidth="1"/>
    <col min="4111" max="4114" width="6.625" style="4" customWidth="1"/>
    <col min="4115" max="4115" width="8.625" style="4" customWidth="1"/>
    <col min="4116" max="4116" width="7.625" style="4" customWidth="1"/>
    <col min="4117" max="4117" width="8" style="4" customWidth="1"/>
    <col min="4118" max="4118" width="10.875" style="4" customWidth="1"/>
    <col min="4119" max="4119" width="12" style="4" customWidth="1"/>
    <col min="4120" max="4120" width="11" style="4" customWidth="1"/>
    <col min="4121" max="4121" width="11.25" style="4" customWidth="1"/>
    <col min="4122" max="4122" width="11.875" style="4" customWidth="1"/>
    <col min="4123" max="4123" width="12.25" style="4" customWidth="1"/>
    <col min="4124" max="4124" width="6.625" style="4" customWidth="1"/>
    <col min="4125" max="4125" width="7.25" style="4" customWidth="1"/>
    <col min="4126" max="4126" width="10.25" style="4" customWidth="1"/>
    <col min="4127" max="4353" width="9" style="4"/>
    <col min="4354" max="4354" width="13" style="4" customWidth="1"/>
    <col min="4355" max="4355" width="8.625" style="4" customWidth="1"/>
    <col min="4356" max="4356" width="7" style="4" customWidth="1"/>
    <col min="4357" max="4363" width="6.625" style="4" customWidth="1"/>
    <col min="4364" max="4364" width="9.375" style="4" customWidth="1"/>
    <col min="4365" max="4365" width="6.625" style="4" customWidth="1"/>
    <col min="4366" max="4366" width="12" style="4" customWidth="1"/>
    <col min="4367" max="4370" width="6.625" style="4" customWidth="1"/>
    <col min="4371" max="4371" width="8.625" style="4" customWidth="1"/>
    <col min="4372" max="4372" width="7.625" style="4" customWidth="1"/>
    <col min="4373" max="4373" width="8" style="4" customWidth="1"/>
    <col min="4374" max="4374" width="10.875" style="4" customWidth="1"/>
    <col min="4375" max="4375" width="12" style="4" customWidth="1"/>
    <col min="4376" max="4376" width="11" style="4" customWidth="1"/>
    <col min="4377" max="4377" width="11.25" style="4" customWidth="1"/>
    <col min="4378" max="4378" width="11.875" style="4" customWidth="1"/>
    <col min="4379" max="4379" width="12.25" style="4" customWidth="1"/>
    <col min="4380" max="4380" width="6.625" style="4" customWidth="1"/>
    <col min="4381" max="4381" width="7.25" style="4" customWidth="1"/>
    <col min="4382" max="4382" width="10.25" style="4" customWidth="1"/>
    <col min="4383" max="4609" width="9" style="4"/>
    <col min="4610" max="4610" width="13" style="4" customWidth="1"/>
    <col min="4611" max="4611" width="8.625" style="4" customWidth="1"/>
    <col min="4612" max="4612" width="7" style="4" customWidth="1"/>
    <col min="4613" max="4619" width="6.625" style="4" customWidth="1"/>
    <col min="4620" max="4620" width="9.375" style="4" customWidth="1"/>
    <col min="4621" max="4621" width="6.625" style="4" customWidth="1"/>
    <col min="4622" max="4622" width="12" style="4" customWidth="1"/>
    <col min="4623" max="4626" width="6.625" style="4" customWidth="1"/>
    <col min="4627" max="4627" width="8.625" style="4" customWidth="1"/>
    <col min="4628" max="4628" width="7.625" style="4" customWidth="1"/>
    <col min="4629" max="4629" width="8" style="4" customWidth="1"/>
    <col min="4630" max="4630" width="10.875" style="4" customWidth="1"/>
    <col min="4631" max="4631" width="12" style="4" customWidth="1"/>
    <col min="4632" max="4632" width="11" style="4" customWidth="1"/>
    <col min="4633" max="4633" width="11.25" style="4" customWidth="1"/>
    <col min="4634" max="4634" width="11.875" style="4" customWidth="1"/>
    <col min="4635" max="4635" width="12.25" style="4" customWidth="1"/>
    <col min="4636" max="4636" width="6.625" style="4" customWidth="1"/>
    <col min="4637" max="4637" width="7.25" style="4" customWidth="1"/>
    <col min="4638" max="4638" width="10.25" style="4" customWidth="1"/>
    <col min="4639" max="4865" width="9" style="4"/>
    <col min="4866" max="4866" width="13" style="4" customWidth="1"/>
    <col min="4867" max="4867" width="8.625" style="4" customWidth="1"/>
    <col min="4868" max="4868" width="7" style="4" customWidth="1"/>
    <col min="4869" max="4875" width="6.625" style="4" customWidth="1"/>
    <col min="4876" max="4876" width="9.375" style="4" customWidth="1"/>
    <col min="4877" max="4877" width="6.625" style="4" customWidth="1"/>
    <col min="4878" max="4878" width="12" style="4" customWidth="1"/>
    <col min="4879" max="4882" width="6.625" style="4" customWidth="1"/>
    <col min="4883" max="4883" width="8.625" style="4" customWidth="1"/>
    <col min="4884" max="4884" width="7.625" style="4" customWidth="1"/>
    <col min="4885" max="4885" width="8" style="4" customWidth="1"/>
    <col min="4886" max="4886" width="10.875" style="4" customWidth="1"/>
    <col min="4887" max="4887" width="12" style="4" customWidth="1"/>
    <col min="4888" max="4888" width="11" style="4" customWidth="1"/>
    <col min="4889" max="4889" width="11.25" style="4" customWidth="1"/>
    <col min="4890" max="4890" width="11.875" style="4" customWidth="1"/>
    <col min="4891" max="4891" width="12.25" style="4" customWidth="1"/>
    <col min="4892" max="4892" width="6.625" style="4" customWidth="1"/>
    <col min="4893" max="4893" width="7.25" style="4" customWidth="1"/>
    <col min="4894" max="4894" width="10.25" style="4" customWidth="1"/>
    <col min="4895" max="5121" width="9" style="4"/>
    <col min="5122" max="5122" width="13" style="4" customWidth="1"/>
    <col min="5123" max="5123" width="8.625" style="4" customWidth="1"/>
    <col min="5124" max="5124" width="7" style="4" customWidth="1"/>
    <col min="5125" max="5131" width="6.625" style="4" customWidth="1"/>
    <col min="5132" max="5132" width="9.375" style="4" customWidth="1"/>
    <col min="5133" max="5133" width="6.625" style="4" customWidth="1"/>
    <col min="5134" max="5134" width="12" style="4" customWidth="1"/>
    <col min="5135" max="5138" width="6.625" style="4" customWidth="1"/>
    <col min="5139" max="5139" width="8.625" style="4" customWidth="1"/>
    <col min="5140" max="5140" width="7.625" style="4" customWidth="1"/>
    <col min="5141" max="5141" width="8" style="4" customWidth="1"/>
    <col min="5142" max="5142" width="10.875" style="4" customWidth="1"/>
    <col min="5143" max="5143" width="12" style="4" customWidth="1"/>
    <col min="5144" max="5144" width="11" style="4" customWidth="1"/>
    <col min="5145" max="5145" width="11.25" style="4" customWidth="1"/>
    <col min="5146" max="5146" width="11.875" style="4" customWidth="1"/>
    <col min="5147" max="5147" width="12.25" style="4" customWidth="1"/>
    <col min="5148" max="5148" width="6.625" style="4" customWidth="1"/>
    <col min="5149" max="5149" width="7.25" style="4" customWidth="1"/>
    <col min="5150" max="5150" width="10.25" style="4" customWidth="1"/>
    <col min="5151" max="5377" width="9" style="4"/>
    <col min="5378" max="5378" width="13" style="4" customWidth="1"/>
    <col min="5379" max="5379" width="8.625" style="4" customWidth="1"/>
    <col min="5380" max="5380" width="7" style="4" customWidth="1"/>
    <col min="5381" max="5387" width="6.625" style="4" customWidth="1"/>
    <col min="5388" max="5388" width="9.375" style="4" customWidth="1"/>
    <col min="5389" max="5389" width="6.625" style="4" customWidth="1"/>
    <col min="5390" max="5390" width="12" style="4" customWidth="1"/>
    <col min="5391" max="5394" width="6.625" style="4" customWidth="1"/>
    <col min="5395" max="5395" width="8.625" style="4" customWidth="1"/>
    <col min="5396" max="5396" width="7.625" style="4" customWidth="1"/>
    <col min="5397" max="5397" width="8" style="4" customWidth="1"/>
    <col min="5398" max="5398" width="10.875" style="4" customWidth="1"/>
    <col min="5399" max="5399" width="12" style="4" customWidth="1"/>
    <col min="5400" max="5400" width="11" style="4" customWidth="1"/>
    <col min="5401" max="5401" width="11.25" style="4" customWidth="1"/>
    <col min="5402" max="5402" width="11.875" style="4" customWidth="1"/>
    <col min="5403" max="5403" width="12.25" style="4" customWidth="1"/>
    <col min="5404" max="5404" width="6.625" style="4" customWidth="1"/>
    <col min="5405" max="5405" width="7.25" style="4" customWidth="1"/>
    <col min="5406" max="5406" width="10.25" style="4" customWidth="1"/>
    <col min="5407" max="5633" width="9" style="4"/>
    <col min="5634" max="5634" width="13" style="4" customWidth="1"/>
    <col min="5635" max="5635" width="8.625" style="4" customWidth="1"/>
    <col min="5636" max="5636" width="7" style="4" customWidth="1"/>
    <col min="5637" max="5643" width="6.625" style="4" customWidth="1"/>
    <col min="5644" max="5644" width="9.375" style="4" customWidth="1"/>
    <col min="5645" max="5645" width="6.625" style="4" customWidth="1"/>
    <col min="5646" max="5646" width="12" style="4" customWidth="1"/>
    <col min="5647" max="5650" width="6.625" style="4" customWidth="1"/>
    <col min="5651" max="5651" width="8.625" style="4" customWidth="1"/>
    <col min="5652" max="5652" width="7.625" style="4" customWidth="1"/>
    <col min="5653" max="5653" width="8" style="4" customWidth="1"/>
    <col min="5654" max="5654" width="10.875" style="4" customWidth="1"/>
    <col min="5655" max="5655" width="12" style="4" customWidth="1"/>
    <col min="5656" max="5656" width="11" style="4" customWidth="1"/>
    <col min="5657" max="5657" width="11.25" style="4" customWidth="1"/>
    <col min="5658" max="5658" width="11.875" style="4" customWidth="1"/>
    <col min="5659" max="5659" width="12.25" style="4" customWidth="1"/>
    <col min="5660" max="5660" width="6.625" style="4" customWidth="1"/>
    <col min="5661" max="5661" width="7.25" style="4" customWidth="1"/>
    <col min="5662" max="5662" width="10.25" style="4" customWidth="1"/>
    <col min="5663" max="5889" width="9" style="4"/>
    <col min="5890" max="5890" width="13" style="4" customWidth="1"/>
    <col min="5891" max="5891" width="8.625" style="4" customWidth="1"/>
    <col min="5892" max="5892" width="7" style="4" customWidth="1"/>
    <col min="5893" max="5899" width="6.625" style="4" customWidth="1"/>
    <col min="5900" max="5900" width="9.375" style="4" customWidth="1"/>
    <col min="5901" max="5901" width="6.625" style="4" customWidth="1"/>
    <col min="5902" max="5902" width="12" style="4" customWidth="1"/>
    <col min="5903" max="5906" width="6.625" style="4" customWidth="1"/>
    <col min="5907" max="5907" width="8.625" style="4" customWidth="1"/>
    <col min="5908" max="5908" width="7.625" style="4" customWidth="1"/>
    <col min="5909" max="5909" width="8" style="4" customWidth="1"/>
    <col min="5910" max="5910" width="10.875" style="4" customWidth="1"/>
    <col min="5911" max="5911" width="12" style="4" customWidth="1"/>
    <col min="5912" max="5912" width="11" style="4" customWidth="1"/>
    <col min="5913" max="5913" width="11.25" style="4" customWidth="1"/>
    <col min="5914" max="5914" width="11.875" style="4" customWidth="1"/>
    <col min="5915" max="5915" width="12.25" style="4" customWidth="1"/>
    <col min="5916" max="5916" width="6.625" style="4" customWidth="1"/>
    <col min="5917" max="5917" width="7.25" style="4" customWidth="1"/>
    <col min="5918" max="5918" width="10.25" style="4" customWidth="1"/>
    <col min="5919" max="6145" width="9" style="4"/>
    <col min="6146" max="6146" width="13" style="4" customWidth="1"/>
    <col min="6147" max="6147" width="8.625" style="4" customWidth="1"/>
    <col min="6148" max="6148" width="7" style="4" customWidth="1"/>
    <col min="6149" max="6155" width="6.625" style="4" customWidth="1"/>
    <col min="6156" max="6156" width="9.375" style="4" customWidth="1"/>
    <col min="6157" max="6157" width="6.625" style="4" customWidth="1"/>
    <col min="6158" max="6158" width="12" style="4" customWidth="1"/>
    <col min="6159" max="6162" width="6.625" style="4" customWidth="1"/>
    <col min="6163" max="6163" width="8.625" style="4" customWidth="1"/>
    <col min="6164" max="6164" width="7.625" style="4" customWidth="1"/>
    <col min="6165" max="6165" width="8" style="4" customWidth="1"/>
    <col min="6166" max="6166" width="10.875" style="4" customWidth="1"/>
    <col min="6167" max="6167" width="12" style="4" customWidth="1"/>
    <col min="6168" max="6168" width="11" style="4" customWidth="1"/>
    <col min="6169" max="6169" width="11.25" style="4" customWidth="1"/>
    <col min="6170" max="6170" width="11.875" style="4" customWidth="1"/>
    <col min="6171" max="6171" width="12.25" style="4" customWidth="1"/>
    <col min="6172" max="6172" width="6.625" style="4" customWidth="1"/>
    <col min="6173" max="6173" width="7.25" style="4" customWidth="1"/>
    <col min="6174" max="6174" width="10.25" style="4" customWidth="1"/>
    <col min="6175" max="6401" width="9" style="4"/>
    <col min="6402" max="6402" width="13" style="4" customWidth="1"/>
    <col min="6403" max="6403" width="8.625" style="4" customWidth="1"/>
    <col min="6404" max="6404" width="7" style="4" customWidth="1"/>
    <col min="6405" max="6411" width="6.625" style="4" customWidth="1"/>
    <col min="6412" max="6412" width="9.375" style="4" customWidth="1"/>
    <col min="6413" max="6413" width="6.625" style="4" customWidth="1"/>
    <col min="6414" max="6414" width="12" style="4" customWidth="1"/>
    <col min="6415" max="6418" width="6.625" style="4" customWidth="1"/>
    <col min="6419" max="6419" width="8.625" style="4" customWidth="1"/>
    <col min="6420" max="6420" width="7.625" style="4" customWidth="1"/>
    <col min="6421" max="6421" width="8" style="4" customWidth="1"/>
    <col min="6422" max="6422" width="10.875" style="4" customWidth="1"/>
    <col min="6423" max="6423" width="12" style="4" customWidth="1"/>
    <col min="6424" max="6424" width="11" style="4" customWidth="1"/>
    <col min="6425" max="6425" width="11.25" style="4" customWidth="1"/>
    <col min="6426" max="6426" width="11.875" style="4" customWidth="1"/>
    <col min="6427" max="6427" width="12.25" style="4" customWidth="1"/>
    <col min="6428" max="6428" width="6.625" style="4" customWidth="1"/>
    <col min="6429" max="6429" width="7.25" style="4" customWidth="1"/>
    <col min="6430" max="6430" width="10.25" style="4" customWidth="1"/>
    <col min="6431" max="6657" width="9" style="4"/>
    <col min="6658" max="6658" width="13" style="4" customWidth="1"/>
    <col min="6659" max="6659" width="8.625" style="4" customWidth="1"/>
    <col min="6660" max="6660" width="7" style="4" customWidth="1"/>
    <col min="6661" max="6667" width="6.625" style="4" customWidth="1"/>
    <col min="6668" max="6668" width="9.375" style="4" customWidth="1"/>
    <col min="6669" max="6669" width="6.625" style="4" customWidth="1"/>
    <col min="6670" max="6670" width="12" style="4" customWidth="1"/>
    <col min="6671" max="6674" width="6.625" style="4" customWidth="1"/>
    <col min="6675" max="6675" width="8.625" style="4" customWidth="1"/>
    <col min="6676" max="6676" width="7.625" style="4" customWidth="1"/>
    <col min="6677" max="6677" width="8" style="4" customWidth="1"/>
    <col min="6678" max="6678" width="10.875" style="4" customWidth="1"/>
    <col min="6679" max="6679" width="12" style="4" customWidth="1"/>
    <col min="6680" max="6680" width="11" style="4" customWidth="1"/>
    <col min="6681" max="6681" width="11.25" style="4" customWidth="1"/>
    <col min="6682" max="6682" width="11.875" style="4" customWidth="1"/>
    <col min="6683" max="6683" width="12.25" style="4" customWidth="1"/>
    <col min="6684" max="6684" width="6.625" style="4" customWidth="1"/>
    <col min="6685" max="6685" width="7.25" style="4" customWidth="1"/>
    <col min="6686" max="6686" width="10.25" style="4" customWidth="1"/>
    <col min="6687" max="6913" width="9" style="4"/>
    <col min="6914" max="6914" width="13" style="4" customWidth="1"/>
    <col min="6915" max="6915" width="8.625" style="4" customWidth="1"/>
    <col min="6916" max="6916" width="7" style="4" customWidth="1"/>
    <col min="6917" max="6923" width="6.625" style="4" customWidth="1"/>
    <col min="6924" max="6924" width="9.375" style="4" customWidth="1"/>
    <col min="6925" max="6925" width="6.625" style="4" customWidth="1"/>
    <col min="6926" max="6926" width="12" style="4" customWidth="1"/>
    <col min="6927" max="6930" width="6.625" style="4" customWidth="1"/>
    <col min="6931" max="6931" width="8.625" style="4" customWidth="1"/>
    <col min="6932" max="6932" width="7.625" style="4" customWidth="1"/>
    <col min="6933" max="6933" width="8" style="4" customWidth="1"/>
    <col min="6934" max="6934" width="10.875" style="4" customWidth="1"/>
    <col min="6935" max="6935" width="12" style="4" customWidth="1"/>
    <col min="6936" max="6936" width="11" style="4" customWidth="1"/>
    <col min="6937" max="6937" width="11.25" style="4" customWidth="1"/>
    <col min="6938" max="6938" width="11.875" style="4" customWidth="1"/>
    <col min="6939" max="6939" width="12.25" style="4" customWidth="1"/>
    <col min="6940" max="6940" width="6.625" style="4" customWidth="1"/>
    <col min="6941" max="6941" width="7.25" style="4" customWidth="1"/>
    <col min="6942" max="6942" width="10.25" style="4" customWidth="1"/>
    <col min="6943" max="7169" width="9" style="4"/>
    <col min="7170" max="7170" width="13" style="4" customWidth="1"/>
    <col min="7171" max="7171" width="8.625" style="4" customWidth="1"/>
    <col min="7172" max="7172" width="7" style="4" customWidth="1"/>
    <col min="7173" max="7179" width="6.625" style="4" customWidth="1"/>
    <col min="7180" max="7180" width="9.375" style="4" customWidth="1"/>
    <col min="7181" max="7181" width="6.625" style="4" customWidth="1"/>
    <col min="7182" max="7182" width="12" style="4" customWidth="1"/>
    <col min="7183" max="7186" width="6.625" style="4" customWidth="1"/>
    <col min="7187" max="7187" width="8.625" style="4" customWidth="1"/>
    <col min="7188" max="7188" width="7.625" style="4" customWidth="1"/>
    <col min="7189" max="7189" width="8" style="4" customWidth="1"/>
    <col min="7190" max="7190" width="10.875" style="4" customWidth="1"/>
    <col min="7191" max="7191" width="12" style="4" customWidth="1"/>
    <col min="7192" max="7192" width="11" style="4" customWidth="1"/>
    <col min="7193" max="7193" width="11.25" style="4" customWidth="1"/>
    <col min="7194" max="7194" width="11.875" style="4" customWidth="1"/>
    <col min="7195" max="7195" width="12.25" style="4" customWidth="1"/>
    <col min="7196" max="7196" width="6.625" style="4" customWidth="1"/>
    <col min="7197" max="7197" width="7.25" style="4" customWidth="1"/>
    <col min="7198" max="7198" width="10.25" style="4" customWidth="1"/>
    <col min="7199" max="7425" width="9" style="4"/>
    <col min="7426" max="7426" width="13" style="4" customWidth="1"/>
    <col min="7427" max="7427" width="8.625" style="4" customWidth="1"/>
    <col min="7428" max="7428" width="7" style="4" customWidth="1"/>
    <col min="7429" max="7435" width="6.625" style="4" customWidth="1"/>
    <col min="7436" max="7436" width="9.375" style="4" customWidth="1"/>
    <col min="7437" max="7437" width="6.625" style="4" customWidth="1"/>
    <col min="7438" max="7438" width="12" style="4" customWidth="1"/>
    <col min="7439" max="7442" width="6.625" style="4" customWidth="1"/>
    <col min="7443" max="7443" width="8.625" style="4" customWidth="1"/>
    <col min="7444" max="7444" width="7.625" style="4" customWidth="1"/>
    <col min="7445" max="7445" width="8" style="4" customWidth="1"/>
    <col min="7446" max="7446" width="10.875" style="4" customWidth="1"/>
    <col min="7447" max="7447" width="12" style="4" customWidth="1"/>
    <col min="7448" max="7448" width="11" style="4" customWidth="1"/>
    <col min="7449" max="7449" width="11.25" style="4" customWidth="1"/>
    <col min="7450" max="7450" width="11.875" style="4" customWidth="1"/>
    <col min="7451" max="7451" width="12.25" style="4" customWidth="1"/>
    <col min="7452" max="7452" width="6.625" style="4" customWidth="1"/>
    <col min="7453" max="7453" width="7.25" style="4" customWidth="1"/>
    <col min="7454" max="7454" width="10.25" style="4" customWidth="1"/>
    <col min="7455" max="7681" width="9" style="4"/>
    <col min="7682" max="7682" width="13" style="4" customWidth="1"/>
    <col min="7683" max="7683" width="8.625" style="4" customWidth="1"/>
    <col min="7684" max="7684" width="7" style="4" customWidth="1"/>
    <col min="7685" max="7691" width="6.625" style="4" customWidth="1"/>
    <col min="7692" max="7692" width="9.375" style="4" customWidth="1"/>
    <col min="7693" max="7693" width="6.625" style="4" customWidth="1"/>
    <col min="7694" max="7694" width="12" style="4" customWidth="1"/>
    <col min="7695" max="7698" width="6.625" style="4" customWidth="1"/>
    <col min="7699" max="7699" width="8.625" style="4" customWidth="1"/>
    <col min="7700" max="7700" width="7.625" style="4" customWidth="1"/>
    <col min="7701" max="7701" width="8" style="4" customWidth="1"/>
    <col min="7702" max="7702" width="10.875" style="4" customWidth="1"/>
    <col min="7703" max="7703" width="12" style="4" customWidth="1"/>
    <col min="7704" max="7704" width="11" style="4" customWidth="1"/>
    <col min="7705" max="7705" width="11.25" style="4" customWidth="1"/>
    <col min="7706" max="7706" width="11.875" style="4" customWidth="1"/>
    <col min="7707" max="7707" width="12.25" style="4" customWidth="1"/>
    <col min="7708" max="7708" width="6.625" style="4" customWidth="1"/>
    <col min="7709" max="7709" width="7.25" style="4" customWidth="1"/>
    <col min="7710" max="7710" width="10.25" style="4" customWidth="1"/>
    <col min="7711" max="7937" width="9" style="4"/>
    <col min="7938" max="7938" width="13" style="4" customWidth="1"/>
    <col min="7939" max="7939" width="8.625" style="4" customWidth="1"/>
    <col min="7940" max="7940" width="7" style="4" customWidth="1"/>
    <col min="7941" max="7947" width="6.625" style="4" customWidth="1"/>
    <col min="7948" max="7948" width="9.375" style="4" customWidth="1"/>
    <col min="7949" max="7949" width="6.625" style="4" customWidth="1"/>
    <col min="7950" max="7950" width="12" style="4" customWidth="1"/>
    <col min="7951" max="7954" width="6.625" style="4" customWidth="1"/>
    <col min="7955" max="7955" width="8.625" style="4" customWidth="1"/>
    <col min="7956" max="7956" width="7.625" style="4" customWidth="1"/>
    <col min="7957" max="7957" width="8" style="4" customWidth="1"/>
    <col min="7958" max="7958" width="10.875" style="4" customWidth="1"/>
    <col min="7959" max="7959" width="12" style="4" customWidth="1"/>
    <col min="7960" max="7960" width="11" style="4" customWidth="1"/>
    <col min="7961" max="7961" width="11.25" style="4" customWidth="1"/>
    <col min="7962" max="7962" width="11.875" style="4" customWidth="1"/>
    <col min="7963" max="7963" width="12.25" style="4" customWidth="1"/>
    <col min="7964" max="7964" width="6.625" style="4" customWidth="1"/>
    <col min="7965" max="7965" width="7.25" style="4" customWidth="1"/>
    <col min="7966" max="7966" width="10.25" style="4" customWidth="1"/>
    <col min="7967" max="8193" width="9" style="4"/>
    <col min="8194" max="8194" width="13" style="4" customWidth="1"/>
    <col min="8195" max="8195" width="8.625" style="4" customWidth="1"/>
    <col min="8196" max="8196" width="7" style="4" customWidth="1"/>
    <col min="8197" max="8203" width="6.625" style="4" customWidth="1"/>
    <col min="8204" max="8204" width="9.375" style="4" customWidth="1"/>
    <col min="8205" max="8205" width="6.625" style="4" customWidth="1"/>
    <col min="8206" max="8206" width="12" style="4" customWidth="1"/>
    <col min="8207" max="8210" width="6.625" style="4" customWidth="1"/>
    <col min="8211" max="8211" width="8.625" style="4" customWidth="1"/>
    <col min="8212" max="8212" width="7.625" style="4" customWidth="1"/>
    <col min="8213" max="8213" width="8" style="4" customWidth="1"/>
    <col min="8214" max="8214" width="10.875" style="4" customWidth="1"/>
    <col min="8215" max="8215" width="12" style="4" customWidth="1"/>
    <col min="8216" max="8216" width="11" style="4" customWidth="1"/>
    <col min="8217" max="8217" width="11.25" style="4" customWidth="1"/>
    <col min="8218" max="8218" width="11.875" style="4" customWidth="1"/>
    <col min="8219" max="8219" width="12.25" style="4" customWidth="1"/>
    <col min="8220" max="8220" width="6.625" style="4" customWidth="1"/>
    <col min="8221" max="8221" width="7.25" style="4" customWidth="1"/>
    <col min="8222" max="8222" width="10.25" style="4" customWidth="1"/>
    <col min="8223" max="8449" width="9" style="4"/>
    <col min="8450" max="8450" width="13" style="4" customWidth="1"/>
    <col min="8451" max="8451" width="8.625" style="4" customWidth="1"/>
    <col min="8452" max="8452" width="7" style="4" customWidth="1"/>
    <col min="8453" max="8459" width="6.625" style="4" customWidth="1"/>
    <col min="8460" max="8460" width="9.375" style="4" customWidth="1"/>
    <col min="8461" max="8461" width="6.625" style="4" customWidth="1"/>
    <col min="8462" max="8462" width="12" style="4" customWidth="1"/>
    <col min="8463" max="8466" width="6.625" style="4" customWidth="1"/>
    <col min="8467" max="8467" width="8.625" style="4" customWidth="1"/>
    <col min="8468" max="8468" width="7.625" style="4" customWidth="1"/>
    <col min="8469" max="8469" width="8" style="4" customWidth="1"/>
    <col min="8470" max="8470" width="10.875" style="4" customWidth="1"/>
    <col min="8471" max="8471" width="12" style="4" customWidth="1"/>
    <col min="8472" max="8472" width="11" style="4" customWidth="1"/>
    <col min="8473" max="8473" width="11.25" style="4" customWidth="1"/>
    <col min="8474" max="8474" width="11.875" style="4" customWidth="1"/>
    <col min="8475" max="8475" width="12.25" style="4" customWidth="1"/>
    <col min="8476" max="8476" width="6.625" style="4" customWidth="1"/>
    <col min="8477" max="8477" width="7.25" style="4" customWidth="1"/>
    <col min="8478" max="8478" width="10.25" style="4" customWidth="1"/>
    <col min="8479" max="8705" width="9" style="4"/>
    <col min="8706" max="8706" width="13" style="4" customWidth="1"/>
    <col min="8707" max="8707" width="8.625" style="4" customWidth="1"/>
    <col min="8708" max="8708" width="7" style="4" customWidth="1"/>
    <col min="8709" max="8715" width="6.625" style="4" customWidth="1"/>
    <col min="8716" max="8716" width="9.375" style="4" customWidth="1"/>
    <col min="8717" max="8717" width="6.625" style="4" customWidth="1"/>
    <col min="8718" max="8718" width="12" style="4" customWidth="1"/>
    <col min="8719" max="8722" width="6.625" style="4" customWidth="1"/>
    <col min="8723" max="8723" width="8.625" style="4" customWidth="1"/>
    <col min="8724" max="8724" width="7.625" style="4" customWidth="1"/>
    <col min="8725" max="8725" width="8" style="4" customWidth="1"/>
    <col min="8726" max="8726" width="10.875" style="4" customWidth="1"/>
    <col min="8727" max="8727" width="12" style="4" customWidth="1"/>
    <col min="8728" max="8728" width="11" style="4" customWidth="1"/>
    <col min="8729" max="8729" width="11.25" style="4" customWidth="1"/>
    <col min="8730" max="8730" width="11.875" style="4" customWidth="1"/>
    <col min="8731" max="8731" width="12.25" style="4" customWidth="1"/>
    <col min="8732" max="8732" width="6.625" style="4" customWidth="1"/>
    <col min="8733" max="8733" width="7.25" style="4" customWidth="1"/>
    <col min="8734" max="8734" width="10.25" style="4" customWidth="1"/>
    <col min="8735" max="8961" width="9" style="4"/>
    <col min="8962" max="8962" width="13" style="4" customWidth="1"/>
    <col min="8963" max="8963" width="8.625" style="4" customWidth="1"/>
    <col min="8964" max="8964" width="7" style="4" customWidth="1"/>
    <col min="8965" max="8971" width="6.625" style="4" customWidth="1"/>
    <col min="8972" max="8972" width="9.375" style="4" customWidth="1"/>
    <col min="8973" max="8973" width="6.625" style="4" customWidth="1"/>
    <col min="8974" max="8974" width="12" style="4" customWidth="1"/>
    <col min="8975" max="8978" width="6.625" style="4" customWidth="1"/>
    <col min="8979" max="8979" width="8.625" style="4" customWidth="1"/>
    <col min="8980" max="8980" width="7.625" style="4" customWidth="1"/>
    <col min="8981" max="8981" width="8" style="4" customWidth="1"/>
    <col min="8982" max="8982" width="10.875" style="4" customWidth="1"/>
    <col min="8983" max="8983" width="12" style="4" customWidth="1"/>
    <col min="8984" max="8984" width="11" style="4" customWidth="1"/>
    <col min="8985" max="8985" width="11.25" style="4" customWidth="1"/>
    <col min="8986" max="8986" width="11.875" style="4" customWidth="1"/>
    <col min="8987" max="8987" width="12.25" style="4" customWidth="1"/>
    <col min="8988" max="8988" width="6.625" style="4" customWidth="1"/>
    <col min="8989" max="8989" width="7.25" style="4" customWidth="1"/>
    <col min="8990" max="8990" width="10.25" style="4" customWidth="1"/>
    <col min="8991" max="9217" width="9" style="4"/>
    <col min="9218" max="9218" width="13" style="4" customWidth="1"/>
    <col min="9219" max="9219" width="8.625" style="4" customWidth="1"/>
    <col min="9220" max="9220" width="7" style="4" customWidth="1"/>
    <col min="9221" max="9227" width="6.625" style="4" customWidth="1"/>
    <col min="9228" max="9228" width="9.375" style="4" customWidth="1"/>
    <col min="9229" max="9229" width="6.625" style="4" customWidth="1"/>
    <col min="9230" max="9230" width="12" style="4" customWidth="1"/>
    <col min="9231" max="9234" width="6.625" style="4" customWidth="1"/>
    <col min="9235" max="9235" width="8.625" style="4" customWidth="1"/>
    <col min="9236" max="9236" width="7.625" style="4" customWidth="1"/>
    <col min="9237" max="9237" width="8" style="4" customWidth="1"/>
    <col min="9238" max="9238" width="10.875" style="4" customWidth="1"/>
    <col min="9239" max="9239" width="12" style="4" customWidth="1"/>
    <col min="9240" max="9240" width="11" style="4" customWidth="1"/>
    <col min="9241" max="9241" width="11.25" style="4" customWidth="1"/>
    <col min="9242" max="9242" width="11.875" style="4" customWidth="1"/>
    <col min="9243" max="9243" width="12.25" style="4" customWidth="1"/>
    <col min="9244" max="9244" width="6.625" style="4" customWidth="1"/>
    <col min="9245" max="9245" width="7.25" style="4" customWidth="1"/>
    <col min="9246" max="9246" width="10.25" style="4" customWidth="1"/>
    <col min="9247" max="9473" width="9" style="4"/>
    <col min="9474" max="9474" width="13" style="4" customWidth="1"/>
    <col min="9475" max="9475" width="8.625" style="4" customWidth="1"/>
    <col min="9476" max="9476" width="7" style="4" customWidth="1"/>
    <col min="9477" max="9483" width="6.625" style="4" customWidth="1"/>
    <col min="9484" max="9484" width="9.375" style="4" customWidth="1"/>
    <col min="9485" max="9485" width="6.625" style="4" customWidth="1"/>
    <col min="9486" max="9486" width="12" style="4" customWidth="1"/>
    <col min="9487" max="9490" width="6.625" style="4" customWidth="1"/>
    <col min="9491" max="9491" width="8.625" style="4" customWidth="1"/>
    <col min="9492" max="9492" width="7.625" style="4" customWidth="1"/>
    <col min="9493" max="9493" width="8" style="4" customWidth="1"/>
    <col min="9494" max="9494" width="10.875" style="4" customWidth="1"/>
    <col min="9495" max="9495" width="12" style="4" customWidth="1"/>
    <col min="9496" max="9496" width="11" style="4" customWidth="1"/>
    <col min="9497" max="9497" width="11.25" style="4" customWidth="1"/>
    <col min="9498" max="9498" width="11.875" style="4" customWidth="1"/>
    <col min="9499" max="9499" width="12.25" style="4" customWidth="1"/>
    <col min="9500" max="9500" width="6.625" style="4" customWidth="1"/>
    <col min="9501" max="9501" width="7.25" style="4" customWidth="1"/>
    <col min="9502" max="9502" width="10.25" style="4" customWidth="1"/>
    <col min="9503" max="9729" width="9" style="4"/>
    <col min="9730" max="9730" width="13" style="4" customWidth="1"/>
    <col min="9731" max="9731" width="8.625" style="4" customWidth="1"/>
    <col min="9732" max="9732" width="7" style="4" customWidth="1"/>
    <col min="9733" max="9739" width="6.625" style="4" customWidth="1"/>
    <col min="9740" max="9740" width="9.375" style="4" customWidth="1"/>
    <col min="9741" max="9741" width="6.625" style="4" customWidth="1"/>
    <col min="9742" max="9742" width="12" style="4" customWidth="1"/>
    <col min="9743" max="9746" width="6.625" style="4" customWidth="1"/>
    <col min="9747" max="9747" width="8.625" style="4" customWidth="1"/>
    <col min="9748" max="9748" width="7.625" style="4" customWidth="1"/>
    <col min="9749" max="9749" width="8" style="4" customWidth="1"/>
    <col min="9750" max="9750" width="10.875" style="4" customWidth="1"/>
    <col min="9751" max="9751" width="12" style="4" customWidth="1"/>
    <col min="9752" max="9752" width="11" style="4" customWidth="1"/>
    <col min="9753" max="9753" width="11.25" style="4" customWidth="1"/>
    <col min="9754" max="9754" width="11.875" style="4" customWidth="1"/>
    <col min="9755" max="9755" width="12.25" style="4" customWidth="1"/>
    <col min="9756" max="9756" width="6.625" style="4" customWidth="1"/>
    <col min="9757" max="9757" width="7.25" style="4" customWidth="1"/>
    <col min="9758" max="9758" width="10.25" style="4" customWidth="1"/>
    <col min="9759" max="9985" width="9" style="4"/>
    <col min="9986" max="9986" width="13" style="4" customWidth="1"/>
    <col min="9987" max="9987" width="8.625" style="4" customWidth="1"/>
    <col min="9988" max="9988" width="7" style="4" customWidth="1"/>
    <col min="9989" max="9995" width="6.625" style="4" customWidth="1"/>
    <col min="9996" max="9996" width="9.375" style="4" customWidth="1"/>
    <col min="9997" max="9997" width="6.625" style="4" customWidth="1"/>
    <col min="9998" max="9998" width="12" style="4" customWidth="1"/>
    <col min="9999" max="10002" width="6.625" style="4" customWidth="1"/>
    <col min="10003" max="10003" width="8.625" style="4" customWidth="1"/>
    <col min="10004" max="10004" width="7.625" style="4" customWidth="1"/>
    <col min="10005" max="10005" width="8" style="4" customWidth="1"/>
    <col min="10006" max="10006" width="10.875" style="4" customWidth="1"/>
    <col min="10007" max="10007" width="12" style="4" customWidth="1"/>
    <col min="10008" max="10008" width="11" style="4" customWidth="1"/>
    <col min="10009" max="10009" width="11.25" style="4" customWidth="1"/>
    <col min="10010" max="10010" width="11.875" style="4" customWidth="1"/>
    <col min="10011" max="10011" width="12.25" style="4" customWidth="1"/>
    <col min="10012" max="10012" width="6.625" style="4" customWidth="1"/>
    <col min="10013" max="10013" width="7.25" style="4" customWidth="1"/>
    <col min="10014" max="10014" width="10.25" style="4" customWidth="1"/>
    <col min="10015" max="10241" width="9" style="4"/>
    <col min="10242" max="10242" width="13" style="4" customWidth="1"/>
    <col min="10243" max="10243" width="8.625" style="4" customWidth="1"/>
    <col min="10244" max="10244" width="7" style="4" customWidth="1"/>
    <col min="10245" max="10251" width="6.625" style="4" customWidth="1"/>
    <col min="10252" max="10252" width="9.375" style="4" customWidth="1"/>
    <col min="10253" max="10253" width="6.625" style="4" customWidth="1"/>
    <col min="10254" max="10254" width="12" style="4" customWidth="1"/>
    <col min="10255" max="10258" width="6.625" style="4" customWidth="1"/>
    <col min="10259" max="10259" width="8.625" style="4" customWidth="1"/>
    <col min="10260" max="10260" width="7.625" style="4" customWidth="1"/>
    <col min="10261" max="10261" width="8" style="4" customWidth="1"/>
    <col min="10262" max="10262" width="10.875" style="4" customWidth="1"/>
    <col min="10263" max="10263" width="12" style="4" customWidth="1"/>
    <col min="10264" max="10264" width="11" style="4" customWidth="1"/>
    <col min="10265" max="10265" width="11.25" style="4" customWidth="1"/>
    <col min="10266" max="10266" width="11.875" style="4" customWidth="1"/>
    <col min="10267" max="10267" width="12.25" style="4" customWidth="1"/>
    <col min="10268" max="10268" width="6.625" style="4" customWidth="1"/>
    <col min="10269" max="10269" width="7.25" style="4" customWidth="1"/>
    <col min="10270" max="10270" width="10.25" style="4" customWidth="1"/>
    <col min="10271" max="10497" width="9" style="4"/>
    <col min="10498" max="10498" width="13" style="4" customWidth="1"/>
    <col min="10499" max="10499" width="8.625" style="4" customWidth="1"/>
    <col min="10500" max="10500" width="7" style="4" customWidth="1"/>
    <col min="10501" max="10507" width="6.625" style="4" customWidth="1"/>
    <col min="10508" max="10508" width="9.375" style="4" customWidth="1"/>
    <col min="10509" max="10509" width="6.625" style="4" customWidth="1"/>
    <col min="10510" max="10510" width="12" style="4" customWidth="1"/>
    <col min="10511" max="10514" width="6.625" style="4" customWidth="1"/>
    <col min="10515" max="10515" width="8.625" style="4" customWidth="1"/>
    <col min="10516" max="10516" width="7.625" style="4" customWidth="1"/>
    <col min="10517" max="10517" width="8" style="4" customWidth="1"/>
    <col min="10518" max="10518" width="10.875" style="4" customWidth="1"/>
    <col min="10519" max="10519" width="12" style="4" customWidth="1"/>
    <col min="10520" max="10520" width="11" style="4" customWidth="1"/>
    <col min="10521" max="10521" width="11.25" style="4" customWidth="1"/>
    <col min="10522" max="10522" width="11.875" style="4" customWidth="1"/>
    <col min="10523" max="10523" width="12.25" style="4" customWidth="1"/>
    <col min="10524" max="10524" width="6.625" style="4" customWidth="1"/>
    <col min="10525" max="10525" width="7.25" style="4" customWidth="1"/>
    <col min="10526" max="10526" width="10.25" style="4" customWidth="1"/>
    <col min="10527" max="10753" width="9" style="4"/>
    <col min="10754" max="10754" width="13" style="4" customWidth="1"/>
    <col min="10755" max="10755" width="8.625" style="4" customWidth="1"/>
    <col min="10756" max="10756" width="7" style="4" customWidth="1"/>
    <col min="10757" max="10763" width="6.625" style="4" customWidth="1"/>
    <col min="10764" max="10764" width="9.375" style="4" customWidth="1"/>
    <col min="10765" max="10765" width="6.625" style="4" customWidth="1"/>
    <col min="10766" max="10766" width="12" style="4" customWidth="1"/>
    <col min="10767" max="10770" width="6.625" style="4" customWidth="1"/>
    <col min="10771" max="10771" width="8.625" style="4" customWidth="1"/>
    <col min="10772" max="10772" width="7.625" style="4" customWidth="1"/>
    <col min="10773" max="10773" width="8" style="4" customWidth="1"/>
    <col min="10774" max="10774" width="10.875" style="4" customWidth="1"/>
    <col min="10775" max="10775" width="12" style="4" customWidth="1"/>
    <col min="10776" max="10776" width="11" style="4" customWidth="1"/>
    <col min="10777" max="10777" width="11.25" style="4" customWidth="1"/>
    <col min="10778" max="10778" width="11.875" style="4" customWidth="1"/>
    <col min="10779" max="10779" width="12.25" style="4" customWidth="1"/>
    <col min="10780" max="10780" width="6.625" style="4" customWidth="1"/>
    <col min="10781" max="10781" width="7.25" style="4" customWidth="1"/>
    <col min="10782" max="10782" width="10.25" style="4" customWidth="1"/>
    <col min="10783" max="11009" width="9" style="4"/>
    <col min="11010" max="11010" width="13" style="4" customWidth="1"/>
    <col min="11011" max="11011" width="8.625" style="4" customWidth="1"/>
    <col min="11012" max="11012" width="7" style="4" customWidth="1"/>
    <col min="11013" max="11019" width="6.625" style="4" customWidth="1"/>
    <col min="11020" max="11020" width="9.375" style="4" customWidth="1"/>
    <col min="11021" max="11021" width="6.625" style="4" customWidth="1"/>
    <col min="11022" max="11022" width="12" style="4" customWidth="1"/>
    <col min="11023" max="11026" width="6.625" style="4" customWidth="1"/>
    <col min="11027" max="11027" width="8.625" style="4" customWidth="1"/>
    <col min="11028" max="11028" width="7.625" style="4" customWidth="1"/>
    <col min="11029" max="11029" width="8" style="4" customWidth="1"/>
    <col min="11030" max="11030" width="10.875" style="4" customWidth="1"/>
    <col min="11031" max="11031" width="12" style="4" customWidth="1"/>
    <col min="11032" max="11032" width="11" style="4" customWidth="1"/>
    <col min="11033" max="11033" width="11.25" style="4" customWidth="1"/>
    <col min="11034" max="11034" width="11.875" style="4" customWidth="1"/>
    <col min="11035" max="11035" width="12.25" style="4" customWidth="1"/>
    <col min="11036" max="11036" width="6.625" style="4" customWidth="1"/>
    <col min="11037" max="11037" width="7.25" style="4" customWidth="1"/>
    <col min="11038" max="11038" width="10.25" style="4" customWidth="1"/>
    <col min="11039" max="11265" width="9" style="4"/>
    <col min="11266" max="11266" width="13" style="4" customWidth="1"/>
    <col min="11267" max="11267" width="8.625" style="4" customWidth="1"/>
    <col min="11268" max="11268" width="7" style="4" customWidth="1"/>
    <col min="11269" max="11275" width="6.625" style="4" customWidth="1"/>
    <col min="11276" max="11276" width="9.375" style="4" customWidth="1"/>
    <col min="11277" max="11277" width="6.625" style="4" customWidth="1"/>
    <col min="11278" max="11278" width="12" style="4" customWidth="1"/>
    <col min="11279" max="11282" width="6.625" style="4" customWidth="1"/>
    <col min="11283" max="11283" width="8.625" style="4" customWidth="1"/>
    <col min="11284" max="11284" width="7.625" style="4" customWidth="1"/>
    <col min="11285" max="11285" width="8" style="4" customWidth="1"/>
    <col min="11286" max="11286" width="10.875" style="4" customWidth="1"/>
    <col min="11287" max="11287" width="12" style="4" customWidth="1"/>
    <col min="11288" max="11288" width="11" style="4" customWidth="1"/>
    <col min="11289" max="11289" width="11.25" style="4" customWidth="1"/>
    <col min="11290" max="11290" width="11.875" style="4" customWidth="1"/>
    <col min="11291" max="11291" width="12.25" style="4" customWidth="1"/>
    <col min="11292" max="11292" width="6.625" style="4" customWidth="1"/>
    <col min="11293" max="11293" width="7.25" style="4" customWidth="1"/>
    <col min="11294" max="11294" width="10.25" style="4" customWidth="1"/>
    <col min="11295" max="11521" width="9" style="4"/>
    <col min="11522" max="11522" width="13" style="4" customWidth="1"/>
    <col min="11523" max="11523" width="8.625" style="4" customWidth="1"/>
    <col min="11524" max="11524" width="7" style="4" customWidth="1"/>
    <col min="11525" max="11531" width="6.625" style="4" customWidth="1"/>
    <col min="11532" max="11532" width="9.375" style="4" customWidth="1"/>
    <col min="11533" max="11533" width="6.625" style="4" customWidth="1"/>
    <col min="11534" max="11534" width="12" style="4" customWidth="1"/>
    <col min="11535" max="11538" width="6.625" style="4" customWidth="1"/>
    <col min="11539" max="11539" width="8.625" style="4" customWidth="1"/>
    <col min="11540" max="11540" width="7.625" style="4" customWidth="1"/>
    <col min="11541" max="11541" width="8" style="4" customWidth="1"/>
    <col min="11542" max="11542" width="10.875" style="4" customWidth="1"/>
    <col min="11543" max="11543" width="12" style="4" customWidth="1"/>
    <col min="11544" max="11544" width="11" style="4" customWidth="1"/>
    <col min="11545" max="11545" width="11.25" style="4" customWidth="1"/>
    <col min="11546" max="11546" width="11.875" style="4" customWidth="1"/>
    <col min="11547" max="11547" width="12.25" style="4" customWidth="1"/>
    <col min="11548" max="11548" width="6.625" style="4" customWidth="1"/>
    <col min="11549" max="11549" width="7.25" style="4" customWidth="1"/>
    <col min="11550" max="11550" width="10.25" style="4" customWidth="1"/>
    <col min="11551" max="11777" width="9" style="4"/>
    <col min="11778" max="11778" width="13" style="4" customWidth="1"/>
    <col min="11779" max="11779" width="8.625" style="4" customWidth="1"/>
    <col min="11780" max="11780" width="7" style="4" customWidth="1"/>
    <col min="11781" max="11787" width="6.625" style="4" customWidth="1"/>
    <col min="11788" max="11788" width="9.375" style="4" customWidth="1"/>
    <col min="11789" max="11789" width="6.625" style="4" customWidth="1"/>
    <col min="11790" max="11790" width="12" style="4" customWidth="1"/>
    <col min="11791" max="11794" width="6.625" style="4" customWidth="1"/>
    <col min="11795" max="11795" width="8.625" style="4" customWidth="1"/>
    <col min="11796" max="11796" width="7.625" style="4" customWidth="1"/>
    <col min="11797" max="11797" width="8" style="4" customWidth="1"/>
    <col min="11798" max="11798" width="10.875" style="4" customWidth="1"/>
    <col min="11799" max="11799" width="12" style="4" customWidth="1"/>
    <col min="11800" max="11800" width="11" style="4" customWidth="1"/>
    <col min="11801" max="11801" width="11.25" style="4" customWidth="1"/>
    <col min="11802" max="11802" width="11.875" style="4" customWidth="1"/>
    <col min="11803" max="11803" width="12.25" style="4" customWidth="1"/>
    <col min="11804" max="11804" width="6.625" style="4" customWidth="1"/>
    <col min="11805" max="11805" width="7.25" style="4" customWidth="1"/>
    <col min="11806" max="11806" width="10.25" style="4" customWidth="1"/>
    <col min="11807" max="12033" width="9" style="4"/>
    <col min="12034" max="12034" width="13" style="4" customWidth="1"/>
    <col min="12035" max="12035" width="8.625" style="4" customWidth="1"/>
    <col min="12036" max="12036" width="7" style="4" customWidth="1"/>
    <col min="12037" max="12043" width="6.625" style="4" customWidth="1"/>
    <col min="12044" max="12044" width="9.375" style="4" customWidth="1"/>
    <col min="12045" max="12045" width="6.625" style="4" customWidth="1"/>
    <col min="12046" max="12046" width="12" style="4" customWidth="1"/>
    <col min="12047" max="12050" width="6.625" style="4" customWidth="1"/>
    <col min="12051" max="12051" width="8.625" style="4" customWidth="1"/>
    <col min="12052" max="12052" width="7.625" style="4" customWidth="1"/>
    <col min="12053" max="12053" width="8" style="4" customWidth="1"/>
    <col min="12054" max="12054" width="10.875" style="4" customWidth="1"/>
    <col min="12055" max="12055" width="12" style="4" customWidth="1"/>
    <col min="12056" max="12056" width="11" style="4" customWidth="1"/>
    <col min="12057" max="12057" width="11.25" style="4" customWidth="1"/>
    <col min="12058" max="12058" width="11.875" style="4" customWidth="1"/>
    <col min="12059" max="12059" width="12.25" style="4" customWidth="1"/>
    <col min="12060" max="12060" width="6.625" style="4" customWidth="1"/>
    <col min="12061" max="12061" width="7.25" style="4" customWidth="1"/>
    <col min="12062" max="12062" width="10.25" style="4" customWidth="1"/>
    <col min="12063" max="12289" width="9" style="4"/>
    <col min="12290" max="12290" width="13" style="4" customWidth="1"/>
    <col min="12291" max="12291" width="8.625" style="4" customWidth="1"/>
    <col min="12292" max="12292" width="7" style="4" customWidth="1"/>
    <col min="12293" max="12299" width="6.625" style="4" customWidth="1"/>
    <col min="12300" max="12300" width="9.375" style="4" customWidth="1"/>
    <col min="12301" max="12301" width="6.625" style="4" customWidth="1"/>
    <col min="12302" max="12302" width="12" style="4" customWidth="1"/>
    <col min="12303" max="12306" width="6.625" style="4" customWidth="1"/>
    <col min="12307" max="12307" width="8.625" style="4" customWidth="1"/>
    <col min="12308" max="12308" width="7.625" style="4" customWidth="1"/>
    <col min="12309" max="12309" width="8" style="4" customWidth="1"/>
    <col min="12310" max="12310" width="10.875" style="4" customWidth="1"/>
    <col min="12311" max="12311" width="12" style="4" customWidth="1"/>
    <col min="12312" max="12312" width="11" style="4" customWidth="1"/>
    <col min="12313" max="12313" width="11.25" style="4" customWidth="1"/>
    <col min="12314" max="12314" width="11.875" style="4" customWidth="1"/>
    <col min="12315" max="12315" width="12.25" style="4" customWidth="1"/>
    <col min="12316" max="12316" width="6.625" style="4" customWidth="1"/>
    <col min="12317" max="12317" width="7.25" style="4" customWidth="1"/>
    <col min="12318" max="12318" width="10.25" style="4" customWidth="1"/>
    <col min="12319" max="12545" width="9" style="4"/>
    <col min="12546" max="12546" width="13" style="4" customWidth="1"/>
    <col min="12547" max="12547" width="8.625" style="4" customWidth="1"/>
    <col min="12548" max="12548" width="7" style="4" customWidth="1"/>
    <col min="12549" max="12555" width="6.625" style="4" customWidth="1"/>
    <col min="12556" max="12556" width="9.375" style="4" customWidth="1"/>
    <col min="12557" max="12557" width="6.625" style="4" customWidth="1"/>
    <col min="12558" max="12558" width="12" style="4" customWidth="1"/>
    <col min="12559" max="12562" width="6.625" style="4" customWidth="1"/>
    <col min="12563" max="12563" width="8.625" style="4" customWidth="1"/>
    <col min="12564" max="12564" width="7.625" style="4" customWidth="1"/>
    <col min="12565" max="12565" width="8" style="4" customWidth="1"/>
    <col min="12566" max="12566" width="10.875" style="4" customWidth="1"/>
    <col min="12567" max="12567" width="12" style="4" customWidth="1"/>
    <col min="12568" max="12568" width="11" style="4" customWidth="1"/>
    <col min="12569" max="12569" width="11.25" style="4" customWidth="1"/>
    <col min="12570" max="12570" width="11.875" style="4" customWidth="1"/>
    <col min="12571" max="12571" width="12.25" style="4" customWidth="1"/>
    <col min="12572" max="12572" width="6.625" style="4" customWidth="1"/>
    <col min="12573" max="12573" width="7.25" style="4" customWidth="1"/>
    <col min="12574" max="12574" width="10.25" style="4" customWidth="1"/>
    <col min="12575" max="12801" width="9" style="4"/>
    <col min="12802" max="12802" width="13" style="4" customWidth="1"/>
    <col min="12803" max="12803" width="8.625" style="4" customWidth="1"/>
    <col min="12804" max="12804" width="7" style="4" customWidth="1"/>
    <col min="12805" max="12811" width="6.625" style="4" customWidth="1"/>
    <col min="12812" max="12812" width="9.375" style="4" customWidth="1"/>
    <col min="12813" max="12813" width="6.625" style="4" customWidth="1"/>
    <col min="12814" max="12814" width="12" style="4" customWidth="1"/>
    <col min="12815" max="12818" width="6.625" style="4" customWidth="1"/>
    <col min="12819" max="12819" width="8.625" style="4" customWidth="1"/>
    <col min="12820" max="12820" width="7.625" style="4" customWidth="1"/>
    <col min="12821" max="12821" width="8" style="4" customWidth="1"/>
    <col min="12822" max="12822" width="10.875" style="4" customWidth="1"/>
    <col min="12823" max="12823" width="12" style="4" customWidth="1"/>
    <col min="12824" max="12824" width="11" style="4" customWidth="1"/>
    <col min="12825" max="12825" width="11.25" style="4" customWidth="1"/>
    <col min="12826" max="12826" width="11.875" style="4" customWidth="1"/>
    <col min="12827" max="12827" width="12.25" style="4" customWidth="1"/>
    <col min="12828" max="12828" width="6.625" style="4" customWidth="1"/>
    <col min="12829" max="12829" width="7.25" style="4" customWidth="1"/>
    <col min="12830" max="12830" width="10.25" style="4" customWidth="1"/>
    <col min="12831" max="13057" width="9" style="4"/>
    <col min="13058" max="13058" width="13" style="4" customWidth="1"/>
    <col min="13059" max="13059" width="8.625" style="4" customWidth="1"/>
    <col min="13060" max="13060" width="7" style="4" customWidth="1"/>
    <col min="13061" max="13067" width="6.625" style="4" customWidth="1"/>
    <col min="13068" max="13068" width="9.375" style="4" customWidth="1"/>
    <col min="13069" max="13069" width="6.625" style="4" customWidth="1"/>
    <col min="13070" max="13070" width="12" style="4" customWidth="1"/>
    <col min="13071" max="13074" width="6.625" style="4" customWidth="1"/>
    <col min="13075" max="13075" width="8.625" style="4" customWidth="1"/>
    <col min="13076" max="13076" width="7.625" style="4" customWidth="1"/>
    <col min="13077" max="13077" width="8" style="4" customWidth="1"/>
    <col min="13078" max="13078" width="10.875" style="4" customWidth="1"/>
    <col min="13079" max="13079" width="12" style="4" customWidth="1"/>
    <col min="13080" max="13080" width="11" style="4" customWidth="1"/>
    <col min="13081" max="13081" width="11.25" style="4" customWidth="1"/>
    <col min="13082" max="13082" width="11.875" style="4" customWidth="1"/>
    <col min="13083" max="13083" width="12.25" style="4" customWidth="1"/>
    <col min="13084" max="13084" width="6.625" style="4" customWidth="1"/>
    <col min="13085" max="13085" width="7.25" style="4" customWidth="1"/>
    <col min="13086" max="13086" width="10.25" style="4" customWidth="1"/>
    <col min="13087" max="13313" width="9" style="4"/>
    <col min="13314" max="13314" width="13" style="4" customWidth="1"/>
    <col min="13315" max="13315" width="8.625" style="4" customWidth="1"/>
    <col min="13316" max="13316" width="7" style="4" customWidth="1"/>
    <col min="13317" max="13323" width="6.625" style="4" customWidth="1"/>
    <col min="13324" max="13324" width="9.375" style="4" customWidth="1"/>
    <col min="13325" max="13325" width="6.625" style="4" customWidth="1"/>
    <col min="13326" max="13326" width="12" style="4" customWidth="1"/>
    <col min="13327" max="13330" width="6.625" style="4" customWidth="1"/>
    <col min="13331" max="13331" width="8.625" style="4" customWidth="1"/>
    <col min="13332" max="13332" width="7.625" style="4" customWidth="1"/>
    <col min="13333" max="13333" width="8" style="4" customWidth="1"/>
    <col min="13334" max="13334" width="10.875" style="4" customWidth="1"/>
    <col min="13335" max="13335" width="12" style="4" customWidth="1"/>
    <col min="13336" max="13336" width="11" style="4" customWidth="1"/>
    <col min="13337" max="13337" width="11.25" style="4" customWidth="1"/>
    <col min="13338" max="13338" width="11.875" style="4" customWidth="1"/>
    <col min="13339" max="13339" width="12.25" style="4" customWidth="1"/>
    <col min="13340" max="13340" width="6.625" style="4" customWidth="1"/>
    <col min="13341" max="13341" width="7.25" style="4" customWidth="1"/>
    <col min="13342" max="13342" width="10.25" style="4" customWidth="1"/>
    <col min="13343" max="13569" width="9" style="4"/>
    <col min="13570" max="13570" width="13" style="4" customWidth="1"/>
    <col min="13571" max="13571" width="8.625" style="4" customWidth="1"/>
    <col min="13572" max="13572" width="7" style="4" customWidth="1"/>
    <col min="13573" max="13579" width="6.625" style="4" customWidth="1"/>
    <col min="13580" max="13580" width="9.375" style="4" customWidth="1"/>
    <col min="13581" max="13581" width="6.625" style="4" customWidth="1"/>
    <col min="13582" max="13582" width="12" style="4" customWidth="1"/>
    <col min="13583" max="13586" width="6.625" style="4" customWidth="1"/>
    <col min="13587" max="13587" width="8.625" style="4" customWidth="1"/>
    <col min="13588" max="13588" width="7.625" style="4" customWidth="1"/>
    <col min="13589" max="13589" width="8" style="4" customWidth="1"/>
    <col min="13590" max="13590" width="10.875" style="4" customWidth="1"/>
    <col min="13591" max="13591" width="12" style="4" customWidth="1"/>
    <col min="13592" max="13592" width="11" style="4" customWidth="1"/>
    <col min="13593" max="13593" width="11.25" style="4" customWidth="1"/>
    <col min="13594" max="13594" width="11.875" style="4" customWidth="1"/>
    <col min="13595" max="13595" width="12.25" style="4" customWidth="1"/>
    <col min="13596" max="13596" width="6.625" style="4" customWidth="1"/>
    <col min="13597" max="13597" width="7.25" style="4" customWidth="1"/>
    <col min="13598" max="13598" width="10.25" style="4" customWidth="1"/>
    <col min="13599" max="13825" width="9" style="4"/>
    <col min="13826" max="13826" width="13" style="4" customWidth="1"/>
    <col min="13827" max="13827" width="8.625" style="4" customWidth="1"/>
    <col min="13828" max="13828" width="7" style="4" customWidth="1"/>
    <col min="13829" max="13835" width="6.625" style="4" customWidth="1"/>
    <col min="13836" max="13836" width="9.375" style="4" customWidth="1"/>
    <col min="13837" max="13837" width="6.625" style="4" customWidth="1"/>
    <col min="13838" max="13838" width="12" style="4" customWidth="1"/>
    <col min="13839" max="13842" width="6.625" style="4" customWidth="1"/>
    <col min="13843" max="13843" width="8.625" style="4" customWidth="1"/>
    <col min="13844" max="13844" width="7.625" style="4" customWidth="1"/>
    <col min="13845" max="13845" width="8" style="4" customWidth="1"/>
    <col min="13846" max="13846" width="10.875" style="4" customWidth="1"/>
    <col min="13847" max="13847" width="12" style="4" customWidth="1"/>
    <col min="13848" max="13848" width="11" style="4" customWidth="1"/>
    <col min="13849" max="13849" width="11.25" style="4" customWidth="1"/>
    <col min="13850" max="13850" width="11.875" style="4" customWidth="1"/>
    <col min="13851" max="13851" width="12.25" style="4" customWidth="1"/>
    <col min="13852" max="13852" width="6.625" style="4" customWidth="1"/>
    <col min="13853" max="13853" width="7.25" style="4" customWidth="1"/>
    <col min="13854" max="13854" width="10.25" style="4" customWidth="1"/>
    <col min="13855" max="14081" width="9" style="4"/>
    <col min="14082" max="14082" width="13" style="4" customWidth="1"/>
    <col min="14083" max="14083" width="8.625" style="4" customWidth="1"/>
    <col min="14084" max="14084" width="7" style="4" customWidth="1"/>
    <col min="14085" max="14091" width="6.625" style="4" customWidth="1"/>
    <col min="14092" max="14092" width="9.375" style="4" customWidth="1"/>
    <col min="14093" max="14093" width="6.625" style="4" customWidth="1"/>
    <col min="14094" max="14094" width="12" style="4" customWidth="1"/>
    <col min="14095" max="14098" width="6.625" style="4" customWidth="1"/>
    <col min="14099" max="14099" width="8.625" style="4" customWidth="1"/>
    <col min="14100" max="14100" width="7.625" style="4" customWidth="1"/>
    <col min="14101" max="14101" width="8" style="4" customWidth="1"/>
    <col min="14102" max="14102" width="10.875" style="4" customWidth="1"/>
    <col min="14103" max="14103" width="12" style="4" customWidth="1"/>
    <col min="14104" max="14104" width="11" style="4" customWidth="1"/>
    <col min="14105" max="14105" width="11.25" style="4" customWidth="1"/>
    <col min="14106" max="14106" width="11.875" style="4" customWidth="1"/>
    <col min="14107" max="14107" width="12.25" style="4" customWidth="1"/>
    <col min="14108" max="14108" width="6.625" style="4" customWidth="1"/>
    <col min="14109" max="14109" width="7.25" style="4" customWidth="1"/>
    <col min="14110" max="14110" width="10.25" style="4" customWidth="1"/>
    <col min="14111" max="14337" width="9" style="4"/>
    <col min="14338" max="14338" width="13" style="4" customWidth="1"/>
    <col min="14339" max="14339" width="8.625" style="4" customWidth="1"/>
    <col min="14340" max="14340" width="7" style="4" customWidth="1"/>
    <col min="14341" max="14347" width="6.625" style="4" customWidth="1"/>
    <col min="14348" max="14348" width="9.375" style="4" customWidth="1"/>
    <col min="14349" max="14349" width="6.625" style="4" customWidth="1"/>
    <col min="14350" max="14350" width="12" style="4" customWidth="1"/>
    <col min="14351" max="14354" width="6.625" style="4" customWidth="1"/>
    <col min="14355" max="14355" width="8.625" style="4" customWidth="1"/>
    <col min="14356" max="14356" width="7.625" style="4" customWidth="1"/>
    <col min="14357" max="14357" width="8" style="4" customWidth="1"/>
    <col min="14358" max="14358" width="10.875" style="4" customWidth="1"/>
    <col min="14359" max="14359" width="12" style="4" customWidth="1"/>
    <col min="14360" max="14360" width="11" style="4" customWidth="1"/>
    <col min="14361" max="14361" width="11.25" style="4" customWidth="1"/>
    <col min="14362" max="14362" width="11.875" style="4" customWidth="1"/>
    <col min="14363" max="14363" width="12.25" style="4" customWidth="1"/>
    <col min="14364" max="14364" width="6.625" style="4" customWidth="1"/>
    <col min="14365" max="14365" width="7.25" style="4" customWidth="1"/>
    <col min="14366" max="14366" width="10.25" style="4" customWidth="1"/>
    <col min="14367" max="14593" width="9" style="4"/>
    <col min="14594" max="14594" width="13" style="4" customWidth="1"/>
    <col min="14595" max="14595" width="8.625" style="4" customWidth="1"/>
    <col min="14596" max="14596" width="7" style="4" customWidth="1"/>
    <col min="14597" max="14603" width="6.625" style="4" customWidth="1"/>
    <col min="14604" max="14604" width="9.375" style="4" customWidth="1"/>
    <col min="14605" max="14605" width="6.625" style="4" customWidth="1"/>
    <col min="14606" max="14606" width="12" style="4" customWidth="1"/>
    <col min="14607" max="14610" width="6.625" style="4" customWidth="1"/>
    <col min="14611" max="14611" width="8.625" style="4" customWidth="1"/>
    <col min="14612" max="14612" width="7.625" style="4" customWidth="1"/>
    <col min="14613" max="14613" width="8" style="4" customWidth="1"/>
    <col min="14614" max="14614" width="10.875" style="4" customWidth="1"/>
    <col min="14615" max="14615" width="12" style="4" customWidth="1"/>
    <col min="14616" max="14616" width="11" style="4" customWidth="1"/>
    <col min="14617" max="14617" width="11.25" style="4" customWidth="1"/>
    <col min="14618" max="14618" width="11.875" style="4" customWidth="1"/>
    <col min="14619" max="14619" width="12.25" style="4" customWidth="1"/>
    <col min="14620" max="14620" width="6.625" style="4" customWidth="1"/>
    <col min="14621" max="14621" width="7.25" style="4" customWidth="1"/>
    <col min="14622" max="14622" width="10.25" style="4" customWidth="1"/>
    <col min="14623" max="14849" width="9" style="4"/>
    <col min="14850" max="14850" width="13" style="4" customWidth="1"/>
    <col min="14851" max="14851" width="8.625" style="4" customWidth="1"/>
    <col min="14852" max="14852" width="7" style="4" customWidth="1"/>
    <col min="14853" max="14859" width="6.625" style="4" customWidth="1"/>
    <col min="14860" max="14860" width="9.375" style="4" customWidth="1"/>
    <col min="14861" max="14861" width="6.625" style="4" customWidth="1"/>
    <col min="14862" max="14862" width="12" style="4" customWidth="1"/>
    <col min="14863" max="14866" width="6.625" style="4" customWidth="1"/>
    <col min="14867" max="14867" width="8.625" style="4" customWidth="1"/>
    <col min="14868" max="14868" width="7.625" style="4" customWidth="1"/>
    <col min="14869" max="14869" width="8" style="4" customWidth="1"/>
    <col min="14870" max="14870" width="10.875" style="4" customWidth="1"/>
    <col min="14871" max="14871" width="12" style="4" customWidth="1"/>
    <col min="14872" max="14872" width="11" style="4" customWidth="1"/>
    <col min="14873" max="14873" width="11.25" style="4" customWidth="1"/>
    <col min="14874" max="14874" width="11.875" style="4" customWidth="1"/>
    <col min="14875" max="14875" width="12.25" style="4" customWidth="1"/>
    <col min="14876" max="14876" width="6.625" style="4" customWidth="1"/>
    <col min="14877" max="14877" width="7.25" style="4" customWidth="1"/>
    <col min="14878" max="14878" width="10.25" style="4" customWidth="1"/>
    <col min="14879" max="15105" width="9" style="4"/>
    <col min="15106" max="15106" width="13" style="4" customWidth="1"/>
    <col min="15107" max="15107" width="8.625" style="4" customWidth="1"/>
    <col min="15108" max="15108" width="7" style="4" customWidth="1"/>
    <col min="15109" max="15115" width="6.625" style="4" customWidth="1"/>
    <col min="15116" max="15116" width="9.375" style="4" customWidth="1"/>
    <col min="15117" max="15117" width="6.625" style="4" customWidth="1"/>
    <col min="15118" max="15118" width="12" style="4" customWidth="1"/>
    <col min="15119" max="15122" width="6.625" style="4" customWidth="1"/>
    <col min="15123" max="15123" width="8.625" style="4" customWidth="1"/>
    <col min="15124" max="15124" width="7.625" style="4" customWidth="1"/>
    <col min="15125" max="15125" width="8" style="4" customWidth="1"/>
    <col min="15126" max="15126" width="10.875" style="4" customWidth="1"/>
    <col min="15127" max="15127" width="12" style="4" customWidth="1"/>
    <col min="15128" max="15128" width="11" style="4" customWidth="1"/>
    <col min="15129" max="15129" width="11.25" style="4" customWidth="1"/>
    <col min="15130" max="15130" width="11.875" style="4" customWidth="1"/>
    <col min="15131" max="15131" width="12.25" style="4" customWidth="1"/>
    <col min="15132" max="15132" width="6.625" style="4" customWidth="1"/>
    <col min="15133" max="15133" width="7.25" style="4" customWidth="1"/>
    <col min="15134" max="15134" width="10.25" style="4" customWidth="1"/>
    <col min="15135" max="15361" width="9" style="4"/>
    <col min="15362" max="15362" width="13" style="4" customWidth="1"/>
    <col min="15363" max="15363" width="8.625" style="4" customWidth="1"/>
    <col min="15364" max="15364" width="7" style="4" customWidth="1"/>
    <col min="15365" max="15371" width="6.625" style="4" customWidth="1"/>
    <col min="15372" max="15372" width="9.375" style="4" customWidth="1"/>
    <col min="15373" max="15373" width="6.625" style="4" customWidth="1"/>
    <col min="15374" max="15374" width="12" style="4" customWidth="1"/>
    <col min="15375" max="15378" width="6.625" style="4" customWidth="1"/>
    <col min="15379" max="15379" width="8.625" style="4" customWidth="1"/>
    <col min="15380" max="15380" width="7.625" style="4" customWidth="1"/>
    <col min="15381" max="15381" width="8" style="4" customWidth="1"/>
    <col min="15382" max="15382" width="10.875" style="4" customWidth="1"/>
    <col min="15383" max="15383" width="12" style="4" customWidth="1"/>
    <col min="15384" max="15384" width="11" style="4" customWidth="1"/>
    <col min="15385" max="15385" width="11.25" style="4" customWidth="1"/>
    <col min="15386" max="15386" width="11.875" style="4" customWidth="1"/>
    <col min="15387" max="15387" width="12.25" style="4" customWidth="1"/>
    <col min="15388" max="15388" width="6.625" style="4" customWidth="1"/>
    <col min="15389" max="15389" width="7.25" style="4" customWidth="1"/>
    <col min="15390" max="15390" width="10.25" style="4" customWidth="1"/>
    <col min="15391" max="15617" width="9" style="4"/>
    <col min="15618" max="15618" width="13" style="4" customWidth="1"/>
    <col min="15619" max="15619" width="8.625" style="4" customWidth="1"/>
    <col min="15620" max="15620" width="7" style="4" customWidth="1"/>
    <col min="15621" max="15627" width="6.625" style="4" customWidth="1"/>
    <col min="15628" max="15628" width="9.375" style="4" customWidth="1"/>
    <col min="15629" max="15629" width="6.625" style="4" customWidth="1"/>
    <col min="15630" max="15630" width="12" style="4" customWidth="1"/>
    <col min="15631" max="15634" width="6.625" style="4" customWidth="1"/>
    <col min="15635" max="15635" width="8.625" style="4" customWidth="1"/>
    <col min="15636" max="15636" width="7.625" style="4" customWidth="1"/>
    <col min="15637" max="15637" width="8" style="4" customWidth="1"/>
    <col min="15638" max="15638" width="10.875" style="4" customWidth="1"/>
    <col min="15639" max="15639" width="12" style="4" customWidth="1"/>
    <col min="15640" max="15640" width="11" style="4" customWidth="1"/>
    <col min="15641" max="15641" width="11.25" style="4" customWidth="1"/>
    <col min="15642" max="15642" width="11.875" style="4" customWidth="1"/>
    <col min="15643" max="15643" width="12.25" style="4" customWidth="1"/>
    <col min="15644" max="15644" width="6.625" style="4" customWidth="1"/>
    <col min="15645" max="15645" width="7.25" style="4" customWidth="1"/>
    <col min="15646" max="15646" width="10.25" style="4" customWidth="1"/>
    <col min="15647" max="15873" width="9" style="4"/>
    <col min="15874" max="15874" width="13" style="4" customWidth="1"/>
    <col min="15875" max="15875" width="8.625" style="4" customWidth="1"/>
    <col min="15876" max="15876" width="7" style="4" customWidth="1"/>
    <col min="15877" max="15883" width="6.625" style="4" customWidth="1"/>
    <col min="15884" max="15884" width="9.375" style="4" customWidth="1"/>
    <col min="15885" max="15885" width="6.625" style="4" customWidth="1"/>
    <col min="15886" max="15886" width="12" style="4" customWidth="1"/>
    <col min="15887" max="15890" width="6.625" style="4" customWidth="1"/>
    <col min="15891" max="15891" width="8.625" style="4" customWidth="1"/>
    <col min="15892" max="15892" width="7.625" style="4" customWidth="1"/>
    <col min="15893" max="15893" width="8" style="4" customWidth="1"/>
    <col min="15894" max="15894" width="10.875" style="4" customWidth="1"/>
    <col min="15895" max="15895" width="12" style="4" customWidth="1"/>
    <col min="15896" max="15896" width="11" style="4" customWidth="1"/>
    <col min="15897" max="15897" width="11.25" style="4" customWidth="1"/>
    <col min="15898" max="15898" width="11.875" style="4" customWidth="1"/>
    <col min="15899" max="15899" width="12.25" style="4" customWidth="1"/>
    <col min="15900" max="15900" width="6.625" style="4" customWidth="1"/>
    <col min="15901" max="15901" width="7.25" style="4" customWidth="1"/>
    <col min="15902" max="15902" width="10.25" style="4" customWidth="1"/>
    <col min="15903" max="16129" width="9" style="4"/>
    <col min="16130" max="16130" width="13" style="4" customWidth="1"/>
    <col min="16131" max="16131" width="8.625" style="4" customWidth="1"/>
    <col min="16132" max="16132" width="7" style="4" customWidth="1"/>
    <col min="16133" max="16139" width="6.625" style="4" customWidth="1"/>
    <col min="16140" max="16140" width="9.375" style="4" customWidth="1"/>
    <col min="16141" max="16141" width="6.625" style="4" customWidth="1"/>
    <col min="16142" max="16142" width="12" style="4" customWidth="1"/>
    <col min="16143" max="16146" width="6.625" style="4" customWidth="1"/>
    <col min="16147" max="16147" width="8.625" style="4" customWidth="1"/>
    <col min="16148" max="16148" width="7.625" style="4" customWidth="1"/>
    <col min="16149" max="16149" width="8" style="4" customWidth="1"/>
    <col min="16150" max="16150" width="10.875" style="4" customWidth="1"/>
    <col min="16151" max="16151" width="12" style="4" customWidth="1"/>
    <col min="16152" max="16152" width="11" style="4" customWidth="1"/>
    <col min="16153" max="16153" width="11.25" style="4" customWidth="1"/>
    <col min="16154" max="16154" width="11.875" style="4" customWidth="1"/>
    <col min="16155" max="16155" width="12.25" style="4" customWidth="1"/>
    <col min="16156" max="16156" width="6.625" style="4" customWidth="1"/>
    <col min="16157" max="16157" width="7.25" style="4" customWidth="1"/>
    <col min="16158" max="16158" width="10.25" style="4" customWidth="1"/>
    <col min="16159" max="16384" width="9" style="4"/>
  </cols>
  <sheetData>
    <row r="1" spans="1:256" ht="19.5">
      <c r="A1" s="45" t="s">
        <v>457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3"/>
      <c r="AA1" s="43"/>
      <c r="AB1" s="43"/>
      <c r="AE1" s="2"/>
    </row>
    <row r="2" spans="1:256" ht="14.25">
      <c r="A2" s="5"/>
      <c r="B2" s="6" t="s">
        <v>76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42"/>
      <c r="AB2" s="8"/>
      <c r="AE2" s="8" t="s">
        <v>156</v>
      </c>
    </row>
    <row r="3" spans="1:256">
      <c r="A3" s="9" t="s">
        <v>77</v>
      </c>
      <c r="B3" s="68" t="s">
        <v>78</v>
      </c>
      <c r="C3" s="69"/>
      <c r="D3" s="70" t="s">
        <v>79</v>
      </c>
      <c r="E3" s="68" t="s">
        <v>80</v>
      </c>
      <c r="F3" s="69"/>
      <c r="G3" s="68" t="s">
        <v>81</v>
      </c>
      <c r="H3" s="72"/>
      <c r="I3" s="69"/>
      <c r="J3" s="68" t="s">
        <v>82</v>
      </c>
      <c r="K3" s="72"/>
      <c r="L3" s="69"/>
      <c r="M3" s="68" t="s">
        <v>83</v>
      </c>
      <c r="N3" s="73"/>
      <c r="O3" s="73"/>
      <c r="P3" s="74"/>
      <c r="Q3" s="66" t="s">
        <v>84</v>
      </c>
      <c r="R3" s="66" t="s">
        <v>85</v>
      </c>
      <c r="S3" s="66" t="s">
        <v>86</v>
      </c>
      <c r="T3" s="70" t="s">
        <v>87</v>
      </c>
      <c r="U3" s="66" t="s">
        <v>88</v>
      </c>
      <c r="V3" s="66" t="s">
        <v>89</v>
      </c>
      <c r="W3" s="66" t="s">
        <v>90</v>
      </c>
      <c r="X3" s="66" t="s">
        <v>91</v>
      </c>
      <c r="Y3" s="66" t="s">
        <v>92</v>
      </c>
      <c r="Z3" s="66" t="s">
        <v>93</v>
      </c>
      <c r="AA3" s="66" t="s">
        <v>94</v>
      </c>
      <c r="AB3" s="66" t="s">
        <v>95</v>
      </c>
      <c r="AC3" s="66" t="s">
        <v>479</v>
      </c>
      <c r="AD3" s="66" t="s">
        <v>495</v>
      </c>
      <c r="AE3" s="66" t="s">
        <v>96</v>
      </c>
    </row>
    <row r="4" spans="1:256" ht="14.25" thickBot="1">
      <c r="A4" s="10" t="s">
        <v>97</v>
      </c>
      <c r="B4" s="11" t="s">
        <v>98</v>
      </c>
      <c r="C4" s="12" t="s">
        <v>99</v>
      </c>
      <c r="D4" s="71"/>
      <c r="E4" s="12" t="s">
        <v>98</v>
      </c>
      <c r="F4" s="12" t="s">
        <v>99</v>
      </c>
      <c r="G4" s="12" t="s">
        <v>100</v>
      </c>
      <c r="H4" s="12" t="s">
        <v>101</v>
      </c>
      <c r="I4" s="12" t="s">
        <v>102</v>
      </c>
      <c r="J4" s="12" t="s">
        <v>98</v>
      </c>
      <c r="K4" s="12" t="s">
        <v>99</v>
      </c>
      <c r="L4" s="12" t="s">
        <v>103</v>
      </c>
      <c r="M4" s="12" t="s">
        <v>104</v>
      </c>
      <c r="N4" s="11" t="s">
        <v>105</v>
      </c>
      <c r="O4" s="11" t="s">
        <v>106</v>
      </c>
      <c r="P4" s="11" t="s">
        <v>107</v>
      </c>
      <c r="Q4" s="75"/>
      <c r="R4" s="67"/>
      <c r="S4" s="67"/>
      <c r="T4" s="71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</row>
    <row r="5" spans="1:256" ht="15" thickBot="1">
      <c r="A5" s="13" t="s">
        <v>75</v>
      </c>
      <c r="B5" s="14">
        <f t="shared" ref="B5:AC5" si="0">B10+B27+B40+B46+B51+B62</f>
        <v>0</v>
      </c>
      <c r="C5" s="14">
        <f t="shared" si="0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ref="AD5" si="1">AD10+AD27+AD40+AD46+AD51+AD62</f>
        <v>0</v>
      </c>
      <c r="AE5" s="14">
        <f>SUM(B5:AD5)</f>
        <v>0</v>
      </c>
      <c r="AF5" s="15"/>
      <c r="AG5" s="48" t="s">
        <v>459</v>
      </c>
      <c r="AH5" s="15" t="s">
        <v>460</v>
      </c>
      <c r="AI5" s="15" t="s">
        <v>461</v>
      </c>
      <c r="AJ5" s="15" t="s">
        <v>462</v>
      </c>
      <c r="AK5" s="15" t="s">
        <v>484</v>
      </c>
      <c r="AL5" s="48" t="s">
        <v>463</v>
      </c>
      <c r="AM5" s="15" t="s">
        <v>494</v>
      </c>
      <c r="AN5" s="15" t="s">
        <v>464</v>
      </c>
      <c r="AO5" s="15" t="s">
        <v>462</v>
      </c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</row>
    <row r="6" spans="1:256">
      <c r="A6" s="16" t="s">
        <v>108</v>
      </c>
      <c r="B6" s="17">
        <f>SUMIF(SAPﾃﾞｰﾀ貼付!$D:$D,科目マスタ!$B$12,SAPﾃﾞｰﾀ貼付!G:G)</f>
        <v>0</v>
      </c>
      <c r="C6" s="17">
        <f>SUMIF(SAPﾃﾞｰﾀ貼付!$D:$D,科目マスタ!$B$12,SAPﾃﾞｰﾀ貼付!H:H)</f>
        <v>0</v>
      </c>
      <c r="D6" s="17">
        <f>SUMIF(SAPﾃﾞｰﾀ貼付!$D:$D,科目マスタ!$B$12,SAPﾃﾞｰﾀ貼付!I:I)</f>
        <v>0</v>
      </c>
      <c r="E6" s="17">
        <f>SUMIF(SAPﾃﾞｰﾀ貼付!$D:$D,科目マスタ!$B$12,SAPﾃﾞｰﾀ貼付!J:J)</f>
        <v>0</v>
      </c>
      <c r="F6" s="17">
        <f>SUMIF(SAPﾃﾞｰﾀ貼付!$D:$D,科目マスタ!$B$12,SAPﾃﾞｰﾀ貼付!K:K)</f>
        <v>0</v>
      </c>
      <c r="G6" s="17">
        <f>SUMIF(SAPﾃﾞｰﾀ貼付!$D:$D,科目マスタ!$B$12,SAPﾃﾞｰﾀ貼付!L:L)</f>
        <v>0</v>
      </c>
      <c r="H6" s="17">
        <f>SUMIF(SAPﾃﾞｰﾀ貼付!$D:$D,科目マスタ!$B$12,SAPﾃﾞｰﾀ貼付!M:M)</f>
        <v>0</v>
      </c>
      <c r="I6" s="17">
        <f>SUMIF(SAPﾃﾞｰﾀ貼付!$D:$D,科目マスタ!$B$12,SAPﾃﾞｰﾀ貼付!N:N)</f>
        <v>0</v>
      </c>
      <c r="J6" s="17">
        <f>SUMIF(SAPﾃﾞｰﾀ貼付!$D:$D,科目マスタ!$B$12,SAPﾃﾞｰﾀ貼付!O:O)</f>
        <v>0</v>
      </c>
      <c r="K6" s="17">
        <f>SUMIF(SAPﾃﾞｰﾀ貼付!$D:$D,科目マスタ!$B$12,SAPﾃﾞｰﾀ貼付!P:P)</f>
        <v>0</v>
      </c>
      <c r="L6" s="17">
        <f>SUMIF(SAPﾃﾞｰﾀ貼付!$D:$D,科目マスタ!$B$12,SAPﾃﾞｰﾀ貼付!Q:Q)</f>
        <v>0</v>
      </c>
      <c r="M6" s="17">
        <f>AG6+AH6+AI6+AJ6+AK6</f>
        <v>0</v>
      </c>
      <c r="N6" s="17">
        <f>AL6+AN6+AO6+AM6</f>
        <v>0</v>
      </c>
      <c r="O6" s="17"/>
      <c r="P6" s="17">
        <f>SUMIF(SAPﾃﾞｰﾀ貼付!$D:$D,科目マスタ!$B$12,SAPﾃﾞｰﾀ貼付!AA:AA)</f>
        <v>0</v>
      </c>
      <c r="Q6" s="17">
        <f>SUMIF(SAPﾃﾞｰﾀ貼付!$D:$D,科目マスタ!$B$12,SAPﾃﾞｰﾀ貼付!AL:AL)</f>
        <v>0</v>
      </c>
      <c r="R6" s="17">
        <f>SUMIF(SAPﾃﾞｰﾀ貼付!$D:$D,科目マスタ!$B$12,SAPﾃﾞｰﾀ貼付!AC:AC)</f>
        <v>0</v>
      </c>
      <c r="S6" s="17">
        <f>SUMIF(SAPﾃﾞｰﾀ貼付!$D:$D,科目マスタ!$B$12,SAPﾃﾞｰﾀ貼付!AD:AD)</f>
        <v>0</v>
      </c>
      <c r="T6" s="17">
        <f>SUMIF(SAPﾃﾞｰﾀ貼付!$D:$D,科目マスタ!$B$12,SAPﾃﾞｰﾀ貼付!AE:AE)</f>
        <v>0</v>
      </c>
      <c r="U6" s="17">
        <f>SUMIF(SAPﾃﾞｰﾀ貼付!$D:$D,科目マスタ!$B$12,SAPﾃﾞｰﾀ貼付!AI:AI)</f>
        <v>0</v>
      </c>
      <c r="V6" s="17">
        <f>SUMIF(SAPﾃﾞｰﾀ貼付!$D:$D,科目マスタ!$B$12,SAPﾃﾞｰﾀ貼付!AF:AF)</f>
        <v>0</v>
      </c>
      <c r="W6" s="17">
        <f>SUMIF(SAPﾃﾞｰﾀ貼付!$D:$D,科目マスタ!$B$12,SAPﾃﾞｰﾀ貼付!AH:AH)</f>
        <v>0</v>
      </c>
      <c r="X6" s="17">
        <f>SUMIF(SAPﾃﾞｰﾀ貼付!$D:$D,科目マスタ!$B$12,SAPﾃﾞｰﾀ貼付!AG:AG)</f>
        <v>0</v>
      </c>
      <c r="Y6" s="17">
        <f>SUMIF(SAPﾃﾞｰﾀ貼付!$D:$D,科目マスタ!$B$12,SAPﾃﾞｰﾀ貼付!AJ:AJ)</f>
        <v>0</v>
      </c>
      <c r="Z6" s="17">
        <f>SUMIF(SAPﾃﾞｰﾀ貼付!$D:$D,科目マスタ!$B$12,SAPﾃﾞｰﾀ貼付!AK:AK)</f>
        <v>0</v>
      </c>
      <c r="AA6" s="17">
        <f>SUMIF(SAPﾃﾞｰﾀ貼付!$D:$D,科目マスタ!$B$12,SAPﾃﾞｰﾀ貼付!AB:AB)</f>
        <v>0</v>
      </c>
      <c r="AB6" s="17">
        <f>SUMIF(SAPﾃﾞｰﾀ貼付!$D:$D,科目マスタ!$B$12,SAPﾃﾞｰﾀ貼付!AN:AN)</f>
        <v>0</v>
      </c>
      <c r="AC6" s="17">
        <f>SUMIF(SAPﾃﾞｰﾀ貼付!$D:$D,科目マスタ!$B$12,SAPﾃﾞｰﾀ貼付!AO:AO)</f>
        <v>0</v>
      </c>
      <c r="AD6" s="17">
        <f>SUMIF(SAPﾃﾞｰﾀ貼付!$D:$D,科目マスタ!$B$12,SAPﾃﾞｰﾀ貼付!AM:AM)</f>
        <v>0</v>
      </c>
      <c r="AE6" s="17">
        <f>SUM(B6:AD6)</f>
        <v>0</v>
      </c>
      <c r="AF6" s="15"/>
      <c r="AG6" s="48">
        <f>SUMIF(SAPﾃﾞｰﾀ貼付!$D:$D,科目マスタ!$B$12,SAPﾃﾞｰﾀ貼付!R:R)</f>
        <v>0</v>
      </c>
      <c r="AH6" s="15">
        <f>SUMIF(SAPﾃﾞｰﾀ貼付!$D:$D,科目マスタ!$B$12,SAPﾃﾞｰﾀ貼付!S:S)</f>
        <v>0</v>
      </c>
      <c r="AI6" s="15">
        <f>SUMIF(SAPﾃﾞｰﾀ貼付!$D:$D,科目マスタ!$B$12,SAPﾃﾞｰﾀ貼付!T:T)</f>
        <v>0</v>
      </c>
      <c r="AJ6" s="15">
        <f>SUMIF(SAPﾃﾞｰﾀ貼付!$D:$D,科目マスタ!$B$12,SAPﾃﾞｰﾀ貼付!U:U)</f>
        <v>0</v>
      </c>
      <c r="AK6" s="15">
        <f>SUMIF(SAPﾃﾞｰﾀ貼付!$D:$D,科目マスタ!$B$12,SAPﾃﾞｰﾀ貼付!V:V)</f>
        <v>0</v>
      </c>
      <c r="AL6" s="48">
        <f>SUMIF(SAPﾃﾞｰﾀ貼付!$D:$D,科目マスタ!$B$12,SAPﾃﾞｰﾀ貼付!W:W)</f>
        <v>0</v>
      </c>
      <c r="AM6" s="15">
        <f>SUMIF(SAPﾃﾞｰﾀ貼付!$D:$D,科目マスタ!$B$12,SAPﾃﾞｰﾀ貼付!X:X)</f>
        <v>0</v>
      </c>
      <c r="AN6" s="15">
        <f>SUMIF(SAPﾃﾞｰﾀ貼付!$D:$D,科目マスタ!$B$12,SAPﾃﾞｰﾀ貼付!Y:Y)</f>
        <v>0</v>
      </c>
      <c r="AO6" s="15">
        <f>SUMIF(SAPﾃﾞｰﾀ貼付!$D:$D,科目マスタ!$B$12,SAPﾃﾞｰﾀ貼付!Z:Z)</f>
        <v>0</v>
      </c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  <c r="GD6" s="15"/>
      <c r="GE6" s="15"/>
      <c r="GF6" s="15"/>
      <c r="GG6" s="15"/>
      <c r="GH6" s="15"/>
      <c r="GI6" s="15"/>
      <c r="GJ6" s="15"/>
      <c r="GK6" s="15"/>
      <c r="GL6" s="15"/>
      <c r="GM6" s="15"/>
      <c r="GN6" s="15"/>
      <c r="GO6" s="15"/>
      <c r="GP6" s="15"/>
      <c r="GQ6" s="15"/>
      <c r="GR6" s="15"/>
      <c r="GS6" s="15"/>
      <c r="GT6" s="15"/>
      <c r="GU6" s="15"/>
      <c r="GV6" s="15"/>
      <c r="GW6" s="15"/>
      <c r="GX6" s="15"/>
      <c r="GY6" s="15"/>
      <c r="GZ6" s="15"/>
      <c r="HA6" s="15"/>
      <c r="HB6" s="15"/>
      <c r="HC6" s="15"/>
      <c r="HD6" s="15"/>
      <c r="HE6" s="15"/>
      <c r="HF6" s="15"/>
      <c r="HG6" s="15"/>
      <c r="HH6" s="15"/>
      <c r="HI6" s="15"/>
      <c r="HJ6" s="15"/>
      <c r="HK6" s="15"/>
      <c r="HL6" s="15"/>
      <c r="HM6" s="15"/>
      <c r="HN6" s="15"/>
      <c r="HO6" s="15"/>
      <c r="HP6" s="15"/>
      <c r="HQ6" s="15"/>
      <c r="HR6" s="15"/>
      <c r="HS6" s="15"/>
      <c r="HT6" s="15"/>
      <c r="HU6" s="15"/>
      <c r="HV6" s="15"/>
      <c r="HW6" s="15"/>
      <c r="HX6" s="15"/>
      <c r="HY6" s="15"/>
      <c r="HZ6" s="15"/>
      <c r="IA6" s="15"/>
      <c r="IB6" s="15"/>
      <c r="IC6" s="15"/>
      <c r="ID6" s="15"/>
      <c r="IE6" s="15"/>
      <c r="IF6" s="15"/>
      <c r="IG6" s="15"/>
      <c r="IH6" s="15"/>
      <c r="II6" s="15"/>
      <c r="IJ6" s="15"/>
      <c r="IK6" s="15"/>
      <c r="IL6" s="15"/>
      <c r="IM6" s="15"/>
      <c r="IN6" s="15"/>
      <c r="IO6" s="15"/>
      <c r="IP6" s="15"/>
      <c r="IQ6" s="15"/>
      <c r="IR6" s="15"/>
      <c r="IS6" s="15"/>
      <c r="IT6" s="15"/>
      <c r="IU6" s="15"/>
      <c r="IV6" s="15"/>
    </row>
    <row r="7" spans="1:256">
      <c r="A7" s="18" t="s">
        <v>109</v>
      </c>
      <c r="B7" s="17">
        <f>SUMIF(SAPﾃﾞｰﾀ貼付!$D:$D,科目マスタ!$B$13,SAPﾃﾞｰﾀ貼付!G:G)</f>
        <v>0</v>
      </c>
      <c r="C7" s="17">
        <f>SUMIF(SAPﾃﾞｰﾀ貼付!$D:$D,科目マスタ!$B$13,SAPﾃﾞｰﾀ貼付!H:H)</f>
        <v>0</v>
      </c>
      <c r="D7" s="17">
        <f>SUMIF(SAPﾃﾞｰﾀ貼付!$D:$D,科目マスタ!$B$13,SAPﾃﾞｰﾀ貼付!I:I)</f>
        <v>0</v>
      </c>
      <c r="E7" s="17">
        <f>SUMIF(SAPﾃﾞｰﾀ貼付!$D:$D,科目マスタ!$B$13,SAPﾃﾞｰﾀ貼付!J:J)</f>
        <v>0</v>
      </c>
      <c r="F7" s="17">
        <f>SUMIF(SAPﾃﾞｰﾀ貼付!$D:$D,科目マスタ!$B$13,SAPﾃﾞｰﾀ貼付!K:K)</f>
        <v>0</v>
      </c>
      <c r="G7" s="17">
        <f>SUMIF(SAPﾃﾞｰﾀ貼付!$D:$D,科目マスタ!$B$13,SAPﾃﾞｰﾀ貼付!L:L)</f>
        <v>0</v>
      </c>
      <c r="H7" s="17">
        <f>SUMIF(SAPﾃﾞｰﾀ貼付!$D:$D,科目マスタ!$B$13,SAPﾃﾞｰﾀ貼付!M:M)</f>
        <v>0</v>
      </c>
      <c r="I7" s="17">
        <f>SUMIF(SAPﾃﾞｰﾀ貼付!$D:$D,科目マスタ!$B$13,SAPﾃﾞｰﾀ貼付!N:N)</f>
        <v>0</v>
      </c>
      <c r="J7" s="17">
        <f>SUMIF(SAPﾃﾞｰﾀ貼付!$D:$D,科目マスタ!$B$13,SAPﾃﾞｰﾀ貼付!O:O)</f>
        <v>0</v>
      </c>
      <c r="K7" s="17">
        <f>SUMIF(SAPﾃﾞｰﾀ貼付!$D:$D,科目マスタ!$B$13,SAPﾃﾞｰﾀ貼付!P:P)</f>
        <v>0</v>
      </c>
      <c r="L7" s="17">
        <f>SUMIF(SAPﾃﾞｰﾀ貼付!$D:$D,科目マスタ!$B$13,SAPﾃﾞｰﾀ貼付!Q:Q)</f>
        <v>0</v>
      </c>
      <c r="M7" s="17">
        <f t="shared" ref="M7:M9" si="2">AG7+AH7+AI7+AJ7+AK7</f>
        <v>0</v>
      </c>
      <c r="N7" s="17">
        <f t="shared" ref="N7:N9" si="3">AL7+AN7+AO7+AM7</f>
        <v>0</v>
      </c>
      <c r="O7" s="17"/>
      <c r="P7" s="17">
        <f>SUMIF(SAPﾃﾞｰﾀ貼付!$D:$D,科目マスタ!$B$13,SAPﾃﾞｰﾀ貼付!AA:AA)</f>
        <v>0</v>
      </c>
      <c r="Q7" s="17">
        <f>SUMIF(SAPﾃﾞｰﾀ貼付!$D:$D,科目マスタ!$B$13,SAPﾃﾞｰﾀ貼付!AL:AL)</f>
        <v>0</v>
      </c>
      <c r="R7" s="17">
        <f>SUMIF(SAPﾃﾞｰﾀ貼付!$D:$D,科目マスタ!$B$13,SAPﾃﾞｰﾀ貼付!AC:AC)</f>
        <v>0</v>
      </c>
      <c r="S7" s="17">
        <f>SUMIF(SAPﾃﾞｰﾀ貼付!$D:$D,科目マスタ!$B$13,SAPﾃﾞｰﾀ貼付!AD:AD)</f>
        <v>0</v>
      </c>
      <c r="T7" s="17">
        <f>SUMIF(SAPﾃﾞｰﾀ貼付!$D:$D,科目マスタ!$B$13,SAPﾃﾞｰﾀ貼付!AE:AE)</f>
        <v>0</v>
      </c>
      <c r="U7" s="17">
        <f>SUMIF(SAPﾃﾞｰﾀ貼付!$D:$D,科目マスタ!$B$13,SAPﾃﾞｰﾀ貼付!AI:AI)</f>
        <v>0</v>
      </c>
      <c r="V7" s="17">
        <f>SUMIF(SAPﾃﾞｰﾀ貼付!$D:$D,科目マスタ!$B$13,SAPﾃﾞｰﾀ貼付!AF:AF)</f>
        <v>0</v>
      </c>
      <c r="W7" s="17">
        <f>SUMIF(SAPﾃﾞｰﾀ貼付!$D:$D,科目マスタ!$B$13,SAPﾃﾞｰﾀ貼付!AH:AH)</f>
        <v>0</v>
      </c>
      <c r="X7" s="17">
        <f>SUMIF(SAPﾃﾞｰﾀ貼付!$D:$D,科目マスタ!$B$13,SAPﾃﾞｰﾀ貼付!AG:AG)</f>
        <v>0</v>
      </c>
      <c r="Y7" s="17">
        <f>SUMIF(SAPﾃﾞｰﾀ貼付!$D:$D,科目マスタ!$B$13,SAPﾃﾞｰﾀ貼付!AJ:AJ)</f>
        <v>0</v>
      </c>
      <c r="Z7" s="17">
        <f>SUMIF(SAPﾃﾞｰﾀ貼付!$D:$D,科目マスタ!$B$13,SAPﾃﾞｰﾀ貼付!AK:AK)</f>
        <v>0</v>
      </c>
      <c r="AA7" s="17">
        <f>SUMIF(SAPﾃﾞｰﾀ貼付!$D:$D,科目マスタ!$B$13,SAPﾃﾞｰﾀ貼付!AB:AB)</f>
        <v>0</v>
      </c>
      <c r="AB7" s="17">
        <f>SUMIF(SAPﾃﾞｰﾀ貼付!$D:$D,科目マスタ!$B$13,SAPﾃﾞｰﾀ貼付!AN:AN)</f>
        <v>0</v>
      </c>
      <c r="AC7" s="17">
        <f>SUMIF(SAPﾃﾞｰﾀ貼付!$D:$D,科目マスタ!$B$13,SAPﾃﾞｰﾀ貼付!AO:AO)</f>
        <v>0</v>
      </c>
      <c r="AD7" s="17">
        <f>SUMIF(SAPﾃﾞｰﾀ貼付!$D:$D,科目マスタ!$B$13,SAPﾃﾞｰﾀ貼付!AM:AM)</f>
        <v>0</v>
      </c>
      <c r="AE7" s="17">
        <f>SUM(B7:AD7)</f>
        <v>0</v>
      </c>
      <c r="AF7" s="15"/>
      <c r="AG7" s="48">
        <f>SUMIF(SAPﾃﾞｰﾀ貼付!$D:$D,科目マスタ!$B$13,SAPﾃﾞｰﾀ貼付!R:R)</f>
        <v>0</v>
      </c>
      <c r="AH7" s="15">
        <f>SUMIF(SAPﾃﾞｰﾀ貼付!$D:$D,科目マスタ!$B$13,SAPﾃﾞｰﾀ貼付!S:S)</f>
        <v>0</v>
      </c>
      <c r="AI7" s="15">
        <f>SUMIF(SAPﾃﾞｰﾀ貼付!$D:$D,科目マスタ!$B$13,SAPﾃﾞｰﾀ貼付!T:T)</f>
        <v>0</v>
      </c>
      <c r="AJ7" s="15">
        <f>SUMIF(SAPﾃﾞｰﾀ貼付!$D:$D,科目マスタ!$B$13,SAPﾃﾞｰﾀ貼付!U:U)</f>
        <v>0</v>
      </c>
      <c r="AK7" s="15">
        <f>SUMIF(SAPﾃﾞｰﾀ貼付!$D:$D,科目マスタ!$B$13,SAPﾃﾞｰﾀ貼付!V:V)</f>
        <v>0</v>
      </c>
      <c r="AL7" s="48">
        <f>SUMIF(SAPﾃﾞｰﾀ貼付!$D:$D,科目マスタ!$B$13,SAPﾃﾞｰﾀ貼付!W:W)</f>
        <v>0</v>
      </c>
      <c r="AM7" s="15">
        <f>SUMIF(SAPﾃﾞｰﾀ貼付!$D:$D,科目マスタ!$B$13,SAPﾃﾞｰﾀ貼付!X:X)</f>
        <v>0</v>
      </c>
      <c r="AN7" s="15">
        <f>SUMIF(SAPﾃﾞｰﾀ貼付!$D:$D,科目マスタ!$B$13,SAPﾃﾞｰﾀ貼付!Y:Y)</f>
        <v>0</v>
      </c>
      <c r="AO7" s="15">
        <f>SUMIF(SAPﾃﾞｰﾀ貼付!$D:$D,科目マスタ!$B$13,SAPﾃﾞｰﾀ貼付!Z:Z)</f>
        <v>0</v>
      </c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  <c r="GR7" s="15"/>
      <c r="GS7" s="15"/>
      <c r="GT7" s="15"/>
      <c r="GU7" s="15"/>
      <c r="GV7" s="15"/>
      <c r="GW7" s="15"/>
      <c r="GX7" s="15"/>
      <c r="GY7" s="15"/>
      <c r="GZ7" s="15"/>
      <c r="HA7" s="15"/>
      <c r="HB7" s="15"/>
      <c r="HC7" s="15"/>
      <c r="HD7" s="15"/>
      <c r="HE7" s="15"/>
      <c r="HF7" s="15"/>
      <c r="HG7" s="15"/>
      <c r="HH7" s="15"/>
      <c r="HI7" s="15"/>
      <c r="HJ7" s="15"/>
      <c r="HK7" s="15"/>
      <c r="HL7" s="15"/>
      <c r="HM7" s="15"/>
      <c r="HN7" s="15"/>
      <c r="HO7" s="15"/>
      <c r="HP7" s="15"/>
      <c r="HQ7" s="15"/>
      <c r="HR7" s="15"/>
      <c r="HS7" s="15"/>
      <c r="HT7" s="15"/>
      <c r="HU7" s="15"/>
      <c r="HV7" s="15"/>
      <c r="HW7" s="15"/>
      <c r="HX7" s="15"/>
      <c r="HY7" s="15"/>
      <c r="HZ7" s="15"/>
      <c r="IA7" s="15"/>
      <c r="IB7" s="15"/>
      <c r="IC7" s="15"/>
      <c r="ID7" s="15"/>
      <c r="IE7" s="15"/>
      <c r="IF7" s="15"/>
      <c r="IG7" s="15"/>
      <c r="IH7" s="15"/>
      <c r="II7" s="15"/>
      <c r="IJ7" s="15"/>
      <c r="IK7" s="15"/>
      <c r="IL7" s="15"/>
      <c r="IM7" s="15"/>
      <c r="IN7" s="15"/>
      <c r="IO7" s="15"/>
      <c r="IP7" s="15"/>
      <c r="IQ7" s="15"/>
      <c r="IR7" s="15"/>
      <c r="IS7" s="15"/>
      <c r="IT7" s="15"/>
      <c r="IU7" s="15"/>
      <c r="IV7" s="15"/>
    </row>
    <row r="8" spans="1:256">
      <c r="A8" s="18" t="s">
        <v>110</v>
      </c>
      <c r="B8" s="17">
        <f>SUMIF(SAPﾃﾞｰﾀ貼付!$D:$D,科目マスタ!$B$14,SAPﾃﾞｰﾀ貼付!G:G)</f>
        <v>0</v>
      </c>
      <c r="C8" s="17">
        <f>SUMIF(SAPﾃﾞｰﾀ貼付!$D:$D,科目マスタ!$B$14,SAPﾃﾞｰﾀ貼付!H:H)</f>
        <v>0</v>
      </c>
      <c r="D8" s="17">
        <f>SUMIF(SAPﾃﾞｰﾀ貼付!$D:$D,科目マスタ!$B$14,SAPﾃﾞｰﾀ貼付!I:I)</f>
        <v>0</v>
      </c>
      <c r="E8" s="17">
        <f>SUMIF(SAPﾃﾞｰﾀ貼付!$D:$D,科目マスタ!$B$14,SAPﾃﾞｰﾀ貼付!J:J)</f>
        <v>0</v>
      </c>
      <c r="F8" s="17">
        <f>SUMIF(SAPﾃﾞｰﾀ貼付!$D:$D,科目マスタ!$B$14,SAPﾃﾞｰﾀ貼付!K:K)</f>
        <v>0</v>
      </c>
      <c r="G8" s="17">
        <f>SUMIF(SAPﾃﾞｰﾀ貼付!$D:$D,科目マスタ!$B$14,SAPﾃﾞｰﾀ貼付!L:L)</f>
        <v>0</v>
      </c>
      <c r="H8" s="17">
        <f>SUMIF(SAPﾃﾞｰﾀ貼付!$D:$D,科目マスタ!$B$14,SAPﾃﾞｰﾀ貼付!M:M)</f>
        <v>0</v>
      </c>
      <c r="I8" s="17">
        <f>SUMIF(SAPﾃﾞｰﾀ貼付!$D:$D,科目マスタ!$B$14,SAPﾃﾞｰﾀ貼付!N:N)</f>
        <v>0</v>
      </c>
      <c r="J8" s="17">
        <f>SUMIF(SAPﾃﾞｰﾀ貼付!$D:$D,科目マスタ!$B$14,SAPﾃﾞｰﾀ貼付!O:O)</f>
        <v>0</v>
      </c>
      <c r="K8" s="17">
        <f>SUMIF(SAPﾃﾞｰﾀ貼付!$D:$D,科目マスタ!$B$14,SAPﾃﾞｰﾀ貼付!P:P)</f>
        <v>0</v>
      </c>
      <c r="L8" s="17">
        <f>SUMIF(SAPﾃﾞｰﾀ貼付!$D:$D,科目マスタ!$B$14,SAPﾃﾞｰﾀ貼付!Q:Q)</f>
        <v>0</v>
      </c>
      <c r="M8" s="17">
        <f t="shared" si="2"/>
        <v>0</v>
      </c>
      <c r="N8" s="17">
        <f t="shared" si="3"/>
        <v>0</v>
      </c>
      <c r="O8" s="17"/>
      <c r="P8" s="17">
        <f>SUMIF(SAPﾃﾞｰﾀ貼付!$D:$D,科目マスタ!$B$14,SAPﾃﾞｰﾀ貼付!AA:AA)</f>
        <v>0</v>
      </c>
      <c r="Q8" s="17">
        <f>SUMIF(SAPﾃﾞｰﾀ貼付!$D:$D,科目マスタ!$B$14,SAPﾃﾞｰﾀ貼付!AL:AL)</f>
        <v>0</v>
      </c>
      <c r="R8" s="17">
        <f>SUMIF(SAPﾃﾞｰﾀ貼付!$D:$D,科目マスタ!$B$14,SAPﾃﾞｰﾀ貼付!AC:AC)</f>
        <v>0</v>
      </c>
      <c r="S8" s="17">
        <f>SUMIF(SAPﾃﾞｰﾀ貼付!$D:$D,科目マスタ!$B$14,SAPﾃﾞｰﾀ貼付!AD:AD)</f>
        <v>0</v>
      </c>
      <c r="T8" s="17">
        <f>SUMIF(SAPﾃﾞｰﾀ貼付!$D:$D,科目マスタ!$B$14,SAPﾃﾞｰﾀ貼付!AE:AE)</f>
        <v>0</v>
      </c>
      <c r="U8" s="17">
        <f>SUMIF(SAPﾃﾞｰﾀ貼付!$D:$D,科目マスタ!$B$14,SAPﾃﾞｰﾀ貼付!AI:AI)</f>
        <v>0</v>
      </c>
      <c r="V8" s="17">
        <f>SUMIF(SAPﾃﾞｰﾀ貼付!$D:$D,科目マスタ!$B$14,SAPﾃﾞｰﾀ貼付!AF:AF)</f>
        <v>0</v>
      </c>
      <c r="W8" s="17">
        <f>SUMIF(SAPﾃﾞｰﾀ貼付!$D:$D,科目マスタ!$B$14,SAPﾃﾞｰﾀ貼付!AH:AH)</f>
        <v>0</v>
      </c>
      <c r="X8" s="17">
        <f>SUMIF(SAPﾃﾞｰﾀ貼付!$D:$D,科目マスタ!$B$14,SAPﾃﾞｰﾀ貼付!AG:AG)</f>
        <v>0</v>
      </c>
      <c r="Y8" s="17">
        <f>SUMIF(SAPﾃﾞｰﾀ貼付!$D:$D,科目マスタ!$B$14,SAPﾃﾞｰﾀ貼付!AJ:AJ)</f>
        <v>0</v>
      </c>
      <c r="Z8" s="17">
        <f>SUMIF(SAPﾃﾞｰﾀ貼付!$D:$D,科目マスタ!$B$14,SAPﾃﾞｰﾀ貼付!AK:AK)</f>
        <v>0</v>
      </c>
      <c r="AA8" s="17">
        <f>SUMIF(SAPﾃﾞｰﾀ貼付!$D:$D,科目マスタ!$B$14,SAPﾃﾞｰﾀ貼付!AB:AB)</f>
        <v>0</v>
      </c>
      <c r="AB8" s="17">
        <f>SUMIF(SAPﾃﾞｰﾀ貼付!$D:$D,科目マスタ!$B$14,SAPﾃﾞｰﾀ貼付!AN:AN)</f>
        <v>0</v>
      </c>
      <c r="AC8" s="17">
        <f>SUMIF(SAPﾃﾞｰﾀ貼付!$D:$D,科目マスタ!$B$14,SAPﾃﾞｰﾀ貼付!AO:AO)</f>
        <v>0</v>
      </c>
      <c r="AD8" s="17">
        <f>SUMIF(SAPﾃﾞｰﾀ貼付!$D:$D,科目マスタ!$B$14,SAPﾃﾞｰﾀ貼付!AM:AM)</f>
        <v>0</v>
      </c>
      <c r="AE8" s="17">
        <f>SUM(B8:AD8)</f>
        <v>0</v>
      </c>
      <c r="AF8" s="15"/>
      <c r="AG8" s="48">
        <f>SUMIF(SAPﾃﾞｰﾀ貼付!$D:$D,科目マスタ!$B$14,SAPﾃﾞｰﾀ貼付!R:R)</f>
        <v>0</v>
      </c>
      <c r="AH8" s="15">
        <f>SUMIF(SAPﾃﾞｰﾀ貼付!$D:$D,科目マスタ!$B$14,SAPﾃﾞｰﾀ貼付!S:S)</f>
        <v>0</v>
      </c>
      <c r="AI8" s="15">
        <f>SUMIF(SAPﾃﾞｰﾀ貼付!$D:$D,科目マスタ!$B$14,SAPﾃﾞｰﾀ貼付!T:T)</f>
        <v>0</v>
      </c>
      <c r="AJ8" s="15">
        <f>SUMIF(SAPﾃﾞｰﾀ貼付!$D:$D,科目マスタ!$B$14,SAPﾃﾞｰﾀ貼付!U:U)</f>
        <v>0</v>
      </c>
      <c r="AK8" s="15">
        <f>SUMIF(SAPﾃﾞｰﾀ貼付!$D:$D,科目マスタ!$B$14,SAPﾃﾞｰﾀ貼付!V:V)</f>
        <v>0</v>
      </c>
      <c r="AL8" s="48">
        <f>SUMIF(SAPﾃﾞｰﾀ貼付!$D:$D,科目マスタ!$B$14,SAPﾃﾞｰﾀ貼付!W:W)</f>
        <v>0</v>
      </c>
      <c r="AM8" s="15">
        <f>SUMIF(SAPﾃﾞｰﾀ貼付!$D:$D,科目マスタ!$B$14,SAPﾃﾞｰﾀ貼付!X:X)</f>
        <v>0</v>
      </c>
      <c r="AN8" s="15">
        <f>SUMIF(SAPﾃﾞｰﾀ貼付!$D:$D,科目マスタ!$B$14,SAPﾃﾞｰﾀ貼付!Y:Y)</f>
        <v>0</v>
      </c>
      <c r="AO8" s="15">
        <f>SUMIF(SAPﾃﾞｰﾀ貼付!$D:$D,科目マスタ!$B$14,SAPﾃﾞｰﾀ貼付!Z:Z)</f>
        <v>0</v>
      </c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  <c r="GX8" s="15"/>
      <c r="GY8" s="15"/>
      <c r="GZ8" s="15"/>
      <c r="HA8" s="15"/>
      <c r="HB8" s="15"/>
      <c r="HC8" s="15"/>
      <c r="HD8" s="15"/>
      <c r="HE8" s="15"/>
      <c r="HF8" s="15"/>
      <c r="HG8" s="15"/>
      <c r="HH8" s="15"/>
      <c r="HI8" s="15"/>
      <c r="HJ8" s="15"/>
      <c r="HK8" s="15"/>
      <c r="HL8" s="15"/>
      <c r="HM8" s="15"/>
      <c r="HN8" s="15"/>
      <c r="HO8" s="15"/>
      <c r="HP8" s="15"/>
      <c r="HQ8" s="15"/>
      <c r="HR8" s="15"/>
      <c r="HS8" s="15"/>
      <c r="HT8" s="15"/>
      <c r="HU8" s="15"/>
      <c r="HV8" s="15"/>
      <c r="HW8" s="15"/>
      <c r="HX8" s="15"/>
      <c r="HY8" s="15"/>
      <c r="HZ8" s="15"/>
      <c r="IA8" s="15"/>
      <c r="IB8" s="15"/>
      <c r="IC8" s="15"/>
      <c r="ID8" s="15"/>
      <c r="IE8" s="15"/>
      <c r="IF8" s="15"/>
      <c r="IG8" s="15"/>
      <c r="IH8" s="15"/>
      <c r="II8" s="15"/>
      <c r="IJ8" s="15"/>
      <c r="IK8" s="15"/>
      <c r="IL8" s="15"/>
      <c r="IM8" s="15"/>
      <c r="IN8" s="15"/>
      <c r="IO8" s="15"/>
      <c r="IP8" s="15"/>
      <c r="IQ8" s="15"/>
      <c r="IR8" s="15"/>
      <c r="IS8" s="15"/>
      <c r="IT8" s="15"/>
      <c r="IU8" s="15"/>
      <c r="IV8" s="15"/>
    </row>
    <row r="9" spans="1:256" ht="14.25" thickBot="1">
      <c r="A9" s="19" t="s">
        <v>111</v>
      </c>
      <c r="B9" s="17">
        <f>SUMIF(SAPﾃﾞｰﾀ貼付!$D:$D,科目マスタ!$B$15,SAPﾃﾞｰﾀ貼付!G:G)</f>
        <v>0</v>
      </c>
      <c r="C9" s="17">
        <f>SUMIF(SAPﾃﾞｰﾀ貼付!$D:$D,科目マスタ!$B$15,SAPﾃﾞｰﾀ貼付!H:H)</f>
        <v>0</v>
      </c>
      <c r="D9" s="17">
        <f>SUMIF(SAPﾃﾞｰﾀ貼付!$D:$D,科目マスタ!$B$15,SAPﾃﾞｰﾀ貼付!I:I)</f>
        <v>0</v>
      </c>
      <c r="E9" s="17">
        <f>SUMIF(SAPﾃﾞｰﾀ貼付!$D:$D,科目マスタ!$B$15,SAPﾃﾞｰﾀ貼付!J:J)</f>
        <v>0</v>
      </c>
      <c r="F9" s="17">
        <f>SUMIF(SAPﾃﾞｰﾀ貼付!$D:$D,科目マスタ!$B$15,SAPﾃﾞｰﾀ貼付!K:K)</f>
        <v>0</v>
      </c>
      <c r="G9" s="17">
        <f>SUMIF(SAPﾃﾞｰﾀ貼付!$D:$D,科目マスタ!$B$15,SAPﾃﾞｰﾀ貼付!L:L)+SUMIF(SAPﾃﾞｰﾀ貼付!$D:$D,科目マスタ!$B$16,SAPﾃﾞｰﾀ貼付!L:L)</f>
        <v>0</v>
      </c>
      <c r="H9" s="17">
        <f>SUMIF(SAPﾃﾞｰﾀ貼付!$D:$D,科目マスタ!$B$15,SAPﾃﾞｰﾀ貼付!M:M)</f>
        <v>0</v>
      </c>
      <c r="I9" s="17">
        <f>SUMIF(SAPﾃﾞｰﾀ貼付!$D:$D,科目マスタ!$B$15,SAPﾃﾞｰﾀ貼付!N:N)</f>
        <v>0</v>
      </c>
      <c r="J9" s="17">
        <f>SUMIF(SAPﾃﾞｰﾀ貼付!$D:$D,科目マスタ!$B$15,SAPﾃﾞｰﾀ貼付!O:O)</f>
        <v>0</v>
      </c>
      <c r="K9" s="17">
        <f>SUMIF(SAPﾃﾞｰﾀ貼付!$D:$D,科目マスタ!$B$15,SAPﾃﾞｰﾀ貼付!P:P)</f>
        <v>0</v>
      </c>
      <c r="L9" s="17">
        <f>SUMIF(SAPﾃﾞｰﾀ貼付!$D:$D,科目マスタ!$B$15,SAPﾃﾞｰﾀ貼付!Q:Q)</f>
        <v>0</v>
      </c>
      <c r="M9" s="17">
        <f t="shared" si="2"/>
        <v>0</v>
      </c>
      <c r="N9" s="17">
        <f t="shared" si="3"/>
        <v>0</v>
      </c>
      <c r="O9" s="17"/>
      <c r="P9" s="17">
        <f>SUMIF(SAPﾃﾞｰﾀ貼付!$D:$D,科目マスタ!$B$15,SAPﾃﾞｰﾀ貼付!AA:AA)</f>
        <v>0</v>
      </c>
      <c r="Q9" s="17">
        <f>SUMIF(SAPﾃﾞｰﾀ貼付!$D:$D,科目マスタ!$B$15,SAPﾃﾞｰﾀ貼付!AL:AL)</f>
        <v>0</v>
      </c>
      <c r="R9" s="17">
        <f>SUMIF(SAPﾃﾞｰﾀ貼付!$D:$D,科目マスタ!$B$15,SAPﾃﾞｰﾀ貼付!AC:AC)</f>
        <v>0</v>
      </c>
      <c r="S9" s="17">
        <f>SUMIF(SAPﾃﾞｰﾀ貼付!$D:$D,科目マスタ!$B$15,SAPﾃﾞｰﾀ貼付!AD:AD)</f>
        <v>0</v>
      </c>
      <c r="T9" s="17">
        <f>SUMIF(SAPﾃﾞｰﾀ貼付!$D:$D,科目マスタ!$B$15,SAPﾃﾞｰﾀ貼付!AE:AE)</f>
        <v>0</v>
      </c>
      <c r="U9" s="17">
        <f>SUMIF(SAPﾃﾞｰﾀ貼付!$D:$D,科目マスタ!$B$15,SAPﾃﾞｰﾀ貼付!AI:AI)</f>
        <v>0</v>
      </c>
      <c r="V9" s="17">
        <f>SUMIF(SAPﾃﾞｰﾀ貼付!$D:$D,科目マスタ!$B$15,SAPﾃﾞｰﾀ貼付!AF:AF)</f>
        <v>0</v>
      </c>
      <c r="W9" s="17">
        <f>SUMIF(SAPﾃﾞｰﾀ貼付!$D:$D,科目マスタ!$B$15,SAPﾃﾞｰﾀ貼付!AH:AH)</f>
        <v>0</v>
      </c>
      <c r="X9" s="17">
        <f>SUMIF(SAPﾃﾞｰﾀ貼付!$D:$D,科目マスタ!$B$15,SAPﾃﾞｰﾀ貼付!AG:AG)</f>
        <v>0</v>
      </c>
      <c r="Y9" s="17">
        <f>SUMIF(SAPﾃﾞｰﾀ貼付!$D:$D,科目マスタ!$B$15,SAPﾃﾞｰﾀ貼付!AJ:AJ)</f>
        <v>0</v>
      </c>
      <c r="Z9" s="17">
        <f>SUMIF(SAPﾃﾞｰﾀ貼付!$D:$D,科目マスタ!$B$15,SAPﾃﾞｰﾀ貼付!AK:AK)</f>
        <v>0</v>
      </c>
      <c r="AA9" s="17">
        <f>SUMIF(SAPﾃﾞｰﾀ貼付!$D:$D,科目マスタ!$B$15,SAPﾃﾞｰﾀ貼付!AB:AB)</f>
        <v>0</v>
      </c>
      <c r="AB9" s="17">
        <f>SUMIF(SAPﾃﾞｰﾀ貼付!$D:$D,科目マスタ!$B$15,SAPﾃﾞｰﾀ貼付!AN:AN)</f>
        <v>0</v>
      </c>
      <c r="AC9" s="17">
        <f>SUMIF(SAPﾃﾞｰﾀ貼付!$D:$D,科目マスタ!$B$15,SAPﾃﾞｰﾀ貼付!AO:AO)</f>
        <v>0</v>
      </c>
      <c r="AD9" s="17">
        <f>SUMIF(SAPﾃﾞｰﾀ貼付!$D:$D,科目マスタ!$B$15,SAPﾃﾞｰﾀ貼付!AM:AM)</f>
        <v>0</v>
      </c>
      <c r="AE9" s="17">
        <f>SUM(B9:AD9)</f>
        <v>0</v>
      </c>
      <c r="AF9" s="15"/>
      <c r="AG9" s="48">
        <f>SUMIF(SAPﾃﾞｰﾀ貼付!$D:$D,科目マスタ!$B$15,SAPﾃﾞｰﾀ貼付!R:R)</f>
        <v>0</v>
      </c>
      <c r="AH9" s="15">
        <f>SUMIF(SAPﾃﾞｰﾀ貼付!$D:$D,科目マスタ!$B$15,SAPﾃﾞｰﾀ貼付!S:S)</f>
        <v>0</v>
      </c>
      <c r="AI9" s="15">
        <f>SUMIF(SAPﾃﾞｰﾀ貼付!$D:$D,科目マスタ!$B$15,SAPﾃﾞｰﾀ貼付!T:T)</f>
        <v>0</v>
      </c>
      <c r="AJ9" s="15">
        <f>SUMIF(SAPﾃﾞｰﾀ貼付!$D:$D,科目マスタ!$B$15,SAPﾃﾞｰﾀ貼付!U:U)</f>
        <v>0</v>
      </c>
      <c r="AK9" s="15">
        <f>SUMIF(SAPﾃﾞｰﾀ貼付!$D:$D,科目マスタ!$B$15,SAPﾃﾞｰﾀ貼付!V:V)</f>
        <v>0</v>
      </c>
      <c r="AL9" s="48">
        <f>SUMIF(SAPﾃﾞｰﾀ貼付!$D:$D,科目マスタ!$B$15,SAPﾃﾞｰﾀ貼付!W:W)</f>
        <v>0</v>
      </c>
      <c r="AM9" s="15">
        <f>SUMIF(SAPﾃﾞｰﾀ貼付!$D:$D,科目マスタ!$B$15,SAPﾃﾞｰﾀ貼付!X:X)</f>
        <v>0</v>
      </c>
      <c r="AN9" s="15">
        <f>SUMIF(SAPﾃﾞｰﾀ貼付!$D:$D,科目マスタ!$B$15,SAPﾃﾞｰﾀ貼付!Y:Y)</f>
        <v>0</v>
      </c>
      <c r="AO9" s="15">
        <f>SUMIF(SAPﾃﾞｰﾀ貼付!$D:$D,科目マスタ!$B$15,SAPﾃﾞｰﾀ貼付!Z:Z)</f>
        <v>0</v>
      </c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  <c r="GR9" s="15"/>
      <c r="GS9" s="15"/>
      <c r="GT9" s="15"/>
      <c r="GU9" s="15"/>
      <c r="GV9" s="15"/>
      <c r="GW9" s="15"/>
      <c r="GX9" s="15"/>
      <c r="GY9" s="15"/>
      <c r="GZ9" s="15"/>
      <c r="HA9" s="15"/>
      <c r="HB9" s="15"/>
      <c r="HC9" s="15"/>
      <c r="HD9" s="15"/>
      <c r="HE9" s="15"/>
      <c r="HF9" s="15"/>
      <c r="HG9" s="15"/>
      <c r="HH9" s="15"/>
      <c r="HI9" s="15"/>
      <c r="HJ9" s="15"/>
      <c r="HK9" s="15"/>
      <c r="HL9" s="15"/>
      <c r="HM9" s="15"/>
      <c r="HN9" s="15"/>
      <c r="HO9" s="15"/>
      <c r="HP9" s="15"/>
      <c r="HQ9" s="15"/>
      <c r="HR9" s="15"/>
      <c r="HS9" s="15"/>
      <c r="HT9" s="15"/>
      <c r="HU9" s="15"/>
      <c r="HV9" s="15"/>
      <c r="HW9" s="15"/>
      <c r="HX9" s="15"/>
      <c r="HY9" s="15"/>
      <c r="HZ9" s="15"/>
      <c r="IA9" s="15"/>
      <c r="IB9" s="15"/>
      <c r="IC9" s="15"/>
      <c r="ID9" s="15"/>
      <c r="IE9" s="15"/>
      <c r="IF9" s="15"/>
      <c r="IG9" s="15"/>
      <c r="IH9" s="15"/>
      <c r="II9" s="15"/>
      <c r="IJ9" s="15"/>
      <c r="IK9" s="15"/>
      <c r="IL9" s="15"/>
      <c r="IM9" s="15"/>
      <c r="IN9" s="15"/>
      <c r="IO9" s="15"/>
      <c r="IP9" s="15"/>
      <c r="IQ9" s="15"/>
      <c r="IR9" s="15"/>
      <c r="IS9" s="15"/>
      <c r="IT9" s="15"/>
      <c r="IU9" s="15"/>
      <c r="IV9" s="15"/>
    </row>
    <row r="10" spans="1:256" ht="15" thickBot="1">
      <c r="A10" s="20" t="s">
        <v>112</v>
      </c>
      <c r="B10" s="21">
        <f>SUM(B6:B9)</f>
        <v>0</v>
      </c>
      <c r="C10" s="21">
        <f>SUM(C6:C9)</f>
        <v>0</v>
      </c>
      <c r="D10" s="21">
        <f t="shared" ref="D10:X10" si="4">SUM(D6:D9)</f>
        <v>0</v>
      </c>
      <c r="E10" s="21">
        <f t="shared" ref="E10:P10" si="5">SUM(E6:E9)</f>
        <v>0</v>
      </c>
      <c r="F10" s="21">
        <f t="shared" si="5"/>
        <v>0</v>
      </c>
      <c r="G10" s="21">
        <f t="shared" si="5"/>
        <v>0</v>
      </c>
      <c r="H10" s="21">
        <f t="shared" si="5"/>
        <v>0</v>
      </c>
      <c r="I10" s="21">
        <f t="shared" si="5"/>
        <v>0</v>
      </c>
      <c r="J10" s="21">
        <f t="shared" si="5"/>
        <v>0</v>
      </c>
      <c r="K10" s="21">
        <f t="shared" si="5"/>
        <v>0</v>
      </c>
      <c r="L10" s="21">
        <f t="shared" si="5"/>
        <v>0</v>
      </c>
      <c r="M10" s="21">
        <f t="shared" si="5"/>
        <v>0</v>
      </c>
      <c r="N10" s="21">
        <f t="shared" si="5"/>
        <v>0</v>
      </c>
      <c r="O10" s="21"/>
      <c r="P10" s="21">
        <f t="shared" si="5"/>
        <v>0</v>
      </c>
      <c r="Q10" s="21">
        <f t="shared" ref="Q10:T10" si="6">SUM(Q6:Q9)</f>
        <v>0</v>
      </c>
      <c r="R10" s="21">
        <f t="shared" si="6"/>
        <v>0</v>
      </c>
      <c r="S10" s="21">
        <f t="shared" si="6"/>
        <v>0</v>
      </c>
      <c r="T10" s="21">
        <f t="shared" si="6"/>
        <v>0</v>
      </c>
      <c r="U10" s="21">
        <f t="shared" ref="U10:V10" si="7">SUM(U6:U9)</f>
        <v>0</v>
      </c>
      <c r="V10" s="21">
        <f t="shared" si="7"/>
        <v>0</v>
      </c>
      <c r="W10" s="21">
        <f t="shared" si="4"/>
        <v>0</v>
      </c>
      <c r="X10" s="21">
        <f t="shared" si="4"/>
        <v>0</v>
      </c>
      <c r="Y10" s="21">
        <f t="shared" ref="Y10:Z10" si="8">SUM(Y6:Y9)</f>
        <v>0</v>
      </c>
      <c r="Z10" s="21">
        <f t="shared" si="8"/>
        <v>0</v>
      </c>
      <c r="AA10" s="21">
        <f t="shared" ref="AA10:AC10" si="9">SUM(AA6:AA9)</f>
        <v>0</v>
      </c>
      <c r="AB10" s="21">
        <f t="shared" si="9"/>
        <v>0</v>
      </c>
      <c r="AC10" s="21">
        <f t="shared" si="9"/>
        <v>0</v>
      </c>
      <c r="AD10" s="21">
        <f t="shared" ref="AD10" si="10">SUM(AD6:AD9)</f>
        <v>0</v>
      </c>
      <c r="AE10" s="21">
        <f>SUM(AE6:AE9)</f>
        <v>0</v>
      </c>
      <c r="AF10" s="15"/>
      <c r="AG10" s="48">
        <f t="shared" ref="AG10:AJ10" si="11">SUM(AG6:AG9)</f>
        <v>0</v>
      </c>
      <c r="AH10" s="15">
        <f t="shared" si="11"/>
        <v>0</v>
      </c>
      <c r="AI10" s="15">
        <f t="shared" si="11"/>
        <v>0</v>
      </c>
      <c r="AJ10" s="15">
        <f t="shared" si="11"/>
        <v>0</v>
      </c>
      <c r="AK10" s="15">
        <f t="shared" ref="AK10" si="12">SUM(AK6:AK9)</f>
        <v>0</v>
      </c>
      <c r="AL10" s="48">
        <f t="shared" ref="AL10:AO10" si="13">SUM(AL6:AL9)</f>
        <v>0</v>
      </c>
      <c r="AM10" s="15">
        <f t="shared" ref="AM10" si="14">SUM(AM6:AM9)</f>
        <v>0</v>
      </c>
      <c r="AN10" s="15">
        <f t="shared" si="13"/>
        <v>0</v>
      </c>
      <c r="AO10" s="15">
        <f t="shared" si="13"/>
        <v>0</v>
      </c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</row>
    <row r="11" spans="1:256">
      <c r="A11" s="18" t="s">
        <v>113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>
        <f t="shared" ref="AE11:AE42" si="15">SUM(B11:AD11)</f>
        <v>0</v>
      </c>
      <c r="AF11" s="15"/>
      <c r="AG11" s="48"/>
      <c r="AH11" s="15"/>
      <c r="AI11" s="15"/>
      <c r="AJ11" s="15"/>
      <c r="AK11" s="15"/>
      <c r="AL11" s="48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  <c r="IH11" s="15"/>
      <c r="II11" s="15"/>
      <c r="IJ11" s="15"/>
      <c r="IK11" s="15"/>
      <c r="IL11" s="15"/>
      <c r="IM11" s="15"/>
      <c r="IN11" s="15"/>
      <c r="IO11" s="15"/>
      <c r="IP11" s="15"/>
      <c r="IQ11" s="15"/>
      <c r="IR11" s="15"/>
      <c r="IS11" s="15"/>
      <c r="IT11" s="15"/>
      <c r="IU11" s="15"/>
      <c r="IV11" s="15"/>
    </row>
    <row r="12" spans="1:256">
      <c r="A12" s="18" t="s">
        <v>114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>
        <f t="shared" si="15"/>
        <v>0</v>
      </c>
      <c r="AF12" s="15"/>
      <c r="AG12" s="48"/>
      <c r="AH12" s="15"/>
      <c r="AI12" s="15"/>
      <c r="AJ12" s="15"/>
      <c r="AK12" s="15"/>
      <c r="AL12" s="48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  <c r="GR12" s="15"/>
      <c r="GS12" s="15"/>
      <c r="GT12" s="15"/>
      <c r="GU12" s="15"/>
      <c r="GV12" s="15"/>
      <c r="GW12" s="15"/>
      <c r="GX12" s="15"/>
      <c r="GY12" s="15"/>
      <c r="GZ12" s="15"/>
      <c r="HA12" s="15"/>
      <c r="HB12" s="15"/>
      <c r="HC12" s="15"/>
      <c r="HD12" s="15"/>
      <c r="HE12" s="15"/>
      <c r="HF12" s="15"/>
      <c r="HG12" s="15"/>
      <c r="HH12" s="15"/>
      <c r="HI12" s="15"/>
      <c r="HJ12" s="15"/>
      <c r="HK12" s="15"/>
      <c r="HL12" s="15"/>
      <c r="HM12" s="15"/>
      <c r="HN12" s="15"/>
      <c r="HO12" s="15"/>
      <c r="HP12" s="15"/>
      <c r="HQ12" s="15"/>
      <c r="HR12" s="15"/>
      <c r="HS12" s="15"/>
      <c r="HT12" s="15"/>
      <c r="HU12" s="15"/>
      <c r="HV12" s="15"/>
      <c r="HW12" s="15"/>
      <c r="HX12" s="15"/>
      <c r="HY12" s="15"/>
      <c r="HZ12" s="15"/>
      <c r="IA12" s="15"/>
      <c r="IB12" s="15"/>
      <c r="IC12" s="15"/>
      <c r="ID12" s="15"/>
      <c r="IE12" s="15"/>
      <c r="IF12" s="15"/>
      <c r="IG12" s="15"/>
      <c r="IH12" s="15"/>
      <c r="II12" s="15"/>
      <c r="IJ12" s="15"/>
      <c r="IK12" s="15"/>
      <c r="IL12" s="15"/>
      <c r="IM12" s="15"/>
      <c r="IN12" s="15"/>
      <c r="IO12" s="15"/>
      <c r="IP12" s="15"/>
      <c r="IQ12" s="15"/>
      <c r="IR12" s="15"/>
      <c r="IS12" s="15"/>
      <c r="IT12" s="15"/>
      <c r="IU12" s="15"/>
      <c r="IV12" s="15"/>
    </row>
    <row r="13" spans="1:256">
      <c r="A13" s="23" t="s">
        <v>115</v>
      </c>
      <c r="B13" s="24">
        <f>SUM(B11:B12)</f>
        <v>0</v>
      </c>
      <c r="C13" s="24">
        <f t="shared" ref="C13:AC13" si="16">SUM(C11:C12)</f>
        <v>0</v>
      </c>
      <c r="D13" s="24">
        <f t="shared" si="16"/>
        <v>0</v>
      </c>
      <c r="E13" s="24">
        <f t="shared" si="16"/>
        <v>0</v>
      </c>
      <c r="F13" s="24">
        <f t="shared" si="16"/>
        <v>0</v>
      </c>
      <c r="G13" s="24">
        <f t="shared" si="16"/>
        <v>0</v>
      </c>
      <c r="H13" s="24">
        <f t="shared" si="16"/>
        <v>0</v>
      </c>
      <c r="I13" s="24">
        <f t="shared" si="16"/>
        <v>0</v>
      </c>
      <c r="J13" s="24">
        <f t="shared" si="16"/>
        <v>0</v>
      </c>
      <c r="K13" s="24">
        <f t="shared" si="16"/>
        <v>0</v>
      </c>
      <c r="L13" s="24">
        <f t="shared" si="16"/>
        <v>0</v>
      </c>
      <c r="M13" s="24">
        <f t="shared" si="16"/>
        <v>0</v>
      </c>
      <c r="N13" s="24">
        <f t="shared" si="16"/>
        <v>0</v>
      </c>
      <c r="O13" s="24"/>
      <c r="P13" s="24">
        <f>SUM(P11:P12)</f>
        <v>0</v>
      </c>
      <c r="Q13" s="24">
        <f>SUM(Q11:Q12)</f>
        <v>0</v>
      </c>
      <c r="R13" s="24">
        <f t="shared" si="16"/>
        <v>0</v>
      </c>
      <c r="S13" s="24">
        <f t="shared" si="16"/>
        <v>0</v>
      </c>
      <c r="T13" s="24">
        <f t="shared" si="16"/>
        <v>0</v>
      </c>
      <c r="U13" s="24">
        <f t="shared" si="16"/>
        <v>0</v>
      </c>
      <c r="V13" s="24">
        <f t="shared" si="16"/>
        <v>0</v>
      </c>
      <c r="W13" s="24">
        <f t="shared" si="16"/>
        <v>0</v>
      </c>
      <c r="X13" s="24">
        <f t="shared" si="16"/>
        <v>0</v>
      </c>
      <c r="Y13" s="24">
        <f t="shared" si="16"/>
        <v>0</v>
      </c>
      <c r="Z13" s="24">
        <f t="shared" si="16"/>
        <v>0</v>
      </c>
      <c r="AA13" s="24">
        <f t="shared" si="16"/>
        <v>0</v>
      </c>
      <c r="AB13" s="24">
        <f t="shared" si="16"/>
        <v>0</v>
      </c>
      <c r="AC13" s="24">
        <f t="shared" si="16"/>
        <v>0</v>
      </c>
      <c r="AD13" s="24">
        <f t="shared" ref="AD13" si="17">SUM(AD11:AD12)</f>
        <v>0</v>
      </c>
      <c r="AE13" s="24">
        <f t="shared" si="15"/>
        <v>0</v>
      </c>
      <c r="AF13" s="15"/>
      <c r="AG13" s="48">
        <f t="shared" ref="AG13:AJ13" si="18">SUM(AG11:AG12)</f>
        <v>0</v>
      </c>
      <c r="AH13" s="15">
        <f t="shared" si="18"/>
        <v>0</v>
      </c>
      <c r="AI13" s="15">
        <f t="shared" si="18"/>
        <v>0</v>
      </c>
      <c r="AJ13" s="15">
        <f t="shared" si="18"/>
        <v>0</v>
      </c>
      <c r="AK13" s="15">
        <f t="shared" ref="AK13" si="19">SUM(AK11:AK12)</f>
        <v>0</v>
      </c>
      <c r="AL13" s="48">
        <f t="shared" ref="AL13:AO13" si="20">SUM(AL11:AL12)</f>
        <v>0</v>
      </c>
      <c r="AM13" s="15">
        <f t="shared" ref="AM13" si="21">SUM(AM11:AM12)</f>
        <v>0</v>
      </c>
      <c r="AN13" s="15">
        <f t="shared" si="20"/>
        <v>0</v>
      </c>
      <c r="AO13" s="15">
        <f t="shared" si="20"/>
        <v>0</v>
      </c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/>
      <c r="FR13" s="15"/>
      <c r="FS13" s="15"/>
      <c r="FT13" s="15"/>
      <c r="FU13" s="15"/>
      <c r="FV13" s="15"/>
      <c r="FW13" s="15"/>
      <c r="FX13" s="15"/>
      <c r="FY13" s="15"/>
      <c r="FZ13" s="15"/>
      <c r="GA13" s="15"/>
      <c r="GB13" s="15"/>
      <c r="GC13" s="15"/>
      <c r="GD13" s="15"/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/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/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/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/>
      <c r="IO13" s="15"/>
      <c r="IP13" s="15"/>
      <c r="IQ13" s="15"/>
      <c r="IR13" s="15"/>
      <c r="IS13" s="15"/>
      <c r="IT13" s="15"/>
      <c r="IU13" s="15"/>
      <c r="IV13" s="15"/>
    </row>
    <row r="14" spans="1:256">
      <c r="A14" s="16" t="s">
        <v>113</v>
      </c>
      <c r="B14" s="17">
        <f>SUMIF(SAPﾃﾞｰﾀ貼付!$D:$D,科目マスタ!$B$2,SAPﾃﾞｰﾀ貼付!G:G)+SUMIF(SAPﾃﾞｰﾀ貼付!$D:$D,科目マスタ!$B$121,SAPﾃﾞｰﾀ貼付!G:G)</f>
        <v>0</v>
      </c>
      <c r="C14" s="17">
        <f>SUMIF(SAPﾃﾞｰﾀ貼付!$D:$D,科目マスタ!$B$2,SAPﾃﾞｰﾀ貼付!H:H)+SUMIF(SAPﾃﾞｰﾀ貼付!$D:$D,科目マスタ!$B$121,SAPﾃﾞｰﾀ貼付!H:H)</f>
        <v>0</v>
      </c>
      <c r="D14" s="17">
        <f>SUMIF(SAPﾃﾞｰﾀ貼付!$D:$D,科目マスタ!$B$2,SAPﾃﾞｰﾀ貼付!I:I)+SUMIF(SAPﾃﾞｰﾀ貼付!$D:$D,科目マスタ!$B$121,SAPﾃﾞｰﾀ貼付!I:I)</f>
        <v>0</v>
      </c>
      <c r="E14" s="17">
        <f>SUMIF(SAPﾃﾞｰﾀ貼付!$D:$D,科目マスタ!$B$2,SAPﾃﾞｰﾀ貼付!J:J)+SUMIF(SAPﾃﾞｰﾀ貼付!$D:$D,科目マスタ!$B$121,SAPﾃﾞｰﾀ貼付!J:J)</f>
        <v>0</v>
      </c>
      <c r="F14" s="17">
        <f>SUMIF(SAPﾃﾞｰﾀ貼付!$D:$D,科目マスタ!$B$2,SAPﾃﾞｰﾀ貼付!K:K)+SUMIF(SAPﾃﾞｰﾀ貼付!$D:$D,科目マスタ!$B$121,SAPﾃﾞｰﾀ貼付!K:K)</f>
        <v>0</v>
      </c>
      <c r="G14" s="17">
        <f>SUMIF(SAPﾃﾞｰﾀ貼付!$D:$D,科目マスタ!$B$2,SAPﾃﾞｰﾀ貼付!L:L)+SUMIF(SAPﾃﾞｰﾀ貼付!$D:$D,科目マスタ!$B$121,SAPﾃﾞｰﾀ貼付!L:L)</f>
        <v>0</v>
      </c>
      <c r="H14" s="17">
        <f>SUMIF(SAPﾃﾞｰﾀ貼付!$D:$D,科目マスタ!$B$2,SAPﾃﾞｰﾀ貼付!M:M)+SUMIF(SAPﾃﾞｰﾀ貼付!$D:$D,科目マスタ!$B$121,SAPﾃﾞｰﾀ貼付!M:M)</f>
        <v>0</v>
      </c>
      <c r="I14" s="17">
        <f>SUMIF(SAPﾃﾞｰﾀ貼付!$D:$D,科目マスタ!$B$2,SAPﾃﾞｰﾀ貼付!N:N)+SUMIF(SAPﾃﾞｰﾀ貼付!$D:$D,科目マスタ!$B$121,SAPﾃﾞｰﾀ貼付!N:N)</f>
        <v>0</v>
      </c>
      <c r="J14" s="17">
        <f>SUMIF(SAPﾃﾞｰﾀ貼付!$D:$D,科目マスタ!$B$2,SAPﾃﾞｰﾀ貼付!O:O)+SUMIF(SAPﾃﾞｰﾀ貼付!$D:$D,科目マスタ!$B$121,SAPﾃﾞｰﾀ貼付!O:O)</f>
        <v>0</v>
      </c>
      <c r="K14" s="17">
        <f>SUMIF(SAPﾃﾞｰﾀ貼付!$D:$D,科目マスタ!$B$2,SAPﾃﾞｰﾀ貼付!P:P)+SUMIF(SAPﾃﾞｰﾀ貼付!$D:$D,科目マスタ!$B$121,SAPﾃﾞｰﾀ貼付!P:P)</f>
        <v>0</v>
      </c>
      <c r="L14" s="17">
        <f>SUMIF(SAPﾃﾞｰﾀ貼付!$D:$D,科目マスタ!$B$2,SAPﾃﾞｰﾀ貼付!Q:Q)+SUMIF(SAPﾃﾞｰﾀ貼付!$D:$D,科目マスタ!$B$121,SAPﾃﾞｰﾀ貼付!Q:Q)</f>
        <v>0</v>
      </c>
      <c r="M14" s="17">
        <f>AG14+AH14+AI14+AJ14+AK14</f>
        <v>0</v>
      </c>
      <c r="N14" s="17">
        <f>AL14+AN14+AO14+AM14</f>
        <v>0</v>
      </c>
      <c r="O14" s="17"/>
      <c r="P14" s="17">
        <f>SUMIF(SAPﾃﾞｰﾀ貼付!$D:$D,科目マスタ!$B$2,SAPﾃﾞｰﾀ貼付!AA:AA)+SUMIF(SAPﾃﾞｰﾀ貼付!$D:$D,科目マスタ!$B$121,SAPﾃﾞｰﾀ貼付!AA:AA)</f>
        <v>0</v>
      </c>
      <c r="Q14" s="17">
        <f>SUMIF(SAPﾃﾞｰﾀ貼付!$D:$D,科目マスタ!$B$2,SAPﾃﾞｰﾀ貼付!AL:AL)+SUMIF(SAPﾃﾞｰﾀ貼付!$D:$D,科目マスタ!$B$121,SAPﾃﾞｰﾀ貼付!AL:AL)</f>
        <v>0</v>
      </c>
      <c r="R14" s="17">
        <f>SUMIF(SAPﾃﾞｰﾀ貼付!$D:$D,科目マスタ!$B$2,SAPﾃﾞｰﾀ貼付!AC:AC)+SUMIF(SAPﾃﾞｰﾀ貼付!$D:$D,科目マスタ!$B$121,SAPﾃﾞｰﾀ貼付!AC:AC)</f>
        <v>0</v>
      </c>
      <c r="S14" s="17">
        <f>SUMIF(SAPﾃﾞｰﾀ貼付!$D:$D,科目マスタ!$B$2,SAPﾃﾞｰﾀ貼付!AD:AD)+SUMIF(SAPﾃﾞｰﾀ貼付!$D:$D,科目マスタ!$B$121,SAPﾃﾞｰﾀ貼付!AD:AD)</f>
        <v>0</v>
      </c>
      <c r="T14" s="17">
        <f>SUMIF(SAPﾃﾞｰﾀ貼付!$D:$D,科目マスタ!$B$2,SAPﾃﾞｰﾀ貼付!AE:AE)+SUMIF(SAPﾃﾞｰﾀ貼付!$D:$D,科目マスタ!$B$121,SAPﾃﾞｰﾀ貼付!AE:AE)</f>
        <v>0</v>
      </c>
      <c r="U14" s="17">
        <f>SUMIF(SAPﾃﾞｰﾀ貼付!$D:$D,科目マスタ!$B$2,SAPﾃﾞｰﾀ貼付!AI:AI)+SUMIF(SAPﾃﾞｰﾀ貼付!$D:$D,科目マスタ!$B$121,SAPﾃﾞｰﾀ貼付!AI:AI)</f>
        <v>0</v>
      </c>
      <c r="V14" s="17">
        <f>SUMIF(SAPﾃﾞｰﾀ貼付!$D:$D,科目マスタ!$B$2,SAPﾃﾞｰﾀ貼付!AF:AF)+SUMIF(SAPﾃﾞｰﾀ貼付!$D:$D,科目マスタ!$B$121,SAPﾃﾞｰﾀ貼付!AF:AF)</f>
        <v>0</v>
      </c>
      <c r="W14" s="17">
        <f>SUMIF(SAPﾃﾞｰﾀ貼付!$D:$D,科目マスタ!$B$2,SAPﾃﾞｰﾀ貼付!AH:AH)+SUMIF(SAPﾃﾞｰﾀ貼付!$D:$D,科目マスタ!$B$121,SAPﾃﾞｰﾀ貼付!AH:AH)</f>
        <v>0</v>
      </c>
      <c r="X14" s="17">
        <f>SUMIF(SAPﾃﾞｰﾀ貼付!$D:$D,科目マスタ!$B$2,SAPﾃﾞｰﾀ貼付!AJ:AJ)+SUMIF(SAPﾃﾞｰﾀ貼付!$D:$D,科目マスタ!$B$121,SAPﾃﾞｰﾀ貼付!AG:AG)</f>
        <v>0</v>
      </c>
      <c r="Y14" s="17">
        <f>SUMIF(SAPﾃﾞｰﾀ貼付!$D:$D,科目マスタ!$B$2,SAPﾃﾞｰﾀ貼付!AJ:AJ)+SUMIF(SAPﾃﾞｰﾀ貼付!$D:$D,科目マスタ!$B$121,SAPﾃﾞｰﾀ貼付!AJ:AJ)</f>
        <v>0</v>
      </c>
      <c r="Z14" s="17">
        <f>SUMIF(SAPﾃﾞｰﾀ貼付!$D:$D,科目マスタ!$B$2,SAPﾃﾞｰﾀ貼付!AK:AK)+SUMIF(SAPﾃﾞｰﾀ貼付!$D:$D,科目マスタ!$B$121,SAPﾃﾞｰﾀ貼付!AK:AK)</f>
        <v>0</v>
      </c>
      <c r="AA14" s="17">
        <f>SUMIF(SAPﾃﾞｰﾀ貼付!$D:$D,科目マスタ!$B$2,SAPﾃﾞｰﾀ貼付!AB:AB)+SUMIF(SAPﾃﾞｰﾀ貼付!$D:$D,科目マスタ!$B$121,SAPﾃﾞｰﾀ貼付!AB:AB)</f>
        <v>0</v>
      </c>
      <c r="AB14" s="17">
        <f>SUMIF(SAPﾃﾞｰﾀ貼付!$D:$D,科目マスタ!$B$2,SAPﾃﾞｰﾀ貼付!AN:AN)+SUMIF(SAPﾃﾞｰﾀ貼付!$D:$D,科目マスタ!$B$121,SAPﾃﾞｰﾀ貼付!AN:AN)</f>
        <v>0</v>
      </c>
      <c r="AC14" s="17">
        <f>SUMIF(SAPﾃﾞｰﾀ貼付!$D:$D,科目マスタ!$B$2,SAPﾃﾞｰﾀ貼付!AO:AO)+SUMIF(SAPﾃﾞｰﾀ貼付!$D:$D,科目マスタ!$B$121,SAPﾃﾞｰﾀ貼付!AO:AO)</f>
        <v>0</v>
      </c>
      <c r="AD14" s="17">
        <f>SUMIF(SAPﾃﾞｰﾀ貼付!$D:$D,科目マスタ!$B$2,SAPﾃﾞｰﾀ貼付!AM:AM)+SUMIF(SAPﾃﾞｰﾀ貼付!$D:$D,科目マスタ!$B$121,SAPﾃﾞｰﾀ貼付!AM:AM)</f>
        <v>0</v>
      </c>
      <c r="AE14" s="17">
        <f t="shared" si="15"/>
        <v>0</v>
      </c>
      <c r="AF14" s="15"/>
      <c r="AG14" s="48">
        <f>SUMIF(SAPﾃﾞｰﾀ貼付!$D:$D,科目マスタ!$B$2,SAPﾃﾞｰﾀ貼付!R:R)+SUMIF(SAPﾃﾞｰﾀ貼付!$D:$D,科目マスタ!$B$121,SAPﾃﾞｰﾀ貼付!R:R)</f>
        <v>0</v>
      </c>
      <c r="AH14" s="15">
        <f>SUMIF(SAPﾃﾞｰﾀ貼付!$D:$D,科目マスタ!$B$2,SAPﾃﾞｰﾀ貼付!S:S)+SUMIF(SAPﾃﾞｰﾀ貼付!$D:$D,科目マスタ!$B$121,SAPﾃﾞｰﾀ貼付!S:S)</f>
        <v>0</v>
      </c>
      <c r="AI14" s="15">
        <f>SUMIF(SAPﾃﾞｰﾀ貼付!$D:$D,科目マスタ!$B$2,SAPﾃﾞｰﾀ貼付!T:T)+SUMIF(SAPﾃﾞｰﾀ貼付!$D:$D,科目マスタ!$B$121,SAPﾃﾞｰﾀ貼付!T:T)</f>
        <v>0</v>
      </c>
      <c r="AJ14" s="15">
        <f>SUMIF(SAPﾃﾞｰﾀ貼付!$D:$D,科目マスタ!$B$2,SAPﾃﾞｰﾀ貼付!U:U)+SUMIF(SAPﾃﾞｰﾀ貼付!$D:$D,科目マスタ!$B$121,SAPﾃﾞｰﾀ貼付!U:U)</f>
        <v>0</v>
      </c>
      <c r="AK14" s="15">
        <f>SUMIF(SAPﾃﾞｰﾀ貼付!$D:$D,科目マスタ!$B$2,SAPﾃﾞｰﾀ貼付!V:V)+SUMIF(SAPﾃﾞｰﾀ貼付!$D:$D,科目マスタ!$B$121,SAPﾃﾞｰﾀ貼付!V:V)</f>
        <v>0</v>
      </c>
      <c r="AL14" s="48">
        <f>SUMIF(SAPﾃﾞｰﾀ貼付!$D:$D,科目マスタ!$B$2,SAPﾃﾞｰﾀ貼付!W:W)+SUMIF(SAPﾃﾞｰﾀ貼付!$D:$D,科目マスタ!$B$121,SAPﾃﾞｰﾀ貼付!W:W)</f>
        <v>0</v>
      </c>
      <c r="AM14" s="15">
        <f>SUMIF(SAPﾃﾞｰﾀ貼付!$D:$D,科目マスタ!$B$2,SAPﾃﾞｰﾀ貼付!X:X)+SUMIF(SAPﾃﾞｰﾀ貼付!$D:$D,科目マスタ!$B$121,SAPﾃﾞｰﾀ貼付!X:X)</f>
        <v>0</v>
      </c>
      <c r="AN14" s="15">
        <f>SUMIF(SAPﾃﾞｰﾀ貼付!$D:$D,科目マスタ!$B$2,SAPﾃﾞｰﾀ貼付!Y:Y)+SUMIF(SAPﾃﾞｰﾀ貼付!$D:$D,科目マスタ!$B$121,SAPﾃﾞｰﾀ貼付!Y:Y)</f>
        <v>0</v>
      </c>
      <c r="AO14" s="15">
        <f>SUMIF(SAPﾃﾞｰﾀ貼付!$D:$D,科目マスタ!$B$2,SAPﾃﾞｰﾀ貼付!Z:Z)+SUMIF(SAPﾃﾞｰﾀ貼付!$D:$D,科目マスタ!$B$121,SAPﾃﾞｰﾀ貼付!Z:Z)</f>
        <v>0</v>
      </c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</row>
    <row r="15" spans="1:256">
      <c r="A15" s="16" t="s">
        <v>114</v>
      </c>
      <c r="B15" s="17">
        <f>SUMIF(SAPﾃﾞｰﾀ貼付!$D:$D,科目マスタ!$B$8,SAPﾃﾞｰﾀ貼付!G:G)+SUMIF(SAPﾃﾞｰﾀ貼付!$D:$D,科目マスタ!$B$127,SAPﾃﾞｰﾀ貼付!G:G)</f>
        <v>0</v>
      </c>
      <c r="C15" s="17">
        <f>SUMIF(SAPﾃﾞｰﾀ貼付!$D:$D,科目マスタ!$B$8,SAPﾃﾞｰﾀ貼付!H:H)+SUMIF(SAPﾃﾞｰﾀ貼付!$D:$D,科目マスタ!$B$127,SAPﾃﾞｰﾀ貼付!H:H)</f>
        <v>0</v>
      </c>
      <c r="D15" s="17">
        <f>SUMIF(SAPﾃﾞｰﾀ貼付!$D:$D,科目マスタ!$B$8,SAPﾃﾞｰﾀ貼付!I:I)+SUMIF(SAPﾃﾞｰﾀ貼付!$D:$D,科目マスタ!$B$127,SAPﾃﾞｰﾀ貼付!I:I)</f>
        <v>0</v>
      </c>
      <c r="E15" s="17">
        <f>SUMIF(SAPﾃﾞｰﾀ貼付!$D:$D,科目マスタ!$B$8,SAPﾃﾞｰﾀ貼付!J:J)+SUMIF(SAPﾃﾞｰﾀ貼付!$D:$D,科目マスタ!$B$127,SAPﾃﾞｰﾀ貼付!J:J)</f>
        <v>0</v>
      </c>
      <c r="F15" s="17">
        <f>SUMIF(SAPﾃﾞｰﾀ貼付!$D:$D,科目マスタ!$B$8,SAPﾃﾞｰﾀ貼付!K:K)+SUMIF(SAPﾃﾞｰﾀ貼付!$D:$D,科目マスタ!$B$127,SAPﾃﾞｰﾀ貼付!K:K)</f>
        <v>0</v>
      </c>
      <c r="G15" s="17">
        <f>SUMIF(SAPﾃﾞｰﾀ貼付!$D:$D,科目マスタ!$B$8,SAPﾃﾞｰﾀ貼付!L:L)+SUMIF(SAPﾃﾞｰﾀ貼付!$D:$D,科目マスタ!$B$127,SAPﾃﾞｰﾀ貼付!L:L)</f>
        <v>0</v>
      </c>
      <c r="H15" s="17">
        <f>SUMIF(SAPﾃﾞｰﾀ貼付!$D:$D,科目マスタ!$B$8,SAPﾃﾞｰﾀ貼付!M:M)+SUMIF(SAPﾃﾞｰﾀ貼付!$D:$D,科目マスタ!$B$127,SAPﾃﾞｰﾀ貼付!M:M)</f>
        <v>0</v>
      </c>
      <c r="I15" s="17">
        <f>SUMIF(SAPﾃﾞｰﾀ貼付!$D:$D,科目マスタ!$B$8,SAPﾃﾞｰﾀ貼付!N:N)+SUMIF(SAPﾃﾞｰﾀ貼付!$D:$D,科目マスタ!$B$127,SAPﾃﾞｰﾀ貼付!N:N)</f>
        <v>0</v>
      </c>
      <c r="J15" s="17">
        <f>SUMIF(SAPﾃﾞｰﾀ貼付!$D:$D,科目マスタ!$B$8,SAPﾃﾞｰﾀ貼付!O:O)+SUMIF(SAPﾃﾞｰﾀ貼付!$D:$D,科目マスタ!$B$127,SAPﾃﾞｰﾀ貼付!O:O)</f>
        <v>0</v>
      </c>
      <c r="K15" s="17">
        <f>SUMIF(SAPﾃﾞｰﾀ貼付!$D:$D,科目マスタ!$B$8,SAPﾃﾞｰﾀ貼付!P:P)+SUMIF(SAPﾃﾞｰﾀ貼付!$D:$D,科目マスタ!$B$127,SAPﾃﾞｰﾀ貼付!P:P)</f>
        <v>0</v>
      </c>
      <c r="L15" s="17">
        <f>SUMIF(SAPﾃﾞｰﾀ貼付!$D:$D,科目マスタ!$B$8,SAPﾃﾞｰﾀ貼付!Q:Q)+SUMIF(SAPﾃﾞｰﾀ貼付!$D:$D,科目マスタ!$B$127,SAPﾃﾞｰﾀ貼付!Q:Q)</f>
        <v>0</v>
      </c>
      <c r="M15" s="17">
        <f>AG15+AH15+AI15+AJ15+AK15</f>
        <v>0</v>
      </c>
      <c r="N15" s="17">
        <f>AL15+AN15+AO15+AM15</f>
        <v>0</v>
      </c>
      <c r="O15" s="17"/>
      <c r="P15" s="17">
        <f>SUMIF(SAPﾃﾞｰﾀ貼付!$D:$D,科目マスタ!$B$8,SAPﾃﾞｰﾀ貼付!AA:AA)+SUMIF(SAPﾃﾞｰﾀ貼付!$D:$D,科目マスタ!$B$127,SAPﾃﾞｰﾀ貼付!AA:AA)</f>
        <v>0</v>
      </c>
      <c r="Q15" s="17">
        <f>SUMIF(SAPﾃﾞｰﾀ貼付!$D:$D,科目マスタ!$B$8,SAPﾃﾞｰﾀ貼付!AL:AL)+SUMIF(SAPﾃﾞｰﾀ貼付!$D:$D,科目マスタ!$B$127,SAPﾃﾞｰﾀ貼付!AL:AL)</f>
        <v>0</v>
      </c>
      <c r="R15" s="17">
        <f>SUMIF(SAPﾃﾞｰﾀ貼付!$D:$D,科目マスタ!$B$8,SAPﾃﾞｰﾀ貼付!AC:AC)+SUMIF(SAPﾃﾞｰﾀ貼付!$D:$D,科目マスタ!$B$127,SAPﾃﾞｰﾀ貼付!AC:AC)</f>
        <v>0</v>
      </c>
      <c r="S15" s="17">
        <f>SUMIF(SAPﾃﾞｰﾀ貼付!$D:$D,科目マスタ!$B$8,SAPﾃﾞｰﾀ貼付!AD:AD)+SUMIF(SAPﾃﾞｰﾀ貼付!$D:$D,科目マスタ!$B$127,SAPﾃﾞｰﾀ貼付!AD:AD)</f>
        <v>0</v>
      </c>
      <c r="T15" s="17">
        <f>SUMIF(SAPﾃﾞｰﾀ貼付!$D:$D,科目マスタ!$B$8,SAPﾃﾞｰﾀ貼付!AE:AE)+SUMIF(SAPﾃﾞｰﾀ貼付!$D:$D,科目マスタ!$B$127,SAPﾃﾞｰﾀ貼付!AE:AE)</f>
        <v>0</v>
      </c>
      <c r="U15" s="17">
        <f>SUMIF(SAPﾃﾞｰﾀ貼付!$D:$D,科目マスタ!$B$8,SAPﾃﾞｰﾀ貼付!AI:AI)+SUMIF(SAPﾃﾞｰﾀ貼付!$D:$D,科目マスタ!$B$127,SAPﾃﾞｰﾀ貼付!AI:AI)</f>
        <v>0</v>
      </c>
      <c r="V15" s="17">
        <f>SUMIF(SAPﾃﾞｰﾀ貼付!$D:$D,科目マスタ!$B$8,SAPﾃﾞｰﾀ貼付!AF:AF)+SUMIF(SAPﾃﾞｰﾀ貼付!$D:$D,科目マスタ!$B$127,SAPﾃﾞｰﾀ貼付!AF:AF)</f>
        <v>0</v>
      </c>
      <c r="W15" s="17">
        <f>SUMIF(SAPﾃﾞｰﾀ貼付!$D:$D,科目マスタ!$B$8,SAPﾃﾞｰﾀ貼付!AH:AH)+SUMIF(SAPﾃﾞｰﾀ貼付!$D:$D,科目マスタ!$B$127,SAPﾃﾞｰﾀ貼付!AH:AH)</f>
        <v>0</v>
      </c>
      <c r="X15" s="17">
        <f>SUMIF(SAPﾃﾞｰﾀ貼付!$D:$D,科目マスタ!$B$8,SAPﾃﾞｰﾀ貼付!AJ:AJ)+SUMIF(SAPﾃﾞｰﾀ貼付!$D:$D,科目マスタ!$B$127,SAPﾃﾞｰﾀ貼付!AG:AG)</f>
        <v>0</v>
      </c>
      <c r="Y15" s="17">
        <f>SUMIF(SAPﾃﾞｰﾀ貼付!$D:$D,科目マスタ!$B$8,SAPﾃﾞｰﾀ貼付!AJ:AJ)+SUMIF(SAPﾃﾞｰﾀ貼付!$D:$D,科目マスタ!$B$127,SAPﾃﾞｰﾀ貼付!AJ:AJ)</f>
        <v>0</v>
      </c>
      <c r="Z15" s="17">
        <f>SUMIF(SAPﾃﾞｰﾀ貼付!$D:$D,科目マスタ!$B$8,SAPﾃﾞｰﾀ貼付!AK:AK)+SUMIF(SAPﾃﾞｰﾀ貼付!$D:$D,科目マスタ!$B$127,SAPﾃﾞｰﾀ貼付!AK:AK)</f>
        <v>0</v>
      </c>
      <c r="AA15" s="17">
        <f>SUMIF(SAPﾃﾞｰﾀ貼付!$D:$D,科目マスタ!$B$8,SAPﾃﾞｰﾀ貼付!AB:AB)+SUMIF(SAPﾃﾞｰﾀ貼付!$D:$D,科目マスタ!$B$127,SAPﾃﾞｰﾀ貼付!AB:AB)</f>
        <v>0</v>
      </c>
      <c r="AB15" s="17">
        <f>SUMIF(SAPﾃﾞｰﾀ貼付!$D:$D,科目マスタ!$B$8,SAPﾃﾞｰﾀ貼付!AN:AN)+SUMIF(SAPﾃﾞｰﾀ貼付!$D:$D,科目マスタ!$B$127,SAPﾃﾞｰﾀ貼付!AN:AN)</f>
        <v>0</v>
      </c>
      <c r="AC15" s="17">
        <f>SUMIF(SAPﾃﾞｰﾀ貼付!$D:$D,科目マスタ!$B$8,SAPﾃﾞｰﾀ貼付!AO:AO)+SUMIF(SAPﾃﾞｰﾀ貼付!$D:$D,科目マスタ!$B$127,SAPﾃﾞｰﾀ貼付!AO:AO)</f>
        <v>0</v>
      </c>
      <c r="AD15" s="17">
        <f>SUMIF(SAPﾃﾞｰﾀ貼付!$D:$D,科目マスタ!$B$8,SAPﾃﾞｰﾀ貼付!AM:AM)+SUMIF(SAPﾃﾞｰﾀ貼付!$D:$D,科目マスタ!$B$127,SAPﾃﾞｰﾀ貼付!AM:AM)</f>
        <v>0</v>
      </c>
      <c r="AE15" s="17">
        <f t="shared" si="15"/>
        <v>0</v>
      </c>
      <c r="AF15" s="15"/>
      <c r="AG15" s="48">
        <f>SUMIF(SAPﾃﾞｰﾀ貼付!$D:$D,科目マスタ!$B$8,SAPﾃﾞｰﾀ貼付!R:R)+SUMIF(SAPﾃﾞｰﾀ貼付!$D:$D,科目マスタ!$B$127,SAPﾃﾞｰﾀ貼付!R:R)</f>
        <v>0</v>
      </c>
      <c r="AH15" s="15">
        <f>SUMIF(SAPﾃﾞｰﾀ貼付!$D:$D,科目マスタ!$B$8,SAPﾃﾞｰﾀ貼付!S:S)+SUMIF(SAPﾃﾞｰﾀ貼付!$D:$D,科目マスタ!$B$127,SAPﾃﾞｰﾀ貼付!S:S)</f>
        <v>0</v>
      </c>
      <c r="AI15" s="15">
        <f>SUMIF(SAPﾃﾞｰﾀ貼付!$D:$D,科目マスタ!$B$8,SAPﾃﾞｰﾀ貼付!T:T)+SUMIF(SAPﾃﾞｰﾀ貼付!$D:$D,科目マスタ!$B$127,SAPﾃﾞｰﾀ貼付!T:T)</f>
        <v>0</v>
      </c>
      <c r="AJ15" s="15">
        <f>SUMIF(SAPﾃﾞｰﾀ貼付!$D:$D,科目マスタ!$B$8,SAPﾃﾞｰﾀ貼付!U:U)+SUMIF(SAPﾃﾞｰﾀ貼付!$D:$D,科目マスタ!$B$127,SAPﾃﾞｰﾀ貼付!U:U)</f>
        <v>0</v>
      </c>
      <c r="AK15" s="15">
        <f>SUMIF(SAPﾃﾞｰﾀ貼付!$D:$D,科目マスタ!$B$8,SAPﾃﾞｰﾀ貼付!V:V)+SUMIF(SAPﾃﾞｰﾀ貼付!$D:$D,科目マスタ!$B$127,SAPﾃﾞｰﾀ貼付!V:V)</f>
        <v>0</v>
      </c>
      <c r="AL15" s="48">
        <f>SUMIF(SAPﾃﾞｰﾀ貼付!$D:$D,科目マスタ!$B$8,SAPﾃﾞｰﾀ貼付!W:W)+SUMIF(SAPﾃﾞｰﾀ貼付!$D:$D,科目マスタ!$B$127,SAPﾃﾞｰﾀ貼付!W:W)</f>
        <v>0</v>
      </c>
      <c r="AM15" s="15">
        <f>SUMIF(SAPﾃﾞｰﾀ貼付!$D:$D,科目マスタ!$B$8,SAPﾃﾞｰﾀ貼付!X:X)+SUMIF(SAPﾃﾞｰﾀ貼付!$D:$D,科目マスタ!$B$127,SAPﾃﾞｰﾀ貼付!X:X)</f>
        <v>0</v>
      </c>
      <c r="AN15" s="15">
        <f>SUMIF(SAPﾃﾞｰﾀ貼付!$D:$D,科目マスタ!$B$8,SAPﾃﾞｰﾀ貼付!Y:Y)+SUMIF(SAPﾃﾞｰﾀ貼付!$D:$D,科目マスタ!$B$127,SAPﾃﾞｰﾀ貼付!Y:Y)</f>
        <v>0</v>
      </c>
      <c r="AO15" s="15">
        <f>SUMIF(SAPﾃﾞｰﾀ貼付!$D:$D,科目マスタ!$B$8,SAPﾃﾞｰﾀ貼付!Z:Z)+SUMIF(SAPﾃﾞｰﾀ貼付!$D:$D,科目マスタ!$B$127,SAPﾃﾞｰﾀ貼付!Z:Z)</f>
        <v>0</v>
      </c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</row>
    <row r="16" spans="1:256">
      <c r="A16" s="25" t="s">
        <v>116</v>
      </c>
      <c r="B16" s="26">
        <f>SUM(B14:B15)</f>
        <v>0</v>
      </c>
      <c r="C16" s="26">
        <f>SUM(C14:C15)</f>
        <v>0</v>
      </c>
      <c r="D16" s="26">
        <f>SUM(D14:D15)</f>
        <v>0</v>
      </c>
      <c r="E16" s="26">
        <f t="shared" ref="E16:Q16" si="22">SUM(E14:E15)</f>
        <v>0</v>
      </c>
      <c r="F16" s="26">
        <f t="shared" si="22"/>
        <v>0</v>
      </c>
      <c r="G16" s="26">
        <f t="shared" si="22"/>
        <v>0</v>
      </c>
      <c r="H16" s="26">
        <f t="shared" si="22"/>
        <v>0</v>
      </c>
      <c r="I16" s="26">
        <f t="shared" si="22"/>
        <v>0</v>
      </c>
      <c r="J16" s="26">
        <f t="shared" si="22"/>
        <v>0</v>
      </c>
      <c r="K16" s="26">
        <f t="shared" si="22"/>
        <v>0</v>
      </c>
      <c r="L16" s="26">
        <f t="shared" si="22"/>
        <v>0</v>
      </c>
      <c r="M16" s="26">
        <f t="shared" si="22"/>
        <v>0</v>
      </c>
      <c r="N16" s="26">
        <f t="shared" si="22"/>
        <v>0</v>
      </c>
      <c r="O16" s="26"/>
      <c r="P16" s="26">
        <f t="shared" si="22"/>
        <v>0</v>
      </c>
      <c r="Q16" s="26">
        <f t="shared" si="22"/>
        <v>0</v>
      </c>
      <c r="R16" s="26">
        <f t="shared" ref="R16" si="23">SUM(R14:R15)</f>
        <v>0</v>
      </c>
      <c r="S16" s="26">
        <f t="shared" ref="S16" si="24">SUM(S14:S15)</f>
        <v>0</v>
      </c>
      <c r="T16" s="26">
        <f t="shared" ref="T16:V16" si="25">SUM(T14:T15)</f>
        <v>0</v>
      </c>
      <c r="U16" s="26">
        <f t="shared" si="25"/>
        <v>0</v>
      </c>
      <c r="V16" s="26">
        <f t="shared" si="25"/>
        <v>0</v>
      </c>
      <c r="W16" s="26">
        <f t="shared" ref="W16:X16" si="26">SUM(W14:W15)</f>
        <v>0</v>
      </c>
      <c r="X16" s="26">
        <f t="shared" si="26"/>
        <v>0</v>
      </c>
      <c r="Y16" s="26">
        <f t="shared" ref="Y16:Z16" si="27">SUM(Y14:Y15)</f>
        <v>0</v>
      </c>
      <c r="Z16" s="26">
        <f t="shared" si="27"/>
        <v>0</v>
      </c>
      <c r="AA16" s="26">
        <f t="shared" ref="AA16:AC16" si="28">SUM(AA14:AA15)</f>
        <v>0</v>
      </c>
      <c r="AB16" s="26">
        <f t="shared" si="28"/>
        <v>0</v>
      </c>
      <c r="AC16" s="26">
        <f t="shared" si="28"/>
        <v>0</v>
      </c>
      <c r="AD16" s="26">
        <f t="shared" ref="AD16" si="29">SUM(AD14:AD15)</f>
        <v>0</v>
      </c>
      <c r="AE16" s="26">
        <f t="shared" si="15"/>
        <v>0</v>
      </c>
      <c r="AF16" s="15"/>
      <c r="AG16" s="48">
        <f t="shared" ref="AG16:AJ16" si="30">SUM(AG14:AG15)</f>
        <v>0</v>
      </c>
      <c r="AH16" s="15">
        <f t="shared" si="30"/>
        <v>0</v>
      </c>
      <c r="AI16" s="15">
        <f t="shared" si="30"/>
        <v>0</v>
      </c>
      <c r="AJ16" s="15">
        <f t="shared" si="30"/>
        <v>0</v>
      </c>
      <c r="AK16" s="15">
        <f t="shared" ref="AK16" si="31">SUM(AK14:AK15)</f>
        <v>0</v>
      </c>
      <c r="AL16" s="48">
        <f t="shared" ref="AL16:AO16" si="32">SUM(AL14:AL15)</f>
        <v>0</v>
      </c>
      <c r="AM16" s="15">
        <f t="shared" ref="AM16" si="33">SUM(AM14:AM15)</f>
        <v>0</v>
      </c>
      <c r="AN16" s="15">
        <f t="shared" si="32"/>
        <v>0</v>
      </c>
      <c r="AO16" s="15">
        <f t="shared" si="32"/>
        <v>0</v>
      </c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  <c r="FM16" s="15"/>
      <c r="FN16" s="15"/>
      <c r="FO16" s="15"/>
      <c r="FP16" s="15"/>
      <c r="FQ16" s="15"/>
      <c r="FR16" s="15"/>
      <c r="FS16" s="15"/>
      <c r="FT16" s="15"/>
      <c r="FU16" s="15"/>
      <c r="FV16" s="15"/>
      <c r="FW16" s="15"/>
      <c r="FX16" s="15"/>
      <c r="FY16" s="15"/>
      <c r="FZ16" s="15"/>
      <c r="GA16" s="15"/>
      <c r="GB16" s="15"/>
      <c r="GC16" s="15"/>
      <c r="GD16" s="15"/>
      <c r="GE16" s="15"/>
      <c r="GF16" s="15"/>
      <c r="GG16" s="15"/>
      <c r="GH16" s="15"/>
      <c r="GI16" s="15"/>
      <c r="GJ16" s="15"/>
      <c r="GK16" s="15"/>
      <c r="GL16" s="15"/>
      <c r="GM16" s="15"/>
      <c r="GN16" s="15"/>
      <c r="GO16" s="15"/>
      <c r="GP16" s="15"/>
      <c r="GQ16" s="15"/>
      <c r="GR16" s="15"/>
      <c r="GS16" s="15"/>
      <c r="GT16" s="15"/>
      <c r="GU16" s="15"/>
      <c r="GV16" s="15"/>
      <c r="GW16" s="15"/>
      <c r="GX16" s="15"/>
      <c r="GY16" s="15"/>
      <c r="GZ16" s="15"/>
      <c r="HA16" s="15"/>
      <c r="HB16" s="15"/>
      <c r="HC16" s="15"/>
      <c r="HD16" s="15"/>
      <c r="HE16" s="15"/>
      <c r="HF16" s="15"/>
      <c r="HG16" s="15"/>
      <c r="HH16" s="15"/>
      <c r="HI16" s="15"/>
      <c r="HJ16" s="15"/>
      <c r="HK16" s="15"/>
      <c r="HL16" s="15"/>
      <c r="HM16" s="15"/>
      <c r="HN16" s="15"/>
      <c r="HO16" s="15"/>
      <c r="HP16" s="15"/>
      <c r="HQ16" s="15"/>
      <c r="HR16" s="15"/>
      <c r="HS16" s="15"/>
      <c r="HT16" s="15"/>
      <c r="HU16" s="15"/>
      <c r="HV16" s="15"/>
      <c r="HW16" s="15"/>
      <c r="HX16" s="15"/>
      <c r="HY16" s="15"/>
      <c r="HZ16" s="15"/>
      <c r="IA16" s="15"/>
      <c r="IB16" s="15"/>
      <c r="IC16" s="15"/>
      <c r="ID16" s="15"/>
      <c r="IE16" s="15"/>
      <c r="IF16" s="15"/>
      <c r="IG16" s="15"/>
      <c r="IH16" s="15"/>
      <c r="II16" s="15"/>
      <c r="IJ16" s="15"/>
      <c r="IK16" s="15"/>
      <c r="IL16" s="15"/>
      <c r="IM16" s="15"/>
      <c r="IN16" s="15"/>
      <c r="IO16" s="15"/>
      <c r="IP16" s="15"/>
      <c r="IQ16" s="15"/>
      <c r="IR16" s="15"/>
      <c r="IS16" s="15"/>
      <c r="IT16" s="15"/>
      <c r="IU16" s="15"/>
      <c r="IV16" s="15"/>
    </row>
    <row r="17" spans="1:256">
      <c r="A17" s="16" t="s">
        <v>117</v>
      </c>
      <c r="B17" s="17">
        <f>SUMIF(SAPﾃﾞｰﾀ貼付!$D:$D,科目マスタ!$B$7,SAPﾃﾞｰﾀ貼付!G:G)+SUMIF(SAPﾃﾞｰﾀ貼付!$D:$D,科目マスタ!$B$126,SAPﾃﾞｰﾀ貼付!G:G)</f>
        <v>0</v>
      </c>
      <c r="C17" s="17">
        <f>SUMIF(SAPﾃﾞｰﾀ貼付!$D:$D,科目マスタ!$B$7,SAPﾃﾞｰﾀ貼付!H:H)+SUMIF(SAPﾃﾞｰﾀ貼付!$D:$D,科目マスタ!$B$126,SAPﾃﾞｰﾀ貼付!H:H)</f>
        <v>0</v>
      </c>
      <c r="D17" s="17">
        <f>SUMIF(SAPﾃﾞｰﾀ貼付!$D:$D,科目マスタ!$B$7,SAPﾃﾞｰﾀ貼付!I:I)+SUMIF(SAPﾃﾞｰﾀ貼付!$D:$D,科目マスタ!$B$126,SAPﾃﾞｰﾀ貼付!I:I)</f>
        <v>0</v>
      </c>
      <c r="E17" s="17">
        <f>SUMIF(SAPﾃﾞｰﾀ貼付!$D:$D,科目マスタ!$B$7,SAPﾃﾞｰﾀ貼付!J:J)+SUMIF(SAPﾃﾞｰﾀ貼付!$D:$D,科目マスタ!$B$126,SAPﾃﾞｰﾀ貼付!J:J)</f>
        <v>0</v>
      </c>
      <c r="F17" s="17">
        <f>SUMIF(SAPﾃﾞｰﾀ貼付!$D:$D,科目マスタ!$B$7,SAPﾃﾞｰﾀ貼付!K:K)+SUMIF(SAPﾃﾞｰﾀ貼付!$D:$D,科目マスタ!$B$126,SAPﾃﾞｰﾀ貼付!K:K)</f>
        <v>0</v>
      </c>
      <c r="G17" s="17">
        <f>SUMIF(SAPﾃﾞｰﾀ貼付!$D:$D,科目マスタ!$B$7,SAPﾃﾞｰﾀ貼付!L:L)+SUMIF(SAPﾃﾞｰﾀ貼付!$D:$D,科目マスタ!$B$126,SAPﾃﾞｰﾀ貼付!L:L)</f>
        <v>0</v>
      </c>
      <c r="H17" s="17">
        <f>SUMIF(SAPﾃﾞｰﾀ貼付!$D:$D,科目マスタ!$B$7,SAPﾃﾞｰﾀ貼付!M:M)+SUMIF(SAPﾃﾞｰﾀ貼付!$D:$D,科目マスタ!$B$126,SAPﾃﾞｰﾀ貼付!M:M)</f>
        <v>0</v>
      </c>
      <c r="I17" s="17">
        <f>SUMIF(SAPﾃﾞｰﾀ貼付!$D:$D,科目マスタ!$B$7,SAPﾃﾞｰﾀ貼付!N:N)+SUMIF(SAPﾃﾞｰﾀ貼付!$D:$D,科目マスタ!$B$126,SAPﾃﾞｰﾀ貼付!N:N)</f>
        <v>0</v>
      </c>
      <c r="J17" s="17">
        <f>SUMIF(SAPﾃﾞｰﾀ貼付!$D:$D,科目マスタ!$B$7,SAPﾃﾞｰﾀ貼付!O:O)+SUMIF(SAPﾃﾞｰﾀ貼付!$D:$D,科目マスタ!$B$126,SAPﾃﾞｰﾀ貼付!O:O)</f>
        <v>0</v>
      </c>
      <c r="K17" s="17">
        <f>SUMIF(SAPﾃﾞｰﾀ貼付!$D:$D,科目マスタ!$B$7,SAPﾃﾞｰﾀ貼付!P:P)+SUMIF(SAPﾃﾞｰﾀ貼付!$D:$D,科目マスタ!$B$126,SAPﾃﾞｰﾀ貼付!P:P)</f>
        <v>0</v>
      </c>
      <c r="L17" s="17">
        <f>SUMIF(SAPﾃﾞｰﾀ貼付!$D:$D,科目マスタ!$B$7,SAPﾃﾞｰﾀ貼付!Q:Q)+SUMIF(SAPﾃﾞｰﾀ貼付!$D:$D,科目マスタ!$B$126,SAPﾃﾞｰﾀ貼付!Q:Q)</f>
        <v>0</v>
      </c>
      <c r="M17" s="17">
        <f>AG17+AH17+AI17+AJ17+AK17</f>
        <v>0</v>
      </c>
      <c r="N17" s="17">
        <f>AL17+AN17+AO17+AM17</f>
        <v>0</v>
      </c>
      <c r="O17" s="17"/>
      <c r="P17" s="17">
        <f>SUMIF(SAPﾃﾞｰﾀ貼付!$D:$D,科目マスタ!$B$7,SAPﾃﾞｰﾀ貼付!AA:AA)+SUMIF(SAPﾃﾞｰﾀ貼付!$D:$D,科目マスタ!$B$126,SAPﾃﾞｰﾀ貼付!AA:AA)</f>
        <v>0</v>
      </c>
      <c r="Q17" s="17">
        <f>SUMIF(SAPﾃﾞｰﾀ貼付!$D:$D,科目マスタ!$B$7,SAPﾃﾞｰﾀ貼付!AL:AL)+SUMIF(SAPﾃﾞｰﾀ貼付!$D:$D,科目マスタ!$B$126,SAPﾃﾞｰﾀ貼付!AL:AL)</f>
        <v>0</v>
      </c>
      <c r="R17" s="17">
        <f>SUMIF(SAPﾃﾞｰﾀ貼付!$D:$D,科目マスタ!$B$7,SAPﾃﾞｰﾀ貼付!AC:AC)+SUMIF(SAPﾃﾞｰﾀ貼付!$D:$D,科目マスタ!$B$126,SAPﾃﾞｰﾀ貼付!AC:AC)</f>
        <v>0</v>
      </c>
      <c r="S17" s="17">
        <f>SUMIF(SAPﾃﾞｰﾀ貼付!$D:$D,科目マスタ!$B$7,SAPﾃﾞｰﾀ貼付!AD:AD)+SUMIF(SAPﾃﾞｰﾀ貼付!$D:$D,科目マスタ!$B$126,SAPﾃﾞｰﾀ貼付!AD:AD)</f>
        <v>0</v>
      </c>
      <c r="T17" s="17">
        <f>SUMIF(SAPﾃﾞｰﾀ貼付!$D:$D,科目マスタ!$B$7,SAPﾃﾞｰﾀ貼付!AE:AE)+SUMIF(SAPﾃﾞｰﾀ貼付!$D:$D,科目マスタ!$B$126,SAPﾃﾞｰﾀ貼付!AE:AE)</f>
        <v>0</v>
      </c>
      <c r="U17" s="17">
        <f>SUMIF(SAPﾃﾞｰﾀ貼付!$D:$D,科目マスタ!$B$7,SAPﾃﾞｰﾀ貼付!AI:AI)+SUMIF(SAPﾃﾞｰﾀ貼付!$D:$D,科目マスタ!$B$126,SAPﾃﾞｰﾀ貼付!AI:AI)</f>
        <v>0</v>
      </c>
      <c r="V17" s="17">
        <f>SUMIF(SAPﾃﾞｰﾀ貼付!$D:$D,科目マスタ!$B$7,SAPﾃﾞｰﾀ貼付!AF:AF)+SUMIF(SAPﾃﾞｰﾀ貼付!$D:$D,科目マスタ!$B$126,SAPﾃﾞｰﾀ貼付!AF:AF)</f>
        <v>0</v>
      </c>
      <c r="W17" s="17">
        <f>SUMIF(SAPﾃﾞｰﾀ貼付!$D:$D,科目マスタ!$B$7,SAPﾃﾞｰﾀ貼付!AH:AH)+SUMIF(SAPﾃﾞｰﾀ貼付!$D:$D,科目マスタ!$B$126,SAPﾃﾞｰﾀ貼付!AH:AH)</f>
        <v>0</v>
      </c>
      <c r="X17" s="17">
        <f>SUMIF(SAPﾃﾞｰﾀ貼付!$D:$D,科目マスタ!$B$7,SAPﾃﾞｰﾀ貼付!AG:AG)+SUMIF(SAPﾃﾞｰﾀ貼付!$D:$D,科目マスタ!$B$126,SAPﾃﾞｰﾀ貼付!AG:AG)</f>
        <v>0</v>
      </c>
      <c r="Y17" s="17">
        <f>SUMIF(SAPﾃﾞｰﾀ貼付!$D:$D,科目マスタ!$B$7,SAPﾃﾞｰﾀ貼付!AJ:AJ)+SUMIF(SAPﾃﾞｰﾀ貼付!$D:$D,科目マスタ!$B$126,SAPﾃﾞｰﾀ貼付!AJ:AJ)</f>
        <v>0</v>
      </c>
      <c r="Z17" s="17">
        <f>SUMIF(SAPﾃﾞｰﾀ貼付!$D:$D,科目マスタ!$B$7,SAPﾃﾞｰﾀ貼付!AK:AK)+SUMIF(SAPﾃﾞｰﾀ貼付!$D:$D,科目マスタ!$B$126,SAPﾃﾞｰﾀ貼付!AK:AK)</f>
        <v>0</v>
      </c>
      <c r="AA17" s="17">
        <f>SUMIF(SAPﾃﾞｰﾀ貼付!$D:$D,科目マスタ!$B$7,SAPﾃﾞｰﾀ貼付!AB:AB)+SUMIF(SAPﾃﾞｰﾀ貼付!$D:$D,科目マスタ!$B$126,SAPﾃﾞｰﾀ貼付!AB:AB)</f>
        <v>0</v>
      </c>
      <c r="AB17" s="17">
        <f>SUMIF(SAPﾃﾞｰﾀ貼付!$D:$D,科目マスタ!$B$7,SAPﾃﾞｰﾀ貼付!AN:AN)+SUMIF(SAPﾃﾞｰﾀ貼付!$D:$D,科目マスタ!$B$126,SAPﾃﾞｰﾀ貼付!AN:AN)</f>
        <v>0</v>
      </c>
      <c r="AC17" s="17">
        <f>SUMIF(SAPﾃﾞｰﾀ貼付!$D:$D,科目マスタ!$B$7,SAPﾃﾞｰﾀ貼付!AO:AO)+SUMIF(SAPﾃﾞｰﾀ貼付!$D:$D,科目マスタ!$B$126,SAPﾃﾞｰﾀ貼付!AO:AO)</f>
        <v>0</v>
      </c>
      <c r="AD17" s="17">
        <f>SUMIF(SAPﾃﾞｰﾀ貼付!$D:$D,科目マスタ!$B$7,SAPﾃﾞｰﾀ貼付!AM:AM)+SUMIF(SAPﾃﾞｰﾀ貼付!$D:$D,科目マスタ!$B$126,SAPﾃﾞｰﾀ貼付!AM:AM)</f>
        <v>0</v>
      </c>
      <c r="AE17" s="17">
        <f t="shared" si="15"/>
        <v>0</v>
      </c>
      <c r="AF17" s="15"/>
      <c r="AG17" s="48">
        <f>SUMIF(SAPﾃﾞｰﾀ貼付!$D:$D,科目マスタ!$B$7,SAPﾃﾞｰﾀ貼付!R:R)+SUMIF(SAPﾃﾞｰﾀ貼付!$D:$D,科目マスタ!$B$126,SAPﾃﾞｰﾀ貼付!R:R)</f>
        <v>0</v>
      </c>
      <c r="AH17" s="15">
        <f>SUMIF(SAPﾃﾞｰﾀ貼付!$D:$D,科目マスタ!$B$7,SAPﾃﾞｰﾀ貼付!S:S)+SUMIF(SAPﾃﾞｰﾀ貼付!$D:$D,科目マスタ!$B$126,SAPﾃﾞｰﾀ貼付!S:S)</f>
        <v>0</v>
      </c>
      <c r="AI17" s="15">
        <f>SUMIF(SAPﾃﾞｰﾀ貼付!$D:$D,科目マスタ!$B$7,SAPﾃﾞｰﾀ貼付!T:T)+SUMIF(SAPﾃﾞｰﾀ貼付!$D:$D,科目マスタ!$B$126,SAPﾃﾞｰﾀ貼付!T:T)</f>
        <v>0</v>
      </c>
      <c r="AJ17" s="15">
        <f>SUMIF(SAPﾃﾞｰﾀ貼付!$D:$D,科目マスタ!$B$7,SAPﾃﾞｰﾀ貼付!U:U)+SUMIF(SAPﾃﾞｰﾀ貼付!$D:$D,科目マスタ!$B$126,SAPﾃﾞｰﾀ貼付!U:U)</f>
        <v>0</v>
      </c>
      <c r="AK17" s="15">
        <f>SUMIF(SAPﾃﾞｰﾀ貼付!$D:$D,科目マスタ!$B$7,SAPﾃﾞｰﾀ貼付!V:V)+SUMIF(SAPﾃﾞｰﾀ貼付!$D:$D,科目マスタ!$B$126,SAPﾃﾞｰﾀ貼付!V:V)</f>
        <v>0</v>
      </c>
      <c r="AL17" s="48">
        <f>SUMIF(SAPﾃﾞｰﾀ貼付!$D:$D,科目マスタ!$B$7,SAPﾃﾞｰﾀ貼付!W:W)+SUMIF(SAPﾃﾞｰﾀ貼付!$D:$D,科目マスタ!$B$126,SAPﾃﾞｰﾀ貼付!W:W)</f>
        <v>0</v>
      </c>
      <c r="AM17" s="15">
        <f>SUMIF(SAPﾃﾞｰﾀ貼付!$D:$D,科目マスタ!$B$7,SAPﾃﾞｰﾀ貼付!X:X)+SUMIF(SAPﾃﾞｰﾀ貼付!$D:$D,科目マスタ!$B$126,SAPﾃﾞｰﾀ貼付!X:X)</f>
        <v>0</v>
      </c>
      <c r="AN17" s="15">
        <f>SUMIF(SAPﾃﾞｰﾀ貼付!$D:$D,科目マスタ!$B$7,SAPﾃﾞｰﾀ貼付!Y:Y)+SUMIF(SAPﾃﾞｰﾀ貼付!$D:$D,科目マスタ!$B$126,SAPﾃﾞｰﾀ貼付!Y:Y)</f>
        <v>0</v>
      </c>
      <c r="AO17" s="15">
        <f>SUMIF(SAPﾃﾞｰﾀ貼付!$D:$D,科目マスタ!$B$7,SAPﾃﾞｰﾀ貼付!Z:Z)+SUMIF(SAPﾃﾞｰﾀ貼付!$D:$D,科目マスタ!$B$126,SAPﾃﾞｰﾀ貼付!Z:Z)</f>
        <v>0</v>
      </c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M17" s="15"/>
      <c r="FN17" s="15"/>
      <c r="FO17" s="15"/>
      <c r="FP17" s="15"/>
      <c r="FQ17" s="15"/>
      <c r="FR17" s="15"/>
      <c r="FS17" s="15"/>
      <c r="FT17" s="15"/>
      <c r="FU17" s="15"/>
      <c r="FV17" s="15"/>
      <c r="FW17" s="15"/>
      <c r="FX17" s="15"/>
      <c r="FY17" s="15"/>
      <c r="FZ17" s="15"/>
      <c r="GA17" s="15"/>
      <c r="GB17" s="15"/>
      <c r="GC17" s="15"/>
      <c r="GD17" s="15"/>
      <c r="GE17" s="15"/>
      <c r="GF17" s="15"/>
      <c r="GG17" s="15"/>
      <c r="GH17" s="15"/>
      <c r="GI17" s="15"/>
      <c r="GJ17" s="15"/>
      <c r="GK17" s="15"/>
      <c r="GL17" s="15"/>
      <c r="GM17" s="15"/>
      <c r="GN17" s="15"/>
      <c r="GO17" s="15"/>
      <c r="GP17" s="15"/>
      <c r="GQ17" s="15"/>
      <c r="GR17" s="15"/>
      <c r="GS17" s="15"/>
      <c r="GT17" s="15"/>
      <c r="GU17" s="15"/>
      <c r="GV17" s="15"/>
      <c r="GW17" s="15"/>
      <c r="GX17" s="15"/>
      <c r="GY17" s="15"/>
      <c r="GZ17" s="15"/>
      <c r="HA17" s="15"/>
      <c r="HB17" s="15"/>
      <c r="HC17" s="15"/>
      <c r="HD17" s="15"/>
      <c r="HE17" s="15"/>
      <c r="HF17" s="15"/>
      <c r="HG17" s="15"/>
      <c r="HH17" s="15"/>
      <c r="HI17" s="15"/>
      <c r="HJ17" s="15"/>
      <c r="HK17" s="15"/>
      <c r="HL17" s="15"/>
      <c r="HM17" s="15"/>
      <c r="HN17" s="15"/>
      <c r="HO17" s="15"/>
      <c r="HP17" s="15"/>
      <c r="HQ17" s="15"/>
      <c r="HR17" s="15"/>
      <c r="HS17" s="15"/>
      <c r="HT17" s="15"/>
      <c r="HU17" s="15"/>
      <c r="HV17" s="15"/>
      <c r="HW17" s="15"/>
      <c r="HX17" s="15"/>
      <c r="HY17" s="15"/>
      <c r="HZ17" s="15"/>
      <c r="IA17" s="15"/>
      <c r="IB17" s="15"/>
      <c r="IC17" s="15"/>
      <c r="ID17" s="15"/>
      <c r="IE17" s="15"/>
      <c r="IF17" s="15"/>
      <c r="IG17" s="15"/>
      <c r="IH17" s="15"/>
      <c r="II17" s="15"/>
      <c r="IJ17" s="15"/>
      <c r="IK17" s="15"/>
      <c r="IL17" s="15"/>
      <c r="IM17" s="15"/>
      <c r="IN17" s="15"/>
      <c r="IO17" s="15"/>
      <c r="IP17" s="15"/>
      <c r="IQ17" s="15"/>
      <c r="IR17" s="15"/>
      <c r="IS17" s="15"/>
      <c r="IT17" s="15"/>
      <c r="IU17" s="15"/>
      <c r="IV17" s="15"/>
    </row>
    <row r="18" spans="1:256">
      <c r="A18" s="16" t="s">
        <v>486</v>
      </c>
      <c r="B18" s="17">
        <f>SUMIF(SAPﾃﾞｰﾀ貼付!$D:$D,科目マスタ!$B$11,SAPﾃﾞｰﾀ貼付!G:G)+SUMIF(SAPﾃﾞｰﾀ貼付!$D:$D,科目マスタ!$B$130,SAPﾃﾞｰﾀ貼付!G:G)</f>
        <v>0</v>
      </c>
      <c r="C18" s="17">
        <f>SUMIF(SAPﾃﾞｰﾀ貼付!$D:$D,科目マスタ!$B$11,SAPﾃﾞｰﾀ貼付!H:H)+SUMIF(SAPﾃﾞｰﾀ貼付!$D:$D,科目マスタ!$B$130,SAPﾃﾞｰﾀ貼付!H:H)</f>
        <v>0</v>
      </c>
      <c r="D18" s="17">
        <f>SUMIF(SAPﾃﾞｰﾀ貼付!$D:$D,科目マスタ!$B$11,SAPﾃﾞｰﾀ貼付!I:I)+SUMIF(SAPﾃﾞｰﾀ貼付!$D:$D,科目マスタ!$B$130,SAPﾃﾞｰﾀ貼付!I:I)</f>
        <v>0</v>
      </c>
      <c r="E18" s="17">
        <f>SUMIF(SAPﾃﾞｰﾀ貼付!$D:$D,科目マスタ!$B$11,SAPﾃﾞｰﾀ貼付!J:J)+SUMIF(SAPﾃﾞｰﾀ貼付!$D:$D,科目マスタ!$B$130,SAPﾃﾞｰﾀ貼付!J:J)</f>
        <v>0</v>
      </c>
      <c r="F18" s="17">
        <f>SUMIF(SAPﾃﾞｰﾀ貼付!$D:$D,科目マスタ!$B$11,SAPﾃﾞｰﾀ貼付!K:K)+SUMIF(SAPﾃﾞｰﾀ貼付!$D:$D,科目マスタ!$B$130,SAPﾃﾞｰﾀ貼付!K:K)</f>
        <v>0</v>
      </c>
      <c r="G18" s="17">
        <f>SUMIF(SAPﾃﾞｰﾀ貼付!$D:$D,科目マスタ!$B$11,SAPﾃﾞｰﾀ貼付!L:L)+SUMIF(SAPﾃﾞｰﾀ貼付!$D:$D,科目マスタ!$B$130,SAPﾃﾞｰﾀ貼付!L:L)</f>
        <v>0</v>
      </c>
      <c r="H18" s="17">
        <f>SUMIF(SAPﾃﾞｰﾀ貼付!$D:$D,科目マスタ!$B$11,SAPﾃﾞｰﾀ貼付!M:M)+SUMIF(SAPﾃﾞｰﾀ貼付!$D:$D,科目マスタ!$B$130,SAPﾃﾞｰﾀ貼付!M:M)</f>
        <v>0</v>
      </c>
      <c r="I18" s="17">
        <f>SUMIF(SAPﾃﾞｰﾀ貼付!$D:$D,科目マスタ!$B$11,SAPﾃﾞｰﾀ貼付!N:N)+SUMIF(SAPﾃﾞｰﾀ貼付!$D:$D,科目マスタ!$B$130,SAPﾃﾞｰﾀ貼付!N:N)</f>
        <v>0</v>
      </c>
      <c r="J18" s="17">
        <f>SUMIF(SAPﾃﾞｰﾀ貼付!$D:$D,科目マスタ!$B$11,SAPﾃﾞｰﾀ貼付!O:O)+SUMIF(SAPﾃﾞｰﾀ貼付!$D:$D,科目マスタ!$B$130,SAPﾃﾞｰﾀ貼付!O:O)</f>
        <v>0</v>
      </c>
      <c r="K18" s="17">
        <f>SUMIF(SAPﾃﾞｰﾀ貼付!$D:$D,科目マスタ!$B$11,SAPﾃﾞｰﾀ貼付!P:P)+SUMIF(SAPﾃﾞｰﾀ貼付!$D:$D,科目マスタ!$B$130,SAPﾃﾞｰﾀ貼付!P:P)</f>
        <v>0</v>
      </c>
      <c r="L18" s="17">
        <f>SUMIF(SAPﾃﾞｰﾀ貼付!$D:$D,科目マスタ!$B$11,SAPﾃﾞｰﾀ貼付!Q:Q)+SUMIF(SAPﾃﾞｰﾀ貼付!$D:$D,科目マスタ!$B$130,SAPﾃﾞｰﾀ貼付!Q:Q)</f>
        <v>0</v>
      </c>
      <c r="M18" s="17">
        <f t="shared" ref="M18:M22" si="34">AG18+AH18+AI18+AJ18+AK18</f>
        <v>0</v>
      </c>
      <c r="N18" s="17">
        <f t="shared" ref="N18:N22" si="35">AL18+AN18+AO18+AM18</f>
        <v>0</v>
      </c>
      <c r="O18" s="17">
        <f>SUMIF(SAPﾃﾞｰﾀ貼付!$D:$D,科目マスタ!$B$11,SAPﾃﾞｰﾀ貼付!T:T)+SUMIF(SAPﾃﾞｰﾀ貼付!$D:$D,科目マスタ!$B$130,SAPﾃﾞｰﾀ貼付!T:T)</f>
        <v>0</v>
      </c>
      <c r="P18" s="17">
        <f>SUMIF(SAPﾃﾞｰﾀ貼付!$D:$D,科目マスタ!$B$11,SAPﾃﾞｰﾀ貼付!AA:AA)+SUMIF(SAPﾃﾞｰﾀ貼付!$D:$D,科目マスタ!$B$130,SAPﾃﾞｰﾀ貼付!AA:AA)</f>
        <v>0</v>
      </c>
      <c r="Q18" s="17">
        <f>SUMIF(SAPﾃﾞｰﾀ貼付!$D:$D,科目マスタ!$B$11,SAPﾃﾞｰﾀ貼付!AL:AL)+SUMIF(SAPﾃﾞｰﾀ貼付!$D:$D,科目マスタ!$B$130,SAPﾃﾞｰﾀ貼付!AL:AL)</f>
        <v>0</v>
      </c>
      <c r="R18" s="17">
        <f>SUMIF(SAPﾃﾞｰﾀ貼付!$D:$D,科目マスタ!$B$11,SAPﾃﾞｰﾀ貼付!AC:AC)+SUMIF(SAPﾃﾞｰﾀ貼付!$D:$D,科目マスタ!$B$130,SAPﾃﾞｰﾀ貼付!AC:AC)</f>
        <v>0</v>
      </c>
      <c r="S18" s="17">
        <f>SUMIF(SAPﾃﾞｰﾀ貼付!$D:$D,科目マスタ!$B$11,SAPﾃﾞｰﾀ貼付!AD:AD)+SUMIF(SAPﾃﾞｰﾀ貼付!$D:$D,科目マスタ!$B$130,SAPﾃﾞｰﾀ貼付!AD:AD)</f>
        <v>0</v>
      </c>
      <c r="T18" s="17">
        <f>SUMIF(SAPﾃﾞｰﾀ貼付!$D:$D,科目マスタ!$B$11,SAPﾃﾞｰﾀ貼付!AE:AE)+SUMIF(SAPﾃﾞｰﾀ貼付!$D:$D,科目マスタ!$B$130,SAPﾃﾞｰﾀ貼付!AE:AE)</f>
        <v>0</v>
      </c>
      <c r="U18" s="17">
        <f>SUMIF(SAPﾃﾞｰﾀ貼付!$D:$D,科目マスタ!$B$11,SAPﾃﾞｰﾀ貼付!AI:AI)+SUMIF(SAPﾃﾞｰﾀ貼付!$D:$D,科目マスタ!$B$130,SAPﾃﾞｰﾀ貼付!AI:AI)</f>
        <v>0</v>
      </c>
      <c r="V18" s="17">
        <f>SUMIF(SAPﾃﾞｰﾀ貼付!$D:$D,科目マスタ!$B$11,SAPﾃﾞｰﾀ貼付!AF:AF)+SUMIF(SAPﾃﾞｰﾀ貼付!$D:$D,科目マスタ!$B$130,SAPﾃﾞｰﾀ貼付!AF:AF)</f>
        <v>0</v>
      </c>
      <c r="W18" s="17">
        <f>SUMIF(SAPﾃﾞｰﾀ貼付!$D:$D,科目マスタ!$B$11,SAPﾃﾞｰﾀ貼付!AH:AH)+SUMIF(SAPﾃﾞｰﾀ貼付!$D:$D,科目マスタ!$B$130,SAPﾃﾞｰﾀ貼付!AH:AH)</f>
        <v>0</v>
      </c>
      <c r="X18" s="17">
        <f>SUMIF(SAPﾃﾞｰﾀ貼付!$D:$D,科目マスタ!$B$11,SAPﾃﾞｰﾀ貼付!AG:AG)+SUMIF(SAPﾃﾞｰﾀ貼付!$D:$D,科目マスタ!$B$130,SAPﾃﾞｰﾀ貼付!AG:AG)</f>
        <v>0</v>
      </c>
      <c r="Y18" s="17">
        <f>SUMIF(SAPﾃﾞｰﾀ貼付!$D:$D,科目マスタ!$B$11,SAPﾃﾞｰﾀ貼付!AJ:AJ)+SUMIF(SAPﾃﾞｰﾀ貼付!$D:$D,科目マスタ!$B$130,SAPﾃﾞｰﾀ貼付!AJ:AJ)</f>
        <v>0</v>
      </c>
      <c r="Z18" s="17">
        <f>SUMIF(SAPﾃﾞｰﾀ貼付!$D:$D,科目マスタ!$B$11,SAPﾃﾞｰﾀ貼付!AK:AK)+SUMIF(SAPﾃﾞｰﾀ貼付!$D:$D,科目マスタ!$B$130,SAPﾃﾞｰﾀ貼付!AK:AK)</f>
        <v>0</v>
      </c>
      <c r="AA18" s="17">
        <f>SUMIF(SAPﾃﾞｰﾀ貼付!$D:$D,科目マスタ!$B$11,SAPﾃﾞｰﾀ貼付!AB:AB)+SUMIF(SAPﾃﾞｰﾀ貼付!$D:$D,科目マスタ!$B$130,SAPﾃﾞｰﾀ貼付!AB:AB)</f>
        <v>0</v>
      </c>
      <c r="AB18" s="17">
        <f>SUMIF(SAPﾃﾞｰﾀ貼付!$D:$D,科目マスタ!$B$11,SAPﾃﾞｰﾀ貼付!AN:AN)+SUMIF(SAPﾃﾞｰﾀ貼付!$D:$D,科目マスタ!$B$130,SAPﾃﾞｰﾀ貼付!AN:AN)</f>
        <v>0</v>
      </c>
      <c r="AC18" s="17">
        <f>SUMIF(SAPﾃﾞｰﾀ貼付!$D:$D,科目マスタ!$B$11,SAPﾃﾞｰﾀ貼付!AO:AO)+SUMIF(SAPﾃﾞｰﾀ貼付!$D:$D,科目マスタ!$B$130,SAPﾃﾞｰﾀ貼付!AO:AO)</f>
        <v>0</v>
      </c>
      <c r="AD18" s="17">
        <f>SUMIF(SAPﾃﾞｰﾀ貼付!$D:$D,科目マスタ!$B$11,SAPﾃﾞｰﾀ貼付!AM:AM)+SUMIF(SAPﾃﾞｰﾀ貼付!$D:$D,科目マスタ!$B$130,SAPﾃﾞｰﾀ貼付!AM:AM)</f>
        <v>0</v>
      </c>
      <c r="AE18" s="17">
        <f t="shared" si="15"/>
        <v>0</v>
      </c>
      <c r="AF18" s="15"/>
      <c r="AG18" s="48">
        <f>SUMIF(SAPﾃﾞｰﾀ貼付!$D:$D,科目マスタ!$B$11,SAPﾃﾞｰﾀ貼付!R:R)+SUMIF(SAPﾃﾞｰﾀ貼付!$D:$D,科目マスタ!$B$130,SAPﾃﾞｰﾀ貼付!R:R)</f>
        <v>0</v>
      </c>
      <c r="AH18" s="48">
        <f>SUMIF(SAPﾃﾞｰﾀ貼付!$D:$D,科目マスタ!$B$11,SAPﾃﾞｰﾀ貼付!S:S)+SUMIF(SAPﾃﾞｰﾀ貼付!$D:$D,科目マスタ!$B$130,SAPﾃﾞｰﾀ貼付!S:S)</f>
        <v>0</v>
      </c>
      <c r="AI18" s="48">
        <f>SUMIF(SAPﾃﾞｰﾀ貼付!$D:$D,科目マスタ!$B$11,SAPﾃﾞｰﾀ貼付!T:T)+SUMIF(SAPﾃﾞｰﾀ貼付!$D:$D,科目マスタ!$B$130,SAPﾃﾞｰﾀ貼付!T:T)</f>
        <v>0</v>
      </c>
      <c r="AJ18" s="48">
        <f>SUMIF(SAPﾃﾞｰﾀ貼付!$D:$D,科目マスタ!$B$11,SAPﾃﾞｰﾀ貼付!U:U)+SUMIF(SAPﾃﾞｰﾀ貼付!$D:$D,科目マスタ!$B$130,SAPﾃﾞｰﾀ貼付!U:U)</f>
        <v>0</v>
      </c>
      <c r="AK18" s="48">
        <f>SUMIF(SAPﾃﾞｰﾀ貼付!$D:$D,科目マスタ!$B$11,SAPﾃﾞｰﾀ貼付!V:V)+SUMIF(SAPﾃﾞｰﾀ貼付!$D:$D,科目マスタ!$B$130,SAPﾃﾞｰﾀ貼付!V:V)</f>
        <v>0</v>
      </c>
      <c r="AL18" s="48">
        <f>SUMIF(SAPﾃﾞｰﾀ貼付!$D:$D,科目マスタ!$B$11,SAPﾃﾞｰﾀ貼付!W:W)+SUMIF(SAPﾃﾞｰﾀ貼付!$D:$D,科目マスタ!$B$130,SAPﾃﾞｰﾀ貼付!W:W)</f>
        <v>0</v>
      </c>
      <c r="AM18" s="48">
        <f>SUMIF(SAPﾃﾞｰﾀ貼付!$D:$D,科目マスタ!$B$11,SAPﾃﾞｰﾀ貼付!X:X)+SUMIF(SAPﾃﾞｰﾀ貼付!$D:$D,科目マスタ!$B$130,SAPﾃﾞｰﾀ貼付!X:X)</f>
        <v>0</v>
      </c>
      <c r="AN18" s="48">
        <f>SUMIF(SAPﾃﾞｰﾀ貼付!$D:$D,科目マスタ!$B$11,SAPﾃﾞｰﾀ貼付!Y:Y)+SUMIF(SAPﾃﾞｰﾀ貼付!$D:$D,科目マスタ!$B$130,SAPﾃﾞｰﾀ貼付!Y:Y)</f>
        <v>0</v>
      </c>
      <c r="AO18" s="48">
        <f>SUMIF(SAPﾃﾞｰﾀ貼付!$D:$D,科目マスタ!$B$11,SAPﾃﾞｰﾀ貼付!Z:Z)+SUMIF(SAPﾃﾞｰﾀ貼付!$D:$D,科目マスタ!$B$130,SAPﾃﾞｰﾀ貼付!Z:Z)</f>
        <v>0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</row>
    <row r="19" spans="1:256">
      <c r="A19" s="27" t="s">
        <v>118</v>
      </c>
      <c r="B19" s="17">
        <f>SUMIF(SAPﾃﾞｰﾀ貼付!$D:$D,科目マスタ!$B$4,SAPﾃﾞｰﾀ貼付!G:G)+SUMIF(SAPﾃﾞｰﾀ貼付!$D:$D,科目マスタ!$B$123,SAPﾃﾞｰﾀ貼付!G:G)</f>
        <v>0</v>
      </c>
      <c r="C19" s="17">
        <f>SUMIF(SAPﾃﾞｰﾀ貼付!$D:$D,科目マスタ!$B$4,SAPﾃﾞｰﾀ貼付!H:H)+SUMIF(SAPﾃﾞｰﾀ貼付!$D:$D,科目マスタ!$B$123,SAPﾃﾞｰﾀ貼付!H:H)</f>
        <v>0</v>
      </c>
      <c r="D19" s="17">
        <f>SUMIF(SAPﾃﾞｰﾀ貼付!$D:$D,科目マスタ!$B$4,SAPﾃﾞｰﾀ貼付!I:I)+SUMIF(SAPﾃﾞｰﾀ貼付!$D:$D,科目マスタ!$B$123,SAPﾃﾞｰﾀ貼付!I:I)</f>
        <v>0</v>
      </c>
      <c r="E19" s="17">
        <f>SUMIF(SAPﾃﾞｰﾀ貼付!$D:$D,科目マスタ!$B$4,SAPﾃﾞｰﾀ貼付!J:J)+SUMIF(SAPﾃﾞｰﾀ貼付!$D:$D,科目マスタ!$B$123,SAPﾃﾞｰﾀ貼付!J:J)</f>
        <v>0</v>
      </c>
      <c r="F19" s="17">
        <f>SUMIF(SAPﾃﾞｰﾀ貼付!$D:$D,科目マスタ!$B$4,SAPﾃﾞｰﾀ貼付!K:K)+SUMIF(SAPﾃﾞｰﾀ貼付!$D:$D,科目マスタ!$B$123,SAPﾃﾞｰﾀ貼付!K:K)</f>
        <v>0</v>
      </c>
      <c r="G19" s="17">
        <f>SUMIF(SAPﾃﾞｰﾀ貼付!$D:$D,科目マスタ!$B$4,SAPﾃﾞｰﾀ貼付!L:L)+SUMIF(SAPﾃﾞｰﾀ貼付!$D:$D,科目マスタ!$B$123,SAPﾃﾞｰﾀ貼付!L:L)</f>
        <v>0</v>
      </c>
      <c r="H19" s="17">
        <f>SUMIF(SAPﾃﾞｰﾀ貼付!$D:$D,科目マスタ!$B$4,SAPﾃﾞｰﾀ貼付!M:M)+SUMIF(SAPﾃﾞｰﾀ貼付!$D:$D,科目マスタ!$B$123,SAPﾃﾞｰﾀ貼付!M:M)</f>
        <v>0</v>
      </c>
      <c r="I19" s="17">
        <f>SUMIF(SAPﾃﾞｰﾀ貼付!$D:$D,科目マスタ!$B$4,SAPﾃﾞｰﾀ貼付!N:N)+SUMIF(SAPﾃﾞｰﾀ貼付!$D:$D,科目マスタ!$B$123,SAPﾃﾞｰﾀ貼付!N:N)</f>
        <v>0</v>
      </c>
      <c r="J19" s="17">
        <f>SUMIF(SAPﾃﾞｰﾀ貼付!$D:$D,科目マスタ!$B$4,SAPﾃﾞｰﾀ貼付!O:O)+SUMIF(SAPﾃﾞｰﾀ貼付!$D:$D,科目マスタ!$B$123,SAPﾃﾞｰﾀ貼付!O:O)</f>
        <v>0</v>
      </c>
      <c r="K19" s="17">
        <f>SUMIF(SAPﾃﾞｰﾀ貼付!$D:$D,科目マスタ!$B$4,SAPﾃﾞｰﾀ貼付!P:P)+SUMIF(SAPﾃﾞｰﾀ貼付!$D:$D,科目マスタ!$B$123,SAPﾃﾞｰﾀ貼付!P:P)</f>
        <v>0</v>
      </c>
      <c r="L19" s="17">
        <f>SUMIF(SAPﾃﾞｰﾀ貼付!$D:$D,科目マスタ!$B$4,SAPﾃﾞｰﾀ貼付!Q:Q)+SUMIF(SAPﾃﾞｰﾀ貼付!$D:$D,科目マスタ!$B$123,SAPﾃﾞｰﾀ貼付!Q:Q)</f>
        <v>0</v>
      </c>
      <c r="M19" s="17">
        <f t="shared" si="34"/>
        <v>0</v>
      </c>
      <c r="N19" s="17">
        <f t="shared" si="35"/>
        <v>0</v>
      </c>
      <c r="O19" s="17"/>
      <c r="P19" s="17">
        <f>SUMIF(SAPﾃﾞｰﾀ貼付!$D:$D,科目マスタ!$B$4,SAPﾃﾞｰﾀ貼付!AA:AA)+SUMIF(SAPﾃﾞｰﾀ貼付!$D:$D,科目マスタ!$B$123,SAPﾃﾞｰﾀ貼付!AA:AA)</f>
        <v>0</v>
      </c>
      <c r="Q19" s="17">
        <f>SUMIF(SAPﾃﾞｰﾀ貼付!$D:$D,科目マスタ!$B$4,SAPﾃﾞｰﾀ貼付!AL:AL)+SUMIF(SAPﾃﾞｰﾀ貼付!$D:$D,科目マスタ!$B$123,SAPﾃﾞｰﾀ貼付!AL:AL)</f>
        <v>0</v>
      </c>
      <c r="R19" s="17">
        <f>SUMIF(SAPﾃﾞｰﾀ貼付!$D:$D,科目マスタ!$B$4,SAPﾃﾞｰﾀ貼付!AC:AC)+SUMIF(SAPﾃﾞｰﾀ貼付!$D:$D,科目マスタ!$B$123,SAPﾃﾞｰﾀ貼付!AC:AC)</f>
        <v>0</v>
      </c>
      <c r="S19" s="17">
        <f>SUMIF(SAPﾃﾞｰﾀ貼付!$D:$D,科目マスタ!$B$4,SAPﾃﾞｰﾀ貼付!AD:AD)+SUMIF(SAPﾃﾞｰﾀ貼付!$D:$D,科目マスタ!$B$123,SAPﾃﾞｰﾀ貼付!AD:AD)</f>
        <v>0</v>
      </c>
      <c r="T19" s="17">
        <f>SUMIF(SAPﾃﾞｰﾀ貼付!$D:$D,科目マスタ!$B$4,SAPﾃﾞｰﾀ貼付!AE:AE)+SUMIF(SAPﾃﾞｰﾀ貼付!$D:$D,科目マスタ!$B$123,SAPﾃﾞｰﾀ貼付!AE:AE)</f>
        <v>0</v>
      </c>
      <c r="U19" s="17">
        <f>SUMIF(SAPﾃﾞｰﾀ貼付!$D:$D,科目マスタ!$B$4,SAPﾃﾞｰﾀ貼付!AI:AI)+SUMIF(SAPﾃﾞｰﾀ貼付!$D:$D,科目マスタ!$B$123,SAPﾃﾞｰﾀ貼付!AI:AI)</f>
        <v>0</v>
      </c>
      <c r="V19" s="17">
        <f>SUMIF(SAPﾃﾞｰﾀ貼付!$D:$D,科目マスタ!$B$4,SAPﾃﾞｰﾀ貼付!AF:AF)+SUMIF(SAPﾃﾞｰﾀ貼付!$D:$D,科目マスタ!$B$123,SAPﾃﾞｰﾀ貼付!AF:AF)</f>
        <v>0</v>
      </c>
      <c r="W19" s="17">
        <f>SUMIF(SAPﾃﾞｰﾀ貼付!$D:$D,科目マスタ!$B$4,SAPﾃﾞｰﾀ貼付!AH:AH)+SUMIF(SAPﾃﾞｰﾀ貼付!$D:$D,科目マスタ!$B$123,SAPﾃﾞｰﾀ貼付!AH:AH)</f>
        <v>0</v>
      </c>
      <c r="X19" s="17">
        <f>SUMIF(SAPﾃﾞｰﾀ貼付!$D:$D,科目マスタ!$B$4,SAPﾃﾞｰﾀ貼付!AG:AG)+SUMIF(SAPﾃﾞｰﾀ貼付!$D:$D,科目マスタ!$B$123,SAPﾃﾞｰﾀ貼付!AG:AG)</f>
        <v>0</v>
      </c>
      <c r="Y19" s="17">
        <f>SUMIF(SAPﾃﾞｰﾀ貼付!$D:$D,科目マスタ!$B$4,SAPﾃﾞｰﾀ貼付!AJ:AJ)+SUMIF(SAPﾃﾞｰﾀ貼付!$D:$D,科目マスタ!$B$123,SAPﾃﾞｰﾀ貼付!AJ:AJ)</f>
        <v>0</v>
      </c>
      <c r="Z19" s="17">
        <f>SUMIF(SAPﾃﾞｰﾀ貼付!$D:$D,科目マスタ!$B$4,SAPﾃﾞｰﾀ貼付!AK:AK)+SUMIF(SAPﾃﾞｰﾀ貼付!$D:$D,科目マスタ!$B$123,SAPﾃﾞｰﾀ貼付!AK:AK)</f>
        <v>0</v>
      </c>
      <c r="AA19" s="17">
        <f>SUMIF(SAPﾃﾞｰﾀ貼付!$D:$D,科目マスタ!$B$4,SAPﾃﾞｰﾀ貼付!AB:AB)+SUMIF(SAPﾃﾞｰﾀ貼付!$D:$D,科目マスタ!$B$123,SAPﾃﾞｰﾀ貼付!AB:AB)</f>
        <v>0</v>
      </c>
      <c r="AB19" s="17">
        <f>SUMIF(SAPﾃﾞｰﾀ貼付!$D:$D,科目マスタ!$B$4,SAPﾃﾞｰﾀ貼付!AN:AN)+SUMIF(SAPﾃﾞｰﾀ貼付!$D:$D,科目マスタ!$B$123,SAPﾃﾞｰﾀ貼付!AN:AN)</f>
        <v>0</v>
      </c>
      <c r="AC19" s="17">
        <f>SUMIF(SAPﾃﾞｰﾀ貼付!$D:$D,科目マスタ!$B$4,SAPﾃﾞｰﾀ貼付!AO:AO)+SUMIF(SAPﾃﾞｰﾀ貼付!$D:$D,科目マスタ!$B$123,SAPﾃﾞｰﾀ貼付!AO:AO)</f>
        <v>0</v>
      </c>
      <c r="AD19" s="17">
        <f>SUMIF(SAPﾃﾞｰﾀ貼付!$D:$D,科目マスタ!$B$4,SAPﾃﾞｰﾀ貼付!AM:AM)+SUMIF(SAPﾃﾞｰﾀ貼付!$D:$D,科目マスタ!$B$123,SAPﾃﾞｰﾀ貼付!AM:AM)</f>
        <v>0</v>
      </c>
      <c r="AE19" s="17">
        <f t="shared" si="15"/>
        <v>0</v>
      </c>
      <c r="AF19" s="15"/>
      <c r="AG19" s="48">
        <f>SUMIF(SAPﾃﾞｰﾀ貼付!$D:$D,科目マスタ!$B$4,SAPﾃﾞｰﾀ貼付!R:R)+SUMIF(SAPﾃﾞｰﾀ貼付!$D:$D,科目マスタ!$B$123,SAPﾃﾞｰﾀ貼付!R:R)</f>
        <v>0</v>
      </c>
      <c r="AH19" s="15">
        <f>SUMIF(SAPﾃﾞｰﾀ貼付!$D:$D,科目マスタ!$B$4,SAPﾃﾞｰﾀ貼付!S:S)+SUMIF(SAPﾃﾞｰﾀ貼付!$D:$D,科目マスタ!$B$123,SAPﾃﾞｰﾀ貼付!S:S)</f>
        <v>0</v>
      </c>
      <c r="AI19" s="15">
        <f>SUMIF(SAPﾃﾞｰﾀ貼付!$D:$D,科目マスタ!$B$4,SAPﾃﾞｰﾀ貼付!T:T)+SUMIF(SAPﾃﾞｰﾀ貼付!$D:$D,科目マスタ!$B$123,SAPﾃﾞｰﾀ貼付!T:T)</f>
        <v>0</v>
      </c>
      <c r="AJ19" s="15">
        <f>SUMIF(SAPﾃﾞｰﾀ貼付!$D:$D,科目マスタ!$B$4,SAPﾃﾞｰﾀ貼付!U:U)+SUMIF(SAPﾃﾞｰﾀ貼付!$D:$D,科目マスタ!$B$123,SAPﾃﾞｰﾀ貼付!U:U)</f>
        <v>0</v>
      </c>
      <c r="AK19" s="15">
        <f>SUMIF(SAPﾃﾞｰﾀ貼付!$D:$D,科目マスタ!$B$4,SAPﾃﾞｰﾀ貼付!V:V)+SUMIF(SAPﾃﾞｰﾀ貼付!$D:$D,科目マスタ!$B$123,SAPﾃﾞｰﾀ貼付!V:V)</f>
        <v>0</v>
      </c>
      <c r="AL19" s="48">
        <f>SUMIF(SAPﾃﾞｰﾀ貼付!$D:$D,科目マスタ!$B$4,SAPﾃﾞｰﾀ貼付!W:W)+SUMIF(SAPﾃﾞｰﾀ貼付!$D:$D,科目マスタ!$B$123,SAPﾃﾞｰﾀ貼付!W:W)</f>
        <v>0</v>
      </c>
      <c r="AM19" s="15">
        <f>SUMIF(SAPﾃﾞｰﾀ貼付!$D:$D,科目マスタ!$B$4,SAPﾃﾞｰﾀ貼付!X:X)+SUMIF(SAPﾃﾞｰﾀ貼付!$D:$D,科目マスタ!$B$123,SAPﾃﾞｰﾀ貼付!X:X)</f>
        <v>0</v>
      </c>
      <c r="AN19" s="15">
        <f>SUMIF(SAPﾃﾞｰﾀ貼付!$D:$D,科目マスタ!$B$4,SAPﾃﾞｰﾀ貼付!Y:Y)+SUMIF(SAPﾃﾞｰﾀ貼付!$D:$D,科目マスタ!$B$123,SAPﾃﾞｰﾀ貼付!Y:Y)</f>
        <v>0</v>
      </c>
      <c r="AO19" s="15">
        <f>SUMIF(SAPﾃﾞｰﾀ貼付!$D:$D,科目マスタ!$B$4,SAPﾃﾞｰﾀ貼付!Z:Z)+SUMIF(SAPﾃﾞｰﾀ貼付!$D:$D,科目マスタ!$B$123,SAPﾃﾞｰﾀ貼付!Z:Z)</f>
        <v>0</v>
      </c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</row>
    <row r="20" spans="1:256">
      <c r="A20" s="18" t="s">
        <v>119</v>
      </c>
      <c r="B20" s="17">
        <f>SUMIF(SAPﾃﾞｰﾀ貼付!$D:$D,科目マスタ!$B$5,SAPﾃﾞｰﾀ貼付!G:G)+SUMIF(SAPﾃﾞｰﾀ貼付!$D:$D,科目マスタ!$B$124,SAPﾃﾞｰﾀ貼付!G:G)</f>
        <v>0</v>
      </c>
      <c r="C20" s="17">
        <f>SUMIF(SAPﾃﾞｰﾀ貼付!$D:$D,科目マスタ!$B$5,SAPﾃﾞｰﾀ貼付!H:H)+SUMIF(SAPﾃﾞｰﾀ貼付!$D:$D,科目マスタ!$B$124,SAPﾃﾞｰﾀ貼付!H:H)</f>
        <v>0</v>
      </c>
      <c r="D20" s="17">
        <f>SUMIF(SAPﾃﾞｰﾀ貼付!$D:$D,科目マスタ!$B$5,SAPﾃﾞｰﾀ貼付!I:I)+SUMIF(SAPﾃﾞｰﾀ貼付!$D:$D,科目マスタ!$B$124,SAPﾃﾞｰﾀ貼付!I:I)</f>
        <v>0</v>
      </c>
      <c r="E20" s="17">
        <f>SUMIF(SAPﾃﾞｰﾀ貼付!$D:$D,科目マスタ!$B$5,SAPﾃﾞｰﾀ貼付!J:J)+SUMIF(SAPﾃﾞｰﾀ貼付!$D:$D,科目マスタ!$B$124,SAPﾃﾞｰﾀ貼付!J:J)</f>
        <v>0</v>
      </c>
      <c r="F20" s="17">
        <f>SUMIF(SAPﾃﾞｰﾀ貼付!$D:$D,科目マスタ!$B$5,SAPﾃﾞｰﾀ貼付!K:K)+SUMIF(SAPﾃﾞｰﾀ貼付!$D:$D,科目マスタ!$B$124,SAPﾃﾞｰﾀ貼付!K:K)</f>
        <v>0</v>
      </c>
      <c r="G20" s="17">
        <f>SUMIF(SAPﾃﾞｰﾀ貼付!$D:$D,科目マスタ!$B$5,SAPﾃﾞｰﾀ貼付!L:L)+SUMIF(SAPﾃﾞｰﾀ貼付!$D:$D,科目マスタ!$B$124,SAPﾃﾞｰﾀ貼付!L:L)</f>
        <v>0</v>
      </c>
      <c r="H20" s="17">
        <f>SUMIF(SAPﾃﾞｰﾀ貼付!$D:$D,科目マスタ!$B$5,SAPﾃﾞｰﾀ貼付!M:M)+SUMIF(SAPﾃﾞｰﾀ貼付!$D:$D,科目マスタ!$B$124,SAPﾃﾞｰﾀ貼付!M:M)</f>
        <v>0</v>
      </c>
      <c r="I20" s="17">
        <f>SUMIF(SAPﾃﾞｰﾀ貼付!$D:$D,科目マスタ!$B$5,SAPﾃﾞｰﾀ貼付!N:N)+SUMIF(SAPﾃﾞｰﾀ貼付!$D:$D,科目マスタ!$B$124,SAPﾃﾞｰﾀ貼付!N:N)</f>
        <v>0</v>
      </c>
      <c r="J20" s="17">
        <f>SUMIF(SAPﾃﾞｰﾀ貼付!$D:$D,科目マスタ!$B$5,SAPﾃﾞｰﾀ貼付!O:O)+SUMIF(SAPﾃﾞｰﾀ貼付!$D:$D,科目マスタ!$B$124,SAPﾃﾞｰﾀ貼付!O:O)</f>
        <v>0</v>
      </c>
      <c r="K20" s="17">
        <f>SUMIF(SAPﾃﾞｰﾀ貼付!$D:$D,科目マスタ!$B$5,SAPﾃﾞｰﾀ貼付!P:P)+SUMIF(SAPﾃﾞｰﾀ貼付!$D:$D,科目マスタ!$B$124,SAPﾃﾞｰﾀ貼付!P:P)</f>
        <v>0</v>
      </c>
      <c r="L20" s="17">
        <f>SUMIF(SAPﾃﾞｰﾀ貼付!$D:$D,科目マスタ!$B$5,SAPﾃﾞｰﾀ貼付!Q:Q)+SUMIF(SAPﾃﾞｰﾀ貼付!$D:$D,科目マスタ!$B$124,SAPﾃﾞｰﾀ貼付!Q:Q)</f>
        <v>0</v>
      </c>
      <c r="M20" s="17">
        <f t="shared" si="34"/>
        <v>0</v>
      </c>
      <c r="N20" s="17">
        <f t="shared" si="35"/>
        <v>0</v>
      </c>
      <c r="O20" s="17"/>
      <c r="P20" s="17">
        <f>SUMIF(SAPﾃﾞｰﾀ貼付!$D:$D,科目マスタ!$B$5,SAPﾃﾞｰﾀ貼付!AA:AA)+SUMIF(SAPﾃﾞｰﾀ貼付!$D:$D,科目マスタ!$B$124,SAPﾃﾞｰﾀ貼付!AA:AA)</f>
        <v>0</v>
      </c>
      <c r="Q20" s="17">
        <f>SUMIF(SAPﾃﾞｰﾀ貼付!$D:$D,科目マスタ!$B$5,SAPﾃﾞｰﾀ貼付!AL:AL)+SUMIF(SAPﾃﾞｰﾀ貼付!$D:$D,科目マスタ!$B$124,SAPﾃﾞｰﾀ貼付!AL:AL)</f>
        <v>0</v>
      </c>
      <c r="R20" s="17">
        <f>SUMIF(SAPﾃﾞｰﾀ貼付!$D:$D,科目マスタ!$B$5,SAPﾃﾞｰﾀ貼付!AC:AC)+SUMIF(SAPﾃﾞｰﾀ貼付!$D:$D,科目マスタ!$B$124,SAPﾃﾞｰﾀ貼付!AC:AC)</f>
        <v>0</v>
      </c>
      <c r="S20" s="17">
        <f>SUMIF(SAPﾃﾞｰﾀ貼付!$D:$D,科目マスタ!$B$5,SAPﾃﾞｰﾀ貼付!AD:AD)+SUMIF(SAPﾃﾞｰﾀ貼付!$D:$D,科目マスタ!$B$124,SAPﾃﾞｰﾀ貼付!AD:AD)</f>
        <v>0</v>
      </c>
      <c r="T20" s="17">
        <f>SUMIF(SAPﾃﾞｰﾀ貼付!$D:$D,科目マスタ!$B$5,SAPﾃﾞｰﾀ貼付!AE:AE)+SUMIF(SAPﾃﾞｰﾀ貼付!$D:$D,科目マスタ!$B$124,SAPﾃﾞｰﾀ貼付!AE:AE)</f>
        <v>0</v>
      </c>
      <c r="U20" s="17">
        <f>SUMIF(SAPﾃﾞｰﾀ貼付!$D:$D,科目マスタ!$B$5,SAPﾃﾞｰﾀ貼付!AI:AI)+SUMIF(SAPﾃﾞｰﾀ貼付!$D:$D,科目マスタ!$B$124,SAPﾃﾞｰﾀ貼付!AI:AI)</f>
        <v>0</v>
      </c>
      <c r="V20" s="17">
        <f>SUMIF(SAPﾃﾞｰﾀ貼付!$D:$D,科目マスタ!$B$5,SAPﾃﾞｰﾀ貼付!AF:AF)+SUMIF(SAPﾃﾞｰﾀ貼付!$D:$D,科目マスタ!$B$124,SAPﾃﾞｰﾀ貼付!AF:AF)</f>
        <v>0</v>
      </c>
      <c r="W20" s="17">
        <f>SUMIF(SAPﾃﾞｰﾀ貼付!$D:$D,科目マスタ!$B$5,SAPﾃﾞｰﾀ貼付!AH:AH)+SUMIF(SAPﾃﾞｰﾀ貼付!$D:$D,科目マスタ!$B$124,SAPﾃﾞｰﾀ貼付!AH:AH)</f>
        <v>0</v>
      </c>
      <c r="X20" s="17">
        <f>SUMIF(SAPﾃﾞｰﾀ貼付!$D:$D,科目マスタ!$B$5,SAPﾃﾞｰﾀ貼付!AG:AG)+SUMIF(SAPﾃﾞｰﾀ貼付!$D:$D,科目マスタ!$B$124,SAPﾃﾞｰﾀ貼付!AG:AG)</f>
        <v>0</v>
      </c>
      <c r="Y20" s="17">
        <f>SUMIF(SAPﾃﾞｰﾀ貼付!$D:$D,科目マスタ!$B$5,SAPﾃﾞｰﾀ貼付!AJ:AJ)+SUMIF(SAPﾃﾞｰﾀ貼付!$D:$D,科目マスタ!$B$124,SAPﾃﾞｰﾀ貼付!AJ:AJ)</f>
        <v>0</v>
      </c>
      <c r="Z20" s="17">
        <f>SUMIF(SAPﾃﾞｰﾀ貼付!$D:$D,科目マスタ!$B$5,SAPﾃﾞｰﾀ貼付!AK:AK)+SUMIF(SAPﾃﾞｰﾀ貼付!$D:$D,科目マスタ!$B$124,SAPﾃﾞｰﾀ貼付!AK:AK)</f>
        <v>0</v>
      </c>
      <c r="AA20" s="17">
        <f>SUMIF(SAPﾃﾞｰﾀ貼付!$D:$D,科目マスタ!$B$5,SAPﾃﾞｰﾀ貼付!AB:AB)+SUMIF(SAPﾃﾞｰﾀ貼付!$D:$D,科目マスタ!$B$124,SAPﾃﾞｰﾀ貼付!AB:AB)</f>
        <v>0</v>
      </c>
      <c r="AB20" s="17">
        <f>SUMIF(SAPﾃﾞｰﾀ貼付!$D:$D,科目マスタ!$B$5,SAPﾃﾞｰﾀ貼付!AN:AN)+SUMIF(SAPﾃﾞｰﾀ貼付!$D:$D,科目マスタ!$B$124,SAPﾃﾞｰﾀ貼付!AN:AN)</f>
        <v>0</v>
      </c>
      <c r="AC20" s="17">
        <f>SUMIF(SAPﾃﾞｰﾀ貼付!$D:$D,科目マスタ!$B$5,SAPﾃﾞｰﾀ貼付!AO:AO)+SUMIF(SAPﾃﾞｰﾀ貼付!$D:$D,科目マスタ!$B$124,SAPﾃﾞｰﾀ貼付!AO:AO)</f>
        <v>0</v>
      </c>
      <c r="AD20" s="17">
        <f>SUMIF(SAPﾃﾞｰﾀ貼付!$D:$D,科目マスタ!$B$5,SAPﾃﾞｰﾀ貼付!AM:AM)+SUMIF(SAPﾃﾞｰﾀ貼付!$D:$D,科目マスタ!$B$124,SAPﾃﾞｰﾀ貼付!AM:AM)</f>
        <v>0</v>
      </c>
      <c r="AE20" s="17">
        <f t="shared" si="15"/>
        <v>0</v>
      </c>
      <c r="AF20" s="15"/>
      <c r="AG20" s="48">
        <f>SUMIF(SAPﾃﾞｰﾀ貼付!$D:$D,科目マスタ!$B$5,SAPﾃﾞｰﾀ貼付!R:R)+SUMIF(SAPﾃﾞｰﾀ貼付!$D:$D,科目マスタ!$B$124,SAPﾃﾞｰﾀ貼付!R:R)</f>
        <v>0</v>
      </c>
      <c r="AH20" s="15">
        <f>SUMIF(SAPﾃﾞｰﾀ貼付!$D:$D,科目マスタ!$B$5,SAPﾃﾞｰﾀ貼付!S:S)+SUMIF(SAPﾃﾞｰﾀ貼付!$D:$D,科目マスタ!$B$124,SAPﾃﾞｰﾀ貼付!S:S)</f>
        <v>0</v>
      </c>
      <c r="AI20" s="15">
        <f>SUMIF(SAPﾃﾞｰﾀ貼付!$D:$D,科目マスタ!$B$5,SAPﾃﾞｰﾀ貼付!T:T)+SUMIF(SAPﾃﾞｰﾀ貼付!$D:$D,科目マスタ!$B$124,SAPﾃﾞｰﾀ貼付!T:T)</f>
        <v>0</v>
      </c>
      <c r="AJ20" s="15">
        <f>SUMIF(SAPﾃﾞｰﾀ貼付!$D:$D,科目マスタ!$B$5,SAPﾃﾞｰﾀ貼付!U:U)+SUMIF(SAPﾃﾞｰﾀ貼付!$D:$D,科目マスタ!$B$124,SAPﾃﾞｰﾀ貼付!U:U)</f>
        <v>0</v>
      </c>
      <c r="AK20" s="15">
        <f>SUMIF(SAPﾃﾞｰﾀ貼付!$D:$D,科目マスタ!$B$5,SAPﾃﾞｰﾀ貼付!V:V)+SUMIF(SAPﾃﾞｰﾀ貼付!$D:$D,科目マスタ!$B$124,SAPﾃﾞｰﾀ貼付!V:V)</f>
        <v>0</v>
      </c>
      <c r="AL20" s="48">
        <f>SUMIF(SAPﾃﾞｰﾀ貼付!$D:$D,科目マスタ!$B$5,SAPﾃﾞｰﾀ貼付!W:W)+SUMIF(SAPﾃﾞｰﾀ貼付!$D:$D,科目マスタ!$B$124,SAPﾃﾞｰﾀ貼付!W:W)</f>
        <v>0</v>
      </c>
      <c r="AM20" s="15">
        <f>SUMIF(SAPﾃﾞｰﾀ貼付!$D:$D,科目マスタ!$B$5,SAPﾃﾞｰﾀ貼付!X:X)+SUMIF(SAPﾃﾞｰﾀ貼付!$D:$D,科目マスタ!$B$124,SAPﾃﾞｰﾀ貼付!X:X)</f>
        <v>0</v>
      </c>
      <c r="AN20" s="15">
        <f>SUMIF(SAPﾃﾞｰﾀ貼付!$D:$D,科目マスタ!$B$5,SAPﾃﾞｰﾀ貼付!Y:Y)+SUMIF(SAPﾃﾞｰﾀ貼付!$D:$D,科目マスタ!$B$124,SAPﾃﾞｰﾀ貼付!Y:Y)</f>
        <v>0</v>
      </c>
      <c r="AO20" s="15">
        <f>SUMIF(SAPﾃﾞｰﾀ貼付!$D:$D,科目マスタ!$B$5,SAPﾃﾞｰﾀ貼付!Z:Z)+SUMIF(SAPﾃﾞｰﾀ貼付!$D:$D,科目マスタ!$B$124,SAPﾃﾞｰﾀ貼付!Z:Z)</f>
        <v>0</v>
      </c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/>
      <c r="IV20" s="15"/>
    </row>
    <row r="21" spans="1:256">
      <c r="A21" s="16" t="s">
        <v>113</v>
      </c>
      <c r="B21" s="17">
        <f>SUMIF(SAPﾃﾞｰﾀ貼付!$D:$D,科目マスタ!$B$3,SAPﾃﾞｰﾀ貼付!G:G)+SUMIF(SAPﾃﾞｰﾀ貼付!$D:$D,科目マスタ!$B$122,SAPﾃﾞｰﾀ貼付!G:G)</f>
        <v>0</v>
      </c>
      <c r="C21" s="17">
        <f>SUMIF(SAPﾃﾞｰﾀ貼付!$D:$D,科目マスタ!$B$3,SAPﾃﾞｰﾀ貼付!H:H)+SUMIF(SAPﾃﾞｰﾀ貼付!$D:$D,科目マスタ!$B$122,SAPﾃﾞｰﾀ貼付!H:H)</f>
        <v>0</v>
      </c>
      <c r="D21" s="17">
        <f>SUMIF(SAPﾃﾞｰﾀ貼付!$D:$D,科目マスタ!$B$3,SAPﾃﾞｰﾀ貼付!I:I)+SUMIF(SAPﾃﾞｰﾀ貼付!$D:$D,科目マスタ!$B$122,SAPﾃﾞｰﾀ貼付!I:I)</f>
        <v>0</v>
      </c>
      <c r="E21" s="17">
        <f>SUMIF(SAPﾃﾞｰﾀ貼付!$D:$D,科目マスタ!$B$3,SAPﾃﾞｰﾀ貼付!J:J)+SUMIF(SAPﾃﾞｰﾀ貼付!$D:$D,科目マスタ!$B$122,SAPﾃﾞｰﾀ貼付!J:J)</f>
        <v>0</v>
      </c>
      <c r="F21" s="17">
        <f>SUMIF(SAPﾃﾞｰﾀ貼付!$D:$D,科目マスタ!$B$3,SAPﾃﾞｰﾀ貼付!K:K)+SUMIF(SAPﾃﾞｰﾀ貼付!$D:$D,科目マスタ!$B$122,SAPﾃﾞｰﾀ貼付!K:K)</f>
        <v>0</v>
      </c>
      <c r="G21" s="17">
        <f>SUMIF(SAPﾃﾞｰﾀ貼付!$D:$D,科目マスタ!$B$3,SAPﾃﾞｰﾀ貼付!L:L)+SUMIF(SAPﾃﾞｰﾀ貼付!$D:$D,科目マスタ!$B$122,SAPﾃﾞｰﾀ貼付!L:L)</f>
        <v>0</v>
      </c>
      <c r="H21" s="17">
        <f>SUMIF(SAPﾃﾞｰﾀ貼付!$D:$D,科目マスタ!$B$3,SAPﾃﾞｰﾀ貼付!M:M)+SUMIF(SAPﾃﾞｰﾀ貼付!$D:$D,科目マスタ!$B$122,SAPﾃﾞｰﾀ貼付!M:M)</f>
        <v>0</v>
      </c>
      <c r="I21" s="17">
        <f>SUMIF(SAPﾃﾞｰﾀ貼付!$D:$D,科目マスタ!$B$3,SAPﾃﾞｰﾀ貼付!N:N)+SUMIF(SAPﾃﾞｰﾀ貼付!$D:$D,科目マスタ!$B$122,SAPﾃﾞｰﾀ貼付!N:N)</f>
        <v>0</v>
      </c>
      <c r="J21" s="17">
        <f>SUMIF(SAPﾃﾞｰﾀ貼付!$D:$D,科目マスタ!$B$3,SAPﾃﾞｰﾀ貼付!O:O)+SUMIF(SAPﾃﾞｰﾀ貼付!$D:$D,科目マスタ!$B$122,SAPﾃﾞｰﾀ貼付!O:O)</f>
        <v>0</v>
      </c>
      <c r="K21" s="17">
        <f>SUMIF(SAPﾃﾞｰﾀ貼付!$D:$D,科目マスタ!$B$3,SAPﾃﾞｰﾀ貼付!P:P)+SUMIF(SAPﾃﾞｰﾀ貼付!$D:$D,科目マスタ!$B$122,SAPﾃﾞｰﾀ貼付!P:P)</f>
        <v>0</v>
      </c>
      <c r="L21" s="17">
        <f>SUMIF(SAPﾃﾞｰﾀ貼付!$D:$D,科目マスタ!$B$3,SAPﾃﾞｰﾀ貼付!Q:Q)+SUMIF(SAPﾃﾞｰﾀ貼付!$D:$D,科目マスタ!$B$122,SAPﾃﾞｰﾀ貼付!Q:Q)</f>
        <v>0</v>
      </c>
      <c r="M21" s="17">
        <f t="shared" si="34"/>
        <v>0</v>
      </c>
      <c r="N21" s="17">
        <f t="shared" si="35"/>
        <v>0</v>
      </c>
      <c r="O21" s="17"/>
      <c r="P21" s="17">
        <f>SUMIF(SAPﾃﾞｰﾀ貼付!$D:$D,科目マスタ!$B$3,SAPﾃﾞｰﾀ貼付!AA:AA)+SUMIF(SAPﾃﾞｰﾀ貼付!$D:$D,科目マスタ!$B$122,SAPﾃﾞｰﾀ貼付!AA:AA)</f>
        <v>0</v>
      </c>
      <c r="Q21" s="17">
        <f>SUMIF(SAPﾃﾞｰﾀ貼付!$D:$D,科目マスタ!$B$3,SAPﾃﾞｰﾀ貼付!AL:AL)+SUMIF(SAPﾃﾞｰﾀ貼付!$D:$D,科目マスタ!$B$122,SAPﾃﾞｰﾀ貼付!AL:AL)</f>
        <v>0</v>
      </c>
      <c r="R21" s="17">
        <f>SUMIF(SAPﾃﾞｰﾀ貼付!$D:$D,科目マスタ!$B$3,SAPﾃﾞｰﾀ貼付!AC:AC)+SUMIF(SAPﾃﾞｰﾀ貼付!$D:$D,科目マスタ!$B$122,SAPﾃﾞｰﾀ貼付!AC:AC)</f>
        <v>0</v>
      </c>
      <c r="S21" s="17">
        <f>SUMIF(SAPﾃﾞｰﾀ貼付!$D:$D,科目マスタ!$B$3,SAPﾃﾞｰﾀ貼付!AD:AD)+SUMIF(SAPﾃﾞｰﾀ貼付!$D:$D,科目マスタ!$B$122,SAPﾃﾞｰﾀ貼付!AD:AD)</f>
        <v>0</v>
      </c>
      <c r="T21" s="17">
        <f>SUMIF(SAPﾃﾞｰﾀ貼付!$D:$D,科目マスタ!$B$3,SAPﾃﾞｰﾀ貼付!AE:AE)+SUMIF(SAPﾃﾞｰﾀ貼付!$D:$D,科目マスタ!$B$122,SAPﾃﾞｰﾀ貼付!AE:AE)</f>
        <v>0</v>
      </c>
      <c r="U21" s="17">
        <f>SUMIF(SAPﾃﾞｰﾀ貼付!$D:$D,科目マスタ!$B$3,SAPﾃﾞｰﾀ貼付!AI:AI)+SUMIF(SAPﾃﾞｰﾀ貼付!$D:$D,科目マスタ!$B$122,SAPﾃﾞｰﾀ貼付!AI:AI)</f>
        <v>0</v>
      </c>
      <c r="V21" s="17">
        <f>SUMIF(SAPﾃﾞｰﾀ貼付!$D:$D,科目マスタ!$B$3,SAPﾃﾞｰﾀ貼付!AF:AF)+SUMIF(SAPﾃﾞｰﾀ貼付!$D:$D,科目マスタ!$B$122,SAPﾃﾞｰﾀ貼付!AF:AF)</f>
        <v>0</v>
      </c>
      <c r="W21" s="17">
        <f>SUMIF(SAPﾃﾞｰﾀ貼付!$D:$D,科目マスタ!$B$3,SAPﾃﾞｰﾀ貼付!AH:AH)+SUMIF(SAPﾃﾞｰﾀ貼付!$D:$D,科目マスタ!$B$122,SAPﾃﾞｰﾀ貼付!AH:AH)</f>
        <v>0</v>
      </c>
      <c r="X21" s="17">
        <f>SUMIF(SAPﾃﾞｰﾀ貼付!$D:$D,科目マスタ!$B$3,SAPﾃﾞｰﾀ貼付!AG:AG)+SUMIF(SAPﾃﾞｰﾀ貼付!$D:$D,科目マスタ!$B$122,SAPﾃﾞｰﾀ貼付!AG:AG)</f>
        <v>0</v>
      </c>
      <c r="Y21" s="17">
        <f>SUMIF(SAPﾃﾞｰﾀ貼付!$D:$D,科目マスタ!$B$3,SAPﾃﾞｰﾀ貼付!AJ:AJ)+SUMIF(SAPﾃﾞｰﾀ貼付!$D:$D,科目マスタ!$B$122,SAPﾃﾞｰﾀ貼付!AJ:AJ)</f>
        <v>0</v>
      </c>
      <c r="Z21" s="17">
        <f>SUMIF(SAPﾃﾞｰﾀ貼付!$D:$D,科目マスタ!$B$3,SAPﾃﾞｰﾀ貼付!AK:AK)+SUMIF(SAPﾃﾞｰﾀ貼付!$D:$D,科目マスタ!$B$122,SAPﾃﾞｰﾀ貼付!AK:AK)</f>
        <v>0</v>
      </c>
      <c r="AA21" s="17">
        <f>SUMIF(SAPﾃﾞｰﾀ貼付!$D:$D,科目マスタ!$B$3,SAPﾃﾞｰﾀ貼付!AB:AB)+SUMIF(SAPﾃﾞｰﾀ貼付!$D:$D,科目マスタ!$B$122,SAPﾃﾞｰﾀ貼付!AB:AB)</f>
        <v>0</v>
      </c>
      <c r="AB21" s="17">
        <f>SUMIF(SAPﾃﾞｰﾀ貼付!$D:$D,科目マスタ!$B$3,SAPﾃﾞｰﾀ貼付!AN:AN)+SUMIF(SAPﾃﾞｰﾀ貼付!$D:$D,科目マスタ!$B$122,SAPﾃﾞｰﾀ貼付!AN:AN)</f>
        <v>0</v>
      </c>
      <c r="AC21" s="17">
        <f>SUMIF(SAPﾃﾞｰﾀ貼付!$D:$D,科目マスタ!$B$3,SAPﾃﾞｰﾀ貼付!AO:AO)+SUMIF(SAPﾃﾞｰﾀ貼付!$D:$D,科目マスタ!$B$122,SAPﾃﾞｰﾀ貼付!AO:AO)</f>
        <v>0</v>
      </c>
      <c r="AD21" s="17">
        <f>SUMIF(SAPﾃﾞｰﾀ貼付!$D:$D,科目マスタ!$B$3,SAPﾃﾞｰﾀ貼付!AM:AM)+SUMIF(SAPﾃﾞｰﾀ貼付!$D:$D,科目マスタ!$B$122,SAPﾃﾞｰﾀ貼付!AM:AM)</f>
        <v>0</v>
      </c>
      <c r="AE21" s="17">
        <f t="shared" si="15"/>
        <v>0</v>
      </c>
      <c r="AF21" s="15"/>
      <c r="AG21" s="48">
        <f>SUMIF(SAPﾃﾞｰﾀ貼付!$D:$D,科目マスタ!$B$3,SAPﾃﾞｰﾀ貼付!R:R)+SUMIF(SAPﾃﾞｰﾀ貼付!$D:$D,科目マスタ!$B$122,SAPﾃﾞｰﾀ貼付!R:R)</f>
        <v>0</v>
      </c>
      <c r="AH21" s="15">
        <f>SUMIF(SAPﾃﾞｰﾀ貼付!$D:$D,科目マスタ!$B$3,SAPﾃﾞｰﾀ貼付!S:S)+SUMIF(SAPﾃﾞｰﾀ貼付!$D:$D,科目マスタ!$B$122,SAPﾃﾞｰﾀ貼付!S:S)</f>
        <v>0</v>
      </c>
      <c r="AI21" s="15">
        <f>SUMIF(SAPﾃﾞｰﾀ貼付!$D:$D,科目マスタ!$B$3,SAPﾃﾞｰﾀ貼付!T:T)+SUMIF(SAPﾃﾞｰﾀ貼付!$D:$D,科目マスタ!$B$122,SAPﾃﾞｰﾀ貼付!T:T)</f>
        <v>0</v>
      </c>
      <c r="AJ21" s="15">
        <f>SUMIF(SAPﾃﾞｰﾀ貼付!$D:$D,科目マスタ!$B$3,SAPﾃﾞｰﾀ貼付!U:U)+SUMIF(SAPﾃﾞｰﾀ貼付!$D:$D,科目マスタ!$B$122,SAPﾃﾞｰﾀ貼付!U:U)</f>
        <v>0</v>
      </c>
      <c r="AK21" s="15">
        <f>SUMIF(SAPﾃﾞｰﾀ貼付!$D:$D,科目マスタ!$B$3,SAPﾃﾞｰﾀ貼付!V:V)+SUMIF(SAPﾃﾞｰﾀ貼付!$D:$D,科目マスタ!$B$122,SAPﾃﾞｰﾀ貼付!V:V)</f>
        <v>0</v>
      </c>
      <c r="AL21" s="48">
        <f>SUMIF(SAPﾃﾞｰﾀ貼付!$D:$D,科目マスタ!$B$3,SAPﾃﾞｰﾀ貼付!W:W)+SUMIF(SAPﾃﾞｰﾀ貼付!$D:$D,科目マスタ!$B$122,SAPﾃﾞｰﾀ貼付!W:W)</f>
        <v>0</v>
      </c>
      <c r="AM21" s="15">
        <f>SUMIF(SAPﾃﾞｰﾀ貼付!$D:$D,科目マスタ!$B$3,SAPﾃﾞｰﾀ貼付!X:X)+SUMIF(SAPﾃﾞｰﾀ貼付!$D:$D,科目マスタ!$B$122,SAPﾃﾞｰﾀ貼付!X:X)</f>
        <v>0</v>
      </c>
      <c r="AN21" s="15">
        <f>SUMIF(SAPﾃﾞｰﾀ貼付!$D:$D,科目マスタ!$B$3,SAPﾃﾞｰﾀ貼付!Y:Y)+SUMIF(SAPﾃﾞｰﾀ貼付!$D:$D,科目マスタ!$B$122,SAPﾃﾞｰﾀ貼付!Y:Y)</f>
        <v>0</v>
      </c>
      <c r="AO21" s="15">
        <f>SUMIF(SAPﾃﾞｰﾀ貼付!$D:$D,科目マスタ!$B$3,SAPﾃﾞｰﾀ貼付!Z:Z)+SUMIF(SAPﾃﾞｰﾀ貼付!$D:$D,科目マスタ!$B$122,SAPﾃﾞｰﾀ貼付!Z:Z)</f>
        <v>0</v>
      </c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</row>
    <row r="22" spans="1:256">
      <c r="A22" s="16" t="s">
        <v>114</v>
      </c>
      <c r="B22" s="17">
        <f>SUMIF(SAPﾃﾞｰﾀ貼付!$D:$D,科目マスタ!$B$9,SAPﾃﾞｰﾀ貼付!G:G)+SUMIF(SAPﾃﾞｰﾀ貼付!$D:$D,科目マスタ!$B$128,SAPﾃﾞｰﾀ貼付!G:G)</f>
        <v>0</v>
      </c>
      <c r="C22" s="17">
        <f>SUMIF(SAPﾃﾞｰﾀ貼付!$D:$D,科目マスタ!$B$9,SAPﾃﾞｰﾀ貼付!H:H)+SUMIF(SAPﾃﾞｰﾀ貼付!$D:$D,科目マスタ!$B$128,SAPﾃﾞｰﾀ貼付!H:H)</f>
        <v>0</v>
      </c>
      <c r="D22" s="17">
        <f>SUMIF(SAPﾃﾞｰﾀ貼付!$D:$D,科目マスタ!$B$9,SAPﾃﾞｰﾀ貼付!I:I)+SUMIF(SAPﾃﾞｰﾀ貼付!$D:$D,科目マスタ!$B$128,SAPﾃﾞｰﾀ貼付!I:I)</f>
        <v>0</v>
      </c>
      <c r="E22" s="17">
        <f>SUMIF(SAPﾃﾞｰﾀ貼付!$D:$D,科目マスタ!$B$9,SAPﾃﾞｰﾀ貼付!J:J)+SUMIF(SAPﾃﾞｰﾀ貼付!$D:$D,科目マスタ!$B$128,SAPﾃﾞｰﾀ貼付!J:J)</f>
        <v>0</v>
      </c>
      <c r="F22" s="17">
        <f>SUMIF(SAPﾃﾞｰﾀ貼付!$D:$D,科目マスタ!$B$9,SAPﾃﾞｰﾀ貼付!K:K)+SUMIF(SAPﾃﾞｰﾀ貼付!$D:$D,科目マスタ!$B$128,SAPﾃﾞｰﾀ貼付!K:K)</f>
        <v>0</v>
      </c>
      <c r="G22" s="17">
        <f>SUMIF(SAPﾃﾞｰﾀ貼付!$D:$D,科目マスタ!$B$9,SAPﾃﾞｰﾀ貼付!L:L)+SUMIF(SAPﾃﾞｰﾀ貼付!$D:$D,科目マスタ!$B$128,SAPﾃﾞｰﾀ貼付!L:L)</f>
        <v>0</v>
      </c>
      <c r="H22" s="17">
        <f>SUMIF(SAPﾃﾞｰﾀ貼付!$D:$D,科目マスタ!$B$9,SAPﾃﾞｰﾀ貼付!M:M)+SUMIF(SAPﾃﾞｰﾀ貼付!$D:$D,科目マスタ!$B$128,SAPﾃﾞｰﾀ貼付!M:M)</f>
        <v>0</v>
      </c>
      <c r="I22" s="17">
        <f>SUMIF(SAPﾃﾞｰﾀ貼付!$D:$D,科目マスタ!$B$9,SAPﾃﾞｰﾀ貼付!N:N)+SUMIF(SAPﾃﾞｰﾀ貼付!$D:$D,科目マスタ!$B$128,SAPﾃﾞｰﾀ貼付!N:N)</f>
        <v>0</v>
      </c>
      <c r="J22" s="17">
        <f>SUMIF(SAPﾃﾞｰﾀ貼付!$D:$D,科目マスタ!$B$9,SAPﾃﾞｰﾀ貼付!O:O)+SUMIF(SAPﾃﾞｰﾀ貼付!$D:$D,科目マスタ!$B$128,SAPﾃﾞｰﾀ貼付!O:O)</f>
        <v>0</v>
      </c>
      <c r="K22" s="17">
        <f>SUMIF(SAPﾃﾞｰﾀ貼付!$D:$D,科目マスタ!$B$9,SAPﾃﾞｰﾀ貼付!P:P)+SUMIF(SAPﾃﾞｰﾀ貼付!$D:$D,科目マスタ!$B$128,SAPﾃﾞｰﾀ貼付!P:P)</f>
        <v>0</v>
      </c>
      <c r="L22" s="17">
        <f>SUMIF(SAPﾃﾞｰﾀ貼付!$D:$D,科目マスタ!$B$9,SAPﾃﾞｰﾀ貼付!Q:Q)+SUMIF(SAPﾃﾞｰﾀ貼付!$D:$D,科目マスタ!$B$128,SAPﾃﾞｰﾀ貼付!Q:Q)</f>
        <v>0</v>
      </c>
      <c r="M22" s="17">
        <f t="shared" si="34"/>
        <v>0</v>
      </c>
      <c r="N22" s="17">
        <f t="shared" si="35"/>
        <v>0</v>
      </c>
      <c r="O22" s="17"/>
      <c r="P22" s="17">
        <f>SUMIF(SAPﾃﾞｰﾀ貼付!$D:$D,科目マスタ!$B$9,SAPﾃﾞｰﾀ貼付!AA:AA)+SUMIF(SAPﾃﾞｰﾀ貼付!$D:$D,科目マスタ!$B$128,SAPﾃﾞｰﾀ貼付!AA:AA)</f>
        <v>0</v>
      </c>
      <c r="Q22" s="17">
        <f>SUMIF(SAPﾃﾞｰﾀ貼付!$D:$D,科目マスタ!$B$9,SAPﾃﾞｰﾀ貼付!AL:AL)+SUMIF(SAPﾃﾞｰﾀ貼付!$D:$D,科目マスタ!$B$128,SAPﾃﾞｰﾀ貼付!AL:AL)</f>
        <v>0</v>
      </c>
      <c r="R22" s="17">
        <f>SUMIF(SAPﾃﾞｰﾀ貼付!$D:$D,科目マスタ!$B$9,SAPﾃﾞｰﾀ貼付!AC:AC)+SUMIF(SAPﾃﾞｰﾀ貼付!$D:$D,科目マスタ!$B$128,SAPﾃﾞｰﾀ貼付!AC:AC)</f>
        <v>0</v>
      </c>
      <c r="S22" s="17">
        <f>SUMIF(SAPﾃﾞｰﾀ貼付!$D:$D,科目マスタ!$B$9,SAPﾃﾞｰﾀ貼付!AD:AD)+SUMIF(SAPﾃﾞｰﾀ貼付!$D:$D,科目マスタ!$B$128,SAPﾃﾞｰﾀ貼付!AD:AD)</f>
        <v>0</v>
      </c>
      <c r="T22" s="17">
        <f>SUMIF(SAPﾃﾞｰﾀ貼付!$D:$D,科目マスタ!$B$9,SAPﾃﾞｰﾀ貼付!AE:AE)+SUMIF(SAPﾃﾞｰﾀ貼付!$D:$D,科目マスタ!$B$128,SAPﾃﾞｰﾀ貼付!AE:AE)</f>
        <v>0</v>
      </c>
      <c r="U22" s="17">
        <f>SUMIF(SAPﾃﾞｰﾀ貼付!$D:$D,科目マスタ!$B$9,SAPﾃﾞｰﾀ貼付!AI:AI)+SUMIF(SAPﾃﾞｰﾀ貼付!$D:$D,科目マスタ!$B$128,SAPﾃﾞｰﾀ貼付!AI:AI)</f>
        <v>0</v>
      </c>
      <c r="V22" s="17">
        <f>SUMIF(SAPﾃﾞｰﾀ貼付!$D:$D,科目マスタ!$B$9,SAPﾃﾞｰﾀ貼付!AF:AF)+SUMIF(SAPﾃﾞｰﾀ貼付!$D:$D,科目マスタ!$B$128,SAPﾃﾞｰﾀ貼付!AF:AF)</f>
        <v>0</v>
      </c>
      <c r="W22" s="17">
        <f>SUMIF(SAPﾃﾞｰﾀ貼付!$D:$D,科目マスタ!$B$9,SAPﾃﾞｰﾀ貼付!AH:AH)+SUMIF(SAPﾃﾞｰﾀ貼付!$D:$D,科目マスタ!$B$128,SAPﾃﾞｰﾀ貼付!AH:AH)</f>
        <v>0</v>
      </c>
      <c r="X22" s="17">
        <f>SUMIF(SAPﾃﾞｰﾀ貼付!$D:$D,科目マスタ!$B$9,SAPﾃﾞｰﾀ貼付!AG:AG)+SUMIF(SAPﾃﾞｰﾀ貼付!$D:$D,科目マスタ!$B$128,SAPﾃﾞｰﾀ貼付!AG:AG)</f>
        <v>0</v>
      </c>
      <c r="Y22" s="17">
        <f>SUMIF(SAPﾃﾞｰﾀ貼付!$D:$D,科目マスタ!$B$9,SAPﾃﾞｰﾀ貼付!AJ:AJ)+SUMIF(SAPﾃﾞｰﾀ貼付!$D:$D,科目マスタ!$B$128,SAPﾃﾞｰﾀ貼付!AJ:AJ)</f>
        <v>0</v>
      </c>
      <c r="Z22" s="17">
        <f>SUMIF(SAPﾃﾞｰﾀ貼付!$D:$D,科目マスタ!$B$9,SAPﾃﾞｰﾀ貼付!AK:AK)+SUMIF(SAPﾃﾞｰﾀ貼付!$D:$D,科目マスタ!$B$128,SAPﾃﾞｰﾀ貼付!AK:AK)</f>
        <v>0</v>
      </c>
      <c r="AA22" s="17">
        <f>SUMIF(SAPﾃﾞｰﾀ貼付!$D:$D,科目マスタ!$B$9,SAPﾃﾞｰﾀ貼付!AB:AB)+SUMIF(SAPﾃﾞｰﾀ貼付!$D:$D,科目マスタ!$B$128,SAPﾃﾞｰﾀ貼付!AB:AB)</f>
        <v>0</v>
      </c>
      <c r="AB22" s="17">
        <f>SUMIF(SAPﾃﾞｰﾀ貼付!$D:$D,科目マスタ!$B$9,SAPﾃﾞｰﾀ貼付!AN:AN)+SUMIF(SAPﾃﾞｰﾀ貼付!$D:$D,科目マスタ!$B$128,SAPﾃﾞｰﾀ貼付!AN:AN)</f>
        <v>0</v>
      </c>
      <c r="AC22" s="17">
        <f>SUMIF(SAPﾃﾞｰﾀ貼付!$D:$D,科目マスタ!$B$9,SAPﾃﾞｰﾀ貼付!AO:AO)+SUMIF(SAPﾃﾞｰﾀ貼付!$D:$D,科目マスタ!$B$128,SAPﾃﾞｰﾀ貼付!AO:AO)</f>
        <v>0</v>
      </c>
      <c r="AD22" s="17">
        <f>SUMIF(SAPﾃﾞｰﾀ貼付!$D:$D,科目マスタ!$B$9,SAPﾃﾞｰﾀ貼付!AM:AM)+SUMIF(SAPﾃﾞｰﾀ貼付!$D:$D,科目マスタ!$B$128,SAPﾃﾞｰﾀ貼付!AM:AM)</f>
        <v>0</v>
      </c>
      <c r="AE22" s="17">
        <f t="shared" si="15"/>
        <v>0</v>
      </c>
      <c r="AF22" s="15"/>
      <c r="AG22" s="48">
        <f>SUMIF(SAPﾃﾞｰﾀ貼付!$D:$D,科目マスタ!$B$9,SAPﾃﾞｰﾀ貼付!R:R)+SUMIF(SAPﾃﾞｰﾀ貼付!$D:$D,科目マスタ!$B$128,SAPﾃﾞｰﾀ貼付!R:R)</f>
        <v>0</v>
      </c>
      <c r="AH22" s="15">
        <f>SUMIF(SAPﾃﾞｰﾀ貼付!$D:$D,科目マスタ!$B$9,SAPﾃﾞｰﾀ貼付!S:S)+SUMIF(SAPﾃﾞｰﾀ貼付!$D:$D,科目マスタ!$B$128,SAPﾃﾞｰﾀ貼付!S:S)</f>
        <v>0</v>
      </c>
      <c r="AI22" s="15">
        <f>SUMIF(SAPﾃﾞｰﾀ貼付!$D:$D,科目マスタ!$B$9,SAPﾃﾞｰﾀ貼付!T:T)+SUMIF(SAPﾃﾞｰﾀ貼付!$D:$D,科目マスタ!$B$128,SAPﾃﾞｰﾀ貼付!T:T)</f>
        <v>0</v>
      </c>
      <c r="AJ22" s="15">
        <f>SUMIF(SAPﾃﾞｰﾀ貼付!$D:$D,科目マスタ!$B$9,SAPﾃﾞｰﾀ貼付!U:U)+SUMIF(SAPﾃﾞｰﾀ貼付!$D:$D,科目マスタ!$B$128,SAPﾃﾞｰﾀ貼付!U:U)</f>
        <v>0</v>
      </c>
      <c r="AK22" s="15">
        <f>SUMIF(SAPﾃﾞｰﾀ貼付!$D:$D,科目マスタ!$B$9,SAPﾃﾞｰﾀ貼付!V:V)+SUMIF(SAPﾃﾞｰﾀ貼付!$D:$D,科目マスタ!$B$128,SAPﾃﾞｰﾀ貼付!V:V)</f>
        <v>0</v>
      </c>
      <c r="AL22" s="48">
        <f>SUMIF(SAPﾃﾞｰﾀ貼付!$D:$D,科目マスタ!$B$9,SAPﾃﾞｰﾀ貼付!W:W)+SUMIF(SAPﾃﾞｰﾀ貼付!$D:$D,科目マスタ!$B$128,SAPﾃﾞｰﾀ貼付!W:W)</f>
        <v>0</v>
      </c>
      <c r="AM22" s="15">
        <f>SUMIF(SAPﾃﾞｰﾀ貼付!$D:$D,科目マスタ!$B$9,SAPﾃﾞｰﾀ貼付!X:X)+SUMIF(SAPﾃﾞｰﾀ貼付!$D:$D,科目マスタ!$B$128,SAPﾃﾞｰﾀ貼付!X:X)</f>
        <v>0</v>
      </c>
      <c r="AN22" s="15">
        <f>SUMIF(SAPﾃﾞｰﾀ貼付!$D:$D,科目マスタ!$B$9,SAPﾃﾞｰﾀ貼付!Y:Y)+SUMIF(SAPﾃﾞｰﾀ貼付!$D:$D,科目マスタ!$B$128,SAPﾃﾞｰﾀ貼付!Y:Y)</f>
        <v>0</v>
      </c>
      <c r="AO22" s="15">
        <f>SUMIF(SAPﾃﾞｰﾀ貼付!$D:$D,科目マスタ!$B$9,SAPﾃﾞｰﾀ貼付!Z:Z)+SUMIF(SAPﾃﾞｰﾀ貼付!$D:$D,科目マスタ!$B$128,SAPﾃﾞｰﾀ貼付!Z:Z)</f>
        <v>0</v>
      </c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</row>
    <row r="23" spans="1:256">
      <c r="A23" s="25" t="s">
        <v>120</v>
      </c>
      <c r="B23" s="26">
        <f>SUM(B21:B22)</f>
        <v>0</v>
      </c>
      <c r="C23" s="26">
        <f>SUM(C21:C22)</f>
        <v>0</v>
      </c>
      <c r="D23" s="26">
        <f>SUM(D21:D22)</f>
        <v>0</v>
      </c>
      <c r="E23" s="26">
        <f t="shared" ref="E23:Q23" si="36">SUM(E21:E22)</f>
        <v>0</v>
      </c>
      <c r="F23" s="26">
        <f t="shared" si="36"/>
        <v>0</v>
      </c>
      <c r="G23" s="26">
        <f t="shared" si="36"/>
        <v>0</v>
      </c>
      <c r="H23" s="26">
        <f t="shared" si="36"/>
        <v>0</v>
      </c>
      <c r="I23" s="26">
        <f t="shared" si="36"/>
        <v>0</v>
      </c>
      <c r="J23" s="26">
        <f t="shared" si="36"/>
        <v>0</v>
      </c>
      <c r="K23" s="26">
        <f t="shared" si="36"/>
        <v>0</v>
      </c>
      <c r="L23" s="26">
        <f t="shared" si="36"/>
        <v>0</v>
      </c>
      <c r="M23" s="26">
        <f t="shared" si="36"/>
        <v>0</v>
      </c>
      <c r="N23" s="26">
        <f t="shared" si="36"/>
        <v>0</v>
      </c>
      <c r="O23" s="26"/>
      <c r="P23" s="26">
        <f t="shared" si="36"/>
        <v>0</v>
      </c>
      <c r="Q23" s="26">
        <f t="shared" si="36"/>
        <v>0</v>
      </c>
      <c r="R23" s="26">
        <f t="shared" ref="R23" si="37">SUM(R21:R22)</f>
        <v>0</v>
      </c>
      <c r="S23" s="26">
        <f t="shared" ref="S23" si="38">SUM(S21:S22)</f>
        <v>0</v>
      </c>
      <c r="T23" s="26">
        <f t="shared" ref="T23:Z23" si="39">SUM(T21:T22)</f>
        <v>0</v>
      </c>
      <c r="U23" s="26">
        <f t="shared" si="39"/>
        <v>0</v>
      </c>
      <c r="V23" s="26">
        <f t="shared" si="39"/>
        <v>0</v>
      </c>
      <c r="W23" s="26">
        <f t="shared" si="39"/>
        <v>0</v>
      </c>
      <c r="X23" s="26">
        <f t="shared" si="39"/>
        <v>0</v>
      </c>
      <c r="Y23" s="26">
        <f t="shared" si="39"/>
        <v>0</v>
      </c>
      <c r="Z23" s="26">
        <f t="shared" si="39"/>
        <v>0</v>
      </c>
      <c r="AA23" s="26">
        <f t="shared" ref="AA23" si="40">SUM(AA21:AA22)</f>
        <v>0</v>
      </c>
      <c r="AB23" s="26">
        <f t="shared" ref="AB23:AC23" si="41">SUM(AB21:AB22)</f>
        <v>0</v>
      </c>
      <c r="AC23" s="26">
        <f t="shared" si="41"/>
        <v>0</v>
      </c>
      <c r="AD23" s="26">
        <f t="shared" ref="AD23" si="42">SUM(AD21:AD22)</f>
        <v>0</v>
      </c>
      <c r="AE23" s="26">
        <f t="shared" si="15"/>
        <v>0</v>
      </c>
      <c r="AF23" s="15"/>
      <c r="AG23" s="48">
        <f t="shared" ref="AG23:AJ23" si="43">SUM(AG21:AG22)</f>
        <v>0</v>
      </c>
      <c r="AH23" s="15">
        <f t="shared" si="43"/>
        <v>0</v>
      </c>
      <c r="AI23" s="15">
        <f t="shared" si="43"/>
        <v>0</v>
      </c>
      <c r="AJ23" s="15">
        <f t="shared" si="43"/>
        <v>0</v>
      </c>
      <c r="AK23" s="15">
        <f t="shared" ref="AK23" si="44">SUM(AK21:AK22)</f>
        <v>0</v>
      </c>
      <c r="AL23" s="48">
        <f t="shared" ref="AL23:AO23" si="45">SUM(AL21:AL22)</f>
        <v>0</v>
      </c>
      <c r="AM23" s="15">
        <f t="shared" ref="AM23" si="46">SUM(AM21:AM22)</f>
        <v>0</v>
      </c>
      <c r="AN23" s="15">
        <f t="shared" si="45"/>
        <v>0</v>
      </c>
      <c r="AO23" s="15">
        <f t="shared" si="45"/>
        <v>0</v>
      </c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</row>
    <row r="24" spans="1:256">
      <c r="A24" s="16" t="s">
        <v>113</v>
      </c>
      <c r="B24" s="17">
        <f>SUMIF(SAPﾃﾞｰﾀ貼付!$D:$D,科目マスタ!$B$6,SAPﾃﾞｰﾀ貼付!G:G)+SUMIF(SAPﾃﾞｰﾀ貼付!$D:$D,科目マスタ!$B$125,SAPﾃﾞｰﾀ貼付!G:G)</f>
        <v>0</v>
      </c>
      <c r="C24" s="17">
        <f>SUMIF(SAPﾃﾞｰﾀ貼付!$D:$D,科目マスタ!$B$6,SAPﾃﾞｰﾀ貼付!H:H)+SUMIF(SAPﾃﾞｰﾀ貼付!$D:$D,科目マスタ!$B$125,SAPﾃﾞｰﾀ貼付!H:H)</f>
        <v>0</v>
      </c>
      <c r="D24" s="17">
        <f>SUMIF(SAPﾃﾞｰﾀ貼付!$D:$D,科目マスタ!$B$6,SAPﾃﾞｰﾀ貼付!I:I)+SUMIF(SAPﾃﾞｰﾀ貼付!$D:$D,科目マスタ!$B$125,SAPﾃﾞｰﾀ貼付!I:I)</f>
        <v>0</v>
      </c>
      <c r="E24" s="17">
        <f>SUMIF(SAPﾃﾞｰﾀ貼付!$D:$D,科目マスタ!$B$6,SAPﾃﾞｰﾀ貼付!J:J)+SUMIF(SAPﾃﾞｰﾀ貼付!$D:$D,科目マスタ!$B$125,SAPﾃﾞｰﾀ貼付!J:J)</f>
        <v>0</v>
      </c>
      <c r="F24" s="17">
        <f>SUMIF(SAPﾃﾞｰﾀ貼付!$D:$D,科目マスタ!$B$6,SAPﾃﾞｰﾀ貼付!K:K)+SUMIF(SAPﾃﾞｰﾀ貼付!$D:$D,科目マスタ!$B$125,SAPﾃﾞｰﾀ貼付!K:K)</f>
        <v>0</v>
      </c>
      <c r="G24" s="17">
        <f>SUMIF(SAPﾃﾞｰﾀ貼付!$D:$D,科目マスタ!$B$6,SAPﾃﾞｰﾀ貼付!L:L)+SUMIF(SAPﾃﾞｰﾀ貼付!$D:$D,科目マスタ!$B$125,SAPﾃﾞｰﾀ貼付!L:L)</f>
        <v>0</v>
      </c>
      <c r="H24" s="17">
        <f>SUMIF(SAPﾃﾞｰﾀ貼付!$D:$D,科目マスタ!$B$6,SAPﾃﾞｰﾀ貼付!M:M)+SUMIF(SAPﾃﾞｰﾀ貼付!$D:$D,科目マスタ!$B$125,SAPﾃﾞｰﾀ貼付!M:M)</f>
        <v>0</v>
      </c>
      <c r="I24" s="17">
        <f>SUMIF(SAPﾃﾞｰﾀ貼付!$D:$D,科目マスタ!$B$6,SAPﾃﾞｰﾀ貼付!N:N)+SUMIF(SAPﾃﾞｰﾀ貼付!$D:$D,科目マスタ!$B$125,SAPﾃﾞｰﾀ貼付!N:N)</f>
        <v>0</v>
      </c>
      <c r="J24" s="17">
        <f>SUMIF(SAPﾃﾞｰﾀ貼付!$D:$D,科目マスタ!$B$6,SAPﾃﾞｰﾀ貼付!O:O)+SUMIF(SAPﾃﾞｰﾀ貼付!$D:$D,科目マスタ!$B$125,SAPﾃﾞｰﾀ貼付!O:O)</f>
        <v>0</v>
      </c>
      <c r="K24" s="17">
        <f>SUMIF(SAPﾃﾞｰﾀ貼付!$D:$D,科目マスタ!$B$6,SAPﾃﾞｰﾀ貼付!P:P)+SUMIF(SAPﾃﾞｰﾀ貼付!$D:$D,科目マスタ!$B$125,SAPﾃﾞｰﾀ貼付!P:P)</f>
        <v>0</v>
      </c>
      <c r="L24" s="17">
        <f>SUMIF(SAPﾃﾞｰﾀ貼付!$D:$D,科目マスタ!$B$6,SAPﾃﾞｰﾀ貼付!Q:Q)+SUMIF(SAPﾃﾞｰﾀ貼付!$D:$D,科目マスタ!$B$125,SAPﾃﾞｰﾀ貼付!Q:Q)</f>
        <v>0</v>
      </c>
      <c r="M24" s="17">
        <f>AG24+AH24+AI24+AJ24+AK24</f>
        <v>0</v>
      </c>
      <c r="N24" s="17">
        <f>AL24+AN24+AO24+AM24</f>
        <v>0</v>
      </c>
      <c r="O24" s="17"/>
      <c r="P24" s="17">
        <f>SUMIF(SAPﾃﾞｰﾀ貼付!$D:$D,科目マスタ!$B$6,SAPﾃﾞｰﾀ貼付!AA:AA)+SUMIF(SAPﾃﾞｰﾀ貼付!$D:$D,科目マスタ!$B$125,SAPﾃﾞｰﾀ貼付!AA:AA)</f>
        <v>0</v>
      </c>
      <c r="Q24" s="17">
        <f>SUMIF(SAPﾃﾞｰﾀ貼付!$D:$D,科目マスタ!$B$6,SAPﾃﾞｰﾀ貼付!AL:AL)+SUMIF(SAPﾃﾞｰﾀ貼付!$D:$D,科目マスタ!$B$125,SAPﾃﾞｰﾀ貼付!AL:AL)</f>
        <v>0</v>
      </c>
      <c r="R24" s="17">
        <f>SUMIF(SAPﾃﾞｰﾀ貼付!$D:$D,科目マスタ!$B$6,SAPﾃﾞｰﾀ貼付!AC:AC)+SUMIF(SAPﾃﾞｰﾀ貼付!$D:$D,科目マスタ!$B$125,SAPﾃﾞｰﾀ貼付!AC:AC)</f>
        <v>0</v>
      </c>
      <c r="S24" s="17">
        <f>SUMIF(SAPﾃﾞｰﾀ貼付!$D:$D,科目マスタ!$B$6,SAPﾃﾞｰﾀ貼付!AD:AD)+SUMIF(SAPﾃﾞｰﾀ貼付!$D:$D,科目マスタ!$B$125,SAPﾃﾞｰﾀ貼付!AD:AD)</f>
        <v>0</v>
      </c>
      <c r="T24" s="17">
        <f>SUMIF(SAPﾃﾞｰﾀ貼付!$D:$D,科目マスタ!$B$6,SAPﾃﾞｰﾀ貼付!AE:AE)+SUMIF(SAPﾃﾞｰﾀ貼付!$D:$D,科目マスタ!$B$125,SAPﾃﾞｰﾀ貼付!AE:AE)</f>
        <v>0</v>
      </c>
      <c r="U24" s="17">
        <f>SUMIF(SAPﾃﾞｰﾀ貼付!$D:$D,科目マスタ!$B$6,SAPﾃﾞｰﾀ貼付!AI:AI)+SUMIF(SAPﾃﾞｰﾀ貼付!$D:$D,科目マスタ!$B$125,SAPﾃﾞｰﾀ貼付!AI:AI)</f>
        <v>0</v>
      </c>
      <c r="V24" s="17">
        <f>SUMIF(SAPﾃﾞｰﾀ貼付!$D:$D,科目マスタ!$B$6,SAPﾃﾞｰﾀ貼付!AF:AF)+SUMIF(SAPﾃﾞｰﾀ貼付!$D:$D,科目マスタ!$B$125,SAPﾃﾞｰﾀ貼付!AF:AF)</f>
        <v>0</v>
      </c>
      <c r="W24" s="17">
        <f>SUMIF(SAPﾃﾞｰﾀ貼付!$D:$D,科目マスタ!$B$6,SAPﾃﾞｰﾀ貼付!AH:AH)+SUMIF(SAPﾃﾞｰﾀ貼付!$D:$D,科目マスタ!$B$125,SAPﾃﾞｰﾀ貼付!AH:AH)</f>
        <v>0</v>
      </c>
      <c r="X24" s="17">
        <f>SUMIF(SAPﾃﾞｰﾀ貼付!$D:$D,科目マスタ!$B$6,SAPﾃﾞｰﾀ貼付!AG:AG)+SUMIF(SAPﾃﾞｰﾀ貼付!$D:$D,科目マスタ!$B$125,SAPﾃﾞｰﾀ貼付!AG:AG)</f>
        <v>0</v>
      </c>
      <c r="Y24" s="17">
        <f>SUMIF(SAPﾃﾞｰﾀ貼付!$D:$D,科目マスタ!$B$6,SAPﾃﾞｰﾀ貼付!AJ:AJ)+SUMIF(SAPﾃﾞｰﾀ貼付!$D:$D,科目マスタ!$B$125,SAPﾃﾞｰﾀ貼付!AJ:AJ)</f>
        <v>0</v>
      </c>
      <c r="Z24" s="17">
        <f>SUMIF(SAPﾃﾞｰﾀ貼付!$D:$D,科目マスタ!$B$6,SAPﾃﾞｰﾀ貼付!AK:AK)+SUMIF(SAPﾃﾞｰﾀ貼付!$D:$D,科目マスタ!$B$125,SAPﾃﾞｰﾀ貼付!AK:AK)</f>
        <v>0</v>
      </c>
      <c r="AA24" s="17">
        <f>SUMIF(SAPﾃﾞｰﾀ貼付!$D:$D,科目マスタ!$B$6,SAPﾃﾞｰﾀ貼付!AB:AB)+SUMIF(SAPﾃﾞｰﾀ貼付!$D:$D,科目マスタ!$B$125,SAPﾃﾞｰﾀ貼付!AB:AB)</f>
        <v>0</v>
      </c>
      <c r="AB24" s="17">
        <f>SUMIF(SAPﾃﾞｰﾀ貼付!$D:$D,科目マスタ!$B$6,SAPﾃﾞｰﾀ貼付!AN:AN)+SUMIF(SAPﾃﾞｰﾀ貼付!$D:$D,科目マスタ!$B$125,SAPﾃﾞｰﾀ貼付!AN:AN)</f>
        <v>0</v>
      </c>
      <c r="AC24" s="17">
        <f>SUMIF(SAPﾃﾞｰﾀ貼付!$D:$D,科目マスタ!$B$6,SAPﾃﾞｰﾀ貼付!AO:AO)+SUMIF(SAPﾃﾞｰﾀ貼付!$D:$D,科目マスタ!$B$125,SAPﾃﾞｰﾀ貼付!AO:AO)</f>
        <v>0</v>
      </c>
      <c r="AD24" s="17">
        <f>SUMIF(SAPﾃﾞｰﾀ貼付!$D:$D,科目マスタ!$B$6,SAPﾃﾞｰﾀ貼付!AM:AM)+SUMIF(SAPﾃﾞｰﾀ貼付!$D:$D,科目マスタ!$B$125,SAPﾃﾞｰﾀ貼付!AM:AM)</f>
        <v>0</v>
      </c>
      <c r="AE24" s="17">
        <f t="shared" si="15"/>
        <v>0</v>
      </c>
      <c r="AF24" s="15"/>
      <c r="AG24" s="48">
        <f>SUMIF(SAPﾃﾞｰﾀ貼付!$D:$D,科目マスタ!$B$6,SAPﾃﾞｰﾀ貼付!R:R)+SUMIF(SAPﾃﾞｰﾀ貼付!$D:$D,科目マスタ!$B$125,SAPﾃﾞｰﾀ貼付!R:R)</f>
        <v>0</v>
      </c>
      <c r="AH24" s="15">
        <f>SUMIF(SAPﾃﾞｰﾀ貼付!$D:$D,科目マスタ!$B$6,SAPﾃﾞｰﾀ貼付!S:S)+SUMIF(SAPﾃﾞｰﾀ貼付!$D:$D,科目マスタ!$B$125,SAPﾃﾞｰﾀ貼付!S:S)</f>
        <v>0</v>
      </c>
      <c r="AI24" s="15">
        <f>SUMIF(SAPﾃﾞｰﾀ貼付!$D:$D,科目マスタ!$B$6,SAPﾃﾞｰﾀ貼付!T:T)+SUMIF(SAPﾃﾞｰﾀ貼付!$D:$D,科目マスタ!$B$125,SAPﾃﾞｰﾀ貼付!T:T)</f>
        <v>0</v>
      </c>
      <c r="AJ24" s="15">
        <f>SUMIF(SAPﾃﾞｰﾀ貼付!$D:$D,科目マスタ!$B$6,SAPﾃﾞｰﾀ貼付!U:U)+SUMIF(SAPﾃﾞｰﾀ貼付!$D:$D,科目マスタ!$B$125,SAPﾃﾞｰﾀ貼付!U:U)</f>
        <v>0</v>
      </c>
      <c r="AK24" s="15">
        <f>SUMIF(SAPﾃﾞｰﾀ貼付!$D:$D,科目マスタ!$B$6,SAPﾃﾞｰﾀ貼付!V:V)+SUMIF(SAPﾃﾞｰﾀ貼付!$D:$D,科目マスタ!$B$125,SAPﾃﾞｰﾀ貼付!V:V)</f>
        <v>0</v>
      </c>
      <c r="AL24" s="48">
        <f>SUMIF(SAPﾃﾞｰﾀ貼付!$D:$D,科目マスタ!$B$6,SAPﾃﾞｰﾀ貼付!W:W)+SUMIF(SAPﾃﾞｰﾀ貼付!$D:$D,科目マスタ!$B$125,SAPﾃﾞｰﾀ貼付!W:W)</f>
        <v>0</v>
      </c>
      <c r="AM24" s="15">
        <f>SUMIF(SAPﾃﾞｰﾀ貼付!$D:$D,科目マスタ!$B$6,SAPﾃﾞｰﾀ貼付!X:X)+SUMIF(SAPﾃﾞｰﾀ貼付!$D:$D,科目マスタ!$B$125,SAPﾃﾞｰﾀ貼付!X:X)</f>
        <v>0</v>
      </c>
      <c r="AN24" s="15">
        <f>SUMIF(SAPﾃﾞｰﾀ貼付!$D:$D,科目マスタ!$B$6,SAPﾃﾞｰﾀ貼付!Y:Y)+SUMIF(SAPﾃﾞｰﾀ貼付!$D:$D,科目マスタ!$B$125,SAPﾃﾞｰﾀ貼付!Y:Y)</f>
        <v>0</v>
      </c>
      <c r="AO24" s="15">
        <f>SUMIF(SAPﾃﾞｰﾀ貼付!$D:$D,科目マスタ!$B$6,SAPﾃﾞｰﾀ貼付!Z:Z)+SUMIF(SAPﾃﾞｰﾀ貼付!$D:$D,科目マスタ!$B$125,SAPﾃﾞｰﾀ貼付!Z:Z)</f>
        <v>0</v>
      </c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</row>
    <row r="25" spans="1:256">
      <c r="A25" s="16" t="s">
        <v>114</v>
      </c>
      <c r="B25" s="17">
        <f>SUMIF(SAPﾃﾞｰﾀ貼付!$D:$D,科目マスタ!$B$10,SAPﾃﾞｰﾀ貼付!G:G)+SUMIF(SAPﾃﾞｰﾀ貼付!$D:$D,科目マスタ!$B$129,SAPﾃﾞｰﾀ貼付!G:G)</f>
        <v>0</v>
      </c>
      <c r="C25" s="17">
        <f>SUMIF(SAPﾃﾞｰﾀ貼付!$D:$D,科目マスタ!$B$10,SAPﾃﾞｰﾀ貼付!H:H)+SUMIF(SAPﾃﾞｰﾀ貼付!$D:$D,科目マスタ!$B$129,SAPﾃﾞｰﾀ貼付!H:H)</f>
        <v>0</v>
      </c>
      <c r="D25" s="17">
        <f>SUMIF(SAPﾃﾞｰﾀ貼付!$D:$D,科目マスタ!$B$10,SAPﾃﾞｰﾀ貼付!I:I)+SUMIF(SAPﾃﾞｰﾀ貼付!$D:$D,科目マスタ!$B$129,SAPﾃﾞｰﾀ貼付!I:I)</f>
        <v>0</v>
      </c>
      <c r="E25" s="17">
        <f>SUMIF(SAPﾃﾞｰﾀ貼付!$D:$D,科目マスタ!$B$10,SAPﾃﾞｰﾀ貼付!J:J)+SUMIF(SAPﾃﾞｰﾀ貼付!$D:$D,科目マスタ!$B$129,SAPﾃﾞｰﾀ貼付!J:J)</f>
        <v>0</v>
      </c>
      <c r="F25" s="17">
        <f>SUMIF(SAPﾃﾞｰﾀ貼付!$D:$D,科目マスタ!$B$10,SAPﾃﾞｰﾀ貼付!K:K)+SUMIF(SAPﾃﾞｰﾀ貼付!$D:$D,科目マスタ!$B$129,SAPﾃﾞｰﾀ貼付!K:K)</f>
        <v>0</v>
      </c>
      <c r="G25" s="17">
        <f>SUMIF(SAPﾃﾞｰﾀ貼付!$D:$D,科目マスタ!$B$10,SAPﾃﾞｰﾀ貼付!L:L)+SUMIF(SAPﾃﾞｰﾀ貼付!$D:$D,科目マスタ!$B$129,SAPﾃﾞｰﾀ貼付!L:L)</f>
        <v>0</v>
      </c>
      <c r="H25" s="17">
        <f>SUMIF(SAPﾃﾞｰﾀ貼付!$D:$D,科目マスタ!$B$10,SAPﾃﾞｰﾀ貼付!M:M)+SUMIF(SAPﾃﾞｰﾀ貼付!$D:$D,科目マスタ!$B$129,SAPﾃﾞｰﾀ貼付!M:M)</f>
        <v>0</v>
      </c>
      <c r="I25" s="17">
        <f>SUMIF(SAPﾃﾞｰﾀ貼付!$D:$D,科目マスタ!$B$10,SAPﾃﾞｰﾀ貼付!N:N)+SUMIF(SAPﾃﾞｰﾀ貼付!$D:$D,科目マスタ!$B$129,SAPﾃﾞｰﾀ貼付!N:N)</f>
        <v>0</v>
      </c>
      <c r="J25" s="17">
        <f>SUMIF(SAPﾃﾞｰﾀ貼付!$D:$D,科目マスタ!$B$10,SAPﾃﾞｰﾀ貼付!O:O)+SUMIF(SAPﾃﾞｰﾀ貼付!$D:$D,科目マスタ!$B$129,SAPﾃﾞｰﾀ貼付!O:O)</f>
        <v>0</v>
      </c>
      <c r="K25" s="17">
        <f>SUMIF(SAPﾃﾞｰﾀ貼付!$D:$D,科目マスタ!$B$10,SAPﾃﾞｰﾀ貼付!P:P)+SUMIF(SAPﾃﾞｰﾀ貼付!$D:$D,科目マスタ!$B$129,SAPﾃﾞｰﾀ貼付!P:P)</f>
        <v>0</v>
      </c>
      <c r="L25" s="17">
        <f>SUMIF(SAPﾃﾞｰﾀ貼付!$D:$D,科目マスタ!$B$10,SAPﾃﾞｰﾀ貼付!Q:Q)+SUMIF(SAPﾃﾞｰﾀ貼付!$D:$D,科目マスタ!$B$129,SAPﾃﾞｰﾀ貼付!Q:Q)</f>
        <v>0</v>
      </c>
      <c r="M25" s="17">
        <f>AG25+AH25+AI25+AJ25+AK25</f>
        <v>0</v>
      </c>
      <c r="N25" s="17">
        <f>AL25+AN25+AO25+AM25</f>
        <v>0</v>
      </c>
      <c r="O25" s="17"/>
      <c r="P25" s="17">
        <f>SUMIF(SAPﾃﾞｰﾀ貼付!$D:$D,科目マスタ!$B$10,SAPﾃﾞｰﾀ貼付!AA:AA)+SUMIF(SAPﾃﾞｰﾀ貼付!$D:$D,科目マスタ!$B$129,SAPﾃﾞｰﾀ貼付!AA:AA)</f>
        <v>0</v>
      </c>
      <c r="Q25" s="17">
        <f>SUMIF(SAPﾃﾞｰﾀ貼付!$D:$D,科目マスタ!$B$10,SAPﾃﾞｰﾀ貼付!AL:AL)+SUMIF(SAPﾃﾞｰﾀ貼付!$D:$D,科目マスタ!$B$129,SAPﾃﾞｰﾀ貼付!AL:AL)</f>
        <v>0</v>
      </c>
      <c r="R25" s="17">
        <f>SUMIF(SAPﾃﾞｰﾀ貼付!$D:$D,科目マスタ!$B$10,SAPﾃﾞｰﾀ貼付!AC:AC)+SUMIF(SAPﾃﾞｰﾀ貼付!$D:$D,科目マスタ!$B$129,SAPﾃﾞｰﾀ貼付!AC:AC)</f>
        <v>0</v>
      </c>
      <c r="S25" s="17">
        <f>SUMIF(SAPﾃﾞｰﾀ貼付!$D:$D,科目マスタ!$B$10,SAPﾃﾞｰﾀ貼付!AD:AD)+SUMIF(SAPﾃﾞｰﾀ貼付!$D:$D,科目マスタ!$B$129,SAPﾃﾞｰﾀ貼付!AD:AD)</f>
        <v>0</v>
      </c>
      <c r="T25" s="17">
        <f>SUMIF(SAPﾃﾞｰﾀ貼付!$D:$D,科目マスタ!$B$10,SAPﾃﾞｰﾀ貼付!AE:AE)+SUMIF(SAPﾃﾞｰﾀ貼付!$D:$D,科目マスタ!$B$129,SAPﾃﾞｰﾀ貼付!AE:AE)</f>
        <v>0</v>
      </c>
      <c r="U25" s="17">
        <f>SUMIF(SAPﾃﾞｰﾀ貼付!$D:$D,科目マスタ!$B$10,SAPﾃﾞｰﾀ貼付!AI:AI)+SUMIF(SAPﾃﾞｰﾀ貼付!$D:$D,科目マスタ!$B$129,SAPﾃﾞｰﾀ貼付!AI:AI)</f>
        <v>0</v>
      </c>
      <c r="V25" s="17">
        <f>SUMIF(SAPﾃﾞｰﾀ貼付!$D:$D,科目マスタ!$B$10,SAPﾃﾞｰﾀ貼付!AF:AF)+SUMIF(SAPﾃﾞｰﾀ貼付!$D:$D,科目マスタ!$B$129,SAPﾃﾞｰﾀ貼付!AF:AF)</f>
        <v>0</v>
      </c>
      <c r="W25" s="17">
        <f>SUMIF(SAPﾃﾞｰﾀ貼付!$D:$D,科目マスタ!$B$10,SAPﾃﾞｰﾀ貼付!AH:AH)+SUMIF(SAPﾃﾞｰﾀ貼付!$D:$D,科目マスタ!$B$129,SAPﾃﾞｰﾀ貼付!AH:AH)</f>
        <v>0</v>
      </c>
      <c r="X25" s="17">
        <f>SUMIF(SAPﾃﾞｰﾀ貼付!$D:$D,科目マスタ!$B$10,SAPﾃﾞｰﾀ貼付!AG:AG)+SUMIF(SAPﾃﾞｰﾀ貼付!$D:$D,科目マスタ!$B$129,SAPﾃﾞｰﾀ貼付!AG:AG)</f>
        <v>0</v>
      </c>
      <c r="Y25" s="17">
        <f>SUMIF(SAPﾃﾞｰﾀ貼付!$D:$D,科目マスタ!$B$10,SAPﾃﾞｰﾀ貼付!AJ:AJ)+SUMIF(SAPﾃﾞｰﾀ貼付!$D:$D,科目マスタ!$B$129,SAPﾃﾞｰﾀ貼付!AJ:AJ)</f>
        <v>0</v>
      </c>
      <c r="Z25" s="17">
        <f>SUMIF(SAPﾃﾞｰﾀ貼付!$D:$D,科目マスタ!$B$10,SAPﾃﾞｰﾀ貼付!AK:AK)+SUMIF(SAPﾃﾞｰﾀ貼付!$D:$D,科目マスタ!$B$129,SAPﾃﾞｰﾀ貼付!AK:AK)</f>
        <v>0</v>
      </c>
      <c r="AA25" s="17">
        <f>SUMIF(SAPﾃﾞｰﾀ貼付!$D:$D,科目マスタ!$B$10,SAPﾃﾞｰﾀ貼付!AB:AB)+SUMIF(SAPﾃﾞｰﾀ貼付!$D:$D,科目マスタ!$B$129,SAPﾃﾞｰﾀ貼付!AB:AB)</f>
        <v>0</v>
      </c>
      <c r="AB25" s="17">
        <f>SUMIF(SAPﾃﾞｰﾀ貼付!$D:$D,科目マスタ!$B$10,SAPﾃﾞｰﾀ貼付!AN:AN)+SUMIF(SAPﾃﾞｰﾀ貼付!$D:$D,科目マスタ!$B$129,SAPﾃﾞｰﾀ貼付!AN:AN)</f>
        <v>0</v>
      </c>
      <c r="AC25" s="17">
        <f>SUMIF(SAPﾃﾞｰﾀ貼付!$D:$D,科目マスタ!$B$10,SAPﾃﾞｰﾀ貼付!AO:AO)+SUMIF(SAPﾃﾞｰﾀ貼付!$D:$D,科目マスタ!$B$129,SAPﾃﾞｰﾀ貼付!AO:AO)</f>
        <v>0</v>
      </c>
      <c r="AD25" s="17">
        <f>SUMIF(SAPﾃﾞｰﾀ貼付!$D:$D,科目マスタ!$B$10,SAPﾃﾞｰﾀ貼付!AM:AM)+SUMIF(SAPﾃﾞｰﾀ貼付!$D:$D,科目マスタ!$B$129,SAPﾃﾞｰﾀ貼付!AM:AM)</f>
        <v>0</v>
      </c>
      <c r="AE25" s="17">
        <f t="shared" si="15"/>
        <v>0</v>
      </c>
      <c r="AF25" s="15"/>
      <c r="AG25" s="48">
        <f>SUMIF(SAPﾃﾞｰﾀ貼付!$D:$D,科目マスタ!$B$10,SAPﾃﾞｰﾀ貼付!R:R)+SUMIF(SAPﾃﾞｰﾀ貼付!$D:$D,科目マスタ!$B$129,SAPﾃﾞｰﾀ貼付!R:R)</f>
        <v>0</v>
      </c>
      <c r="AH25" s="15">
        <f>SUMIF(SAPﾃﾞｰﾀ貼付!$D:$D,科目マスタ!$B$10,SAPﾃﾞｰﾀ貼付!S:S)+SUMIF(SAPﾃﾞｰﾀ貼付!$D:$D,科目マスタ!$B$129,SAPﾃﾞｰﾀ貼付!S:S)</f>
        <v>0</v>
      </c>
      <c r="AI25" s="15">
        <f>SUMIF(SAPﾃﾞｰﾀ貼付!$D:$D,科目マスタ!$B$10,SAPﾃﾞｰﾀ貼付!T:T)+SUMIF(SAPﾃﾞｰﾀ貼付!$D:$D,科目マスタ!$B$129,SAPﾃﾞｰﾀ貼付!T:T)</f>
        <v>0</v>
      </c>
      <c r="AJ25" s="15">
        <f>SUMIF(SAPﾃﾞｰﾀ貼付!$D:$D,科目マスタ!$B$10,SAPﾃﾞｰﾀ貼付!U:U)+SUMIF(SAPﾃﾞｰﾀ貼付!$D:$D,科目マスタ!$B$129,SAPﾃﾞｰﾀ貼付!U:U)</f>
        <v>0</v>
      </c>
      <c r="AK25" s="15">
        <f>SUMIF(SAPﾃﾞｰﾀ貼付!$D:$D,科目マスタ!$B$10,SAPﾃﾞｰﾀ貼付!V:V)+SUMIF(SAPﾃﾞｰﾀ貼付!$D:$D,科目マスタ!$B$129,SAPﾃﾞｰﾀ貼付!V:V)</f>
        <v>0</v>
      </c>
      <c r="AL25" s="48">
        <f>SUMIF(SAPﾃﾞｰﾀ貼付!$D:$D,科目マスタ!$B$10,SAPﾃﾞｰﾀ貼付!W:W)+SUMIF(SAPﾃﾞｰﾀ貼付!$D:$D,科目マスタ!$B$129,SAPﾃﾞｰﾀ貼付!W:W)</f>
        <v>0</v>
      </c>
      <c r="AM25" s="15">
        <f>SUMIF(SAPﾃﾞｰﾀ貼付!$D:$D,科目マスタ!$B$10,SAPﾃﾞｰﾀ貼付!X:X)+SUMIF(SAPﾃﾞｰﾀ貼付!$D:$D,科目マスタ!$B$129,SAPﾃﾞｰﾀ貼付!X:X)</f>
        <v>0</v>
      </c>
      <c r="AN25" s="15">
        <f>SUMIF(SAPﾃﾞｰﾀ貼付!$D:$D,科目マスタ!$B$10,SAPﾃﾞｰﾀ貼付!Y:Y)+SUMIF(SAPﾃﾞｰﾀ貼付!$D:$D,科目マスタ!$B$129,SAPﾃﾞｰﾀ貼付!Y:Y)</f>
        <v>0</v>
      </c>
      <c r="AO25" s="15">
        <f>SUMIF(SAPﾃﾞｰﾀ貼付!$D:$D,科目マスタ!$B$10,SAPﾃﾞｰﾀ貼付!Z:Z)+SUMIF(SAPﾃﾞｰﾀ貼付!$D:$D,科目マスタ!$B$129,SAPﾃﾞｰﾀ貼付!Z:Z)</f>
        <v>0</v>
      </c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FM25" s="15"/>
      <c r="FN25" s="15"/>
      <c r="FO25" s="15"/>
      <c r="FP25" s="15"/>
      <c r="FQ25" s="15"/>
      <c r="FR25" s="15"/>
      <c r="FS25" s="15"/>
      <c r="FT25" s="15"/>
      <c r="FU25" s="15"/>
      <c r="FV25" s="15"/>
      <c r="FW25" s="15"/>
      <c r="FX25" s="15"/>
      <c r="FY25" s="15"/>
      <c r="FZ25" s="15"/>
      <c r="GA25" s="15"/>
      <c r="GB25" s="15"/>
      <c r="GC25" s="15"/>
      <c r="GD25" s="15"/>
      <c r="GE25" s="15"/>
      <c r="GF25" s="15"/>
      <c r="GG25" s="15"/>
      <c r="GH25" s="15"/>
      <c r="GI25" s="15"/>
      <c r="GJ25" s="15"/>
      <c r="GK25" s="15"/>
      <c r="GL25" s="15"/>
      <c r="GM25" s="15"/>
      <c r="GN25" s="15"/>
      <c r="GO25" s="15"/>
      <c r="GP25" s="15"/>
      <c r="GQ25" s="15"/>
      <c r="GR25" s="15"/>
      <c r="GS25" s="15"/>
      <c r="GT25" s="15"/>
      <c r="GU25" s="15"/>
      <c r="GV25" s="15"/>
      <c r="GW25" s="15"/>
      <c r="GX25" s="15"/>
      <c r="GY25" s="15"/>
      <c r="GZ25" s="15"/>
      <c r="HA25" s="15"/>
      <c r="HB25" s="15"/>
      <c r="HC25" s="15"/>
      <c r="HD25" s="15"/>
      <c r="HE25" s="15"/>
      <c r="HF25" s="15"/>
      <c r="HG25" s="15"/>
      <c r="HH25" s="15"/>
      <c r="HI25" s="15"/>
      <c r="HJ25" s="15"/>
      <c r="HK25" s="15"/>
      <c r="HL25" s="15"/>
      <c r="HM25" s="15"/>
      <c r="HN25" s="15"/>
      <c r="HO25" s="15"/>
      <c r="HP25" s="15"/>
      <c r="HQ25" s="15"/>
      <c r="HR25" s="15"/>
      <c r="HS25" s="15"/>
      <c r="HT25" s="15"/>
      <c r="HU25" s="15"/>
      <c r="HV25" s="15"/>
      <c r="HW25" s="15"/>
      <c r="HX25" s="15"/>
      <c r="HY25" s="15"/>
      <c r="HZ25" s="15"/>
      <c r="IA25" s="15"/>
      <c r="IB25" s="15"/>
      <c r="IC25" s="15"/>
      <c r="ID25" s="15"/>
      <c r="IE25" s="15"/>
      <c r="IF25" s="15"/>
      <c r="IG25" s="15"/>
      <c r="IH25" s="15"/>
      <c r="II25" s="15"/>
      <c r="IJ25" s="15"/>
      <c r="IK25" s="15"/>
      <c r="IL25" s="15"/>
      <c r="IM25" s="15"/>
      <c r="IN25" s="15"/>
      <c r="IO25" s="15"/>
      <c r="IP25" s="15"/>
      <c r="IQ25" s="15"/>
      <c r="IR25" s="15"/>
      <c r="IS25" s="15"/>
      <c r="IT25" s="15"/>
      <c r="IU25" s="15"/>
      <c r="IV25" s="15"/>
    </row>
    <row r="26" spans="1:256" ht="14.25" thickBot="1">
      <c r="A26" s="28" t="s">
        <v>121</v>
      </c>
      <c r="B26" s="29">
        <f>SUM(B24:B25)</f>
        <v>0</v>
      </c>
      <c r="C26" s="29">
        <f>SUM(C24:C25)</f>
        <v>0</v>
      </c>
      <c r="D26" s="29">
        <f>SUM(D24:D25)</f>
        <v>0</v>
      </c>
      <c r="E26" s="29">
        <f t="shared" ref="E26:Q26" si="47">SUM(E24:E25)</f>
        <v>0</v>
      </c>
      <c r="F26" s="29">
        <f t="shared" si="47"/>
        <v>0</v>
      </c>
      <c r="G26" s="29">
        <f t="shared" si="47"/>
        <v>0</v>
      </c>
      <c r="H26" s="29">
        <f t="shared" si="47"/>
        <v>0</v>
      </c>
      <c r="I26" s="29">
        <f t="shared" si="47"/>
        <v>0</v>
      </c>
      <c r="J26" s="29">
        <f t="shared" si="47"/>
        <v>0</v>
      </c>
      <c r="K26" s="29">
        <f t="shared" si="47"/>
        <v>0</v>
      </c>
      <c r="L26" s="29">
        <f t="shared" si="47"/>
        <v>0</v>
      </c>
      <c r="M26" s="29">
        <f t="shared" si="47"/>
        <v>0</v>
      </c>
      <c r="N26" s="29">
        <f t="shared" si="47"/>
        <v>0</v>
      </c>
      <c r="O26" s="29"/>
      <c r="P26" s="29">
        <f t="shared" si="47"/>
        <v>0</v>
      </c>
      <c r="Q26" s="29">
        <f t="shared" si="47"/>
        <v>0</v>
      </c>
      <c r="R26" s="29">
        <f t="shared" ref="R26" si="48">SUM(R24:R25)</f>
        <v>0</v>
      </c>
      <c r="S26" s="29">
        <f t="shared" ref="S26" si="49">SUM(S24:S25)</f>
        <v>0</v>
      </c>
      <c r="T26" s="29">
        <f t="shared" ref="T26:Z26" si="50">SUM(T24:T25)</f>
        <v>0</v>
      </c>
      <c r="U26" s="29">
        <f t="shared" si="50"/>
        <v>0</v>
      </c>
      <c r="V26" s="29">
        <f t="shared" si="50"/>
        <v>0</v>
      </c>
      <c r="W26" s="29">
        <f t="shared" si="50"/>
        <v>0</v>
      </c>
      <c r="X26" s="29">
        <f t="shared" si="50"/>
        <v>0</v>
      </c>
      <c r="Y26" s="29">
        <f t="shared" si="50"/>
        <v>0</v>
      </c>
      <c r="Z26" s="29">
        <f t="shared" si="50"/>
        <v>0</v>
      </c>
      <c r="AA26" s="29">
        <f t="shared" ref="AA26" si="51">SUM(AA24:AA25)</f>
        <v>0</v>
      </c>
      <c r="AB26" s="29">
        <f t="shared" ref="AB26:AC26" si="52">SUM(AB24:AB25)</f>
        <v>0</v>
      </c>
      <c r="AC26" s="29">
        <f t="shared" si="52"/>
        <v>0</v>
      </c>
      <c r="AD26" s="29">
        <f t="shared" ref="AD26" si="53">SUM(AD24:AD25)</f>
        <v>0</v>
      </c>
      <c r="AE26" s="29">
        <f t="shared" si="15"/>
        <v>0</v>
      </c>
      <c r="AF26" s="15"/>
      <c r="AG26" s="48">
        <f t="shared" ref="AG26:AJ26" si="54">SUM(AG24:AG25)</f>
        <v>0</v>
      </c>
      <c r="AH26" s="15">
        <f t="shared" si="54"/>
        <v>0</v>
      </c>
      <c r="AI26" s="15">
        <f t="shared" si="54"/>
        <v>0</v>
      </c>
      <c r="AJ26" s="15">
        <f t="shared" si="54"/>
        <v>0</v>
      </c>
      <c r="AK26" s="15">
        <f t="shared" ref="AK26" si="55">SUM(AK24:AK25)</f>
        <v>0</v>
      </c>
      <c r="AL26" s="48">
        <f t="shared" ref="AL26:AO26" si="56">SUM(AL24:AL25)</f>
        <v>0</v>
      </c>
      <c r="AM26" s="15">
        <f t="shared" ref="AM26" si="57">SUM(AM24:AM25)</f>
        <v>0</v>
      </c>
      <c r="AN26" s="15">
        <f t="shared" si="56"/>
        <v>0</v>
      </c>
      <c r="AO26" s="15">
        <f t="shared" si="56"/>
        <v>0</v>
      </c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/>
      <c r="FK26" s="15"/>
      <c r="FL26" s="15"/>
      <c r="FM26" s="15"/>
      <c r="FN26" s="15"/>
      <c r="FO26" s="15"/>
      <c r="FP26" s="15"/>
      <c r="FQ26" s="15"/>
      <c r="FR26" s="15"/>
      <c r="FS26" s="15"/>
      <c r="FT26" s="15"/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/>
      <c r="GW26" s="15"/>
      <c r="GX26" s="15"/>
      <c r="GY26" s="15"/>
      <c r="GZ26" s="15"/>
      <c r="HA26" s="15"/>
      <c r="HB26" s="15"/>
      <c r="HC26" s="15"/>
      <c r="HD26" s="15"/>
      <c r="HE26" s="15"/>
      <c r="HF26" s="15"/>
      <c r="HG26" s="15"/>
      <c r="HH26" s="15"/>
      <c r="HI26" s="15"/>
      <c r="HJ26" s="15"/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/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/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</row>
    <row r="27" spans="1:256" ht="15" thickBot="1">
      <c r="A27" s="30" t="s">
        <v>122</v>
      </c>
      <c r="B27" s="14">
        <f>B16+B17+B18+B19+B20+B23+B26</f>
        <v>0</v>
      </c>
      <c r="C27" s="14">
        <f t="shared" ref="C27:AC27" si="58">C16+C17+C18+C19+C20+C23+C26</f>
        <v>0</v>
      </c>
      <c r="D27" s="14">
        <f t="shared" si="58"/>
        <v>0</v>
      </c>
      <c r="E27" s="14">
        <f t="shared" si="58"/>
        <v>0</v>
      </c>
      <c r="F27" s="14">
        <f t="shared" si="58"/>
        <v>0</v>
      </c>
      <c r="G27" s="14">
        <f t="shared" si="58"/>
        <v>0</v>
      </c>
      <c r="H27" s="14">
        <f t="shared" si="58"/>
        <v>0</v>
      </c>
      <c r="I27" s="14">
        <f t="shared" si="58"/>
        <v>0</v>
      </c>
      <c r="J27" s="14">
        <f t="shared" si="58"/>
        <v>0</v>
      </c>
      <c r="K27" s="14">
        <f t="shared" si="58"/>
        <v>0</v>
      </c>
      <c r="L27" s="14">
        <f t="shared" si="58"/>
        <v>0</v>
      </c>
      <c r="M27" s="14">
        <f t="shared" si="58"/>
        <v>0</v>
      </c>
      <c r="N27" s="14">
        <f t="shared" si="58"/>
        <v>0</v>
      </c>
      <c r="O27" s="14">
        <f t="shared" si="58"/>
        <v>0</v>
      </c>
      <c r="P27" s="14">
        <f t="shared" si="58"/>
        <v>0</v>
      </c>
      <c r="Q27" s="14">
        <f t="shared" si="58"/>
        <v>0</v>
      </c>
      <c r="R27" s="14">
        <f t="shared" si="58"/>
        <v>0</v>
      </c>
      <c r="S27" s="14">
        <f t="shared" si="58"/>
        <v>0</v>
      </c>
      <c r="T27" s="14">
        <f t="shared" si="58"/>
        <v>0</v>
      </c>
      <c r="U27" s="14">
        <f t="shared" si="58"/>
        <v>0</v>
      </c>
      <c r="V27" s="14">
        <f t="shared" si="58"/>
        <v>0</v>
      </c>
      <c r="W27" s="14">
        <f t="shared" si="58"/>
        <v>0</v>
      </c>
      <c r="X27" s="14">
        <f t="shared" si="58"/>
        <v>0</v>
      </c>
      <c r="Y27" s="14">
        <f t="shared" si="58"/>
        <v>0</v>
      </c>
      <c r="Z27" s="14">
        <f t="shared" si="58"/>
        <v>0</v>
      </c>
      <c r="AA27" s="14">
        <f t="shared" si="58"/>
        <v>0</v>
      </c>
      <c r="AB27" s="14">
        <f t="shared" si="58"/>
        <v>0</v>
      </c>
      <c r="AC27" s="14">
        <f t="shared" si="58"/>
        <v>0</v>
      </c>
      <c r="AD27" s="14">
        <f t="shared" ref="AD27" si="59">AD16+AD17+AD18+AD19+AD20+AD23+AD26</f>
        <v>0</v>
      </c>
      <c r="AE27" s="21">
        <f t="shared" si="15"/>
        <v>0</v>
      </c>
      <c r="AF27" s="15"/>
      <c r="AG27" s="48">
        <f t="shared" ref="AG27:AO27" si="60">AG16+AG17+AG19+AG20+AG23+AG26</f>
        <v>0</v>
      </c>
      <c r="AH27" s="15">
        <f t="shared" si="60"/>
        <v>0</v>
      </c>
      <c r="AI27" s="15">
        <f t="shared" si="60"/>
        <v>0</v>
      </c>
      <c r="AJ27" s="15">
        <f t="shared" si="60"/>
        <v>0</v>
      </c>
      <c r="AK27" s="15">
        <f t="shared" si="60"/>
        <v>0</v>
      </c>
      <c r="AL27" s="48">
        <f t="shared" si="60"/>
        <v>0</v>
      </c>
      <c r="AM27" s="15">
        <f t="shared" ref="AM27" si="61">AM16+AM17+AM19+AM20+AM23+AM26</f>
        <v>0</v>
      </c>
      <c r="AN27" s="15">
        <f t="shared" si="60"/>
        <v>0</v>
      </c>
      <c r="AO27" s="15">
        <f t="shared" si="60"/>
        <v>0</v>
      </c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  <c r="FH27" s="15"/>
      <c r="FI27" s="15"/>
      <c r="FJ27" s="15"/>
      <c r="FK27" s="15"/>
      <c r="FL27" s="15"/>
      <c r="FM27" s="15"/>
      <c r="FN27" s="15"/>
      <c r="FO27" s="15"/>
      <c r="FP27" s="15"/>
      <c r="FQ27" s="15"/>
      <c r="FR27" s="15"/>
      <c r="FS27" s="15"/>
      <c r="FT27" s="15"/>
      <c r="FU27" s="15"/>
      <c r="FV27" s="15"/>
      <c r="FW27" s="15"/>
      <c r="FX27" s="15"/>
      <c r="FY27" s="15"/>
      <c r="FZ27" s="15"/>
      <c r="GA27" s="15"/>
      <c r="GB27" s="15"/>
      <c r="GC27" s="15"/>
      <c r="GD27" s="15"/>
      <c r="GE27" s="15"/>
      <c r="GF27" s="15"/>
      <c r="GG27" s="15"/>
      <c r="GH27" s="15"/>
      <c r="GI27" s="15"/>
      <c r="GJ27" s="15"/>
      <c r="GK27" s="15"/>
      <c r="GL27" s="15"/>
      <c r="GM27" s="15"/>
      <c r="GN27" s="15"/>
      <c r="GO27" s="15"/>
      <c r="GP27" s="15"/>
      <c r="GQ27" s="15"/>
      <c r="GR27" s="15"/>
      <c r="GS27" s="15"/>
      <c r="GT27" s="15"/>
      <c r="GU27" s="15"/>
      <c r="GV27" s="15"/>
      <c r="GW27" s="15"/>
      <c r="GX27" s="15"/>
      <c r="GY27" s="15"/>
      <c r="GZ27" s="15"/>
      <c r="HA27" s="15"/>
      <c r="HB27" s="15"/>
      <c r="HC27" s="15"/>
      <c r="HD27" s="15"/>
      <c r="HE27" s="15"/>
      <c r="HF27" s="15"/>
      <c r="HG27" s="15"/>
      <c r="HH27" s="15"/>
      <c r="HI27" s="15"/>
      <c r="HJ27" s="15"/>
      <c r="HK27" s="15"/>
      <c r="HL27" s="15"/>
      <c r="HM27" s="15"/>
      <c r="HN27" s="15"/>
      <c r="HO27" s="15"/>
      <c r="HP27" s="15"/>
      <c r="HQ27" s="15"/>
      <c r="HR27" s="15"/>
      <c r="HS27" s="15"/>
      <c r="HT27" s="15"/>
      <c r="HU27" s="15"/>
      <c r="HV27" s="15"/>
      <c r="HW27" s="15"/>
      <c r="HX27" s="15"/>
      <c r="HY27" s="15"/>
      <c r="HZ27" s="15"/>
      <c r="IA27" s="15"/>
      <c r="IB27" s="15"/>
      <c r="IC27" s="15"/>
      <c r="ID27" s="15"/>
      <c r="IE27" s="15"/>
      <c r="IF27" s="15"/>
      <c r="IG27" s="15"/>
      <c r="IH27" s="15"/>
      <c r="II27" s="15"/>
      <c r="IJ27" s="15"/>
      <c r="IK27" s="15"/>
      <c r="IL27" s="15"/>
      <c r="IM27" s="15"/>
      <c r="IN27" s="15"/>
      <c r="IO27" s="15"/>
      <c r="IP27" s="15"/>
      <c r="IQ27" s="15"/>
      <c r="IR27" s="15"/>
      <c r="IS27" s="15"/>
      <c r="IT27" s="15"/>
      <c r="IU27" s="15"/>
      <c r="IV27" s="15"/>
    </row>
    <row r="28" spans="1:256">
      <c r="A28" s="16" t="s">
        <v>123</v>
      </c>
      <c r="B28" s="17">
        <f>SUMIF(SAPﾃﾞｰﾀ貼付!$D:$D,科目マスタ!$B$18,SAPﾃﾞｰﾀ貼付!G:G)+SUMIF(SAPﾃﾞｰﾀ貼付!$D:$D,科目マスタ!$B$131,SAPﾃﾞｰﾀ貼付!G:G)</f>
        <v>0</v>
      </c>
      <c r="C28" s="17">
        <f>SUMIF(SAPﾃﾞｰﾀ貼付!$D:$D,科目マスタ!$B$18,SAPﾃﾞｰﾀ貼付!H:H)+SUMIF(SAPﾃﾞｰﾀ貼付!$D:$D,科目マスタ!$B$131,SAPﾃﾞｰﾀ貼付!H:H)</f>
        <v>0</v>
      </c>
      <c r="D28" s="17">
        <f>SUMIF(SAPﾃﾞｰﾀ貼付!$D:$D,科目マスタ!$B$18,SAPﾃﾞｰﾀ貼付!I:I)+SUMIF(SAPﾃﾞｰﾀ貼付!$D:$D,科目マスタ!$B$131,SAPﾃﾞｰﾀ貼付!I:I)</f>
        <v>0</v>
      </c>
      <c r="E28" s="17">
        <f>SUMIF(SAPﾃﾞｰﾀ貼付!$D:$D,科目マスタ!$B$18,SAPﾃﾞｰﾀ貼付!J:J)+SUMIF(SAPﾃﾞｰﾀ貼付!$D:$D,科目マスタ!$B$131,SAPﾃﾞｰﾀ貼付!J:J)</f>
        <v>0</v>
      </c>
      <c r="F28" s="17">
        <f>SUMIF(SAPﾃﾞｰﾀ貼付!$D:$D,科目マスタ!$B$18,SAPﾃﾞｰﾀ貼付!K:K)+SUMIF(SAPﾃﾞｰﾀ貼付!$D:$D,科目マスタ!$B$131,SAPﾃﾞｰﾀ貼付!K:K)</f>
        <v>0</v>
      </c>
      <c r="G28" s="17">
        <f>SUMIF(SAPﾃﾞｰﾀ貼付!$D:$D,科目マスタ!$B$18,SAPﾃﾞｰﾀ貼付!L:L)+SUMIF(SAPﾃﾞｰﾀ貼付!$D:$D,科目マスタ!$B$131,SAPﾃﾞｰﾀ貼付!L:L)</f>
        <v>0</v>
      </c>
      <c r="H28" s="17">
        <f>SUMIF(SAPﾃﾞｰﾀ貼付!$D:$D,科目マスタ!$B$18,SAPﾃﾞｰﾀ貼付!M:M)+SUMIF(SAPﾃﾞｰﾀ貼付!$D:$D,科目マスタ!$B$131,SAPﾃﾞｰﾀ貼付!M:M)</f>
        <v>0</v>
      </c>
      <c r="I28" s="17">
        <f>SUMIF(SAPﾃﾞｰﾀ貼付!$D:$D,科目マスタ!$B$18,SAPﾃﾞｰﾀ貼付!N:N)+SUMIF(SAPﾃﾞｰﾀ貼付!$D:$D,科目マスタ!$B$131,SAPﾃﾞｰﾀ貼付!N:N)</f>
        <v>0</v>
      </c>
      <c r="J28" s="17">
        <f>SUMIF(SAPﾃﾞｰﾀ貼付!$D:$D,科目マスタ!$B$18,SAPﾃﾞｰﾀ貼付!O:O)+SUMIF(SAPﾃﾞｰﾀ貼付!$D:$D,科目マスタ!$B$131,SAPﾃﾞｰﾀ貼付!O:O)</f>
        <v>0</v>
      </c>
      <c r="K28" s="17">
        <f>SUMIF(SAPﾃﾞｰﾀ貼付!$D:$D,科目マスタ!$B$18,SAPﾃﾞｰﾀ貼付!P:P)+SUMIF(SAPﾃﾞｰﾀ貼付!$D:$D,科目マスタ!$B$131,SAPﾃﾞｰﾀ貼付!P:P)</f>
        <v>0</v>
      </c>
      <c r="L28" s="17">
        <f>SUMIF(SAPﾃﾞｰﾀ貼付!$D:$D,科目マスタ!$B$18,SAPﾃﾞｰﾀ貼付!Q:Q)+SUMIF(SAPﾃﾞｰﾀ貼付!$D:$D,科目マスタ!$B$131,SAPﾃﾞｰﾀ貼付!Q:Q)</f>
        <v>0</v>
      </c>
      <c r="M28" s="17">
        <f>AG28+AH28+AI28+AJ28+AK28</f>
        <v>0</v>
      </c>
      <c r="N28" s="17">
        <f>AL28+AN28+AO28+AM28</f>
        <v>0</v>
      </c>
      <c r="O28" s="17"/>
      <c r="P28" s="17">
        <f>SUMIF(SAPﾃﾞｰﾀ貼付!$D:$D,科目マスタ!$B$18,SAPﾃﾞｰﾀ貼付!AA:AA)+SUMIF(SAPﾃﾞｰﾀ貼付!$D:$D,科目マスタ!$B$131,SAPﾃﾞｰﾀ貼付!AA:AA)</f>
        <v>0</v>
      </c>
      <c r="Q28" s="17">
        <f>SUMIF(SAPﾃﾞｰﾀ貼付!$D:$D,科目マスタ!$B$18,SAPﾃﾞｰﾀ貼付!AL:AL)+SUMIF(SAPﾃﾞｰﾀ貼付!$D:$D,科目マスタ!$B$131,SAPﾃﾞｰﾀ貼付!AL:AL)</f>
        <v>0</v>
      </c>
      <c r="R28" s="17">
        <f>SUMIF(SAPﾃﾞｰﾀ貼付!$D:$D,科目マスタ!$B$18,SAPﾃﾞｰﾀ貼付!AC:AC)+SUMIF(SAPﾃﾞｰﾀ貼付!$D:$D,科目マスタ!$B$131,SAPﾃﾞｰﾀ貼付!AC:AC)</f>
        <v>0</v>
      </c>
      <c r="S28" s="17">
        <f>SUMIF(SAPﾃﾞｰﾀ貼付!$D:$D,科目マスタ!$B$18,SAPﾃﾞｰﾀ貼付!AD:AD)+SUMIF(SAPﾃﾞｰﾀ貼付!$D:$D,科目マスタ!$B$131,SAPﾃﾞｰﾀ貼付!AD:AD)</f>
        <v>0</v>
      </c>
      <c r="T28" s="17">
        <f>SUMIF(SAPﾃﾞｰﾀ貼付!$D:$D,科目マスタ!$B$18,SAPﾃﾞｰﾀ貼付!AE:AE)+SUMIF(SAPﾃﾞｰﾀ貼付!$D:$D,科目マスタ!$B$131,SAPﾃﾞｰﾀ貼付!AE:AE)</f>
        <v>0</v>
      </c>
      <c r="U28" s="17">
        <f>SUMIF(SAPﾃﾞｰﾀ貼付!$D:$D,科目マスタ!$B$18,SAPﾃﾞｰﾀ貼付!AI:AI)+SUMIF(SAPﾃﾞｰﾀ貼付!$D:$D,科目マスタ!$B$131,SAPﾃﾞｰﾀ貼付!AI:AI)</f>
        <v>0</v>
      </c>
      <c r="V28" s="17">
        <f>SUMIF(SAPﾃﾞｰﾀ貼付!$D:$D,科目マスタ!$B$18,SAPﾃﾞｰﾀ貼付!AF:AF)+SUMIF(SAPﾃﾞｰﾀ貼付!$D:$D,科目マスタ!$B$131,SAPﾃﾞｰﾀ貼付!AF:AF)</f>
        <v>0</v>
      </c>
      <c r="W28" s="17">
        <f>SUMIF(SAPﾃﾞｰﾀ貼付!$D:$D,科目マスタ!$B$18,SAPﾃﾞｰﾀ貼付!AH:AH)+SUMIF(SAPﾃﾞｰﾀ貼付!$D:$D,科目マスタ!$B$131,SAPﾃﾞｰﾀ貼付!AH:AH)</f>
        <v>0</v>
      </c>
      <c r="X28" s="17">
        <f>SUMIF(SAPﾃﾞｰﾀ貼付!$D:$D,科目マスタ!$B$18,SAPﾃﾞｰﾀ貼付!AG:AG)+SUMIF(SAPﾃﾞｰﾀ貼付!$D:$D,科目マスタ!$B$131,SAPﾃﾞｰﾀ貼付!AG:AG)</f>
        <v>0</v>
      </c>
      <c r="Y28" s="17">
        <f>SUMIF(SAPﾃﾞｰﾀ貼付!$D:$D,科目マスタ!$B$18,SAPﾃﾞｰﾀ貼付!AJ:AJ)+SUMIF(SAPﾃﾞｰﾀ貼付!$D:$D,科目マスタ!$B$131,SAPﾃﾞｰﾀ貼付!AJ:AJ)</f>
        <v>0</v>
      </c>
      <c r="Z28" s="17">
        <f>SUMIF(SAPﾃﾞｰﾀ貼付!$D:$D,科目マスタ!$B$18,SAPﾃﾞｰﾀ貼付!AK:AK)+SUMIF(SAPﾃﾞｰﾀ貼付!$D:$D,科目マスタ!$B$131,SAPﾃﾞｰﾀ貼付!AK:AK)</f>
        <v>0</v>
      </c>
      <c r="AA28" s="17">
        <f>SUMIF(SAPﾃﾞｰﾀ貼付!$D:$D,科目マスタ!$B$18,SAPﾃﾞｰﾀ貼付!AB:AB)+SUMIF(SAPﾃﾞｰﾀ貼付!$D:$D,科目マスタ!$B$131,SAPﾃﾞｰﾀ貼付!AB:AB)</f>
        <v>0</v>
      </c>
      <c r="AB28" s="17">
        <f>SUMIF(SAPﾃﾞｰﾀ貼付!$D:$D,科目マスタ!$B$18,SAPﾃﾞｰﾀ貼付!AN:AN)+SUMIF(SAPﾃﾞｰﾀ貼付!$D:$D,科目マスタ!$B$131,SAPﾃﾞｰﾀ貼付!AN:AN)</f>
        <v>0</v>
      </c>
      <c r="AC28" s="17">
        <f>SUMIF(SAPﾃﾞｰﾀ貼付!$D:$D,科目マスタ!$B$18,SAPﾃﾞｰﾀ貼付!AO:AO)+SUMIF(SAPﾃﾞｰﾀ貼付!$D:$D,科目マスタ!$B$131,SAPﾃﾞｰﾀ貼付!AO:AO)</f>
        <v>0</v>
      </c>
      <c r="AD28" s="17">
        <f>SUMIF(SAPﾃﾞｰﾀ貼付!$D:$D,科目マスタ!$B$18,SAPﾃﾞｰﾀ貼付!AM:AM)+SUMIF(SAPﾃﾞｰﾀ貼付!$D:$D,科目マスタ!$B$131,SAPﾃﾞｰﾀ貼付!AM:AM)</f>
        <v>0</v>
      </c>
      <c r="AE28" s="17">
        <f t="shared" si="15"/>
        <v>0</v>
      </c>
      <c r="AF28" s="15"/>
      <c r="AG28" s="48">
        <f>SUMIF(SAPﾃﾞｰﾀ貼付!$D:$D,科目マスタ!$B$18,SAPﾃﾞｰﾀ貼付!R:R)+SUMIF(SAPﾃﾞｰﾀ貼付!$D:$D,科目マスタ!$B$131,SAPﾃﾞｰﾀ貼付!R:R)</f>
        <v>0</v>
      </c>
      <c r="AH28" s="15">
        <f>SUMIF(SAPﾃﾞｰﾀ貼付!$D:$D,科目マスタ!$B$18,SAPﾃﾞｰﾀ貼付!S:S)+SUMIF(SAPﾃﾞｰﾀ貼付!$D:$D,科目マスタ!$B$131,SAPﾃﾞｰﾀ貼付!S:S)</f>
        <v>0</v>
      </c>
      <c r="AI28" s="15">
        <f>SUMIF(SAPﾃﾞｰﾀ貼付!$D:$D,科目マスタ!$B$18,SAPﾃﾞｰﾀ貼付!T:T)+SUMIF(SAPﾃﾞｰﾀ貼付!$D:$D,科目マスタ!$B$131,SAPﾃﾞｰﾀ貼付!T:T)</f>
        <v>0</v>
      </c>
      <c r="AJ28" s="15">
        <f>SUMIF(SAPﾃﾞｰﾀ貼付!$D:$D,科目マスタ!$B$18,SAPﾃﾞｰﾀ貼付!U:U)+SUMIF(SAPﾃﾞｰﾀ貼付!$D:$D,科目マスタ!$B$131,SAPﾃﾞｰﾀ貼付!U:U)</f>
        <v>0</v>
      </c>
      <c r="AK28" s="15">
        <f>SUMIF(SAPﾃﾞｰﾀ貼付!$D:$D,科目マスタ!$B$18,SAPﾃﾞｰﾀ貼付!V:V)+SUMIF(SAPﾃﾞｰﾀ貼付!$D:$D,科目マスタ!$B$131,SAPﾃﾞｰﾀ貼付!V:V)</f>
        <v>0</v>
      </c>
      <c r="AL28" s="48">
        <f>SUMIF(SAPﾃﾞｰﾀ貼付!$D:$D,科目マスタ!$B$18,SAPﾃﾞｰﾀ貼付!W:W)+SUMIF(SAPﾃﾞｰﾀ貼付!$D:$D,科目マスタ!$B$131,SAPﾃﾞｰﾀ貼付!W:W)</f>
        <v>0</v>
      </c>
      <c r="AM28" s="15">
        <f>SUMIF(SAPﾃﾞｰﾀ貼付!$D:$D,科目マスタ!$B$18,SAPﾃﾞｰﾀ貼付!X:X)+SUMIF(SAPﾃﾞｰﾀ貼付!$D:$D,科目マスタ!$B$131,SAPﾃﾞｰﾀ貼付!X:X)</f>
        <v>0</v>
      </c>
      <c r="AN28" s="15">
        <f>SUMIF(SAPﾃﾞｰﾀ貼付!$D:$D,科目マスタ!$B$18,SAPﾃﾞｰﾀ貼付!Y:Y)+SUMIF(SAPﾃﾞｰﾀ貼付!$D:$D,科目マスタ!$B$131,SAPﾃﾞｰﾀ貼付!Y:Y)</f>
        <v>0</v>
      </c>
      <c r="AO28" s="15">
        <f>SUMIF(SAPﾃﾞｰﾀ貼付!$D:$D,科目マスタ!$B$18,SAPﾃﾞｰﾀ貼付!Z:Z)+SUMIF(SAPﾃﾞｰﾀ貼付!$D:$D,科目マスタ!$B$131,SAPﾃﾞｰﾀ貼付!Z:Z)</f>
        <v>0</v>
      </c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  <c r="IH28" s="15"/>
      <c r="II28" s="15"/>
      <c r="IJ28" s="15"/>
      <c r="IK28" s="15"/>
      <c r="IL28" s="15"/>
      <c r="IM28" s="15"/>
      <c r="IN28" s="15"/>
      <c r="IO28" s="15"/>
      <c r="IP28" s="15"/>
      <c r="IQ28" s="15"/>
      <c r="IR28" s="15"/>
      <c r="IS28" s="15"/>
      <c r="IT28" s="15"/>
      <c r="IU28" s="15"/>
      <c r="IV28" s="15"/>
    </row>
    <row r="29" spans="1:256">
      <c r="A29" s="18" t="s">
        <v>124</v>
      </c>
      <c r="B29" s="17">
        <f>SUMIF(SAPﾃﾞｰﾀ貼付!$D:$D,科目マスタ!$B$19,SAPﾃﾞｰﾀ貼付!G:G)+SUMIF(SAPﾃﾞｰﾀ貼付!$D:$D,科目マスタ!$B$132,SAPﾃﾞｰﾀ貼付!G:G)</f>
        <v>0</v>
      </c>
      <c r="C29" s="17">
        <f>SUMIF(SAPﾃﾞｰﾀ貼付!$D:$D,科目マスタ!$B$19,SAPﾃﾞｰﾀ貼付!H:H)+SUMIF(SAPﾃﾞｰﾀ貼付!$D:$D,科目マスタ!$B$132,SAPﾃﾞｰﾀ貼付!H:H)</f>
        <v>0</v>
      </c>
      <c r="D29" s="17">
        <f>SUMIF(SAPﾃﾞｰﾀ貼付!$D:$D,科目マスタ!$B$19,SAPﾃﾞｰﾀ貼付!I:I)+SUMIF(SAPﾃﾞｰﾀ貼付!$D:$D,科目マスタ!$B$132,SAPﾃﾞｰﾀ貼付!I:I)</f>
        <v>0</v>
      </c>
      <c r="E29" s="17">
        <f>SUMIF(SAPﾃﾞｰﾀ貼付!$D:$D,科目マスタ!$B$19,SAPﾃﾞｰﾀ貼付!J:J)+SUMIF(SAPﾃﾞｰﾀ貼付!$D:$D,科目マスタ!$B$132,SAPﾃﾞｰﾀ貼付!J:J)</f>
        <v>0</v>
      </c>
      <c r="F29" s="17">
        <f>SUMIF(SAPﾃﾞｰﾀ貼付!$D:$D,科目マスタ!$B$19,SAPﾃﾞｰﾀ貼付!K:K)+SUMIF(SAPﾃﾞｰﾀ貼付!$D:$D,科目マスタ!$B$132,SAPﾃﾞｰﾀ貼付!K:K)</f>
        <v>0</v>
      </c>
      <c r="G29" s="17">
        <f>SUMIF(SAPﾃﾞｰﾀ貼付!$D:$D,科目マスタ!$B$19,SAPﾃﾞｰﾀ貼付!L:L)+SUMIF(SAPﾃﾞｰﾀ貼付!$D:$D,科目マスタ!$B$132,SAPﾃﾞｰﾀ貼付!L:L)</f>
        <v>0</v>
      </c>
      <c r="H29" s="17">
        <f>SUMIF(SAPﾃﾞｰﾀ貼付!$D:$D,科目マスタ!$B$19,SAPﾃﾞｰﾀ貼付!M:M)+SUMIF(SAPﾃﾞｰﾀ貼付!$D:$D,科目マスタ!$B$132,SAPﾃﾞｰﾀ貼付!M:M)</f>
        <v>0</v>
      </c>
      <c r="I29" s="17">
        <f>SUMIF(SAPﾃﾞｰﾀ貼付!$D:$D,科目マスタ!$B$19,SAPﾃﾞｰﾀ貼付!N:N)+SUMIF(SAPﾃﾞｰﾀ貼付!$D:$D,科目マスタ!$B$132,SAPﾃﾞｰﾀ貼付!N:N)</f>
        <v>0</v>
      </c>
      <c r="J29" s="17">
        <f>SUMIF(SAPﾃﾞｰﾀ貼付!$D:$D,科目マスタ!$B$19,SAPﾃﾞｰﾀ貼付!O:O)+SUMIF(SAPﾃﾞｰﾀ貼付!$D:$D,科目マスタ!$B$132,SAPﾃﾞｰﾀ貼付!O:O)</f>
        <v>0</v>
      </c>
      <c r="K29" s="17">
        <f>SUMIF(SAPﾃﾞｰﾀ貼付!$D:$D,科目マスタ!$B$19,SAPﾃﾞｰﾀ貼付!P:P)+SUMIF(SAPﾃﾞｰﾀ貼付!$D:$D,科目マスタ!$B$132,SAPﾃﾞｰﾀ貼付!P:P)</f>
        <v>0</v>
      </c>
      <c r="L29" s="17">
        <f>SUMIF(SAPﾃﾞｰﾀ貼付!$D:$D,科目マスタ!$B$19,SAPﾃﾞｰﾀ貼付!Q:Q)+SUMIF(SAPﾃﾞｰﾀ貼付!$D:$D,科目マスタ!$B$132,SAPﾃﾞｰﾀ貼付!Q:Q)</f>
        <v>0</v>
      </c>
      <c r="M29" s="17">
        <f t="shared" ref="M29:M39" si="62">AG29+AH29+AI29+AJ29+AK29</f>
        <v>0</v>
      </c>
      <c r="N29" s="17">
        <f t="shared" ref="N29:N39" si="63">AL29+AN29+AO29+AM29</f>
        <v>0</v>
      </c>
      <c r="O29" s="17"/>
      <c r="P29" s="17">
        <f>SUMIF(SAPﾃﾞｰﾀ貼付!$D:$D,科目マスタ!$B$19,SAPﾃﾞｰﾀ貼付!AA:AA)+SUMIF(SAPﾃﾞｰﾀ貼付!$D:$D,科目マスタ!$B$132,SAPﾃﾞｰﾀ貼付!AA:AA)</f>
        <v>0</v>
      </c>
      <c r="Q29" s="17">
        <f>SUMIF(SAPﾃﾞｰﾀ貼付!$D:$D,科目マスタ!$B$19,SAPﾃﾞｰﾀ貼付!AL:AL)+SUMIF(SAPﾃﾞｰﾀ貼付!$D:$D,科目マスタ!$B$132,SAPﾃﾞｰﾀ貼付!AL:AL)</f>
        <v>0</v>
      </c>
      <c r="R29" s="17">
        <f>SUMIF(SAPﾃﾞｰﾀ貼付!$D:$D,科目マスタ!$B$19,SAPﾃﾞｰﾀ貼付!AC:AC)+SUMIF(SAPﾃﾞｰﾀ貼付!$D:$D,科目マスタ!$B$132,SAPﾃﾞｰﾀ貼付!AC:AC)</f>
        <v>0</v>
      </c>
      <c r="S29" s="17">
        <f>SUMIF(SAPﾃﾞｰﾀ貼付!$D:$D,科目マスタ!$B$19,SAPﾃﾞｰﾀ貼付!AD:AD)+SUMIF(SAPﾃﾞｰﾀ貼付!$D:$D,科目マスタ!$B$132,SAPﾃﾞｰﾀ貼付!AD:AD)</f>
        <v>0</v>
      </c>
      <c r="T29" s="17">
        <f>SUMIF(SAPﾃﾞｰﾀ貼付!$D:$D,科目マスタ!$B$19,SAPﾃﾞｰﾀ貼付!AE:AE)+SUMIF(SAPﾃﾞｰﾀ貼付!$D:$D,科目マスタ!$B$132,SAPﾃﾞｰﾀ貼付!AE:AE)</f>
        <v>0</v>
      </c>
      <c r="U29" s="17">
        <f>SUMIF(SAPﾃﾞｰﾀ貼付!$D:$D,科目マスタ!$B$19,SAPﾃﾞｰﾀ貼付!AI:AI)+SUMIF(SAPﾃﾞｰﾀ貼付!$D:$D,科目マスタ!$B$132,SAPﾃﾞｰﾀ貼付!AI:AI)</f>
        <v>0</v>
      </c>
      <c r="V29" s="17">
        <f>SUMIF(SAPﾃﾞｰﾀ貼付!$D:$D,科目マスタ!$B$19,SAPﾃﾞｰﾀ貼付!AF:AF)+SUMIF(SAPﾃﾞｰﾀ貼付!$D:$D,科目マスタ!$B$132,SAPﾃﾞｰﾀ貼付!AF:AF)</f>
        <v>0</v>
      </c>
      <c r="W29" s="17">
        <f>SUMIF(SAPﾃﾞｰﾀ貼付!$D:$D,科目マスタ!$B$19,SAPﾃﾞｰﾀ貼付!AH:AH)+SUMIF(SAPﾃﾞｰﾀ貼付!$D:$D,科目マスタ!$B$132,SAPﾃﾞｰﾀ貼付!AH:AH)</f>
        <v>0</v>
      </c>
      <c r="X29" s="17">
        <f>SUMIF(SAPﾃﾞｰﾀ貼付!$D:$D,科目マスタ!$B$19,SAPﾃﾞｰﾀ貼付!AG:AG)+SUMIF(SAPﾃﾞｰﾀ貼付!$D:$D,科目マスタ!$B$132,SAPﾃﾞｰﾀ貼付!AG:AG)</f>
        <v>0</v>
      </c>
      <c r="Y29" s="17">
        <f>SUMIF(SAPﾃﾞｰﾀ貼付!$D:$D,科目マスタ!$B$19,SAPﾃﾞｰﾀ貼付!AJ:AJ)+SUMIF(SAPﾃﾞｰﾀ貼付!$D:$D,科目マスタ!$B$132,SAPﾃﾞｰﾀ貼付!AJ:AJ)</f>
        <v>0</v>
      </c>
      <c r="Z29" s="17">
        <f>SUMIF(SAPﾃﾞｰﾀ貼付!$D:$D,科目マスタ!$B$19,SAPﾃﾞｰﾀ貼付!AK:AK)+SUMIF(SAPﾃﾞｰﾀ貼付!$D:$D,科目マスタ!$B$132,SAPﾃﾞｰﾀ貼付!AK:AK)</f>
        <v>0</v>
      </c>
      <c r="AA29" s="17">
        <f>SUMIF(SAPﾃﾞｰﾀ貼付!$D:$D,科目マスタ!$B$19,SAPﾃﾞｰﾀ貼付!AB:AB)+SUMIF(SAPﾃﾞｰﾀ貼付!$D:$D,科目マスタ!$B$132,SAPﾃﾞｰﾀ貼付!AB:AB)</f>
        <v>0</v>
      </c>
      <c r="AB29" s="17">
        <f>SUMIF(SAPﾃﾞｰﾀ貼付!$D:$D,科目マスタ!$B$19,SAPﾃﾞｰﾀ貼付!AN:AN)+SUMIF(SAPﾃﾞｰﾀ貼付!$D:$D,科目マスタ!$B$132,SAPﾃﾞｰﾀ貼付!AN:AN)</f>
        <v>0</v>
      </c>
      <c r="AC29" s="17">
        <f>SUMIF(SAPﾃﾞｰﾀ貼付!$D:$D,科目マスタ!$B$19,SAPﾃﾞｰﾀ貼付!AO:AO)+SUMIF(SAPﾃﾞｰﾀ貼付!$D:$D,科目マスタ!$B$132,SAPﾃﾞｰﾀ貼付!AO:AO)</f>
        <v>0</v>
      </c>
      <c r="AD29" s="17">
        <f>SUMIF(SAPﾃﾞｰﾀ貼付!$D:$D,科目マスタ!$B$19,SAPﾃﾞｰﾀ貼付!AM:AM)+SUMIF(SAPﾃﾞｰﾀ貼付!$D:$D,科目マスタ!$B$132,SAPﾃﾞｰﾀ貼付!AM:AM)</f>
        <v>0</v>
      </c>
      <c r="AE29" s="17">
        <f t="shared" si="15"/>
        <v>0</v>
      </c>
      <c r="AF29" s="15"/>
      <c r="AG29" s="48">
        <f>SUMIF(SAPﾃﾞｰﾀ貼付!$D:$D,科目マスタ!$B$19,SAPﾃﾞｰﾀ貼付!R:R)+SUMIF(SAPﾃﾞｰﾀ貼付!$D:$D,科目マスタ!$B$132,SAPﾃﾞｰﾀ貼付!R:R)</f>
        <v>0</v>
      </c>
      <c r="AH29" s="15">
        <f>SUMIF(SAPﾃﾞｰﾀ貼付!$D:$D,科目マスタ!$B$19,SAPﾃﾞｰﾀ貼付!S:S)+SUMIF(SAPﾃﾞｰﾀ貼付!$D:$D,科目マスタ!$B$132,SAPﾃﾞｰﾀ貼付!S:S)</f>
        <v>0</v>
      </c>
      <c r="AI29" s="15">
        <f>SUMIF(SAPﾃﾞｰﾀ貼付!$D:$D,科目マスタ!$B$19,SAPﾃﾞｰﾀ貼付!T:T)+SUMIF(SAPﾃﾞｰﾀ貼付!$D:$D,科目マスタ!$B$132,SAPﾃﾞｰﾀ貼付!T:T)</f>
        <v>0</v>
      </c>
      <c r="AJ29" s="15">
        <f>SUMIF(SAPﾃﾞｰﾀ貼付!$D:$D,科目マスタ!$B$19,SAPﾃﾞｰﾀ貼付!U:U)+SUMIF(SAPﾃﾞｰﾀ貼付!$D:$D,科目マスタ!$B$132,SAPﾃﾞｰﾀ貼付!U:U)</f>
        <v>0</v>
      </c>
      <c r="AK29" s="15">
        <f>SUMIF(SAPﾃﾞｰﾀ貼付!$D:$D,科目マスタ!$B$19,SAPﾃﾞｰﾀ貼付!V:V)+SUMIF(SAPﾃﾞｰﾀ貼付!$D:$D,科目マスタ!$B$132,SAPﾃﾞｰﾀ貼付!V:V)</f>
        <v>0</v>
      </c>
      <c r="AL29" s="48">
        <f>SUMIF(SAPﾃﾞｰﾀ貼付!$D:$D,科目マスタ!$B$19,SAPﾃﾞｰﾀ貼付!W:W)+SUMIF(SAPﾃﾞｰﾀ貼付!$D:$D,科目マスタ!$B$132,SAPﾃﾞｰﾀ貼付!W:W)</f>
        <v>0</v>
      </c>
      <c r="AM29" s="15">
        <f>SUMIF(SAPﾃﾞｰﾀ貼付!$D:$D,科目マスタ!$B$19,SAPﾃﾞｰﾀ貼付!X:X)+SUMIF(SAPﾃﾞｰﾀ貼付!$D:$D,科目マスタ!$B$132,SAPﾃﾞｰﾀ貼付!X:X)</f>
        <v>0</v>
      </c>
      <c r="AN29" s="15">
        <f>SUMIF(SAPﾃﾞｰﾀ貼付!$D:$D,科目マスタ!$B$19,SAPﾃﾞｰﾀ貼付!Y:Y)+SUMIF(SAPﾃﾞｰﾀ貼付!$D:$D,科目マスタ!$B$132,SAPﾃﾞｰﾀ貼付!Y:Y)</f>
        <v>0</v>
      </c>
      <c r="AO29" s="15">
        <f>SUMIF(SAPﾃﾞｰﾀ貼付!$D:$D,科目マスタ!$B$19,SAPﾃﾞｰﾀ貼付!Z:Z)+SUMIF(SAPﾃﾞｰﾀ貼付!$D:$D,科目マスタ!$B$132,SAPﾃﾞｰﾀ貼付!Z:Z)</f>
        <v>0</v>
      </c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  <c r="FH29" s="15"/>
      <c r="FI29" s="15"/>
      <c r="FJ29" s="15"/>
      <c r="FK29" s="15"/>
      <c r="FL29" s="15"/>
      <c r="FM29" s="15"/>
      <c r="FN29" s="15"/>
      <c r="FO29" s="15"/>
      <c r="FP29" s="15"/>
      <c r="FQ29" s="15"/>
      <c r="FR29" s="15"/>
      <c r="FS29" s="15"/>
      <c r="FT29" s="15"/>
      <c r="FU29" s="15"/>
      <c r="FV29" s="15"/>
      <c r="FW29" s="15"/>
      <c r="FX29" s="15"/>
      <c r="FY29" s="15"/>
      <c r="FZ29" s="15"/>
      <c r="GA29" s="15"/>
      <c r="GB29" s="15"/>
      <c r="GC29" s="15"/>
      <c r="GD29" s="15"/>
      <c r="GE29" s="15"/>
      <c r="GF29" s="15"/>
      <c r="GG29" s="15"/>
      <c r="GH29" s="15"/>
      <c r="GI29" s="15"/>
      <c r="GJ29" s="15"/>
      <c r="GK29" s="15"/>
      <c r="GL29" s="15"/>
      <c r="GM29" s="15"/>
      <c r="GN29" s="15"/>
      <c r="GO29" s="15"/>
      <c r="GP29" s="15"/>
      <c r="GQ29" s="15"/>
      <c r="GR29" s="15"/>
      <c r="GS29" s="15"/>
      <c r="GT29" s="15"/>
      <c r="GU29" s="15"/>
      <c r="GV29" s="15"/>
      <c r="GW29" s="15"/>
      <c r="GX29" s="15"/>
      <c r="GY29" s="15"/>
      <c r="GZ29" s="15"/>
      <c r="HA29" s="15"/>
      <c r="HB29" s="15"/>
      <c r="HC29" s="15"/>
      <c r="HD29" s="15"/>
      <c r="HE29" s="15"/>
      <c r="HF29" s="15"/>
      <c r="HG29" s="15"/>
      <c r="HH29" s="15"/>
      <c r="HI29" s="15"/>
      <c r="HJ29" s="15"/>
      <c r="HK29" s="15"/>
      <c r="HL29" s="15"/>
      <c r="HM29" s="15"/>
      <c r="HN29" s="15"/>
      <c r="HO29" s="15"/>
      <c r="HP29" s="15"/>
      <c r="HQ29" s="15"/>
      <c r="HR29" s="15"/>
      <c r="HS29" s="15"/>
      <c r="HT29" s="15"/>
      <c r="HU29" s="15"/>
      <c r="HV29" s="15"/>
      <c r="HW29" s="15"/>
      <c r="HX29" s="15"/>
      <c r="HY29" s="15"/>
      <c r="HZ29" s="15"/>
      <c r="IA29" s="15"/>
      <c r="IB29" s="15"/>
      <c r="IC29" s="15"/>
      <c r="ID29" s="15"/>
      <c r="IE29" s="15"/>
      <c r="IF29" s="15"/>
      <c r="IG29" s="15"/>
      <c r="IH29" s="15"/>
      <c r="II29" s="15"/>
      <c r="IJ29" s="15"/>
      <c r="IK29" s="15"/>
      <c r="IL29" s="15"/>
      <c r="IM29" s="15"/>
      <c r="IN29" s="15"/>
      <c r="IO29" s="15"/>
      <c r="IP29" s="15"/>
      <c r="IQ29" s="15"/>
      <c r="IR29" s="15"/>
      <c r="IS29" s="15"/>
      <c r="IT29" s="15"/>
      <c r="IU29" s="15"/>
      <c r="IV29" s="15"/>
    </row>
    <row r="30" spans="1:256">
      <c r="A30" s="18" t="s">
        <v>125</v>
      </c>
      <c r="B30" s="17">
        <f>SUMIF(SAPﾃﾞｰﾀ貼付!$D:$D,科目マスタ!$B$20,SAPﾃﾞｰﾀ貼付!G:G)+SUMIF(SAPﾃﾞｰﾀ貼付!$D:$D,科目マスタ!$B$133,SAPﾃﾞｰﾀ貼付!G:G)</f>
        <v>0</v>
      </c>
      <c r="C30" s="17">
        <f>SUMIF(SAPﾃﾞｰﾀ貼付!$D:$D,科目マスタ!$B$20,SAPﾃﾞｰﾀ貼付!H:H)+SUMIF(SAPﾃﾞｰﾀ貼付!$D:$D,科目マスタ!$B$133,SAPﾃﾞｰﾀ貼付!H:H)</f>
        <v>0</v>
      </c>
      <c r="D30" s="17">
        <f>SUMIF(SAPﾃﾞｰﾀ貼付!$D:$D,科目マスタ!$B$20,SAPﾃﾞｰﾀ貼付!I:I)+SUMIF(SAPﾃﾞｰﾀ貼付!$D:$D,科目マスタ!$B$133,SAPﾃﾞｰﾀ貼付!I:I)</f>
        <v>0</v>
      </c>
      <c r="E30" s="17">
        <f>SUMIF(SAPﾃﾞｰﾀ貼付!$D:$D,科目マスタ!$B$20,SAPﾃﾞｰﾀ貼付!J:J)+SUMIF(SAPﾃﾞｰﾀ貼付!$D:$D,科目マスタ!$B$133,SAPﾃﾞｰﾀ貼付!J:J)</f>
        <v>0</v>
      </c>
      <c r="F30" s="17">
        <f>SUMIF(SAPﾃﾞｰﾀ貼付!$D:$D,科目マスタ!$B$20,SAPﾃﾞｰﾀ貼付!K:K)+SUMIF(SAPﾃﾞｰﾀ貼付!$D:$D,科目マスタ!$B$133,SAPﾃﾞｰﾀ貼付!K:K)</f>
        <v>0</v>
      </c>
      <c r="G30" s="17">
        <f>SUMIF(SAPﾃﾞｰﾀ貼付!$D:$D,科目マスタ!$B$20,SAPﾃﾞｰﾀ貼付!L:L)+SUMIF(SAPﾃﾞｰﾀ貼付!$D:$D,科目マスタ!$B$133,SAPﾃﾞｰﾀ貼付!L:L)</f>
        <v>0</v>
      </c>
      <c r="H30" s="17">
        <f>SUMIF(SAPﾃﾞｰﾀ貼付!$D:$D,科目マスタ!$B$20,SAPﾃﾞｰﾀ貼付!M:M)+SUMIF(SAPﾃﾞｰﾀ貼付!$D:$D,科目マスタ!$B$133,SAPﾃﾞｰﾀ貼付!M:M)</f>
        <v>0</v>
      </c>
      <c r="I30" s="17">
        <f>SUMIF(SAPﾃﾞｰﾀ貼付!$D:$D,科目マスタ!$B$20,SAPﾃﾞｰﾀ貼付!N:N)+SUMIF(SAPﾃﾞｰﾀ貼付!$D:$D,科目マスタ!$B$133,SAPﾃﾞｰﾀ貼付!N:N)</f>
        <v>0</v>
      </c>
      <c r="J30" s="17">
        <f>SUMIF(SAPﾃﾞｰﾀ貼付!$D:$D,科目マスタ!$B$20,SAPﾃﾞｰﾀ貼付!O:O)+SUMIF(SAPﾃﾞｰﾀ貼付!$D:$D,科目マスタ!$B$133,SAPﾃﾞｰﾀ貼付!O:O)</f>
        <v>0</v>
      </c>
      <c r="K30" s="17">
        <f>SUMIF(SAPﾃﾞｰﾀ貼付!$D:$D,科目マスタ!$B$20,SAPﾃﾞｰﾀ貼付!P:P)+SUMIF(SAPﾃﾞｰﾀ貼付!$D:$D,科目マスタ!$B$133,SAPﾃﾞｰﾀ貼付!P:P)</f>
        <v>0</v>
      </c>
      <c r="L30" s="17">
        <f>SUMIF(SAPﾃﾞｰﾀ貼付!$D:$D,科目マスタ!$B$20,SAPﾃﾞｰﾀ貼付!Q:Q)+SUMIF(SAPﾃﾞｰﾀ貼付!$D:$D,科目マスタ!$B$133,SAPﾃﾞｰﾀ貼付!Q:Q)</f>
        <v>0</v>
      </c>
      <c r="M30" s="17">
        <f t="shared" si="62"/>
        <v>0</v>
      </c>
      <c r="N30" s="17">
        <f t="shared" si="63"/>
        <v>0</v>
      </c>
      <c r="O30" s="17"/>
      <c r="P30" s="17">
        <f>SUMIF(SAPﾃﾞｰﾀ貼付!$D:$D,科目マスタ!$B$20,SAPﾃﾞｰﾀ貼付!AA:AA)+SUMIF(SAPﾃﾞｰﾀ貼付!$D:$D,科目マスタ!$B$133,SAPﾃﾞｰﾀ貼付!AA:AA)</f>
        <v>0</v>
      </c>
      <c r="Q30" s="17">
        <f>SUMIF(SAPﾃﾞｰﾀ貼付!$D:$D,科目マスタ!$B$20,SAPﾃﾞｰﾀ貼付!AL:AL)+SUMIF(SAPﾃﾞｰﾀ貼付!$D:$D,科目マスタ!$B$133,SAPﾃﾞｰﾀ貼付!AL:AL)</f>
        <v>0</v>
      </c>
      <c r="R30" s="17">
        <f>SUMIF(SAPﾃﾞｰﾀ貼付!$D:$D,科目マスタ!$B$20,SAPﾃﾞｰﾀ貼付!AC:AC)+SUMIF(SAPﾃﾞｰﾀ貼付!$D:$D,科目マスタ!$B$133,SAPﾃﾞｰﾀ貼付!AC:AC)</f>
        <v>0</v>
      </c>
      <c r="S30" s="17">
        <f>SUMIF(SAPﾃﾞｰﾀ貼付!$D:$D,科目マスタ!$B$20,SAPﾃﾞｰﾀ貼付!AD:AD)+SUMIF(SAPﾃﾞｰﾀ貼付!$D:$D,科目マスタ!$B$133,SAPﾃﾞｰﾀ貼付!AD:AD)</f>
        <v>0</v>
      </c>
      <c r="T30" s="17">
        <f>SUMIF(SAPﾃﾞｰﾀ貼付!$D:$D,科目マスタ!$B$20,SAPﾃﾞｰﾀ貼付!AE:AE)+SUMIF(SAPﾃﾞｰﾀ貼付!$D:$D,科目マスタ!$B$133,SAPﾃﾞｰﾀ貼付!AE:AE)</f>
        <v>0</v>
      </c>
      <c r="U30" s="17">
        <f>SUMIF(SAPﾃﾞｰﾀ貼付!$D:$D,科目マスタ!$B$20,SAPﾃﾞｰﾀ貼付!AI:AI)+SUMIF(SAPﾃﾞｰﾀ貼付!$D:$D,科目マスタ!$B$133,SAPﾃﾞｰﾀ貼付!AI:AI)</f>
        <v>0</v>
      </c>
      <c r="V30" s="17">
        <f>SUMIF(SAPﾃﾞｰﾀ貼付!$D:$D,科目マスタ!$B$20,SAPﾃﾞｰﾀ貼付!AF:AF)+SUMIF(SAPﾃﾞｰﾀ貼付!$D:$D,科目マスタ!$B$133,SAPﾃﾞｰﾀ貼付!AF:AF)</f>
        <v>0</v>
      </c>
      <c r="W30" s="17">
        <f>SUMIF(SAPﾃﾞｰﾀ貼付!$D:$D,科目マスタ!$B$20,SAPﾃﾞｰﾀ貼付!AH:AH)+SUMIF(SAPﾃﾞｰﾀ貼付!$D:$D,科目マスタ!$B$133,SAPﾃﾞｰﾀ貼付!AH:AH)</f>
        <v>0</v>
      </c>
      <c r="X30" s="17">
        <f>SUMIF(SAPﾃﾞｰﾀ貼付!$D:$D,科目マスタ!$B$20,SAPﾃﾞｰﾀ貼付!AG:AG)+SUMIF(SAPﾃﾞｰﾀ貼付!$D:$D,科目マスタ!$B$133,SAPﾃﾞｰﾀ貼付!AG:AG)</f>
        <v>0</v>
      </c>
      <c r="Y30" s="17">
        <f>SUMIF(SAPﾃﾞｰﾀ貼付!$D:$D,科目マスタ!$B$20,SAPﾃﾞｰﾀ貼付!AJ:AJ)+SUMIF(SAPﾃﾞｰﾀ貼付!$D:$D,科目マスタ!$B$133,SAPﾃﾞｰﾀ貼付!AJ:AJ)</f>
        <v>0</v>
      </c>
      <c r="Z30" s="17">
        <f>SUMIF(SAPﾃﾞｰﾀ貼付!$D:$D,科目マスタ!$B$20,SAPﾃﾞｰﾀ貼付!AK:AK)+SUMIF(SAPﾃﾞｰﾀ貼付!$D:$D,科目マスタ!$B$133,SAPﾃﾞｰﾀ貼付!AK:AK)</f>
        <v>0</v>
      </c>
      <c r="AA30" s="17">
        <f>SUMIF(SAPﾃﾞｰﾀ貼付!$D:$D,科目マスタ!$B$20,SAPﾃﾞｰﾀ貼付!AB:AB)+SUMIF(SAPﾃﾞｰﾀ貼付!$D:$D,科目マスタ!$B$133,SAPﾃﾞｰﾀ貼付!AB:AB)</f>
        <v>0</v>
      </c>
      <c r="AB30" s="17">
        <f>SUMIF(SAPﾃﾞｰﾀ貼付!$D:$D,科目マスタ!$B$20,SAPﾃﾞｰﾀ貼付!AN:AN)+SUMIF(SAPﾃﾞｰﾀ貼付!$D:$D,科目マスタ!$B$133,SAPﾃﾞｰﾀ貼付!AN:AN)</f>
        <v>0</v>
      </c>
      <c r="AC30" s="17">
        <f>SUMIF(SAPﾃﾞｰﾀ貼付!$D:$D,科目マスタ!$B$20,SAPﾃﾞｰﾀ貼付!AO:AO)+SUMIF(SAPﾃﾞｰﾀ貼付!$D:$D,科目マスタ!$B$133,SAPﾃﾞｰﾀ貼付!AO:AO)</f>
        <v>0</v>
      </c>
      <c r="AD30" s="17">
        <f>SUMIF(SAPﾃﾞｰﾀ貼付!$D:$D,科目マスタ!$B$20,SAPﾃﾞｰﾀ貼付!AM:AM)+SUMIF(SAPﾃﾞｰﾀ貼付!$D:$D,科目マスタ!$B$133,SAPﾃﾞｰﾀ貼付!AM:AM)</f>
        <v>0</v>
      </c>
      <c r="AE30" s="17">
        <f t="shared" si="15"/>
        <v>0</v>
      </c>
      <c r="AF30" s="15"/>
      <c r="AG30" s="48">
        <f>SUMIF(SAPﾃﾞｰﾀ貼付!$D:$D,科目マスタ!$B$20,SAPﾃﾞｰﾀ貼付!R:R)+SUMIF(SAPﾃﾞｰﾀ貼付!$D:$D,科目マスタ!$B$133,SAPﾃﾞｰﾀ貼付!R:R)</f>
        <v>0</v>
      </c>
      <c r="AH30" s="15">
        <f>SUMIF(SAPﾃﾞｰﾀ貼付!$D:$D,科目マスタ!$B$20,SAPﾃﾞｰﾀ貼付!S:S)+SUMIF(SAPﾃﾞｰﾀ貼付!$D:$D,科目マスタ!$B$133,SAPﾃﾞｰﾀ貼付!S:S)</f>
        <v>0</v>
      </c>
      <c r="AI30" s="15">
        <f>SUMIF(SAPﾃﾞｰﾀ貼付!$D:$D,科目マスタ!$B$20,SAPﾃﾞｰﾀ貼付!T:T)+SUMIF(SAPﾃﾞｰﾀ貼付!$D:$D,科目マスタ!$B$133,SAPﾃﾞｰﾀ貼付!T:T)</f>
        <v>0</v>
      </c>
      <c r="AJ30" s="15">
        <f>SUMIF(SAPﾃﾞｰﾀ貼付!$D:$D,科目マスタ!$B$20,SAPﾃﾞｰﾀ貼付!U:U)+SUMIF(SAPﾃﾞｰﾀ貼付!$D:$D,科目マスタ!$B$133,SAPﾃﾞｰﾀ貼付!U:U)</f>
        <v>0</v>
      </c>
      <c r="AK30" s="15">
        <f>SUMIF(SAPﾃﾞｰﾀ貼付!$D:$D,科目マスタ!$B$20,SAPﾃﾞｰﾀ貼付!V:V)+SUMIF(SAPﾃﾞｰﾀ貼付!$D:$D,科目マスタ!$B$133,SAPﾃﾞｰﾀ貼付!V:V)</f>
        <v>0</v>
      </c>
      <c r="AL30" s="48">
        <f>SUMIF(SAPﾃﾞｰﾀ貼付!$D:$D,科目マスタ!$B$20,SAPﾃﾞｰﾀ貼付!W:W)+SUMIF(SAPﾃﾞｰﾀ貼付!$D:$D,科目マスタ!$B$133,SAPﾃﾞｰﾀ貼付!W:W)</f>
        <v>0</v>
      </c>
      <c r="AM30" s="15">
        <f>SUMIF(SAPﾃﾞｰﾀ貼付!$D:$D,科目マスタ!$B$20,SAPﾃﾞｰﾀ貼付!X:X)+SUMIF(SAPﾃﾞｰﾀ貼付!$D:$D,科目マスタ!$B$133,SAPﾃﾞｰﾀ貼付!X:X)</f>
        <v>0</v>
      </c>
      <c r="AN30" s="15">
        <f>SUMIF(SAPﾃﾞｰﾀ貼付!$D:$D,科目マスタ!$B$20,SAPﾃﾞｰﾀ貼付!Y:Y)+SUMIF(SAPﾃﾞｰﾀ貼付!$D:$D,科目マスタ!$B$133,SAPﾃﾞｰﾀ貼付!Y:Y)</f>
        <v>0</v>
      </c>
      <c r="AO30" s="15">
        <f>SUMIF(SAPﾃﾞｰﾀ貼付!$D:$D,科目マスタ!$B$20,SAPﾃﾞｰﾀ貼付!Z:Z)+SUMIF(SAPﾃﾞｰﾀ貼付!$D:$D,科目マスタ!$B$133,SAPﾃﾞｰﾀ貼付!Z:Z)</f>
        <v>0</v>
      </c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  <c r="FH30" s="15"/>
      <c r="FI30" s="15"/>
      <c r="FJ30" s="15"/>
      <c r="FK30" s="15"/>
      <c r="FL30" s="15"/>
      <c r="FM30" s="15"/>
      <c r="FN30" s="15"/>
      <c r="FO30" s="15"/>
      <c r="FP30" s="15"/>
      <c r="FQ30" s="15"/>
      <c r="FR30" s="15"/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  <c r="GF30" s="15"/>
      <c r="GG30" s="15"/>
      <c r="GH30" s="15"/>
      <c r="GI30" s="15"/>
      <c r="GJ30" s="15"/>
      <c r="GK30" s="15"/>
      <c r="GL30" s="15"/>
      <c r="GM30" s="15"/>
      <c r="GN30" s="15"/>
      <c r="GO30" s="15"/>
      <c r="GP30" s="15"/>
      <c r="GQ30" s="15"/>
      <c r="GR30" s="15"/>
      <c r="GS30" s="15"/>
      <c r="GT30" s="15"/>
      <c r="GU30" s="15"/>
      <c r="GV30" s="15"/>
      <c r="GW30" s="15"/>
      <c r="GX30" s="15"/>
      <c r="GY30" s="15"/>
      <c r="GZ30" s="15"/>
      <c r="HA30" s="15"/>
      <c r="HB30" s="15"/>
      <c r="HC30" s="15"/>
      <c r="HD30" s="15"/>
      <c r="HE30" s="15"/>
      <c r="HF30" s="15"/>
      <c r="HG30" s="15"/>
      <c r="HH30" s="15"/>
      <c r="HI30" s="15"/>
      <c r="HJ30" s="15"/>
      <c r="HK30" s="15"/>
      <c r="HL30" s="15"/>
      <c r="HM30" s="15"/>
      <c r="HN30" s="15"/>
      <c r="HO30" s="15"/>
      <c r="HP30" s="15"/>
      <c r="HQ30" s="15"/>
      <c r="HR30" s="15"/>
      <c r="HS30" s="15"/>
      <c r="HT30" s="15"/>
      <c r="HU30" s="15"/>
      <c r="HV30" s="15"/>
      <c r="HW30" s="15"/>
      <c r="HX30" s="15"/>
      <c r="HY30" s="15"/>
      <c r="HZ30" s="15"/>
      <c r="IA30" s="15"/>
      <c r="IB30" s="15"/>
      <c r="IC30" s="15"/>
      <c r="ID30" s="15"/>
      <c r="IE30" s="15"/>
      <c r="IF30" s="15"/>
      <c r="IG30" s="15"/>
      <c r="IH30" s="15"/>
      <c r="II30" s="15"/>
      <c r="IJ30" s="15"/>
      <c r="IK30" s="15"/>
      <c r="IL30" s="15"/>
      <c r="IM30" s="15"/>
      <c r="IN30" s="15"/>
      <c r="IO30" s="15"/>
      <c r="IP30" s="15"/>
      <c r="IQ30" s="15"/>
      <c r="IR30" s="15"/>
      <c r="IS30" s="15"/>
      <c r="IT30" s="15"/>
      <c r="IU30" s="15"/>
      <c r="IV30" s="15"/>
    </row>
    <row r="31" spans="1:256">
      <c r="A31" s="18" t="s">
        <v>126</v>
      </c>
      <c r="B31" s="17">
        <f>SUMIF(SAPﾃﾞｰﾀ貼付!$D:$D,科目マスタ!$B$21,SAPﾃﾞｰﾀ貼付!G:G)+SUMIF(SAPﾃﾞｰﾀ貼付!$D:$D,科目マスタ!$B$134,SAPﾃﾞｰﾀ貼付!G:G)</f>
        <v>0</v>
      </c>
      <c r="C31" s="17">
        <f>SUMIF(SAPﾃﾞｰﾀ貼付!$D:$D,科目マスタ!$B$21,SAPﾃﾞｰﾀ貼付!H:H)+SUMIF(SAPﾃﾞｰﾀ貼付!$D:$D,科目マスタ!$B$134,SAPﾃﾞｰﾀ貼付!H:H)</f>
        <v>0</v>
      </c>
      <c r="D31" s="17">
        <f>SUMIF(SAPﾃﾞｰﾀ貼付!$D:$D,科目マスタ!$B$21,SAPﾃﾞｰﾀ貼付!I:I)+SUMIF(SAPﾃﾞｰﾀ貼付!$D:$D,科目マスタ!$B$134,SAPﾃﾞｰﾀ貼付!I:I)</f>
        <v>0</v>
      </c>
      <c r="E31" s="17">
        <f>SUMIF(SAPﾃﾞｰﾀ貼付!$D:$D,科目マスタ!$B$21,SAPﾃﾞｰﾀ貼付!J:J)+SUMIF(SAPﾃﾞｰﾀ貼付!$D:$D,科目マスタ!$B$134,SAPﾃﾞｰﾀ貼付!J:J)</f>
        <v>0</v>
      </c>
      <c r="F31" s="17">
        <f>SUMIF(SAPﾃﾞｰﾀ貼付!$D:$D,科目マスタ!$B$21,SAPﾃﾞｰﾀ貼付!K:K)+SUMIF(SAPﾃﾞｰﾀ貼付!$D:$D,科目マスタ!$B$134,SAPﾃﾞｰﾀ貼付!K:K)</f>
        <v>0</v>
      </c>
      <c r="G31" s="17">
        <f>SUMIF(SAPﾃﾞｰﾀ貼付!$D:$D,科目マスタ!$B$21,SAPﾃﾞｰﾀ貼付!L:L)+SUMIF(SAPﾃﾞｰﾀ貼付!$D:$D,科目マスタ!$B$134,SAPﾃﾞｰﾀ貼付!L:L)</f>
        <v>0</v>
      </c>
      <c r="H31" s="17">
        <f>SUMIF(SAPﾃﾞｰﾀ貼付!$D:$D,科目マスタ!$B$21,SAPﾃﾞｰﾀ貼付!M:M)+SUMIF(SAPﾃﾞｰﾀ貼付!$D:$D,科目マスタ!$B$134,SAPﾃﾞｰﾀ貼付!M:M)</f>
        <v>0</v>
      </c>
      <c r="I31" s="17">
        <f>SUMIF(SAPﾃﾞｰﾀ貼付!$D:$D,科目マスタ!$B$21,SAPﾃﾞｰﾀ貼付!N:N)+SUMIF(SAPﾃﾞｰﾀ貼付!$D:$D,科目マスタ!$B$134,SAPﾃﾞｰﾀ貼付!N:N)</f>
        <v>0</v>
      </c>
      <c r="J31" s="17">
        <f>SUMIF(SAPﾃﾞｰﾀ貼付!$D:$D,科目マスタ!$B$21,SAPﾃﾞｰﾀ貼付!O:O)+SUMIF(SAPﾃﾞｰﾀ貼付!$D:$D,科目マスタ!$B$134,SAPﾃﾞｰﾀ貼付!O:O)</f>
        <v>0</v>
      </c>
      <c r="K31" s="17">
        <f>SUMIF(SAPﾃﾞｰﾀ貼付!$D:$D,科目マスタ!$B$21,SAPﾃﾞｰﾀ貼付!P:P)+SUMIF(SAPﾃﾞｰﾀ貼付!$D:$D,科目マスタ!$B$134,SAPﾃﾞｰﾀ貼付!P:P)</f>
        <v>0</v>
      </c>
      <c r="L31" s="17">
        <f>SUMIF(SAPﾃﾞｰﾀ貼付!$D:$D,科目マスタ!$B$21,SAPﾃﾞｰﾀ貼付!Q:Q)+SUMIF(SAPﾃﾞｰﾀ貼付!$D:$D,科目マスタ!$B$134,SAPﾃﾞｰﾀ貼付!Q:Q)</f>
        <v>0</v>
      </c>
      <c r="M31" s="17">
        <f t="shared" si="62"/>
        <v>0</v>
      </c>
      <c r="N31" s="17">
        <f t="shared" si="63"/>
        <v>0</v>
      </c>
      <c r="O31" s="17"/>
      <c r="P31" s="17">
        <f>SUMIF(SAPﾃﾞｰﾀ貼付!$D:$D,科目マスタ!$B$21,SAPﾃﾞｰﾀ貼付!AA:AA)+SUMIF(SAPﾃﾞｰﾀ貼付!$D:$D,科目マスタ!$B$134,SAPﾃﾞｰﾀ貼付!AA:AA)</f>
        <v>0</v>
      </c>
      <c r="Q31" s="17">
        <f>SUMIF(SAPﾃﾞｰﾀ貼付!$D:$D,科目マスタ!$B$21,SAPﾃﾞｰﾀ貼付!AL:AL)+SUMIF(SAPﾃﾞｰﾀ貼付!$D:$D,科目マスタ!$B$134,SAPﾃﾞｰﾀ貼付!AL:AL)</f>
        <v>0</v>
      </c>
      <c r="R31" s="17">
        <f>SUMIF(SAPﾃﾞｰﾀ貼付!$D:$D,科目マスタ!$B$21,SAPﾃﾞｰﾀ貼付!AC:AC)+SUMIF(SAPﾃﾞｰﾀ貼付!$D:$D,科目マスタ!$B$134,SAPﾃﾞｰﾀ貼付!AC:AC)</f>
        <v>0</v>
      </c>
      <c r="S31" s="17">
        <f>SUMIF(SAPﾃﾞｰﾀ貼付!$D:$D,科目マスタ!$B$21,SAPﾃﾞｰﾀ貼付!AD:AD)+SUMIF(SAPﾃﾞｰﾀ貼付!$D:$D,科目マスタ!$B$134,SAPﾃﾞｰﾀ貼付!AD:AD)</f>
        <v>0</v>
      </c>
      <c r="T31" s="17">
        <f>SUMIF(SAPﾃﾞｰﾀ貼付!$D:$D,科目マスタ!$B$21,SAPﾃﾞｰﾀ貼付!AE:AE)+SUMIF(SAPﾃﾞｰﾀ貼付!$D:$D,科目マスタ!$B$134,SAPﾃﾞｰﾀ貼付!AE:AE)</f>
        <v>0</v>
      </c>
      <c r="U31" s="17">
        <f>SUMIF(SAPﾃﾞｰﾀ貼付!$D:$D,科目マスタ!$B$21,SAPﾃﾞｰﾀ貼付!AI:AI)+SUMIF(SAPﾃﾞｰﾀ貼付!$D:$D,科目マスタ!$B$134,SAPﾃﾞｰﾀ貼付!AI:AI)</f>
        <v>0</v>
      </c>
      <c r="V31" s="17">
        <f>SUMIF(SAPﾃﾞｰﾀ貼付!$D:$D,科目マスタ!$B$21,SAPﾃﾞｰﾀ貼付!AF:AF)+SUMIF(SAPﾃﾞｰﾀ貼付!$D:$D,科目マスタ!$B$134,SAPﾃﾞｰﾀ貼付!AF:AF)</f>
        <v>0</v>
      </c>
      <c r="W31" s="17">
        <f>SUMIF(SAPﾃﾞｰﾀ貼付!$D:$D,科目マスタ!$B$21,SAPﾃﾞｰﾀ貼付!AH:AH)+SUMIF(SAPﾃﾞｰﾀ貼付!$D:$D,科目マスタ!$B$134,SAPﾃﾞｰﾀ貼付!AH:AH)</f>
        <v>0</v>
      </c>
      <c r="X31" s="17">
        <f>SUMIF(SAPﾃﾞｰﾀ貼付!$D:$D,科目マスタ!$B$21,SAPﾃﾞｰﾀ貼付!AG:AG)+SUMIF(SAPﾃﾞｰﾀ貼付!$D:$D,科目マスタ!$B$134,SAPﾃﾞｰﾀ貼付!AG:AG)</f>
        <v>0</v>
      </c>
      <c r="Y31" s="17">
        <f>SUMIF(SAPﾃﾞｰﾀ貼付!$D:$D,科目マスタ!$B$21,SAPﾃﾞｰﾀ貼付!AJ:AJ)+SUMIF(SAPﾃﾞｰﾀ貼付!$D:$D,科目マスタ!$B$134,SAPﾃﾞｰﾀ貼付!AJ:AJ)</f>
        <v>0</v>
      </c>
      <c r="Z31" s="17">
        <f>SUMIF(SAPﾃﾞｰﾀ貼付!$D:$D,科目マスタ!$B$21,SAPﾃﾞｰﾀ貼付!AK:AK)+SUMIF(SAPﾃﾞｰﾀ貼付!$D:$D,科目マスタ!$B$134,SAPﾃﾞｰﾀ貼付!AK:AK)</f>
        <v>0</v>
      </c>
      <c r="AA31" s="17">
        <f>SUMIF(SAPﾃﾞｰﾀ貼付!$D:$D,科目マスタ!$B$21,SAPﾃﾞｰﾀ貼付!AB:AB)+SUMIF(SAPﾃﾞｰﾀ貼付!$D:$D,科目マスタ!$B$134,SAPﾃﾞｰﾀ貼付!AB:AB)</f>
        <v>0</v>
      </c>
      <c r="AB31" s="17">
        <f>SUMIF(SAPﾃﾞｰﾀ貼付!$D:$D,科目マスタ!$B$21,SAPﾃﾞｰﾀ貼付!AN:AN)+SUMIF(SAPﾃﾞｰﾀ貼付!$D:$D,科目マスタ!$B$134,SAPﾃﾞｰﾀ貼付!AN:AN)</f>
        <v>0</v>
      </c>
      <c r="AC31" s="17">
        <f>SUMIF(SAPﾃﾞｰﾀ貼付!$D:$D,科目マスタ!$B$21,SAPﾃﾞｰﾀ貼付!AO:AO)+SUMIF(SAPﾃﾞｰﾀ貼付!$D:$D,科目マスタ!$B$134,SAPﾃﾞｰﾀ貼付!AO:AO)</f>
        <v>0</v>
      </c>
      <c r="AD31" s="17">
        <f>SUMIF(SAPﾃﾞｰﾀ貼付!$D:$D,科目マスタ!$B$21,SAPﾃﾞｰﾀ貼付!AM:AM)+SUMIF(SAPﾃﾞｰﾀ貼付!$D:$D,科目マスタ!$B$134,SAPﾃﾞｰﾀ貼付!AM:AM)</f>
        <v>0</v>
      </c>
      <c r="AE31" s="17">
        <f t="shared" si="15"/>
        <v>0</v>
      </c>
      <c r="AF31" s="15"/>
      <c r="AG31" s="48">
        <f>SUMIF(SAPﾃﾞｰﾀ貼付!$D:$D,科目マスタ!$B$21,SAPﾃﾞｰﾀ貼付!R:R)+SUMIF(SAPﾃﾞｰﾀ貼付!$D:$D,科目マスタ!$B$134,SAPﾃﾞｰﾀ貼付!R:R)</f>
        <v>0</v>
      </c>
      <c r="AH31" s="15">
        <f>SUMIF(SAPﾃﾞｰﾀ貼付!$D:$D,科目マスタ!$B$21,SAPﾃﾞｰﾀ貼付!S:S)+SUMIF(SAPﾃﾞｰﾀ貼付!$D:$D,科目マスタ!$B$134,SAPﾃﾞｰﾀ貼付!S:S)</f>
        <v>0</v>
      </c>
      <c r="AI31" s="15">
        <f>SUMIF(SAPﾃﾞｰﾀ貼付!$D:$D,科目マスタ!$B$21,SAPﾃﾞｰﾀ貼付!T:T)+SUMIF(SAPﾃﾞｰﾀ貼付!$D:$D,科目マスタ!$B$134,SAPﾃﾞｰﾀ貼付!T:T)</f>
        <v>0</v>
      </c>
      <c r="AJ31" s="15">
        <f>SUMIF(SAPﾃﾞｰﾀ貼付!$D:$D,科目マスタ!$B$21,SAPﾃﾞｰﾀ貼付!U:U)+SUMIF(SAPﾃﾞｰﾀ貼付!$D:$D,科目マスタ!$B$134,SAPﾃﾞｰﾀ貼付!U:U)</f>
        <v>0</v>
      </c>
      <c r="AK31" s="15">
        <f>SUMIF(SAPﾃﾞｰﾀ貼付!$D:$D,科目マスタ!$B$21,SAPﾃﾞｰﾀ貼付!V:V)+SUMIF(SAPﾃﾞｰﾀ貼付!$D:$D,科目マスタ!$B$134,SAPﾃﾞｰﾀ貼付!V:V)</f>
        <v>0</v>
      </c>
      <c r="AL31" s="48">
        <f>SUMIF(SAPﾃﾞｰﾀ貼付!$D:$D,科目マスタ!$B$21,SAPﾃﾞｰﾀ貼付!W:W)+SUMIF(SAPﾃﾞｰﾀ貼付!$D:$D,科目マスタ!$B$134,SAPﾃﾞｰﾀ貼付!W:W)</f>
        <v>0</v>
      </c>
      <c r="AM31" s="15">
        <f>SUMIF(SAPﾃﾞｰﾀ貼付!$D:$D,科目マスタ!$B$21,SAPﾃﾞｰﾀ貼付!X:X)+SUMIF(SAPﾃﾞｰﾀ貼付!$D:$D,科目マスタ!$B$134,SAPﾃﾞｰﾀ貼付!X:X)</f>
        <v>0</v>
      </c>
      <c r="AN31" s="15">
        <f>SUMIF(SAPﾃﾞｰﾀ貼付!$D:$D,科目マスタ!$B$21,SAPﾃﾞｰﾀ貼付!Y:Y)+SUMIF(SAPﾃﾞｰﾀ貼付!$D:$D,科目マスタ!$B$134,SAPﾃﾞｰﾀ貼付!Y:Y)</f>
        <v>0</v>
      </c>
      <c r="AO31" s="15">
        <f>SUMIF(SAPﾃﾞｰﾀ貼付!$D:$D,科目マスタ!$B$21,SAPﾃﾞｰﾀ貼付!Z:Z)+SUMIF(SAPﾃﾞｰﾀ貼付!$D:$D,科目マスタ!$B$134,SAPﾃﾞｰﾀ貼付!Z:Z)</f>
        <v>0</v>
      </c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</row>
    <row r="32" spans="1:256">
      <c r="A32" s="18" t="s">
        <v>127</v>
      </c>
      <c r="B32" s="17">
        <f>SUMIF(SAPﾃﾞｰﾀ貼付!$D:$D,科目マスタ!$B$22,SAPﾃﾞｰﾀ貼付!G:G)+SUMIF(SAPﾃﾞｰﾀ貼付!$D:$D,科目マスタ!$B$23,SAPﾃﾞｰﾀ貼付!G:G)+SUMIF(SAPﾃﾞｰﾀ貼付!$D:$D,科目マスタ!$B$135,SAPﾃﾞｰﾀ貼付!G:G)+SUMIF(SAPﾃﾞｰﾀ貼付!$D:$D,科目マスタ!$B$136,SAPﾃﾞｰﾀ貼付!G:G)</f>
        <v>0</v>
      </c>
      <c r="C32" s="17">
        <f>SUMIF(SAPﾃﾞｰﾀ貼付!$D:$D,科目マスタ!$B$22,SAPﾃﾞｰﾀ貼付!H:H)+SUMIF(SAPﾃﾞｰﾀ貼付!$D:$D,科目マスタ!$B$23,SAPﾃﾞｰﾀ貼付!H:H)+SUMIF(SAPﾃﾞｰﾀ貼付!$D:$D,科目マスタ!$B$135,SAPﾃﾞｰﾀ貼付!H:H)+SUMIF(SAPﾃﾞｰﾀ貼付!$D:$D,科目マスタ!$B$136,SAPﾃﾞｰﾀ貼付!H:H)</f>
        <v>0</v>
      </c>
      <c r="D32" s="17">
        <f>SUMIF(SAPﾃﾞｰﾀ貼付!$D:$D,科目マスタ!$B$22,SAPﾃﾞｰﾀ貼付!I:I)+SUMIF(SAPﾃﾞｰﾀ貼付!$D:$D,科目マスタ!$B$23,SAPﾃﾞｰﾀ貼付!I:I)+SUMIF(SAPﾃﾞｰﾀ貼付!$D:$D,科目マスタ!$B$135,SAPﾃﾞｰﾀ貼付!I:I)+SUMIF(SAPﾃﾞｰﾀ貼付!$D:$D,科目マスタ!$B$136,SAPﾃﾞｰﾀ貼付!I:I)</f>
        <v>0</v>
      </c>
      <c r="E32" s="17">
        <f>SUMIF(SAPﾃﾞｰﾀ貼付!$D:$D,科目マスタ!$B$22,SAPﾃﾞｰﾀ貼付!J:J)+SUMIF(SAPﾃﾞｰﾀ貼付!$D:$D,科目マスタ!$B$23,SAPﾃﾞｰﾀ貼付!J:J)+SUMIF(SAPﾃﾞｰﾀ貼付!$D:$D,科目マスタ!$B$135,SAPﾃﾞｰﾀ貼付!J:J)+SUMIF(SAPﾃﾞｰﾀ貼付!$D:$D,科目マスタ!$B$136,SAPﾃﾞｰﾀ貼付!J:J)</f>
        <v>0</v>
      </c>
      <c r="F32" s="17">
        <f>SUMIF(SAPﾃﾞｰﾀ貼付!$D:$D,科目マスタ!$B$22,SAPﾃﾞｰﾀ貼付!K:K)+SUMIF(SAPﾃﾞｰﾀ貼付!$D:$D,科目マスタ!$B$23,SAPﾃﾞｰﾀ貼付!K:K)+SUMIF(SAPﾃﾞｰﾀ貼付!$D:$D,科目マスタ!$B$135,SAPﾃﾞｰﾀ貼付!K:K)+SUMIF(SAPﾃﾞｰﾀ貼付!$D:$D,科目マスタ!$B$136,SAPﾃﾞｰﾀ貼付!K:K)</f>
        <v>0</v>
      </c>
      <c r="G32" s="17">
        <f>SUMIF(SAPﾃﾞｰﾀ貼付!$D:$D,科目マスタ!$B$22,SAPﾃﾞｰﾀ貼付!L:L)+SUMIF(SAPﾃﾞｰﾀ貼付!$D:$D,科目マスタ!$B$23,SAPﾃﾞｰﾀ貼付!L:L)+SUMIF(SAPﾃﾞｰﾀ貼付!$D:$D,科目マスタ!$B$135,SAPﾃﾞｰﾀ貼付!L:L)+SUMIF(SAPﾃﾞｰﾀ貼付!$D:$D,科目マスタ!$B$136,SAPﾃﾞｰﾀ貼付!L:L)</f>
        <v>0</v>
      </c>
      <c r="H32" s="17">
        <f>SUMIF(SAPﾃﾞｰﾀ貼付!$D:$D,科目マスタ!$B$22,SAPﾃﾞｰﾀ貼付!M:M)+SUMIF(SAPﾃﾞｰﾀ貼付!$D:$D,科目マスタ!$B$23,SAPﾃﾞｰﾀ貼付!M:M)+SUMIF(SAPﾃﾞｰﾀ貼付!$D:$D,科目マスタ!$B$135,SAPﾃﾞｰﾀ貼付!M:M)+SUMIF(SAPﾃﾞｰﾀ貼付!$D:$D,科目マスタ!$B$136,SAPﾃﾞｰﾀ貼付!M:M)</f>
        <v>0</v>
      </c>
      <c r="I32" s="17">
        <f>SUMIF(SAPﾃﾞｰﾀ貼付!$D:$D,科目マスタ!$B$22,SAPﾃﾞｰﾀ貼付!N:N)+SUMIF(SAPﾃﾞｰﾀ貼付!$D:$D,科目マスタ!$B$23,SAPﾃﾞｰﾀ貼付!N:N)+SUMIF(SAPﾃﾞｰﾀ貼付!$D:$D,科目マスタ!$B$135,SAPﾃﾞｰﾀ貼付!N:N)+SUMIF(SAPﾃﾞｰﾀ貼付!$D:$D,科目マスタ!$B$136,SAPﾃﾞｰﾀ貼付!N:N)</f>
        <v>0</v>
      </c>
      <c r="J32" s="17">
        <f>SUMIF(SAPﾃﾞｰﾀ貼付!$D:$D,科目マスタ!$B$22,SAPﾃﾞｰﾀ貼付!O:O)+SUMIF(SAPﾃﾞｰﾀ貼付!$D:$D,科目マスタ!$B$23,SAPﾃﾞｰﾀ貼付!O:O)+SUMIF(SAPﾃﾞｰﾀ貼付!$D:$D,科目マスタ!$B$135,SAPﾃﾞｰﾀ貼付!O:O)+SUMIF(SAPﾃﾞｰﾀ貼付!$D:$D,科目マスタ!$B$136,SAPﾃﾞｰﾀ貼付!O:O)</f>
        <v>0</v>
      </c>
      <c r="K32" s="17">
        <f>SUMIF(SAPﾃﾞｰﾀ貼付!$D:$D,科目マスタ!$B$22,SAPﾃﾞｰﾀ貼付!P:P)+SUMIF(SAPﾃﾞｰﾀ貼付!$D:$D,科目マスタ!$B$23,SAPﾃﾞｰﾀ貼付!P:P)+SUMIF(SAPﾃﾞｰﾀ貼付!$D:$D,科目マスタ!$B$135,SAPﾃﾞｰﾀ貼付!P:P)+SUMIF(SAPﾃﾞｰﾀ貼付!$D:$D,科目マスタ!$B$136,SAPﾃﾞｰﾀ貼付!P:P)</f>
        <v>0</v>
      </c>
      <c r="L32" s="17">
        <f>SUMIF(SAPﾃﾞｰﾀ貼付!$D:$D,科目マスタ!$B$22,SAPﾃﾞｰﾀ貼付!Q:Q)+SUMIF(SAPﾃﾞｰﾀ貼付!$D:$D,科目マスタ!$B$23,SAPﾃﾞｰﾀ貼付!Q:Q)+SUMIF(SAPﾃﾞｰﾀ貼付!$D:$D,科目マスタ!$B$135,SAPﾃﾞｰﾀ貼付!Q:Q)+SUMIF(SAPﾃﾞｰﾀ貼付!$D:$D,科目マスタ!$B$136,SAPﾃﾞｰﾀ貼付!Q:Q)</f>
        <v>0</v>
      </c>
      <c r="M32" s="17">
        <f t="shared" si="62"/>
        <v>0</v>
      </c>
      <c r="N32" s="17">
        <f t="shared" si="63"/>
        <v>0</v>
      </c>
      <c r="O32" s="17"/>
      <c r="P32" s="17">
        <f>SUMIF(SAPﾃﾞｰﾀ貼付!$D:$D,科目マスタ!$B$22,SAPﾃﾞｰﾀ貼付!AA:AA)+SUMIF(SAPﾃﾞｰﾀ貼付!$D:$D,科目マスタ!$B$23,SAPﾃﾞｰﾀ貼付!AA:AA)+SUMIF(SAPﾃﾞｰﾀ貼付!$D:$D,科目マスタ!$B$135,SAPﾃﾞｰﾀ貼付!AA:AA)+SUMIF(SAPﾃﾞｰﾀ貼付!$D:$D,科目マスタ!$B$136,SAPﾃﾞｰﾀ貼付!AA:AA)</f>
        <v>0</v>
      </c>
      <c r="Q32" s="17">
        <f>SUMIF(SAPﾃﾞｰﾀ貼付!$D:$D,科目マスタ!$B$22,SAPﾃﾞｰﾀ貼付!AL:AL)+SUMIF(SAPﾃﾞｰﾀ貼付!$D:$D,科目マスタ!$B$23,SAPﾃﾞｰﾀ貼付!AL:AL)+SUMIF(SAPﾃﾞｰﾀ貼付!$D:$D,科目マスタ!$B$135,SAPﾃﾞｰﾀ貼付!AL:AL)+SUMIF(SAPﾃﾞｰﾀ貼付!$D:$D,科目マスタ!$B$136,SAPﾃﾞｰﾀ貼付!AL:AL)</f>
        <v>0</v>
      </c>
      <c r="R32" s="17">
        <f>SUMIF(SAPﾃﾞｰﾀ貼付!$D:$D,科目マスタ!$B$22,SAPﾃﾞｰﾀ貼付!AC:AC)+SUMIF(SAPﾃﾞｰﾀ貼付!$D:$D,科目マスタ!$B$23,SAPﾃﾞｰﾀ貼付!AC:AC)+SUMIF(SAPﾃﾞｰﾀ貼付!$D:$D,科目マスタ!$B$135,SAPﾃﾞｰﾀ貼付!AC:AC)+SUMIF(SAPﾃﾞｰﾀ貼付!$D:$D,科目マスタ!$B$136,SAPﾃﾞｰﾀ貼付!AC:AC)</f>
        <v>0</v>
      </c>
      <c r="S32" s="17">
        <f>SUMIF(SAPﾃﾞｰﾀ貼付!$D:$D,科目マスタ!$B$22,SAPﾃﾞｰﾀ貼付!AD:AD)+SUMIF(SAPﾃﾞｰﾀ貼付!$D:$D,科目マスタ!$B$23,SAPﾃﾞｰﾀ貼付!AD:AD)+SUMIF(SAPﾃﾞｰﾀ貼付!$D:$D,科目マスタ!$B$135,SAPﾃﾞｰﾀ貼付!AD:AD)+SUMIF(SAPﾃﾞｰﾀ貼付!$D:$D,科目マスタ!$B$136,SAPﾃﾞｰﾀ貼付!AD:AD)</f>
        <v>0</v>
      </c>
      <c r="T32" s="17">
        <f>SUMIF(SAPﾃﾞｰﾀ貼付!$D:$D,科目マスタ!$B$22,SAPﾃﾞｰﾀ貼付!AE:AE)+SUMIF(SAPﾃﾞｰﾀ貼付!$D:$D,科目マスタ!$B$23,SAPﾃﾞｰﾀ貼付!AE:AE)+SUMIF(SAPﾃﾞｰﾀ貼付!$D:$D,科目マスタ!$B$135,SAPﾃﾞｰﾀ貼付!AE:AE)+SUMIF(SAPﾃﾞｰﾀ貼付!$D:$D,科目マスタ!$B$136,SAPﾃﾞｰﾀ貼付!AE:AE)</f>
        <v>0</v>
      </c>
      <c r="U32" s="17">
        <f>SUMIF(SAPﾃﾞｰﾀ貼付!$D:$D,科目マスタ!$B$22,SAPﾃﾞｰﾀ貼付!AI:AI)+SUMIF(SAPﾃﾞｰﾀ貼付!$D:$D,科目マスタ!$B$23,SAPﾃﾞｰﾀ貼付!AI:AI)+SUMIF(SAPﾃﾞｰﾀ貼付!$D:$D,科目マスタ!$B$135,SAPﾃﾞｰﾀ貼付!AI:AI)+SUMIF(SAPﾃﾞｰﾀ貼付!$D:$D,科目マスタ!$B$136,SAPﾃﾞｰﾀ貼付!AI:AI)</f>
        <v>0</v>
      </c>
      <c r="V32" s="17">
        <f>SUMIF(SAPﾃﾞｰﾀ貼付!$D:$D,科目マスタ!$B$22,SAPﾃﾞｰﾀ貼付!AF:AF)+SUMIF(SAPﾃﾞｰﾀ貼付!$D:$D,科目マスタ!$B$23,SAPﾃﾞｰﾀ貼付!AF:AF)+SUMIF(SAPﾃﾞｰﾀ貼付!$D:$D,科目マスタ!$B$135,SAPﾃﾞｰﾀ貼付!AF:AF)+SUMIF(SAPﾃﾞｰﾀ貼付!$D:$D,科目マスタ!$B$136,SAPﾃﾞｰﾀ貼付!AF:AF)</f>
        <v>0</v>
      </c>
      <c r="W32" s="17">
        <f>SUMIF(SAPﾃﾞｰﾀ貼付!$D:$D,科目マスタ!$B$22,SAPﾃﾞｰﾀ貼付!AH:AH)+SUMIF(SAPﾃﾞｰﾀ貼付!$D:$D,科目マスタ!$B$23,SAPﾃﾞｰﾀ貼付!AH:AH)+SUMIF(SAPﾃﾞｰﾀ貼付!$D:$D,科目マスタ!$B$135,SAPﾃﾞｰﾀ貼付!AH:AH)+SUMIF(SAPﾃﾞｰﾀ貼付!$D:$D,科目マスタ!$B$136,SAPﾃﾞｰﾀ貼付!AH:AH)</f>
        <v>0</v>
      </c>
      <c r="X32" s="17">
        <f>SUMIF(SAPﾃﾞｰﾀ貼付!$D:$D,科目マスタ!$B$22,SAPﾃﾞｰﾀ貼付!AG:AG)+SUMIF(SAPﾃﾞｰﾀ貼付!$D:$D,科目マスタ!$B$23,SAPﾃﾞｰﾀ貼付!AG:AG)+SUMIF(SAPﾃﾞｰﾀ貼付!$D:$D,科目マスタ!$B$135,SAPﾃﾞｰﾀ貼付!AG:AG)+SUMIF(SAPﾃﾞｰﾀ貼付!$D:$D,科目マスタ!$B$136,SAPﾃﾞｰﾀ貼付!AG:AG)</f>
        <v>0</v>
      </c>
      <c r="Y32" s="17">
        <f>SUMIF(SAPﾃﾞｰﾀ貼付!$D:$D,科目マスタ!$B$22,SAPﾃﾞｰﾀ貼付!AJ:AJ)+SUMIF(SAPﾃﾞｰﾀ貼付!$D:$D,科目マスタ!$B$23,SAPﾃﾞｰﾀ貼付!AJ:AJ)+SUMIF(SAPﾃﾞｰﾀ貼付!$D:$D,科目マスタ!$B$135,SAPﾃﾞｰﾀ貼付!AJ:AJ)+SUMIF(SAPﾃﾞｰﾀ貼付!$D:$D,科目マスタ!$B$136,SAPﾃﾞｰﾀ貼付!AJ:AJ)</f>
        <v>0</v>
      </c>
      <c r="Z32" s="17">
        <f>SUMIF(SAPﾃﾞｰﾀ貼付!$D:$D,科目マスタ!$B$22,SAPﾃﾞｰﾀ貼付!AK:AK)+SUMIF(SAPﾃﾞｰﾀ貼付!$D:$D,科目マスタ!$B$23,SAPﾃﾞｰﾀ貼付!AK:AK)+SUMIF(SAPﾃﾞｰﾀ貼付!$D:$D,科目マスタ!$B$135,SAPﾃﾞｰﾀ貼付!AK:AK)+SUMIF(SAPﾃﾞｰﾀ貼付!$D:$D,科目マスタ!$B$136,SAPﾃﾞｰﾀ貼付!AK:AK)</f>
        <v>0</v>
      </c>
      <c r="AA32" s="17">
        <f>SUMIF(SAPﾃﾞｰﾀ貼付!$D:$D,科目マスタ!$B$22,SAPﾃﾞｰﾀ貼付!AB:AB)+SUMIF(SAPﾃﾞｰﾀ貼付!$D:$D,科目マスタ!$B$23,SAPﾃﾞｰﾀ貼付!AB:AB)+SUMIF(SAPﾃﾞｰﾀ貼付!$D:$D,科目マスタ!$B$135,SAPﾃﾞｰﾀ貼付!AB:AB)+SUMIF(SAPﾃﾞｰﾀ貼付!$D:$D,科目マスタ!$B$136,SAPﾃﾞｰﾀ貼付!AB:AB)</f>
        <v>0</v>
      </c>
      <c r="AB32" s="17">
        <f>SUMIF(SAPﾃﾞｰﾀ貼付!$D:$D,科目マスタ!$B$22,SAPﾃﾞｰﾀ貼付!AN:AN)+SUMIF(SAPﾃﾞｰﾀ貼付!$D:$D,科目マスタ!$B$23,SAPﾃﾞｰﾀ貼付!AN:AN)+SUMIF(SAPﾃﾞｰﾀ貼付!$D:$D,科目マスタ!$B$135,SAPﾃﾞｰﾀ貼付!AN:AN)+SUMIF(SAPﾃﾞｰﾀ貼付!$D:$D,科目マスタ!$B$136,SAPﾃﾞｰﾀ貼付!AN:AN)</f>
        <v>0</v>
      </c>
      <c r="AC32" s="17">
        <f>SUMIF(SAPﾃﾞｰﾀ貼付!$D:$D,科目マスタ!$B$22,SAPﾃﾞｰﾀ貼付!AO:AO)+SUMIF(SAPﾃﾞｰﾀ貼付!$D:$D,科目マスタ!$B$23,SAPﾃﾞｰﾀ貼付!AO:AO)+SUMIF(SAPﾃﾞｰﾀ貼付!$D:$D,科目マスタ!$B$135,SAPﾃﾞｰﾀ貼付!AO:AO)+SUMIF(SAPﾃﾞｰﾀ貼付!$D:$D,科目マスタ!$B$136,SAPﾃﾞｰﾀ貼付!AO:AO)</f>
        <v>0</v>
      </c>
      <c r="AD32" s="17">
        <f>SUMIF(SAPﾃﾞｰﾀ貼付!$D:$D,科目マスタ!$B$22,SAPﾃﾞｰﾀ貼付!AM:AM)+SUMIF(SAPﾃﾞｰﾀ貼付!$D:$D,科目マスタ!$B$23,SAPﾃﾞｰﾀ貼付!AM:AM)+SUMIF(SAPﾃﾞｰﾀ貼付!$D:$D,科目マスタ!$B$135,SAPﾃﾞｰﾀ貼付!AM:AM)+SUMIF(SAPﾃﾞｰﾀ貼付!$D:$D,科目マスタ!$B$136,SAPﾃﾞｰﾀ貼付!AM:AM)</f>
        <v>0</v>
      </c>
      <c r="AE32" s="17">
        <f t="shared" si="15"/>
        <v>0</v>
      </c>
      <c r="AF32" s="15"/>
      <c r="AG32" s="48">
        <f>SUMIF(SAPﾃﾞｰﾀ貼付!$D:$D,科目マスタ!$B$22,SAPﾃﾞｰﾀ貼付!R:R)+SUMIF(SAPﾃﾞｰﾀ貼付!$D:$D,科目マスタ!$B$23,SAPﾃﾞｰﾀ貼付!R:R)+SUMIF(SAPﾃﾞｰﾀ貼付!$D:$D,科目マスタ!$B$135,SAPﾃﾞｰﾀ貼付!R:R)+SUMIF(SAPﾃﾞｰﾀ貼付!$D:$D,科目マスタ!$B$136,SAPﾃﾞｰﾀ貼付!R:R)</f>
        <v>0</v>
      </c>
      <c r="AH32" s="15">
        <f>SUMIF(SAPﾃﾞｰﾀ貼付!$D:$D,科目マスタ!$B$22,SAPﾃﾞｰﾀ貼付!S:S)+SUMIF(SAPﾃﾞｰﾀ貼付!$D:$D,科目マスタ!$B$23,SAPﾃﾞｰﾀ貼付!S:S)+SUMIF(SAPﾃﾞｰﾀ貼付!$D:$D,科目マスタ!$B$135,SAPﾃﾞｰﾀ貼付!S:S)+SUMIF(SAPﾃﾞｰﾀ貼付!$D:$D,科目マスタ!$B$136,SAPﾃﾞｰﾀ貼付!S:S)</f>
        <v>0</v>
      </c>
      <c r="AI32" s="15">
        <f>SUMIF(SAPﾃﾞｰﾀ貼付!$D:$D,科目マスタ!$B$22,SAPﾃﾞｰﾀ貼付!T:T)+SUMIF(SAPﾃﾞｰﾀ貼付!$D:$D,科目マスタ!$B$23,SAPﾃﾞｰﾀ貼付!T:T)+SUMIF(SAPﾃﾞｰﾀ貼付!$D:$D,科目マスタ!$B$135,SAPﾃﾞｰﾀ貼付!T:T)+SUMIF(SAPﾃﾞｰﾀ貼付!$D:$D,科目マスタ!$B$136,SAPﾃﾞｰﾀ貼付!T:T)</f>
        <v>0</v>
      </c>
      <c r="AJ32" s="15">
        <f>SUMIF(SAPﾃﾞｰﾀ貼付!$D:$D,科目マスタ!$B$22,SAPﾃﾞｰﾀ貼付!U:U)+SUMIF(SAPﾃﾞｰﾀ貼付!$D:$D,科目マスタ!$B$23,SAPﾃﾞｰﾀ貼付!U:U)+SUMIF(SAPﾃﾞｰﾀ貼付!$D:$D,科目マスタ!$B$135,SAPﾃﾞｰﾀ貼付!U:U)+SUMIF(SAPﾃﾞｰﾀ貼付!$D:$D,科目マスタ!$B$136,SAPﾃﾞｰﾀ貼付!U:U)</f>
        <v>0</v>
      </c>
      <c r="AK32" s="15">
        <f>SUMIF(SAPﾃﾞｰﾀ貼付!$D:$D,科目マスタ!$B$22,SAPﾃﾞｰﾀ貼付!V:V)+SUMIF(SAPﾃﾞｰﾀ貼付!$D:$D,科目マスタ!$B$23,SAPﾃﾞｰﾀ貼付!V:V)+SUMIF(SAPﾃﾞｰﾀ貼付!$D:$D,科目マスタ!$B$135,SAPﾃﾞｰﾀ貼付!V:V)+SUMIF(SAPﾃﾞｰﾀ貼付!$D:$D,科目マスタ!$B$136,SAPﾃﾞｰﾀ貼付!V:V)</f>
        <v>0</v>
      </c>
      <c r="AL32" s="48">
        <f>SUMIF(SAPﾃﾞｰﾀ貼付!$D:$D,科目マスタ!$B$22,SAPﾃﾞｰﾀ貼付!W:W)+SUMIF(SAPﾃﾞｰﾀ貼付!$D:$D,科目マスタ!$B$23,SAPﾃﾞｰﾀ貼付!W:W)+SUMIF(SAPﾃﾞｰﾀ貼付!$D:$D,科目マスタ!$B$135,SAPﾃﾞｰﾀ貼付!W:W)+SUMIF(SAPﾃﾞｰﾀ貼付!$D:$D,科目マスタ!$B$136,SAPﾃﾞｰﾀ貼付!W:W)</f>
        <v>0</v>
      </c>
      <c r="AM32" s="15">
        <f>SUMIF(SAPﾃﾞｰﾀ貼付!$D:$D,科目マスタ!$B$22,SAPﾃﾞｰﾀ貼付!X:X)+SUMIF(SAPﾃﾞｰﾀ貼付!$D:$D,科目マスタ!$B$23,SAPﾃﾞｰﾀ貼付!X:X)+SUMIF(SAPﾃﾞｰﾀ貼付!$D:$D,科目マスタ!$B$135,SAPﾃﾞｰﾀ貼付!X:X)+SUMIF(SAPﾃﾞｰﾀ貼付!$D:$D,科目マスタ!$B$136,SAPﾃﾞｰﾀ貼付!X:X)</f>
        <v>0</v>
      </c>
      <c r="AN32" s="15">
        <f>SUMIF(SAPﾃﾞｰﾀ貼付!$D:$D,科目マスタ!$B$22,SAPﾃﾞｰﾀ貼付!Y:Y)+SUMIF(SAPﾃﾞｰﾀ貼付!$D:$D,科目マスタ!$B$23,SAPﾃﾞｰﾀ貼付!Y:Y)+SUMIF(SAPﾃﾞｰﾀ貼付!$D:$D,科目マスタ!$B$135,SAPﾃﾞｰﾀ貼付!Y:Y)+SUMIF(SAPﾃﾞｰﾀ貼付!$D:$D,科目マスタ!$B$136,SAPﾃﾞｰﾀ貼付!Y:Y)</f>
        <v>0</v>
      </c>
      <c r="AO32" s="15">
        <f>SUMIF(SAPﾃﾞｰﾀ貼付!$D:$D,科目マスタ!$B$22,SAPﾃﾞｰﾀ貼付!Z:Z)+SUMIF(SAPﾃﾞｰﾀ貼付!$D:$D,科目マスタ!$B$23,SAPﾃﾞｰﾀ貼付!Z:Z)+SUMIF(SAPﾃﾞｰﾀ貼付!$D:$D,科目マスタ!$B$135,SAPﾃﾞｰﾀ貼付!Z:Z)+SUMIF(SAPﾃﾞｰﾀ貼付!$D:$D,科目マスタ!$B$136,SAPﾃﾞｰﾀ貼付!Z:Z)</f>
        <v>0</v>
      </c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</row>
    <row r="33" spans="1:256">
      <c r="A33" s="18" t="s">
        <v>128</v>
      </c>
      <c r="B33" s="17">
        <f>SUMIF(SAPﾃﾞｰﾀ貼付!$D:$D,科目マスタ!$B$24,SAPﾃﾞｰﾀ貼付!G:G)+SUMIF(SAPﾃﾞｰﾀ貼付!$D:$D,科目マスタ!$B$137,SAPﾃﾞｰﾀ貼付!G:G)</f>
        <v>0</v>
      </c>
      <c r="C33" s="17">
        <f>SUMIF(SAPﾃﾞｰﾀ貼付!$D:$D,科目マスタ!$B$24,SAPﾃﾞｰﾀ貼付!H:H)+SUMIF(SAPﾃﾞｰﾀ貼付!$D:$D,科目マスタ!$B$137,SAPﾃﾞｰﾀ貼付!H:H)</f>
        <v>0</v>
      </c>
      <c r="D33" s="17">
        <f>SUMIF(SAPﾃﾞｰﾀ貼付!$D:$D,科目マスタ!$B$24,SAPﾃﾞｰﾀ貼付!I:I)+SUMIF(SAPﾃﾞｰﾀ貼付!$D:$D,科目マスタ!$B$137,SAPﾃﾞｰﾀ貼付!I:I)</f>
        <v>0</v>
      </c>
      <c r="E33" s="17">
        <f>SUMIF(SAPﾃﾞｰﾀ貼付!$D:$D,科目マスタ!$B$24,SAPﾃﾞｰﾀ貼付!J:J)+SUMIF(SAPﾃﾞｰﾀ貼付!$D:$D,科目マスタ!$B$137,SAPﾃﾞｰﾀ貼付!J:J)</f>
        <v>0</v>
      </c>
      <c r="F33" s="17">
        <f>SUMIF(SAPﾃﾞｰﾀ貼付!$D:$D,科目マスタ!$B$24,SAPﾃﾞｰﾀ貼付!K:K)+SUMIF(SAPﾃﾞｰﾀ貼付!$D:$D,科目マスタ!$B$137,SAPﾃﾞｰﾀ貼付!K:K)</f>
        <v>0</v>
      </c>
      <c r="G33" s="17">
        <f>SUMIF(SAPﾃﾞｰﾀ貼付!$D:$D,科目マスタ!$B$24,SAPﾃﾞｰﾀ貼付!L:L)+SUMIF(SAPﾃﾞｰﾀ貼付!$D:$D,科目マスタ!$B$137,SAPﾃﾞｰﾀ貼付!L:L)</f>
        <v>0</v>
      </c>
      <c r="H33" s="17">
        <f>SUMIF(SAPﾃﾞｰﾀ貼付!$D:$D,科目マスタ!$B$24,SAPﾃﾞｰﾀ貼付!M:M)+SUMIF(SAPﾃﾞｰﾀ貼付!$D:$D,科目マスタ!$B$137,SAPﾃﾞｰﾀ貼付!M:M)</f>
        <v>0</v>
      </c>
      <c r="I33" s="17">
        <f>SUMIF(SAPﾃﾞｰﾀ貼付!$D:$D,科目マスタ!$B$24,SAPﾃﾞｰﾀ貼付!N:N)+SUMIF(SAPﾃﾞｰﾀ貼付!$D:$D,科目マスタ!$B$137,SAPﾃﾞｰﾀ貼付!N:N)</f>
        <v>0</v>
      </c>
      <c r="J33" s="17">
        <f>SUMIF(SAPﾃﾞｰﾀ貼付!$D:$D,科目マスタ!$B$24,SAPﾃﾞｰﾀ貼付!O:O)+SUMIF(SAPﾃﾞｰﾀ貼付!$D:$D,科目マスタ!$B$137,SAPﾃﾞｰﾀ貼付!O:O)</f>
        <v>0</v>
      </c>
      <c r="K33" s="17">
        <f>SUMIF(SAPﾃﾞｰﾀ貼付!$D:$D,科目マスタ!$B$24,SAPﾃﾞｰﾀ貼付!P:P)+SUMIF(SAPﾃﾞｰﾀ貼付!$D:$D,科目マスタ!$B$137,SAPﾃﾞｰﾀ貼付!P:P)</f>
        <v>0</v>
      </c>
      <c r="L33" s="17">
        <f>SUMIF(SAPﾃﾞｰﾀ貼付!$D:$D,科目マスタ!$B$24,SAPﾃﾞｰﾀ貼付!Q:Q)+SUMIF(SAPﾃﾞｰﾀ貼付!$D:$D,科目マスタ!$B$137,SAPﾃﾞｰﾀ貼付!Q:Q)</f>
        <v>0</v>
      </c>
      <c r="M33" s="17">
        <f t="shared" si="62"/>
        <v>0</v>
      </c>
      <c r="N33" s="17">
        <f t="shared" si="63"/>
        <v>0</v>
      </c>
      <c r="O33" s="17"/>
      <c r="P33" s="17">
        <f>SUMIF(SAPﾃﾞｰﾀ貼付!$D:$D,科目マスタ!$B$24,SAPﾃﾞｰﾀ貼付!AA:AA)+SUMIF(SAPﾃﾞｰﾀ貼付!$D:$D,科目マスタ!$B$137,SAPﾃﾞｰﾀ貼付!AA:AA)</f>
        <v>0</v>
      </c>
      <c r="Q33" s="17">
        <f>SUMIF(SAPﾃﾞｰﾀ貼付!$D:$D,科目マスタ!$B$24,SAPﾃﾞｰﾀ貼付!AL:AL)+SUMIF(SAPﾃﾞｰﾀ貼付!$D:$D,科目マスタ!$B$137,SAPﾃﾞｰﾀ貼付!AL:AL)</f>
        <v>0</v>
      </c>
      <c r="R33" s="17">
        <f>SUMIF(SAPﾃﾞｰﾀ貼付!$D:$D,科目マスタ!$B$24,SAPﾃﾞｰﾀ貼付!AC:AC)+SUMIF(SAPﾃﾞｰﾀ貼付!$D:$D,科目マスタ!$B$137,SAPﾃﾞｰﾀ貼付!AC:AC)</f>
        <v>0</v>
      </c>
      <c r="S33" s="17">
        <f>SUMIF(SAPﾃﾞｰﾀ貼付!$D:$D,科目マスタ!$B$24,SAPﾃﾞｰﾀ貼付!AD:AD)+SUMIF(SAPﾃﾞｰﾀ貼付!$D:$D,科目マスタ!$B$137,SAPﾃﾞｰﾀ貼付!AD:AD)</f>
        <v>0</v>
      </c>
      <c r="T33" s="17">
        <f>SUMIF(SAPﾃﾞｰﾀ貼付!$D:$D,科目マスタ!$B$24,SAPﾃﾞｰﾀ貼付!AE:AE)+SUMIF(SAPﾃﾞｰﾀ貼付!$D:$D,科目マスタ!$B$137,SAPﾃﾞｰﾀ貼付!AE:AE)</f>
        <v>0</v>
      </c>
      <c r="U33" s="17">
        <f>SUMIF(SAPﾃﾞｰﾀ貼付!$D:$D,科目マスタ!$B$24,SAPﾃﾞｰﾀ貼付!AI:AI)+SUMIF(SAPﾃﾞｰﾀ貼付!$D:$D,科目マスタ!$B$137,SAPﾃﾞｰﾀ貼付!AI:AI)</f>
        <v>0</v>
      </c>
      <c r="V33" s="17">
        <f>SUMIF(SAPﾃﾞｰﾀ貼付!$D:$D,科目マスタ!$B$24,SAPﾃﾞｰﾀ貼付!AF:AF)+SUMIF(SAPﾃﾞｰﾀ貼付!$D:$D,科目マスタ!$B$137,SAPﾃﾞｰﾀ貼付!AF:AF)</f>
        <v>0</v>
      </c>
      <c r="W33" s="17">
        <f>SUMIF(SAPﾃﾞｰﾀ貼付!$D:$D,科目マスタ!$B$24,SAPﾃﾞｰﾀ貼付!AH:AH)+SUMIF(SAPﾃﾞｰﾀ貼付!$D:$D,科目マスタ!$B$137,SAPﾃﾞｰﾀ貼付!AH:AH)</f>
        <v>0</v>
      </c>
      <c r="X33" s="17">
        <f>SUMIF(SAPﾃﾞｰﾀ貼付!$D:$D,科目マスタ!$B$24,SAPﾃﾞｰﾀ貼付!AG:AG)+SUMIF(SAPﾃﾞｰﾀ貼付!$D:$D,科目マスタ!$B$137,SAPﾃﾞｰﾀ貼付!AG:AG)</f>
        <v>0</v>
      </c>
      <c r="Y33" s="17">
        <f>SUMIF(SAPﾃﾞｰﾀ貼付!$D:$D,科目マスタ!$B$24,SAPﾃﾞｰﾀ貼付!AJ:AJ)+SUMIF(SAPﾃﾞｰﾀ貼付!$D:$D,科目マスタ!$B$137,SAPﾃﾞｰﾀ貼付!AJ:AJ)</f>
        <v>0</v>
      </c>
      <c r="Z33" s="17">
        <f>SUMIF(SAPﾃﾞｰﾀ貼付!$D:$D,科目マスタ!$B$24,SAPﾃﾞｰﾀ貼付!AK:AK)+SUMIF(SAPﾃﾞｰﾀ貼付!$D:$D,科目マスタ!$B$137,SAPﾃﾞｰﾀ貼付!AK:AK)</f>
        <v>0</v>
      </c>
      <c r="AA33" s="17">
        <f>SUMIF(SAPﾃﾞｰﾀ貼付!$D:$D,科目マスタ!$B$24,SAPﾃﾞｰﾀ貼付!AB:AB)+SUMIF(SAPﾃﾞｰﾀ貼付!$D:$D,科目マスタ!$B$137,SAPﾃﾞｰﾀ貼付!AB:AB)</f>
        <v>0</v>
      </c>
      <c r="AB33" s="17">
        <f>SUMIF(SAPﾃﾞｰﾀ貼付!$D:$D,科目マスタ!$B$24,SAPﾃﾞｰﾀ貼付!AN:AN)+SUMIF(SAPﾃﾞｰﾀ貼付!$D:$D,科目マスタ!$B$137,SAPﾃﾞｰﾀ貼付!AN:AN)</f>
        <v>0</v>
      </c>
      <c r="AC33" s="17">
        <f>SUMIF(SAPﾃﾞｰﾀ貼付!$D:$D,科目マスタ!$B$24,SAPﾃﾞｰﾀ貼付!AO:AO)+SUMIF(SAPﾃﾞｰﾀ貼付!$D:$D,科目マスタ!$B$137,SAPﾃﾞｰﾀ貼付!AO:AO)</f>
        <v>0</v>
      </c>
      <c r="AD33" s="17">
        <f>SUMIF(SAPﾃﾞｰﾀ貼付!$D:$D,科目マスタ!$B$24,SAPﾃﾞｰﾀ貼付!AM:AM)+SUMIF(SAPﾃﾞｰﾀ貼付!$D:$D,科目マスタ!$B$137,SAPﾃﾞｰﾀ貼付!AM:AM)</f>
        <v>0</v>
      </c>
      <c r="AE33" s="17">
        <f t="shared" si="15"/>
        <v>0</v>
      </c>
      <c r="AF33" s="15"/>
      <c r="AG33" s="48">
        <f>SUMIF(SAPﾃﾞｰﾀ貼付!$D:$D,科目マスタ!$B$24,SAPﾃﾞｰﾀ貼付!R:R)+SUMIF(SAPﾃﾞｰﾀ貼付!$D:$D,科目マスタ!$B$137,SAPﾃﾞｰﾀ貼付!R:R)</f>
        <v>0</v>
      </c>
      <c r="AH33" s="15">
        <f>SUMIF(SAPﾃﾞｰﾀ貼付!$D:$D,科目マスタ!$B$24,SAPﾃﾞｰﾀ貼付!S:S)+SUMIF(SAPﾃﾞｰﾀ貼付!$D:$D,科目マスタ!$B$137,SAPﾃﾞｰﾀ貼付!S:S)</f>
        <v>0</v>
      </c>
      <c r="AI33" s="15">
        <f>SUMIF(SAPﾃﾞｰﾀ貼付!$D:$D,科目マスタ!$B$24,SAPﾃﾞｰﾀ貼付!T:T)+SUMIF(SAPﾃﾞｰﾀ貼付!$D:$D,科目マスタ!$B$137,SAPﾃﾞｰﾀ貼付!T:T)</f>
        <v>0</v>
      </c>
      <c r="AJ33" s="15">
        <f>SUMIF(SAPﾃﾞｰﾀ貼付!$D:$D,科目マスタ!$B$24,SAPﾃﾞｰﾀ貼付!U:U)+SUMIF(SAPﾃﾞｰﾀ貼付!$D:$D,科目マスタ!$B$137,SAPﾃﾞｰﾀ貼付!U:U)</f>
        <v>0</v>
      </c>
      <c r="AK33" s="15">
        <f>SUMIF(SAPﾃﾞｰﾀ貼付!$D:$D,科目マスタ!$B$24,SAPﾃﾞｰﾀ貼付!V:V)+SUMIF(SAPﾃﾞｰﾀ貼付!$D:$D,科目マスタ!$B$137,SAPﾃﾞｰﾀ貼付!V:V)</f>
        <v>0</v>
      </c>
      <c r="AL33" s="48">
        <f>SUMIF(SAPﾃﾞｰﾀ貼付!$D:$D,科目マスタ!$B$24,SAPﾃﾞｰﾀ貼付!W:W)+SUMIF(SAPﾃﾞｰﾀ貼付!$D:$D,科目マスタ!$B$137,SAPﾃﾞｰﾀ貼付!W:W)</f>
        <v>0</v>
      </c>
      <c r="AM33" s="15">
        <f>SUMIF(SAPﾃﾞｰﾀ貼付!$D:$D,科目マスタ!$B$24,SAPﾃﾞｰﾀ貼付!X:X)+SUMIF(SAPﾃﾞｰﾀ貼付!$D:$D,科目マスタ!$B$137,SAPﾃﾞｰﾀ貼付!X:X)</f>
        <v>0</v>
      </c>
      <c r="AN33" s="15">
        <f>SUMIF(SAPﾃﾞｰﾀ貼付!$D:$D,科目マスタ!$B$24,SAPﾃﾞｰﾀ貼付!Y:Y)+SUMIF(SAPﾃﾞｰﾀ貼付!$D:$D,科目マスタ!$B$137,SAPﾃﾞｰﾀ貼付!Y:Y)</f>
        <v>0</v>
      </c>
      <c r="AO33" s="15">
        <f>SUMIF(SAPﾃﾞｰﾀ貼付!$D:$D,科目マスタ!$B$24,SAPﾃﾞｰﾀ貼付!Z:Z)+SUMIF(SAPﾃﾞｰﾀ貼付!$D:$D,科目マスタ!$B$137,SAPﾃﾞｰﾀ貼付!Z:Z)</f>
        <v>0</v>
      </c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</row>
    <row r="34" spans="1:256">
      <c r="A34" s="18" t="s">
        <v>129</v>
      </c>
      <c r="B34" s="17">
        <f>SUMIF(SAPﾃﾞｰﾀ貼付!$D:$D,科目マスタ!$B$41,SAPﾃﾞｰﾀ貼付!G:G)+SUMIF(SAPﾃﾞｰﾀ貼付!$D:$D,科目マスタ!$B$151,SAPﾃﾞｰﾀ貼付!G:G)</f>
        <v>0</v>
      </c>
      <c r="C34" s="17">
        <f>SUMIF(SAPﾃﾞｰﾀ貼付!$D:$D,科目マスタ!$B$41,SAPﾃﾞｰﾀ貼付!H:H)+SUMIF(SAPﾃﾞｰﾀ貼付!$D:$D,科目マスタ!$B$151,SAPﾃﾞｰﾀ貼付!H:H)</f>
        <v>0</v>
      </c>
      <c r="D34" s="17">
        <f>SUMIF(SAPﾃﾞｰﾀ貼付!$D:$D,科目マスタ!$B$41,SAPﾃﾞｰﾀ貼付!I:I)+SUMIF(SAPﾃﾞｰﾀ貼付!$D:$D,科目マスタ!$B$151,SAPﾃﾞｰﾀ貼付!I:I)</f>
        <v>0</v>
      </c>
      <c r="E34" s="17">
        <f>SUMIF(SAPﾃﾞｰﾀ貼付!$D:$D,科目マスタ!$B$41,SAPﾃﾞｰﾀ貼付!J:J)+SUMIF(SAPﾃﾞｰﾀ貼付!$D:$D,科目マスタ!$B$151,SAPﾃﾞｰﾀ貼付!J:J)</f>
        <v>0</v>
      </c>
      <c r="F34" s="17">
        <f>SUMIF(SAPﾃﾞｰﾀ貼付!$D:$D,科目マスタ!$B$41,SAPﾃﾞｰﾀ貼付!K:K)+SUMIF(SAPﾃﾞｰﾀ貼付!$D:$D,科目マスタ!$B$151,SAPﾃﾞｰﾀ貼付!K:K)</f>
        <v>0</v>
      </c>
      <c r="G34" s="17">
        <f>SUMIF(SAPﾃﾞｰﾀ貼付!$D:$D,科目マスタ!$B$41,SAPﾃﾞｰﾀ貼付!L:L)+SUMIF(SAPﾃﾞｰﾀ貼付!$D:$D,科目マスタ!$B$151,SAPﾃﾞｰﾀ貼付!L:L)</f>
        <v>0</v>
      </c>
      <c r="H34" s="17">
        <f>SUMIF(SAPﾃﾞｰﾀ貼付!$D:$D,科目マスタ!$B$41,SAPﾃﾞｰﾀ貼付!M:M)+SUMIF(SAPﾃﾞｰﾀ貼付!$D:$D,科目マスタ!$B$151,SAPﾃﾞｰﾀ貼付!M:M)</f>
        <v>0</v>
      </c>
      <c r="I34" s="17">
        <f>SUMIF(SAPﾃﾞｰﾀ貼付!$D:$D,科目マスタ!$B$41,SAPﾃﾞｰﾀ貼付!N:N)+SUMIF(SAPﾃﾞｰﾀ貼付!$D:$D,科目マスタ!$B$151,SAPﾃﾞｰﾀ貼付!N:N)</f>
        <v>0</v>
      </c>
      <c r="J34" s="17">
        <f>SUMIF(SAPﾃﾞｰﾀ貼付!$D:$D,科目マスタ!$B$41,SAPﾃﾞｰﾀ貼付!O:O)+SUMIF(SAPﾃﾞｰﾀ貼付!$D:$D,科目マスタ!$B$151,SAPﾃﾞｰﾀ貼付!O:O)</f>
        <v>0</v>
      </c>
      <c r="K34" s="17">
        <f>SUMIF(SAPﾃﾞｰﾀ貼付!$D:$D,科目マスタ!$B$41,SAPﾃﾞｰﾀ貼付!P:P)+SUMIF(SAPﾃﾞｰﾀ貼付!$D:$D,科目マスタ!$B$151,SAPﾃﾞｰﾀ貼付!P:P)</f>
        <v>0</v>
      </c>
      <c r="L34" s="17">
        <f>SUMIF(SAPﾃﾞｰﾀ貼付!$D:$D,科目マスタ!$B$41,SAPﾃﾞｰﾀ貼付!Q:Q)+SUMIF(SAPﾃﾞｰﾀ貼付!$D:$D,科目マスタ!$B$151,SAPﾃﾞｰﾀ貼付!Q:Q)</f>
        <v>0</v>
      </c>
      <c r="M34" s="17">
        <f t="shared" si="62"/>
        <v>0</v>
      </c>
      <c r="N34" s="17">
        <f t="shared" si="63"/>
        <v>0</v>
      </c>
      <c r="O34" s="17"/>
      <c r="P34" s="17">
        <f>SUMIF(SAPﾃﾞｰﾀ貼付!$D:$D,科目マスタ!$B$41,SAPﾃﾞｰﾀ貼付!AA:AA)+SUMIF(SAPﾃﾞｰﾀ貼付!$D:$D,科目マスタ!$B$151,SAPﾃﾞｰﾀ貼付!AA:AA)</f>
        <v>0</v>
      </c>
      <c r="Q34" s="17">
        <f>SUMIF(SAPﾃﾞｰﾀ貼付!$D:$D,科目マスタ!$B$41,SAPﾃﾞｰﾀ貼付!AL:AL)+SUMIF(SAPﾃﾞｰﾀ貼付!$D:$D,科目マスタ!$B$151,SAPﾃﾞｰﾀ貼付!AL:AL)</f>
        <v>0</v>
      </c>
      <c r="R34" s="17">
        <f>SUMIF(SAPﾃﾞｰﾀ貼付!$D:$D,科目マスタ!$B$41,SAPﾃﾞｰﾀ貼付!AC:AC)+SUMIF(SAPﾃﾞｰﾀ貼付!$D:$D,科目マスタ!$B$151,SAPﾃﾞｰﾀ貼付!AC:AC)</f>
        <v>0</v>
      </c>
      <c r="S34" s="17">
        <f>SUMIF(SAPﾃﾞｰﾀ貼付!$D:$D,科目マスタ!$B$41,SAPﾃﾞｰﾀ貼付!AD:AD)+SUMIF(SAPﾃﾞｰﾀ貼付!$D:$D,科目マスタ!$B$151,SAPﾃﾞｰﾀ貼付!AD:AD)</f>
        <v>0</v>
      </c>
      <c r="T34" s="17">
        <f>SUMIF(SAPﾃﾞｰﾀ貼付!$D:$D,科目マスタ!$B$41,SAPﾃﾞｰﾀ貼付!AE:AE)+SUMIF(SAPﾃﾞｰﾀ貼付!$D:$D,科目マスタ!$B$151,SAPﾃﾞｰﾀ貼付!AE:AE)</f>
        <v>0</v>
      </c>
      <c r="U34" s="17">
        <f>SUMIF(SAPﾃﾞｰﾀ貼付!$D:$D,科目マスタ!$B$41,SAPﾃﾞｰﾀ貼付!AI:AI)+SUMIF(SAPﾃﾞｰﾀ貼付!$D:$D,科目マスタ!$B$151,SAPﾃﾞｰﾀ貼付!AI:AI)</f>
        <v>0</v>
      </c>
      <c r="V34" s="17">
        <f>SUMIF(SAPﾃﾞｰﾀ貼付!$D:$D,科目マスタ!$B$41,SAPﾃﾞｰﾀ貼付!AF:AF)+SUMIF(SAPﾃﾞｰﾀ貼付!$D:$D,科目マスタ!$B$151,SAPﾃﾞｰﾀ貼付!AF:AF)</f>
        <v>0</v>
      </c>
      <c r="W34" s="17">
        <f>SUMIF(SAPﾃﾞｰﾀ貼付!$D:$D,科目マスタ!$B$41,SAPﾃﾞｰﾀ貼付!AH:AH)+SUMIF(SAPﾃﾞｰﾀ貼付!$D:$D,科目マスタ!$B$151,SAPﾃﾞｰﾀ貼付!AH:AH)</f>
        <v>0</v>
      </c>
      <c r="X34" s="17">
        <f>SUMIF(SAPﾃﾞｰﾀ貼付!$D:$D,科目マスタ!$B$41,SAPﾃﾞｰﾀ貼付!AG:AG)+SUMIF(SAPﾃﾞｰﾀ貼付!$D:$D,科目マスタ!$B$151,SAPﾃﾞｰﾀ貼付!AG:AG)</f>
        <v>0</v>
      </c>
      <c r="Y34" s="17">
        <f>SUMIF(SAPﾃﾞｰﾀ貼付!$D:$D,科目マスタ!$B$41,SAPﾃﾞｰﾀ貼付!AJ:AJ)+SUMIF(SAPﾃﾞｰﾀ貼付!$D:$D,科目マスタ!$B$151,SAPﾃﾞｰﾀ貼付!AJ:AJ)</f>
        <v>0</v>
      </c>
      <c r="Z34" s="17">
        <f>SUMIF(SAPﾃﾞｰﾀ貼付!$D:$D,科目マスタ!$B$41,SAPﾃﾞｰﾀ貼付!AK:AK)+SUMIF(SAPﾃﾞｰﾀ貼付!$D:$D,科目マスタ!$B$151,SAPﾃﾞｰﾀ貼付!AK:AK)</f>
        <v>0</v>
      </c>
      <c r="AA34" s="17">
        <f>SUMIF(SAPﾃﾞｰﾀ貼付!$D:$D,科目マスタ!$B$41,SAPﾃﾞｰﾀ貼付!AB:AB)+SUMIF(SAPﾃﾞｰﾀ貼付!$D:$D,科目マスタ!$B$151,SAPﾃﾞｰﾀ貼付!AB:AB)</f>
        <v>0</v>
      </c>
      <c r="AB34" s="17">
        <f>SUMIF(SAPﾃﾞｰﾀ貼付!$D:$D,科目マスタ!$B$41,SAPﾃﾞｰﾀ貼付!AN:AN)+SUMIF(SAPﾃﾞｰﾀ貼付!$D:$D,科目マスタ!$B$151,SAPﾃﾞｰﾀ貼付!AN:AN)</f>
        <v>0</v>
      </c>
      <c r="AC34" s="17">
        <f>SUMIF(SAPﾃﾞｰﾀ貼付!$D:$D,科目マスタ!$B$41,SAPﾃﾞｰﾀ貼付!AO:AO)+SUMIF(SAPﾃﾞｰﾀ貼付!$D:$D,科目マスタ!$B$151,SAPﾃﾞｰﾀ貼付!AO:AO)</f>
        <v>0</v>
      </c>
      <c r="AD34" s="17">
        <f>SUMIF(SAPﾃﾞｰﾀ貼付!$D:$D,科目マスタ!$B$41,SAPﾃﾞｰﾀ貼付!AM:AM)+SUMIF(SAPﾃﾞｰﾀ貼付!$D:$D,科目マスタ!$B$151,SAPﾃﾞｰﾀ貼付!AM:AM)</f>
        <v>0</v>
      </c>
      <c r="AE34" s="17">
        <f t="shared" si="15"/>
        <v>0</v>
      </c>
      <c r="AF34" s="15"/>
      <c r="AG34" s="48">
        <f>SUMIF(SAPﾃﾞｰﾀ貼付!$D:$D,科目マスタ!$B$41,SAPﾃﾞｰﾀ貼付!R:R)+SUMIF(SAPﾃﾞｰﾀ貼付!$D:$D,科目マスタ!$B$151,SAPﾃﾞｰﾀ貼付!R:R)</f>
        <v>0</v>
      </c>
      <c r="AH34" s="15">
        <f>SUMIF(SAPﾃﾞｰﾀ貼付!$D:$D,科目マスタ!$B$41,SAPﾃﾞｰﾀ貼付!S:S)+SUMIF(SAPﾃﾞｰﾀ貼付!$D:$D,科目マスタ!$B$151,SAPﾃﾞｰﾀ貼付!S:S)</f>
        <v>0</v>
      </c>
      <c r="AI34" s="15">
        <f>SUMIF(SAPﾃﾞｰﾀ貼付!$D:$D,科目マスタ!$B$41,SAPﾃﾞｰﾀ貼付!T:T)+SUMIF(SAPﾃﾞｰﾀ貼付!$D:$D,科目マスタ!$B$151,SAPﾃﾞｰﾀ貼付!T:T)</f>
        <v>0</v>
      </c>
      <c r="AJ34" s="15">
        <f>SUMIF(SAPﾃﾞｰﾀ貼付!$D:$D,科目マスタ!$B$41,SAPﾃﾞｰﾀ貼付!U:U)+SUMIF(SAPﾃﾞｰﾀ貼付!$D:$D,科目マスタ!$B$151,SAPﾃﾞｰﾀ貼付!U:U)</f>
        <v>0</v>
      </c>
      <c r="AK34" s="15">
        <f>SUMIF(SAPﾃﾞｰﾀ貼付!$D:$D,科目マスタ!$B$41,SAPﾃﾞｰﾀ貼付!V:V)+SUMIF(SAPﾃﾞｰﾀ貼付!$D:$D,科目マスタ!$B$151,SAPﾃﾞｰﾀ貼付!V:V)</f>
        <v>0</v>
      </c>
      <c r="AL34" s="48">
        <f>SUMIF(SAPﾃﾞｰﾀ貼付!$D:$D,科目マスタ!$B$41,SAPﾃﾞｰﾀ貼付!W:W)+SUMIF(SAPﾃﾞｰﾀ貼付!$D:$D,科目マスタ!$B$151,SAPﾃﾞｰﾀ貼付!W:W)</f>
        <v>0</v>
      </c>
      <c r="AM34" s="15">
        <f>SUMIF(SAPﾃﾞｰﾀ貼付!$D:$D,科目マスタ!$B$41,SAPﾃﾞｰﾀ貼付!X:X)+SUMIF(SAPﾃﾞｰﾀ貼付!$D:$D,科目マスタ!$B$151,SAPﾃﾞｰﾀ貼付!X:X)</f>
        <v>0</v>
      </c>
      <c r="AN34" s="15">
        <f>SUMIF(SAPﾃﾞｰﾀ貼付!$D:$D,科目マスタ!$B$41,SAPﾃﾞｰﾀ貼付!Y:Y)+SUMIF(SAPﾃﾞｰﾀ貼付!$D:$D,科目マスタ!$B$151,SAPﾃﾞｰﾀ貼付!Y:Y)</f>
        <v>0</v>
      </c>
      <c r="AO34" s="15">
        <f>SUMIF(SAPﾃﾞｰﾀ貼付!$D:$D,科目マスタ!$B$41,SAPﾃﾞｰﾀ貼付!Z:Z)+SUMIF(SAPﾃﾞｰﾀ貼付!$D:$D,科目マスタ!$B$151,SAPﾃﾞｰﾀ貼付!Z:Z)</f>
        <v>0</v>
      </c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</row>
    <row r="35" spans="1:256">
      <c r="A35" s="18" t="s">
        <v>130</v>
      </c>
      <c r="B35" s="17">
        <f>SUMIF(SAPﾃﾞｰﾀ貼付!$D:$D,科目マスタ!$B$29,SAPﾃﾞｰﾀ貼付!G:G)+SUMIF(SAPﾃﾞｰﾀ貼付!$D:$D,科目マスタ!$B$139,SAPﾃﾞｰﾀ貼付!G:G)</f>
        <v>0</v>
      </c>
      <c r="C35" s="17">
        <f>SUMIF(SAPﾃﾞｰﾀ貼付!$D:$D,科目マスタ!$B$29,SAPﾃﾞｰﾀ貼付!H:H)+SUMIF(SAPﾃﾞｰﾀ貼付!$D:$D,科目マスタ!$B$139,SAPﾃﾞｰﾀ貼付!H:H)</f>
        <v>0</v>
      </c>
      <c r="D35" s="17">
        <f>SUMIF(SAPﾃﾞｰﾀ貼付!$D:$D,科目マスタ!$B$29,SAPﾃﾞｰﾀ貼付!I:I)+SUMIF(SAPﾃﾞｰﾀ貼付!$D:$D,科目マスタ!$B$139,SAPﾃﾞｰﾀ貼付!I:I)</f>
        <v>0</v>
      </c>
      <c r="E35" s="17">
        <f>SUMIF(SAPﾃﾞｰﾀ貼付!$D:$D,科目マスタ!$B$29,SAPﾃﾞｰﾀ貼付!J:J)+SUMIF(SAPﾃﾞｰﾀ貼付!$D:$D,科目マスタ!$B$139,SAPﾃﾞｰﾀ貼付!J:J)</f>
        <v>0</v>
      </c>
      <c r="F35" s="17">
        <f>SUMIF(SAPﾃﾞｰﾀ貼付!$D:$D,科目マスタ!$B$29,SAPﾃﾞｰﾀ貼付!K:K)+SUMIF(SAPﾃﾞｰﾀ貼付!$D:$D,科目マスタ!$B$139,SAPﾃﾞｰﾀ貼付!K:K)</f>
        <v>0</v>
      </c>
      <c r="G35" s="17">
        <f>SUMIF(SAPﾃﾞｰﾀ貼付!$D:$D,科目マスタ!$B$29,SAPﾃﾞｰﾀ貼付!L:L)+SUMIF(SAPﾃﾞｰﾀ貼付!$D:$D,科目マスタ!$B$139,SAPﾃﾞｰﾀ貼付!L:L)</f>
        <v>0</v>
      </c>
      <c r="H35" s="17">
        <f>SUMIF(SAPﾃﾞｰﾀ貼付!$D:$D,科目マスタ!$B$29,SAPﾃﾞｰﾀ貼付!M:M)+SUMIF(SAPﾃﾞｰﾀ貼付!$D:$D,科目マスタ!$B$139,SAPﾃﾞｰﾀ貼付!M:M)</f>
        <v>0</v>
      </c>
      <c r="I35" s="17">
        <f>SUMIF(SAPﾃﾞｰﾀ貼付!$D:$D,科目マスタ!$B$29,SAPﾃﾞｰﾀ貼付!N:N)+SUMIF(SAPﾃﾞｰﾀ貼付!$D:$D,科目マスタ!$B$139,SAPﾃﾞｰﾀ貼付!N:N)</f>
        <v>0</v>
      </c>
      <c r="J35" s="17">
        <f>SUMIF(SAPﾃﾞｰﾀ貼付!$D:$D,科目マスタ!$B$29,SAPﾃﾞｰﾀ貼付!O:O)+SUMIF(SAPﾃﾞｰﾀ貼付!$D:$D,科目マスタ!$B$139,SAPﾃﾞｰﾀ貼付!O:O)</f>
        <v>0</v>
      </c>
      <c r="K35" s="17">
        <f>SUMIF(SAPﾃﾞｰﾀ貼付!$D:$D,科目マスタ!$B$29,SAPﾃﾞｰﾀ貼付!P:P)+SUMIF(SAPﾃﾞｰﾀ貼付!$D:$D,科目マスタ!$B$139,SAPﾃﾞｰﾀ貼付!P:P)</f>
        <v>0</v>
      </c>
      <c r="L35" s="17">
        <f>SUMIF(SAPﾃﾞｰﾀ貼付!$D:$D,科目マスタ!$B$29,SAPﾃﾞｰﾀ貼付!Q:Q)+SUMIF(SAPﾃﾞｰﾀ貼付!$D:$D,科目マスタ!$B$139,SAPﾃﾞｰﾀ貼付!Q:Q)</f>
        <v>0</v>
      </c>
      <c r="M35" s="17">
        <f t="shared" si="62"/>
        <v>0</v>
      </c>
      <c r="N35" s="17">
        <f t="shared" si="63"/>
        <v>0</v>
      </c>
      <c r="O35" s="17"/>
      <c r="P35" s="17">
        <f>SUMIF(SAPﾃﾞｰﾀ貼付!$D:$D,科目マスタ!$B$29,SAPﾃﾞｰﾀ貼付!AA:AA)+SUMIF(SAPﾃﾞｰﾀ貼付!$D:$D,科目マスタ!$B$139,SAPﾃﾞｰﾀ貼付!AA:AA)</f>
        <v>0</v>
      </c>
      <c r="Q35" s="17">
        <f>SUMIF(SAPﾃﾞｰﾀ貼付!$D:$D,科目マスタ!$B$29,SAPﾃﾞｰﾀ貼付!AL:AL)+SUMIF(SAPﾃﾞｰﾀ貼付!$D:$D,科目マスタ!$B$139,SAPﾃﾞｰﾀ貼付!AL:AL)</f>
        <v>0</v>
      </c>
      <c r="R35" s="17">
        <f>SUMIF(SAPﾃﾞｰﾀ貼付!$D:$D,科目マスタ!$B$29,SAPﾃﾞｰﾀ貼付!AC:AC)+SUMIF(SAPﾃﾞｰﾀ貼付!$D:$D,科目マスタ!$B$139,SAPﾃﾞｰﾀ貼付!AC:AC)</f>
        <v>0</v>
      </c>
      <c r="S35" s="17">
        <f>SUMIF(SAPﾃﾞｰﾀ貼付!$D:$D,科目マスタ!$B$29,SAPﾃﾞｰﾀ貼付!AD:AD)+SUMIF(SAPﾃﾞｰﾀ貼付!$D:$D,科目マスタ!$B$139,SAPﾃﾞｰﾀ貼付!AD:AD)</f>
        <v>0</v>
      </c>
      <c r="T35" s="17">
        <f>SUMIF(SAPﾃﾞｰﾀ貼付!$D:$D,科目マスタ!$B$29,SAPﾃﾞｰﾀ貼付!AE:AE)+SUMIF(SAPﾃﾞｰﾀ貼付!$D:$D,科目マスタ!$B$139,SAPﾃﾞｰﾀ貼付!AE:AE)</f>
        <v>0</v>
      </c>
      <c r="U35" s="17">
        <f>SUMIF(SAPﾃﾞｰﾀ貼付!$D:$D,科目マスタ!$B$29,SAPﾃﾞｰﾀ貼付!AI:AI)+SUMIF(SAPﾃﾞｰﾀ貼付!$D:$D,科目マスタ!$B$139,SAPﾃﾞｰﾀ貼付!AI:AI)</f>
        <v>0</v>
      </c>
      <c r="V35" s="17">
        <f>SUMIF(SAPﾃﾞｰﾀ貼付!$D:$D,科目マスタ!$B$29,SAPﾃﾞｰﾀ貼付!AF:AF)+SUMIF(SAPﾃﾞｰﾀ貼付!$D:$D,科目マスタ!$B$139,SAPﾃﾞｰﾀ貼付!AF:AF)</f>
        <v>0</v>
      </c>
      <c r="W35" s="17">
        <f>SUMIF(SAPﾃﾞｰﾀ貼付!$D:$D,科目マスタ!$B$29,SAPﾃﾞｰﾀ貼付!AH:AH)+SUMIF(SAPﾃﾞｰﾀ貼付!$D:$D,科目マスタ!$B$139,SAPﾃﾞｰﾀ貼付!AH:AH)</f>
        <v>0</v>
      </c>
      <c r="X35" s="17">
        <f>SUMIF(SAPﾃﾞｰﾀ貼付!$D:$D,科目マスタ!$B$29,SAPﾃﾞｰﾀ貼付!AG:AG)+SUMIF(SAPﾃﾞｰﾀ貼付!$D:$D,科目マスタ!$B$139,SAPﾃﾞｰﾀ貼付!AG:AG)</f>
        <v>0</v>
      </c>
      <c r="Y35" s="17">
        <f>SUMIF(SAPﾃﾞｰﾀ貼付!$D:$D,科目マスタ!$B$29,SAPﾃﾞｰﾀ貼付!AJ:AJ)+SUMIF(SAPﾃﾞｰﾀ貼付!$D:$D,科目マスタ!$B$139,SAPﾃﾞｰﾀ貼付!AJ:AJ)</f>
        <v>0</v>
      </c>
      <c r="Z35" s="17">
        <f>SUMIF(SAPﾃﾞｰﾀ貼付!$D:$D,科目マスタ!$B$29,SAPﾃﾞｰﾀ貼付!AK:AK)+SUMIF(SAPﾃﾞｰﾀ貼付!$D:$D,科目マスタ!$B$139,SAPﾃﾞｰﾀ貼付!AK:AK)</f>
        <v>0</v>
      </c>
      <c r="AA35" s="17">
        <f>SUMIF(SAPﾃﾞｰﾀ貼付!$D:$D,科目マスタ!$B$29,SAPﾃﾞｰﾀ貼付!AB:AB)+SUMIF(SAPﾃﾞｰﾀ貼付!$D:$D,科目マスタ!$B$139,SAPﾃﾞｰﾀ貼付!AB:AB)</f>
        <v>0</v>
      </c>
      <c r="AB35" s="17">
        <f>SUMIF(SAPﾃﾞｰﾀ貼付!$D:$D,科目マスタ!$B$29,SAPﾃﾞｰﾀ貼付!AN:AN)+SUMIF(SAPﾃﾞｰﾀ貼付!$D:$D,科目マスタ!$B$139,SAPﾃﾞｰﾀ貼付!AN:AN)</f>
        <v>0</v>
      </c>
      <c r="AC35" s="17">
        <f>SUMIF(SAPﾃﾞｰﾀ貼付!$D:$D,科目マスタ!$B$29,SAPﾃﾞｰﾀ貼付!AO:AO)+SUMIF(SAPﾃﾞｰﾀ貼付!$D:$D,科目マスタ!$B$139,SAPﾃﾞｰﾀ貼付!AO:AO)</f>
        <v>0</v>
      </c>
      <c r="AD35" s="17">
        <f>SUMIF(SAPﾃﾞｰﾀ貼付!$D:$D,科目マスタ!$B$29,SAPﾃﾞｰﾀ貼付!AM:AM)+SUMIF(SAPﾃﾞｰﾀ貼付!$D:$D,科目マスタ!$B$139,SAPﾃﾞｰﾀ貼付!AM:AM)</f>
        <v>0</v>
      </c>
      <c r="AE35" s="17">
        <f t="shared" si="15"/>
        <v>0</v>
      </c>
      <c r="AF35" s="15"/>
      <c r="AG35" s="48">
        <f>SUMIF(SAPﾃﾞｰﾀ貼付!$D:$D,科目マスタ!$B$29,SAPﾃﾞｰﾀ貼付!R:R)+SUMIF(SAPﾃﾞｰﾀ貼付!$D:$D,科目マスタ!$B$139,SAPﾃﾞｰﾀ貼付!R:R)</f>
        <v>0</v>
      </c>
      <c r="AH35" s="15">
        <f>SUMIF(SAPﾃﾞｰﾀ貼付!$D:$D,科目マスタ!$B$29,SAPﾃﾞｰﾀ貼付!S:S)+SUMIF(SAPﾃﾞｰﾀ貼付!$D:$D,科目マスタ!$B$139,SAPﾃﾞｰﾀ貼付!S:S)</f>
        <v>0</v>
      </c>
      <c r="AI35" s="15">
        <f>SUMIF(SAPﾃﾞｰﾀ貼付!$D:$D,科目マスタ!$B$29,SAPﾃﾞｰﾀ貼付!T:T)+SUMIF(SAPﾃﾞｰﾀ貼付!$D:$D,科目マスタ!$B$139,SAPﾃﾞｰﾀ貼付!T:T)</f>
        <v>0</v>
      </c>
      <c r="AJ35" s="15">
        <f>SUMIF(SAPﾃﾞｰﾀ貼付!$D:$D,科目マスタ!$B$29,SAPﾃﾞｰﾀ貼付!U:U)+SUMIF(SAPﾃﾞｰﾀ貼付!$D:$D,科目マスタ!$B$139,SAPﾃﾞｰﾀ貼付!U:U)</f>
        <v>0</v>
      </c>
      <c r="AK35" s="15">
        <f>SUMIF(SAPﾃﾞｰﾀ貼付!$D:$D,科目マスタ!$B$29,SAPﾃﾞｰﾀ貼付!V:V)+SUMIF(SAPﾃﾞｰﾀ貼付!$D:$D,科目マスタ!$B$139,SAPﾃﾞｰﾀ貼付!V:V)</f>
        <v>0</v>
      </c>
      <c r="AL35" s="48">
        <f>SUMIF(SAPﾃﾞｰﾀ貼付!$D:$D,科目マスタ!$B$29,SAPﾃﾞｰﾀ貼付!W:W)+SUMIF(SAPﾃﾞｰﾀ貼付!$D:$D,科目マスタ!$B$139,SAPﾃﾞｰﾀ貼付!W:W)</f>
        <v>0</v>
      </c>
      <c r="AM35" s="15">
        <f>SUMIF(SAPﾃﾞｰﾀ貼付!$D:$D,科目マスタ!$B$29,SAPﾃﾞｰﾀ貼付!X:X)+SUMIF(SAPﾃﾞｰﾀ貼付!$D:$D,科目マスタ!$B$139,SAPﾃﾞｰﾀ貼付!X:X)</f>
        <v>0</v>
      </c>
      <c r="AN35" s="15">
        <f>SUMIF(SAPﾃﾞｰﾀ貼付!$D:$D,科目マスタ!$B$29,SAPﾃﾞｰﾀ貼付!Y:Y)+SUMIF(SAPﾃﾞｰﾀ貼付!$D:$D,科目マスタ!$B$139,SAPﾃﾞｰﾀ貼付!Y:Y)</f>
        <v>0</v>
      </c>
      <c r="AO35" s="15">
        <f>SUMIF(SAPﾃﾞｰﾀ貼付!$D:$D,科目マスタ!$B$29,SAPﾃﾞｰﾀ貼付!Z:Z)+SUMIF(SAPﾃﾞｰﾀ貼付!$D:$D,科目マスタ!$B$139,SAPﾃﾞｰﾀ貼付!Z:Z)</f>
        <v>0</v>
      </c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</row>
    <row r="36" spans="1:256">
      <c r="A36" s="18" t="s">
        <v>131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f t="shared" si="62"/>
        <v>0</v>
      </c>
      <c r="N36" s="17">
        <f t="shared" si="63"/>
        <v>0</v>
      </c>
      <c r="O36" s="17"/>
      <c r="P36" s="17">
        <v>0</v>
      </c>
      <c r="Q36" s="17">
        <v>0</v>
      </c>
      <c r="R36" s="17">
        <f>SUMIF(SAPﾃﾞｰﾀ貼付!$D:$D,科目マスタ!$B$25,SAPﾃﾞｰﾀ貼付!AC:AC)+SUMIF(SAPﾃﾞｰﾀ貼付!$D:$D,科目マスタ!$B$138,SAPﾃﾞｰﾀ貼付!AC:AC)</f>
        <v>0</v>
      </c>
      <c r="S36" s="17">
        <f>SUMIF(SAPﾃﾞｰﾀ貼付!$D:$D,科目マスタ!$B$25,SAPﾃﾞｰﾀ貼付!AD:AD)+SUMIF(SAPﾃﾞｰﾀ貼付!$D:$D,科目マスタ!$B$138,SAPﾃﾞｰﾀ貼付!AD:AD)</f>
        <v>0</v>
      </c>
      <c r="T36" s="17">
        <f>SUMIF(SAPﾃﾞｰﾀ貼付!$D:$D,科目マスタ!$B$25,SAPﾃﾞｰﾀ貼付!AE:AE)+SUMIF(SAPﾃﾞｰﾀ貼付!$D:$D,科目マスタ!$B$138,SAPﾃﾞｰﾀ貼付!AE:AE)</f>
        <v>0</v>
      </c>
      <c r="U36" s="17">
        <f>SUMIF(SAPﾃﾞｰﾀ貼付!$D:$D,科目マスタ!$B$25,SAPﾃﾞｰﾀ貼付!AI:AI)+SUMIF(SAPﾃﾞｰﾀ貼付!$D:$D,科目マスタ!$B$138,SAPﾃﾞｰﾀ貼付!AI:AI)</f>
        <v>0</v>
      </c>
      <c r="V36" s="17">
        <f>SUMIF(SAPﾃﾞｰﾀ貼付!$D:$D,科目マスタ!$B$25,SAPﾃﾞｰﾀ貼付!AF:AF)+SUMIF(SAPﾃﾞｰﾀ貼付!$D:$D,科目マスタ!$B$138,SAPﾃﾞｰﾀ貼付!AF:AF)</f>
        <v>0</v>
      </c>
      <c r="W36" s="17">
        <f>SUMIF(SAPﾃﾞｰﾀ貼付!$D:$D,科目マスタ!$B$25,SAPﾃﾞｰﾀ貼付!AH:AH)+SUMIF(SAPﾃﾞｰﾀ貼付!$D:$D,科目マスタ!$B$138,SAPﾃﾞｰﾀ貼付!AH:AH)</f>
        <v>0</v>
      </c>
      <c r="X36" s="17">
        <f>SUMIF(SAPﾃﾞｰﾀ貼付!$D:$D,科目マスタ!$B$25,SAPﾃﾞｰﾀ貼付!AG:AG)+SUMIF(SAPﾃﾞｰﾀ貼付!$D:$D,科目マスタ!$B$138,SAPﾃﾞｰﾀ貼付!AG:AG)</f>
        <v>0</v>
      </c>
      <c r="Y36" s="17">
        <f>SUMIF(SAPﾃﾞｰﾀ貼付!$D:$D,科目マスタ!$B$25,SAPﾃﾞｰﾀ貼付!AJ:AJ)+SUMIF(SAPﾃﾞｰﾀ貼付!$D:$D,科目マスタ!$B$138,SAPﾃﾞｰﾀ貼付!AJ:AJ)</f>
        <v>0</v>
      </c>
      <c r="Z36" s="17">
        <f>SUMIF(SAPﾃﾞｰﾀ貼付!$D:$D,科目マスタ!$B$25,SAPﾃﾞｰﾀ貼付!AK:AK)+SUMIF(SAPﾃﾞｰﾀ貼付!$D:$D,科目マスタ!$B$138,SAPﾃﾞｰﾀ貼付!AK:AK)</f>
        <v>0</v>
      </c>
      <c r="AA36" s="17">
        <f>SUMIF(SAPﾃﾞｰﾀ貼付!$D:$D,科目マスタ!$B$25,SAPﾃﾞｰﾀ貼付!AB:AB)+SUMIF(SAPﾃﾞｰﾀ貼付!$D:$D,科目マスタ!$B$138,SAPﾃﾞｰﾀ貼付!AB:AB)</f>
        <v>0</v>
      </c>
      <c r="AB36" s="17">
        <f>SUMIF(SAPﾃﾞｰﾀ貼付!$D:$D,科目マスタ!$B$25,SAPﾃﾞｰﾀ貼付!AN:AN)+SUMIF(SAPﾃﾞｰﾀ貼付!$D:$D,科目マスタ!$B$138,SAPﾃﾞｰﾀ貼付!AN:AN)</f>
        <v>0</v>
      </c>
      <c r="AC36" s="17">
        <f>SUMIF(SAPﾃﾞｰﾀ貼付!$D:$D,科目マスタ!$B$25,SAPﾃﾞｰﾀ貼付!AO:AO)+SUMIF(SAPﾃﾞｰﾀ貼付!$D:$D,科目マスタ!$B$138,SAPﾃﾞｰﾀ貼付!AO:AO)</f>
        <v>0</v>
      </c>
      <c r="AD36" s="17">
        <f>SUMIF(SAPﾃﾞｰﾀ貼付!$D:$D,科目マスタ!$B$25,SAPﾃﾞｰﾀ貼付!AM:AM)+SUMIF(SAPﾃﾞｰﾀ貼付!$D:$D,科目マスタ!$B$138,SAPﾃﾞｰﾀ貼付!AM:AM)</f>
        <v>0</v>
      </c>
      <c r="AE36" s="17">
        <f t="shared" si="15"/>
        <v>0</v>
      </c>
      <c r="AF36" s="15"/>
      <c r="AG36" s="48">
        <v>0</v>
      </c>
      <c r="AH36" s="15">
        <v>0</v>
      </c>
      <c r="AI36" s="15">
        <v>0</v>
      </c>
      <c r="AJ36" s="15">
        <v>0</v>
      </c>
      <c r="AK36" s="15">
        <v>0</v>
      </c>
      <c r="AL36" s="48">
        <v>0</v>
      </c>
      <c r="AM36" s="15">
        <f>SUMIF(SAPﾃﾞｰﾀ貼付!$D:$D,科目マスタ!$B$29,SAPﾃﾞｰﾀ貼付!X:X)+SUMIF(SAPﾃﾞｰﾀ貼付!$D:$D,科目マスタ!$B$139,SAPﾃﾞｰﾀ貼付!X:X)</f>
        <v>0</v>
      </c>
      <c r="AN36" s="15">
        <v>0</v>
      </c>
      <c r="AO36" s="15">
        <v>0</v>
      </c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  <c r="FH36" s="15"/>
      <c r="FI36" s="15"/>
      <c r="FJ36" s="15"/>
      <c r="FK36" s="15"/>
      <c r="FL36" s="15"/>
      <c r="FM36" s="15"/>
      <c r="FN36" s="15"/>
      <c r="FO36" s="15"/>
      <c r="FP36" s="15"/>
      <c r="FQ36" s="15"/>
      <c r="FR36" s="15"/>
      <c r="FS36" s="15"/>
      <c r="FT36" s="15"/>
      <c r="FU36" s="15"/>
      <c r="FV36" s="15"/>
      <c r="FW36" s="15"/>
      <c r="FX36" s="15"/>
      <c r="FY36" s="15"/>
      <c r="FZ36" s="15"/>
      <c r="GA36" s="15"/>
      <c r="GB36" s="15"/>
      <c r="GC36" s="15"/>
      <c r="GD36" s="15"/>
      <c r="GE36" s="15"/>
      <c r="GF36" s="15"/>
      <c r="GG36" s="15"/>
      <c r="GH36" s="15"/>
      <c r="GI36" s="15"/>
      <c r="GJ36" s="15"/>
      <c r="GK36" s="15"/>
      <c r="GL36" s="15"/>
      <c r="GM36" s="15"/>
      <c r="GN36" s="15"/>
      <c r="GO36" s="15"/>
      <c r="GP36" s="15"/>
      <c r="GQ36" s="15"/>
      <c r="GR36" s="15"/>
      <c r="GS36" s="15"/>
      <c r="GT36" s="15"/>
      <c r="GU36" s="15"/>
      <c r="GV36" s="15"/>
      <c r="GW36" s="15"/>
      <c r="GX36" s="15"/>
      <c r="GY36" s="15"/>
      <c r="GZ36" s="15"/>
      <c r="HA36" s="15"/>
      <c r="HB36" s="15"/>
      <c r="HC36" s="15"/>
      <c r="HD36" s="15"/>
      <c r="HE36" s="15"/>
      <c r="HF36" s="15"/>
      <c r="HG36" s="15"/>
      <c r="HH36" s="15"/>
      <c r="HI36" s="15"/>
      <c r="HJ36" s="15"/>
      <c r="HK36" s="15"/>
      <c r="HL36" s="15"/>
      <c r="HM36" s="15"/>
      <c r="HN36" s="15"/>
      <c r="HO36" s="15"/>
      <c r="HP36" s="15"/>
      <c r="HQ36" s="15"/>
      <c r="HR36" s="15"/>
      <c r="HS36" s="15"/>
      <c r="HT36" s="15"/>
      <c r="HU36" s="15"/>
      <c r="HV36" s="15"/>
      <c r="HW36" s="15"/>
      <c r="HX36" s="15"/>
      <c r="HY36" s="15"/>
      <c r="HZ36" s="15"/>
      <c r="IA36" s="15"/>
      <c r="IB36" s="15"/>
      <c r="IC36" s="15"/>
      <c r="ID36" s="15"/>
      <c r="IE36" s="15"/>
      <c r="IF36" s="15"/>
      <c r="IG36" s="15"/>
      <c r="IH36" s="15"/>
      <c r="II36" s="15"/>
      <c r="IJ36" s="15"/>
      <c r="IK36" s="15"/>
      <c r="IL36" s="15"/>
      <c r="IM36" s="15"/>
      <c r="IN36" s="15"/>
      <c r="IO36" s="15"/>
      <c r="IP36" s="15"/>
      <c r="IQ36" s="15"/>
      <c r="IR36" s="15"/>
      <c r="IS36" s="15"/>
      <c r="IT36" s="15"/>
      <c r="IU36" s="15"/>
      <c r="IV36" s="15"/>
    </row>
    <row r="37" spans="1:256">
      <c r="A37" s="18" t="s">
        <v>132</v>
      </c>
      <c r="B37" s="17">
        <f>SUMIF(SAPﾃﾞｰﾀ貼付!$D:$D,科目マスタ!$B$28,SAPﾃﾞｰﾀ貼付!G:G)+SUMIF(SAPﾃﾞｰﾀ貼付!$D:$D,科目マスタ!$B$142,SAPﾃﾞｰﾀ貼付!G:G)</f>
        <v>0</v>
      </c>
      <c r="C37" s="17">
        <f>SUMIF(SAPﾃﾞｰﾀ貼付!$D:$D,科目マスタ!$B$28,SAPﾃﾞｰﾀ貼付!H:H)+SUMIF(SAPﾃﾞｰﾀ貼付!$D:$D,科目マスタ!$B$142,SAPﾃﾞｰﾀ貼付!H:H)</f>
        <v>0</v>
      </c>
      <c r="D37" s="17">
        <f>SUMIF(SAPﾃﾞｰﾀ貼付!$D:$D,科目マスタ!$B$28,SAPﾃﾞｰﾀ貼付!I:I)+SUMIF(SAPﾃﾞｰﾀ貼付!$D:$D,科目マスタ!$B$142,SAPﾃﾞｰﾀ貼付!I:I)</f>
        <v>0</v>
      </c>
      <c r="E37" s="17">
        <f>SUMIF(SAPﾃﾞｰﾀ貼付!$D:$D,科目マスタ!$B$28,SAPﾃﾞｰﾀ貼付!J:J)+SUMIF(SAPﾃﾞｰﾀ貼付!$D:$D,科目マスタ!$B$142,SAPﾃﾞｰﾀ貼付!J:J)</f>
        <v>0</v>
      </c>
      <c r="F37" s="17">
        <f>SUMIF(SAPﾃﾞｰﾀ貼付!$D:$D,科目マスタ!$B$28,SAPﾃﾞｰﾀ貼付!K:K)+SUMIF(SAPﾃﾞｰﾀ貼付!$D:$D,科目マスタ!$B$142,SAPﾃﾞｰﾀ貼付!K:K)</f>
        <v>0</v>
      </c>
      <c r="G37" s="17">
        <f>SUMIF(SAPﾃﾞｰﾀ貼付!$D:$D,科目マスタ!$B$28,SAPﾃﾞｰﾀ貼付!L:L)+SUMIF(SAPﾃﾞｰﾀ貼付!$D:$D,科目マスタ!$B$142,SAPﾃﾞｰﾀ貼付!L:L)</f>
        <v>0</v>
      </c>
      <c r="H37" s="17">
        <f>SUMIF(SAPﾃﾞｰﾀ貼付!$D:$D,科目マスタ!$B$28,SAPﾃﾞｰﾀ貼付!M:M)+SUMIF(SAPﾃﾞｰﾀ貼付!$D:$D,科目マスタ!$B$142,SAPﾃﾞｰﾀ貼付!M:M)</f>
        <v>0</v>
      </c>
      <c r="I37" s="17">
        <f>SUMIF(SAPﾃﾞｰﾀ貼付!$D:$D,科目マスタ!$B$28,SAPﾃﾞｰﾀ貼付!N:N)+SUMIF(SAPﾃﾞｰﾀ貼付!$D:$D,科目マスタ!$B$142,SAPﾃﾞｰﾀ貼付!N:N)</f>
        <v>0</v>
      </c>
      <c r="J37" s="17">
        <f>SUMIF(SAPﾃﾞｰﾀ貼付!$D:$D,科目マスタ!$B$28,SAPﾃﾞｰﾀ貼付!O:O)+SUMIF(SAPﾃﾞｰﾀ貼付!$D:$D,科目マスタ!$B$142,SAPﾃﾞｰﾀ貼付!O:O)</f>
        <v>0</v>
      </c>
      <c r="K37" s="17">
        <f>SUMIF(SAPﾃﾞｰﾀ貼付!$D:$D,科目マスタ!$B$28,SAPﾃﾞｰﾀ貼付!P:P)+SUMIF(SAPﾃﾞｰﾀ貼付!$D:$D,科目マスタ!$B$142,SAPﾃﾞｰﾀ貼付!P:P)</f>
        <v>0</v>
      </c>
      <c r="L37" s="17">
        <f>SUMIF(SAPﾃﾞｰﾀ貼付!$D:$D,科目マスタ!$B$28,SAPﾃﾞｰﾀ貼付!Q:Q)+SUMIF(SAPﾃﾞｰﾀ貼付!$D:$D,科目マスタ!$B$142,SAPﾃﾞｰﾀ貼付!Q:Q)</f>
        <v>0</v>
      </c>
      <c r="M37" s="17">
        <f t="shared" si="62"/>
        <v>0</v>
      </c>
      <c r="N37" s="17">
        <f t="shared" si="63"/>
        <v>0</v>
      </c>
      <c r="O37" s="17"/>
      <c r="P37" s="17">
        <f>SUMIF(SAPﾃﾞｰﾀ貼付!$D:$D,科目マスタ!$B$28,SAPﾃﾞｰﾀ貼付!AA:AA)+SUMIF(SAPﾃﾞｰﾀ貼付!$D:$D,科目マスタ!$B$142,SAPﾃﾞｰﾀ貼付!AA:AA)</f>
        <v>0</v>
      </c>
      <c r="Q37" s="17">
        <f>SUMIF(SAPﾃﾞｰﾀ貼付!$D:$D,科目マスタ!$B$28,SAPﾃﾞｰﾀ貼付!AL:AL)+SUMIF(SAPﾃﾞｰﾀ貼付!$D:$D,科目マスタ!$B$142,SAPﾃﾞｰﾀ貼付!AL:AL)</f>
        <v>0</v>
      </c>
      <c r="R37" s="17">
        <f>SUMIF(SAPﾃﾞｰﾀ貼付!$D:$D,科目マスタ!$B$28,SAPﾃﾞｰﾀ貼付!AC:AC)+SUMIF(SAPﾃﾞｰﾀ貼付!$D:$D,科目マスタ!$B$142,SAPﾃﾞｰﾀ貼付!AC:AC)</f>
        <v>0</v>
      </c>
      <c r="S37" s="17">
        <f>SUMIF(SAPﾃﾞｰﾀ貼付!$D:$D,科目マスタ!$B$28,SAPﾃﾞｰﾀ貼付!AD:AD)+SUMIF(SAPﾃﾞｰﾀ貼付!$D:$D,科目マスタ!$B$142,SAPﾃﾞｰﾀ貼付!AD:AD)</f>
        <v>0</v>
      </c>
      <c r="T37" s="17">
        <f>SUMIF(SAPﾃﾞｰﾀ貼付!$D:$D,科目マスタ!$B$28,SAPﾃﾞｰﾀ貼付!AE:AE)+SUMIF(SAPﾃﾞｰﾀ貼付!$D:$D,科目マスタ!$B$142,SAPﾃﾞｰﾀ貼付!AE:AE)</f>
        <v>0</v>
      </c>
      <c r="U37" s="17">
        <f>SUMIF(SAPﾃﾞｰﾀ貼付!$D:$D,科目マスタ!$B$28,SAPﾃﾞｰﾀ貼付!AI:AI)+SUMIF(SAPﾃﾞｰﾀ貼付!$D:$D,科目マスタ!$B$142,SAPﾃﾞｰﾀ貼付!AI:AI)</f>
        <v>0</v>
      </c>
      <c r="V37" s="17">
        <f>SUMIF(SAPﾃﾞｰﾀ貼付!$D:$D,科目マスタ!$B$28,SAPﾃﾞｰﾀ貼付!AF:AF)+SUMIF(SAPﾃﾞｰﾀ貼付!$D:$D,科目マスタ!$B$142,SAPﾃﾞｰﾀ貼付!AF:AF)</f>
        <v>0</v>
      </c>
      <c r="W37" s="17">
        <f>SUMIF(SAPﾃﾞｰﾀ貼付!$D:$D,科目マスタ!$B$28,SAPﾃﾞｰﾀ貼付!AH:AH)+SUMIF(SAPﾃﾞｰﾀ貼付!$D:$D,科目マスタ!$B$142,SAPﾃﾞｰﾀ貼付!AH:AH)</f>
        <v>0</v>
      </c>
      <c r="X37" s="17">
        <f>SUMIF(SAPﾃﾞｰﾀ貼付!$D:$D,科目マスタ!$B$28,SAPﾃﾞｰﾀ貼付!AG:AG)+SUMIF(SAPﾃﾞｰﾀ貼付!$D:$D,科目マスタ!$B$142,SAPﾃﾞｰﾀ貼付!AG:AG)</f>
        <v>0</v>
      </c>
      <c r="Y37" s="17">
        <f>SUMIF(SAPﾃﾞｰﾀ貼付!$D:$D,科目マスタ!$B$28,SAPﾃﾞｰﾀ貼付!AJ:AJ)+SUMIF(SAPﾃﾞｰﾀ貼付!$D:$D,科目マスタ!$B$142,SAPﾃﾞｰﾀ貼付!AJ:AJ)</f>
        <v>0</v>
      </c>
      <c r="Z37" s="17">
        <f>SUMIF(SAPﾃﾞｰﾀ貼付!$D:$D,科目マスタ!$B$28,SAPﾃﾞｰﾀ貼付!AK:AK)+SUMIF(SAPﾃﾞｰﾀ貼付!$D:$D,科目マスタ!$B$142,SAPﾃﾞｰﾀ貼付!AK:AK)</f>
        <v>0</v>
      </c>
      <c r="AA37" s="17">
        <f>SUMIF(SAPﾃﾞｰﾀ貼付!$D:$D,科目マスタ!$B$28,SAPﾃﾞｰﾀ貼付!AB:AB)+SUMIF(SAPﾃﾞｰﾀ貼付!$D:$D,科目マスタ!$B$142,SAPﾃﾞｰﾀ貼付!AB:AB)</f>
        <v>0</v>
      </c>
      <c r="AB37" s="17">
        <f>SUMIF(SAPﾃﾞｰﾀ貼付!$D:$D,科目マスタ!$B$28,SAPﾃﾞｰﾀ貼付!AN:AN)+SUMIF(SAPﾃﾞｰﾀ貼付!$D:$D,科目マスタ!$B$142,SAPﾃﾞｰﾀ貼付!AN:AN)</f>
        <v>0</v>
      </c>
      <c r="AC37" s="17">
        <f>SUMIF(SAPﾃﾞｰﾀ貼付!$D:$D,科目マスタ!$B$28,SAPﾃﾞｰﾀ貼付!AO:AO)+SUMIF(SAPﾃﾞｰﾀ貼付!$D:$D,科目マスタ!$B$142,SAPﾃﾞｰﾀ貼付!AO:AO)</f>
        <v>0</v>
      </c>
      <c r="AD37" s="17">
        <f>SUMIF(SAPﾃﾞｰﾀ貼付!$D:$D,科目マスタ!$B$28,SAPﾃﾞｰﾀ貼付!AM:AM)+SUMIF(SAPﾃﾞｰﾀ貼付!$D:$D,科目マスタ!$B$142,SAPﾃﾞｰﾀ貼付!AM:AM)</f>
        <v>0</v>
      </c>
      <c r="AE37" s="17">
        <f t="shared" si="15"/>
        <v>0</v>
      </c>
      <c r="AF37" s="15"/>
      <c r="AG37" s="48">
        <f>SUMIF(SAPﾃﾞｰﾀ貼付!$D:$D,科目マスタ!$B$28,SAPﾃﾞｰﾀ貼付!R:R)+SUMIF(SAPﾃﾞｰﾀ貼付!$D:$D,科目マスタ!$B$142,SAPﾃﾞｰﾀ貼付!R:R)</f>
        <v>0</v>
      </c>
      <c r="AH37" s="15">
        <f>SUMIF(SAPﾃﾞｰﾀ貼付!$D:$D,科目マスタ!$B$28,SAPﾃﾞｰﾀ貼付!S:S)+SUMIF(SAPﾃﾞｰﾀ貼付!$D:$D,科目マスタ!$B$142,SAPﾃﾞｰﾀ貼付!S:S)</f>
        <v>0</v>
      </c>
      <c r="AI37" s="15">
        <f>SUMIF(SAPﾃﾞｰﾀ貼付!$D:$D,科目マスタ!$B$28,SAPﾃﾞｰﾀ貼付!T:T)+SUMIF(SAPﾃﾞｰﾀ貼付!$D:$D,科目マスタ!$B$142,SAPﾃﾞｰﾀ貼付!T:T)</f>
        <v>0</v>
      </c>
      <c r="AJ37" s="15">
        <f>SUMIF(SAPﾃﾞｰﾀ貼付!$D:$D,科目マスタ!$B$28,SAPﾃﾞｰﾀ貼付!U:U)+SUMIF(SAPﾃﾞｰﾀ貼付!$D:$D,科目マスタ!$B$142,SAPﾃﾞｰﾀ貼付!U:U)</f>
        <v>0</v>
      </c>
      <c r="AK37" s="15">
        <f>SUMIF(SAPﾃﾞｰﾀ貼付!$D:$D,科目マスタ!$B$28,SAPﾃﾞｰﾀ貼付!V:V)+SUMIF(SAPﾃﾞｰﾀ貼付!$D:$D,科目マスタ!$B$142,SAPﾃﾞｰﾀ貼付!V:V)</f>
        <v>0</v>
      </c>
      <c r="AL37" s="48">
        <f>SUMIF(SAPﾃﾞｰﾀ貼付!$D:$D,科目マスタ!$B$28,SAPﾃﾞｰﾀ貼付!W:W)+SUMIF(SAPﾃﾞｰﾀ貼付!$D:$D,科目マスタ!$B$142,SAPﾃﾞｰﾀ貼付!W:W)</f>
        <v>0</v>
      </c>
      <c r="AM37" s="15">
        <f>SUMIF(SAPﾃﾞｰﾀ貼付!$D:$D,科目マスタ!$B$28,SAPﾃﾞｰﾀ貼付!X:X)+SUMIF(SAPﾃﾞｰﾀ貼付!$D:$D,科目マスタ!$B$142,SAPﾃﾞｰﾀ貼付!X:X)</f>
        <v>0</v>
      </c>
      <c r="AN37" s="15">
        <f>SUMIF(SAPﾃﾞｰﾀ貼付!$D:$D,科目マスタ!$B$28,SAPﾃﾞｰﾀ貼付!Y:Y)+SUMIF(SAPﾃﾞｰﾀ貼付!$D:$D,科目マスタ!$B$142,SAPﾃﾞｰﾀ貼付!Y:Y)</f>
        <v>0</v>
      </c>
      <c r="AO37" s="15">
        <f>SUMIF(SAPﾃﾞｰﾀ貼付!$D:$D,科目マスタ!$B$28,SAPﾃﾞｰﾀ貼付!Z:Z)+SUMIF(SAPﾃﾞｰﾀ貼付!$D:$D,科目マスタ!$B$142,SAPﾃﾞｰﾀ貼付!Z:Z)</f>
        <v>0</v>
      </c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</row>
    <row r="38" spans="1:256">
      <c r="A38" s="18" t="s">
        <v>133</v>
      </c>
      <c r="B38" s="17">
        <f>SUMIF(SAPﾃﾞｰﾀ貼付!$D:$D,科目マスタ!$B$27,SAPﾃﾞｰﾀ貼付!G:G)</f>
        <v>0</v>
      </c>
      <c r="C38" s="17">
        <f>SUMIF(SAPﾃﾞｰﾀ貼付!$D:$D,科目マスタ!$B$27,SAPﾃﾞｰﾀ貼付!H:H)</f>
        <v>0</v>
      </c>
      <c r="D38" s="17">
        <f>SUMIF(SAPﾃﾞｰﾀ貼付!$D:$D,科目マスタ!$B$27,SAPﾃﾞｰﾀ貼付!I:I)</f>
        <v>0</v>
      </c>
      <c r="E38" s="17">
        <f>SUMIF(SAPﾃﾞｰﾀ貼付!$D:$D,科目マスタ!$B$27,SAPﾃﾞｰﾀ貼付!J:J)</f>
        <v>0</v>
      </c>
      <c r="F38" s="17">
        <f>SUMIF(SAPﾃﾞｰﾀ貼付!$D:$D,科目マスタ!$B$27,SAPﾃﾞｰﾀ貼付!K:K)</f>
        <v>0</v>
      </c>
      <c r="G38" s="17">
        <f>SUMIF(SAPﾃﾞｰﾀ貼付!$D:$D,科目マスタ!$B$27,SAPﾃﾞｰﾀ貼付!L:L)</f>
        <v>0</v>
      </c>
      <c r="H38" s="17">
        <f>SUMIF(SAPﾃﾞｰﾀ貼付!$D:$D,科目マスタ!$B$27,SAPﾃﾞｰﾀ貼付!M:M)</f>
        <v>0</v>
      </c>
      <c r="I38" s="17">
        <f>SUMIF(SAPﾃﾞｰﾀ貼付!$D:$D,科目マスタ!$B$27,SAPﾃﾞｰﾀ貼付!N:N)</f>
        <v>0</v>
      </c>
      <c r="J38" s="17">
        <f>SUMIF(SAPﾃﾞｰﾀ貼付!$D:$D,科目マスタ!$B$27,SAPﾃﾞｰﾀ貼付!O:O)</f>
        <v>0</v>
      </c>
      <c r="K38" s="17">
        <f>SUMIF(SAPﾃﾞｰﾀ貼付!$D:$D,科目マスタ!$B$27,SAPﾃﾞｰﾀ貼付!P:P)</f>
        <v>0</v>
      </c>
      <c r="L38" s="17">
        <f>SUMIF(SAPﾃﾞｰﾀ貼付!$D:$D,科目マスタ!$B$27,SAPﾃﾞｰﾀ貼付!Q:Q)</f>
        <v>0</v>
      </c>
      <c r="M38" s="17">
        <f t="shared" si="62"/>
        <v>0</v>
      </c>
      <c r="N38" s="17">
        <f t="shared" si="63"/>
        <v>0</v>
      </c>
      <c r="O38" s="17"/>
      <c r="P38" s="17">
        <f>SUMIF(SAPﾃﾞｰﾀ貼付!$D:$D,科目マスタ!$B$27,SAPﾃﾞｰﾀ貼付!AA:AA)</f>
        <v>0</v>
      </c>
      <c r="Q38" s="17">
        <f>SUMIF(SAPﾃﾞｰﾀ貼付!$D:$D,科目マスタ!$B$27,SAPﾃﾞｰﾀ貼付!AL:AL)</f>
        <v>0</v>
      </c>
      <c r="R38" s="17">
        <f>SUMIF(SAPﾃﾞｰﾀ貼付!$D:$D,科目マスタ!$B$27,SAPﾃﾞｰﾀ貼付!AC:AC)</f>
        <v>0</v>
      </c>
      <c r="S38" s="17">
        <f>SUMIF(SAPﾃﾞｰﾀ貼付!$D:$D,科目マスタ!$B$27,SAPﾃﾞｰﾀ貼付!AD:AD)</f>
        <v>0</v>
      </c>
      <c r="T38" s="17">
        <f>SUMIF(SAPﾃﾞｰﾀ貼付!$D:$D,科目マスタ!$B$27,SAPﾃﾞｰﾀ貼付!AE:AE)</f>
        <v>0</v>
      </c>
      <c r="U38" s="17">
        <f>SUMIF(SAPﾃﾞｰﾀ貼付!$D:$D,科目マスタ!$B$27,SAPﾃﾞｰﾀ貼付!AI:AI)</f>
        <v>0</v>
      </c>
      <c r="V38" s="17">
        <f>SUMIF(SAPﾃﾞｰﾀ貼付!$D:$D,科目マスタ!$B$27,SAPﾃﾞｰﾀ貼付!AF:AF)</f>
        <v>0</v>
      </c>
      <c r="W38" s="17">
        <f>SUMIF(SAPﾃﾞｰﾀ貼付!$D:$D,科目マスタ!$B$27,SAPﾃﾞｰﾀ貼付!AH:AH)</f>
        <v>0</v>
      </c>
      <c r="X38" s="17">
        <f>SUMIF(SAPﾃﾞｰﾀ貼付!$D:$D,科目マスタ!$B$27,SAPﾃﾞｰﾀ貼付!AG:AG)</f>
        <v>0</v>
      </c>
      <c r="Y38" s="17">
        <f>SUMIF(SAPﾃﾞｰﾀ貼付!$D:$D,科目マスタ!$B$27,SAPﾃﾞｰﾀ貼付!AJ:AJ)</f>
        <v>0</v>
      </c>
      <c r="Z38" s="17">
        <f>SUMIF(SAPﾃﾞｰﾀ貼付!$D:$D,科目マスタ!$B$27,SAPﾃﾞｰﾀ貼付!AK:AK)</f>
        <v>0</v>
      </c>
      <c r="AA38" s="17">
        <f>SUMIF(SAPﾃﾞｰﾀ貼付!$D:$D,科目マスタ!$B$27,SAPﾃﾞｰﾀ貼付!AB:AB)</f>
        <v>0</v>
      </c>
      <c r="AB38" s="17">
        <f>SUMIF(SAPﾃﾞｰﾀ貼付!$D:$D,科目マスタ!$B$27,SAPﾃﾞｰﾀ貼付!AN:AN)</f>
        <v>0</v>
      </c>
      <c r="AC38" s="17">
        <f>SUMIF(SAPﾃﾞｰﾀ貼付!$D:$D,科目マスタ!$B$27,SAPﾃﾞｰﾀ貼付!AO:AO)</f>
        <v>0</v>
      </c>
      <c r="AD38" s="17">
        <f>SUMIF(SAPﾃﾞｰﾀ貼付!$D:$D,科目マスタ!$B$27,SAPﾃﾞｰﾀ貼付!AM:AM)</f>
        <v>0</v>
      </c>
      <c r="AE38" s="17">
        <f t="shared" si="15"/>
        <v>0</v>
      </c>
      <c r="AF38" s="15"/>
      <c r="AG38" s="48">
        <f>SUMIF(SAPﾃﾞｰﾀ貼付!$D:$D,科目マスタ!$B$27,SAPﾃﾞｰﾀ貼付!R:R)</f>
        <v>0</v>
      </c>
      <c r="AH38" s="15">
        <f>SUMIF(SAPﾃﾞｰﾀ貼付!$D:$D,科目マスタ!$B$27,SAPﾃﾞｰﾀ貼付!S:S)</f>
        <v>0</v>
      </c>
      <c r="AI38" s="15">
        <f>SUMIF(SAPﾃﾞｰﾀ貼付!$D:$D,科目マスタ!$B$27,SAPﾃﾞｰﾀ貼付!T:T)</f>
        <v>0</v>
      </c>
      <c r="AJ38" s="15">
        <f>SUMIF(SAPﾃﾞｰﾀ貼付!$D:$D,科目マスタ!$B$27,SAPﾃﾞｰﾀ貼付!U:U)</f>
        <v>0</v>
      </c>
      <c r="AK38" s="15">
        <f>SUMIF(SAPﾃﾞｰﾀ貼付!$D:$D,科目マスタ!$B$27,SAPﾃﾞｰﾀ貼付!V:V)</f>
        <v>0</v>
      </c>
      <c r="AL38" s="48">
        <f>SUMIF(SAPﾃﾞｰﾀ貼付!$D:$D,科目マスタ!$B$27,SAPﾃﾞｰﾀ貼付!W:W)</f>
        <v>0</v>
      </c>
      <c r="AM38" s="15">
        <f>SUMIF(SAPﾃﾞｰﾀ貼付!$D:$D,科目マスタ!$B$27,SAPﾃﾞｰﾀ貼付!X:X)</f>
        <v>0</v>
      </c>
      <c r="AN38" s="15">
        <f>SUMIF(SAPﾃﾞｰﾀ貼付!$D:$D,科目マスタ!$B$27,SAPﾃﾞｰﾀ貼付!Y:Y)</f>
        <v>0</v>
      </c>
      <c r="AO38" s="15">
        <f>SUMIF(SAPﾃﾞｰﾀ貼付!$D:$D,科目マスタ!$B$27,SAPﾃﾞｰﾀ貼付!Z:Z)</f>
        <v>0</v>
      </c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</row>
    <row r="39" spans="1:256" ht="14.25" thickBot="1">
      <c r="A39" s="19" t="s">
        <v>134</v>
      </c>
      <c r="B39" s="17">
        <f>SUMIF(SAPﾃﾞｰﾀ貼付!$D:$D,科目マスタ!$B$25,SAPﾃﾞｰﾀ貼付!G:G)+SUMIF(SAPﾃﾞｰﾀ貼付!$D:$D,科目マスタ!$B$138,SAPﾃﾞｰﾀ貼付!G:G)</f>
        <v>0</v>
      </c>
      <c r="C39" s="17">
        <f>SUMIF(SAPﾃﾞｰﾀ貼付!$D:$D,科目マスタ!$B$25,SAPﾃﾞｰﾀ貼付!H:H)+SUMIF(SAPﾃﾞｰﾀ貼付!$D:$D,科目マスタ!$B$138,SAPﾃﾞｰﾀ貼付!H:H)</f>
        <v>0</v>
      </c>
      <c r="D39" s="17">
        <f>SUMIF(SAPﾃﾞｰﾀ貼付!$D:$D,科目マスタ!$B$25,SAPﾃﾞｰﾀ貼付!I:I)+SUMIF(SAPﾃﾞｰﾀ貼付!$D:$D,科目マスタ!$B$138,SAPﾃﾞｰﾀ貼付!I:I)</f>
        <v>0</v>
      </c>
      <c r="E39" s="17">
        <f>SUMIF(SAPﾃﾞｰﾀ貼付!$D:$D,科目マスタ!$B$25,SAPﾃﾞｰﾀ貼付!J:J)+SUMIF(SAPﾃﾞｰﾀ貼付!$D:$D,科目マスタ!$B$138,SAPﾃﾞｰﾀ貼付!J:J)</f>
        <v>0</v>
      </c>
      <c r="F39" s="17">
        <f>SUMIF(SAPﾃﾞｰﾀ貼付!$D:$D,科目マスタ!$B$25,SAPﾃﾞｰﾀ貼付!K:K)+SUMIF(SAPﾃﾞｰﾀ貼付!$D:$D,科目マスタ!$B$138,SAPﾃﾞｰﾀ貼付!K:K)</f>
        <v>0</v>
      </c>
      <c r="G39" s="17">
        <f>SUMIF(SAPﾃﾞｰﾀ貼付!$D:$D,科目マスタ!$B$25,SAPﾃﾞｰﾀ貼付!L:L)+SUMIF(SAPﾃﾞｰﾀ貼付!$D:$D,科目マスタ!$B$138,SAPﾃﾞｰﾀ貼付!L:L)</f>
        <v>0</v>
      </c>
      <c r="H39" s="17">
        <f>SUMIF(SAPﾃﾞｰﾀ貼付!$D:$D,科目マスタ!$B$25,SAPﾃﾞｰﾀ貼付!M:M)+SUMIF(SAPﾃﾞｰﾀ貼付!$D:$D,科目マスタ!$B$138,SAPﾃﾞｰﾀ貼付!M:M)</f>
        <v>0</v>
      </c>
      <c r="I39" s="17">
        <f>SUMIF(SAPﾃﾞｰﾀ貼付!$D:$D,科目マスタ!$B$25,SAPﾃﾞｰﾀ貼付!N:N)+SUMIF(SAPﾃﾞｰﾀ貼付!$D:$D,科目マスタ!$B$138,SAPﾃﾞｰﾀ貼付!N:N)</f>
        <v>0</v>
      </c>
      <c r="J39" s="17">
        <f>SUMIF(SAPﾃﾞｰﾀ貼付!$D:$D,科目マスタ!$B$25,SAPﾃﾞｰﾀ貼付!O:O)+SUMIF(SAPﾃﾞｰﾀ貼付!$D:$D,科目マスタ!$B$138,SAPﾃﾞｰﾀ貼付!O:O)</f>
        <v>0</v>
      </c>
      <c r="K39" s="17">
        <f>SUMIF(SAPﾃﾞｰﾀ貼付!$D:$D,科目マスタ!$B$25,SAPﾃﾞｰﾀ貼付!P:P)+SUMIF(SAPﾃﾞｰﾀ貼付!$D:$D,科目マスタ!$B$138,SAPﾃﾞｰﾀ貼付!P:P)</f>
        <v>0</v>
      </c>
      <c r="L39" s="17">
        <f>SUMIF(SAPﾃﾞｰﾀ貼付!$D:$D,科目マスタ!$B$25,SAPﾃﾞｰﾀ貼付!Q:Q)+SUMIF(SAPﾃﾞｰﾀ貼付!$D:$D,科目マスタ!$B$138,SAPﾃﾞｰﾀ貼付!Q:Q)</f>
        <v>0</v>
      </c>
      <c r="M39" s="17">
        <f t="shared" si="62"/>
        <v>0</v>
      </c>
      <c r="N39" s="17">
        <f t="shared" si="63"/>
        <v>0</v>
      </c>
      <c r="O39" s="17"/>
      <c r="P39" s="17">
        <f>SUMIF(SAPﾃﾞｰﾀ貼付!$D:$D,科目マスタ!$B$25,SAPﾃﾞｰﾀ貼付!AA:AA)+SUMIF(SAPﾃﾞｰﾀ貼付!$D:$D,科目マスタ!$B$138,SAPﾃﾞｰﾀ貼付!AA:AA)</f>
        <v>0</v>
      </c>
      <c r="Q39" s="17">
        <f>SUMIF(SAPﾃﾞｰﾀ貼付!$D:$D,科目マスタ!$B$25,SAPﾃﾞｰﾀ貼付!AL:AL)+SUMIF(SAPﾃﾞｰﾀ貼付!$D:$D,科目マスタ!$B$138,SAPﾃﾞｰﾀ貼付!AL:AL)</f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f t="shared" si="15"/>
        <v>0</v>
      </c>
      <c r="AF39" s="15"/>
      <c r="AG39" s="48">
        <f>SUMIF(SAPﾃﾞｰﾀ貼付!$D:$D,科目マスタ!$B$25,SAPﾃﾞｰﾀ貼付!R:R)+SUMIF(SAPﾃﾞｰﾀ貼付!$D:$D,科目マスタ!$B$138,SAPﾃﾞｰﾀ貼付!R:R)</f>
        <v>0</v>
      </c>
      <c r="AH39" s="15">
        <f>SUMIF(SAPﾃﾞｰﾀ貼付!$D:$D,科目マスタ!$B$25,SAPﾃﾞｰﾀ貼付!S:S)+SUMIF(SAPﾃﾞｰﾀ貼付!$D:$D,科目マスタ!$B$138,SAPﾃﾞｰﾀ貼付!S:S)</f>
        <v>0</v>
      </c>
      <c r="AI39" s="15">
        <f>SUMIF(SAPﾃﾞｰﾀ貼付!$D:$D,科目マスタ!$B$25,SAPﾃﾞｰﾀ貼付!T:T)+SUMIF(SAPﾃﾞｰﾀ貼付!$D:$D,科目マスタ!$B$138,SAPﾃﾞｰﾀ貼付!T:T)</f>
        <v>0</v>
      </c>
      <c r="AJ39" s="15">
        <f>SUMIF(SAPﾃﾞｰﾀ貼付!$D:$D,科目マスタ!$B$25,SAPﾃﾞｰﾀ貼付!U:U)+SUMIF(SAPﾃﾞｰﾀ貼付!$D:$D,科目マスタ!$B$138,SAPﾃﾞｰﾀ貼付!U:U)</f>
        <v>0</v>
      </c>
      <c r="AK39" s="15">
        <f>SUMIF(SAPﾃﾞｰﾀ貼付!$D:$D,科目マスタ!$B$25,SAPﾃﾞｰﾀ貼付!V:V)+SUMIF(SAPﾃﾞｰﾀ貼付!$D:$D,科目マスタ!$B$138,SAPﾃﾞｰﾀ貼付!V:V)</f>
        <v>0</v>
      </c>
      <c r="AL39" s="48">
        <f>SUMIF(SAPﾃﾞｰﾀ貼付!$D:$D,科目マスタ!$B$25,SAPﾃﾞｰﾀ貼付!W:W)+SUMIF(SAPﾃﾞｰﾀ貼付!$D:$D,科目マスタ!$B$138,SAPﾃﾞｰﾀ貼付!W:W)</f>
        <v>0</v>
      </c>
      <c r="AM39" s="15">
        <f>SUMIF(SAPﾃﾞｰﾀ貼付!$D:$D,科目マスタ!$B$25,SAPﾃﾞｰﾀ貼付!X:X)+SUMIF(SAPﾃﾞｰﾀ貼付!$D:$D,科目マスタ!$B$138,SAPﾃﾞｰﾀ貼付!X:X)</f>
        <v>0</v>
      </c>
      <c r="AN39" s="15">
        <f>SUMIF(SAPﾃﾞｰﾀ貼付!$D:$D,科目マスタ!$B$25,SAPﾃﾞｰﾀ貼付!Y:Y)+SUMIF(SAPﾃﾞｰﾀ貼付!$D:$D,科目マスタ!$B$138,SAPﾃﾞｰﾀ貼付!Y:Y)</f>
        <v>0</v>
      </c>
      <c r="AO39" s="15">
        <f>SUMIF(SAPﾃﾞｰﾀ貼付!$D:$D,科目マスタ!$B$25,SAPﾃﾞｰﾀ貼付!Z:Z)+SUMIF(SAPﾃﾞｰﾀ貼付!$D:$D,科目マスタ!$B$138,SAPﾃﾞｰﾀ貼付!Z:Z)</f>
        <v>0</v>
      </c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</row>
    <row r="40" spans="1:256" ht="15" thickBot="1">
      <c r="A40" s="30" t="s">
        <v>135</v>
      </c>
      <c r="B40" s="14">
        <f>SUM(B28:B39)</f>
        <v>0</v>
      </c>
      <c r="C40" s="14">
        <f t="shared" ref="C40:T40" si="64">SUM(C28:C39)</f>
        <v>0</v>
      </c>
      <c r="D40" s="14">
        <f t="shared" si="64"/>
        <v>0</v>
      </c>
      <c r="E40" s="14">
        <f t="shared" si="64"/>
        <v>0</v>
      </c>
      <c r="F40" s="14">
        <f t="shared" si="64"/>
        <v>0</v>
      </c>
      <c r="G40" s="14">
        <f t="shared" si="64"/>
        <v>0</v>
      </c>
      <c r="H40" s="14">
        <f t="shared" si="64"/>
        <v>0</v>
      </c>
      <c r="I40" s="14">
        <f t="shared" si="64"/>
        <v>0</v>
      </c>
      <c r="J40" s="14">
        <f t="shared" si="64"/>
        <v>0</v>
      </c>
      <c r="K40" s="14">
        <f t="shared" si="64"/>
        <v>0</v>
      </c>
      <c r="L40" s="14">
        <f t="shared" si="64"/>
        <v>0</v>
      </c>
      <c r="M40" s="14">
        <f t="shared" si="64"/>
        <v>0</v>
      </c>
      <c r="N40" s="14">
        <f t="shared" si="64"/>
        <v>0</v>
      </c>
      <c r="O40" s="14"/>
      <c r="P40" s="14">
        <f t="shared" si="64"/>
        <v>0</v>
      </c>
      <c r="Q40" s="14">
        <f t="shared" ref="Q40" si="65">SUM(Q28:Q39)</f>
        <v>0</v>
      </c>
      <c r="R40" s="14">
        <f t="shared" si="64"/>
        <v>0</v>
      </c>
      <c r="S40" s="14">
        <f t="shared" si="64"/>
        <v>0</v>
      </c>
      <c r="T40" s="14">
        <f t="shared" si="64"/>
        <v>0</v>
      </c>
      <c r="U40" s="14">
        <f t="shared" ref="U40:V40" si="66">SUM(U28:U39)</f>
        <v>0</v>
      </c>
      <c r="V40" s="14">
        <f t="shared" si="66"/>
        <v>0</v>
      </c>
      <c r="W40" s="14">
        <f t="shared" ref="W40:X40" si="67">SUM(W28:W39)</f>
        <v>0</v>
      </c>
      <c r="X40" s="14">
        <f t="shared" si="67"/>
        <v>0</v>
      </c>
      <c r="Y40" s="14">
        <f t="shared" ref="Y40:Z40" si="68">SUM(Y28:Y39)</f>
        <v>0</v>
      </c>
      <c r="Z40" s="14">
        <f t="shared" si="68"/>
        <v>0</v>
      </c>
      <c r="AA40" s="14">
        <f t="shared" ref="AA40:AC40" si="69">SUM(AA28:AA39)</f>
        <v>0</v>
      </c>
      <c r="AB40" s="14">
        <f t="shared" si="69"/>
        <v>0</v>
      </c>
      <c r="AC40" s="14">
        <f t="shared" si="69"/>
        <v>0</v>
      </c>
      <c r="AD40" s="14">
        <f t="shared" ref="AD40" si="70">SUM(AD28:AD39)</f>
        <v>0</v>
      </c>
      <c r="AE40" s="14">
        <f t="shared" si="15"/>
        <v>0</v>
      </c>
      <c r="AF40" s="15"/>
      <c r="AG40" s="48">
        <f t="shared" ref="AG40:AJ40" si="71">SUM(AG28:AG39)</f>
        <v>0</v>
      </c>
      <c r="AH40" s="15">
        <f t="shared" si="71"/>
        <v>0</v>
      </c>
      <c r="AI40" s="15">
        <f t="shared" si="71"/>
        <v>0</v>
      </c>
      <c r="AJ40" s="15">
        <f t="shared" si="71"/>
        <v>0</v>
      </c>
      <c r="AK40" s="15">
        <f t="shared" ref="AK40" si="72">SUM(AK28:AK39)</f>
        <v>0</v>
      </c>
      <c r="AL40" s="48">
        <f t="shared" ref="AL40:AO40" si="73">SUM(AL28:AL39)</f>
        <v>0</v>
      </c>
      <c r="AM40" s="15">
        <f t="shared" ref="AM40" si="74">SUM(AM28:AM39)</f>
        <v>0</v>
      </c>
      <c r="AN40" s="15">
        <f t="shared" si="73"/>
        <v>0</v>
      </c>
      <c r="AO40" s="15">
        <f t="shared" si="73"/>
        <v>0</v>
      </c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</row>
    <row r="41" spans="1:256">
      <c r="A41" s="16" t="s">
        <v>136</v>
      </c>
      <c r="B41" s="17">
        <f>SUMIF(SAPﾃﾞｰﾀ貼付!$D:$D,科目マスタ!$B$31,SAPﾃﾞｰﾀ貼付!G:G)</f>
        <v>0</v>
      </c>
      <c r="C41" s="17">
        <f>SUMIF(SAPﾃﾞｰﾀ貼付!$D:$D,科目マスタ!$B$31,SAPﾃﾞｰﾀ貼付!H:H)</f>
        <v>0</v>
      </c>
      <c r="D41" s="17">
        <f>SUMIF(SAPﾃﾞｰﾀ貼付!$D:$D,科目マスタ!$B$31,SAPﾃﾞｰﾀ貼付!I:I)</f>
        <v>0</v>
      </c>
      <c r="E41" s="17">
        <f>SUMIF(SAPﾃﾞｰﾀ貼付!$D:$D,科目マスタ!$B$31,SAPﾃﾞｰﾀ貼付!J:J)</f>
        <v>0</v>
      </c>
      <c r="F41" s="17">
        <f>SUMIF(SAPﾃﾞｰﾀ貼付!$D:$D,科目マスタ!$B$31,SAPﾃﾞｰﾀ貼付!K:K)</f>
        <v>0</v>
      </c>
      <c r="G41" s="17">
        <f>SUMIF(SAPﾃﾞｰﾀ貼付!$D:$D,科目マスタ!$B$31,SAPﾃﾞｰﾀ貼付!L:L)</f>
        <v>0</v>
      </c>
      <c r="H41" s="17">
        <f>SUMIF(SAPﾃﾞｰﾀ貼付!$D:$D,科目マスタ!$B$31,SAPﾃﾞｰﾀ貼付!M:M)</f>
        <v>0</v>
      </c>
      <c r="I41" s="17">
        <f>SUMIF(SAPﾃﾞｰﾀ貼付!$D:$D,科目マスタ!$B$31,SAPﾃﾞｰﾀ貼付!N:N)</f>
        <v>0</v>
      </c>
      <c r="J41" s="17">
        <f>SUMIF(SAPﾃﾞｰﾀ貼付!$D:$D,科目マスタ!$B$31,SAPﾃﾞｰﾀ貼付!O:O)</f>
        <v>0</v>
      </c>
      <c r="K41" s="17">
        <f>SUMIF(SAPﾃﾞｰﾀ貼付!$D:$D,科目マスタ!$B$31,SAPﾃﾞｰﾀ貼付!P:P)</f>
        <v>0</v>
      </c>
      <c r="L41" s="17">
        <f>SUMIF(SAPﾃﾞｰﾀ貼付!$D:$D,科目マスタ!$B$31,SAPﾃﾞｰﾀ貼付!Q:Q)</f>
        <v>0</v>
      </c>
      <c r="M41" s="17">
        <f>AG41+AH41+AI41+AJ41+AK41</f>
        <v>0</v>
      </c>
      <c r="N41" s="17">
        <f>AL41+AN41+AO41+AM41</f>
        <v>0</v>
      </c>
      <c r="O41" s="17"/>
      <c r="P41" s="17">
        <f>SUMIF(SAPﾃﾞｰﾀ貼付!$D:$D,科目マスタ!$B$31,SAPﾃﾞｰﾀ貼付!AA:AA)</f>
        <v>0</v>
      </c>
      <c r="Q41" s="17">
        <f>SUMIF(SAPﾃﾞｰﾀ貼付!$D:$D,科目マスタ!$B$31,SAPﾃﾞｰﾀ貼付!AL:AL)</f>
        <v>0</v>
      </c>
      <c r="R41" s="17">
        <f>SUMIF(SAPﾃﾞｰﾀ貼付!$D:$D,科目マスタ!$B$31,SAPﾃﾞｰﾀ貼付!AC:AC)</f>
        <v>0</v>
      </c>
      <c r="S41" s="17">
        <f>SUMIF(SAPﾃﾞｰﾀ貼付!$D:$D,科目マスタ!$B$31,SAPﾃﾞｰﾀ貼付!AD:AD)</f>
        <v>0</v>
      </c>
      <c r="T41" s="17">
        <f>SUMIF(SAPﾃﾞｰﾀ貼付!$D:$D,科目マスタ!$B$31,SAPﾃﾞｰﾀ貼付!AE:AE)</f>
        <v>0</v>
      </c>
      <c r="U41" s="17">
        <f>SUMIF(SAPﾃﾞｰﾀ貼付!$D:$D,科目マスタ!$B$31,SAPﾃﾞｰﾀ貼付!AI:AI)</f>
        <v>0</v>
      </c>
      <c r="V41" s="17">
        <f>SUMIF(SAPﾃﾞｰﾀ貼付!$D:$D,科目マスタ!$B$31,SAPﾃﾞｰﾀ貼付!AF:AF)</f>
        <v>0</v>
      </c>
      <c r="W41" s="17">
        <f>SUMIF(SAPﾃﾞｰﾀ貼付!$D:$D,科目マスタ!$B$31,SAPﾃﾞｰﾀ貼付!AH:AH)</f>
        <v>0</v>
      </c>
      <c r="X41" s="17">
        <f>SUMIF(SAPﾃﾞｰﾀ貼付!$D:$D,科目マスタ!$B$31,SAPﾃﾞｰﾀ貼付!AG:AG)</f>
        <v>0</v>
      </c>
      <c r="Y41" s="17">
        <f>SUMIF(SAPﾃﾞｰﾀ貼付!$D:$D,科目マスタ!$B$31,SAPﾃﾞｰﾀ貼付!AJ:AJ)</f>
        <v>0</v>
      </c>
      <c r="Z41" s="17">
        <f>SUMIF(SAPﾃﾞｰﾀ貼付!$D:$D,科目マスタ!$B$31,SAPﾃﾞｰﾀ貼付!AK:AK)</f>
        <v>0</v>
      </c>
      <c r="AA41" s="17">
        <f>SUMIF(SAPﾃﾞｰﾀ貼付!$D:$D,科目マスタ!$B$31,SAPﾃﾞｰﾀ貼付!AB:AB)</f>
        <v>0</v>
      </c>
      <c r="AB41" s="17">
        <f>SUMIF(SAPﾃﾞｰﾀ貼付!$D:$D,科目マスタ!$B$31,SAPﾃﾞｰﾀ貼付!AN:AN)</f>
        <v>0</v>
      </c>
      <c r="AC41" s="17">
        <f>SUMIF(SAPﾃﾞｰﾀ貼付!$D:$D,科目マスタ!$B$31,SAPﾃﾞｰﾀ貼付!AO:AO)</f>
        <v>0</v>
      </c>
      <c r="AD41" s="17">
        <f>SUMIF(SAPﾃﾞｰﾀ貼付!$D:$D,科目マスタ!$B$31,SAPﾃﾞｰﾀ貼付!AM:AM)</f>
        <v>0</v>
      </c>
      <c r="AE41" s="17">
        <f t="shared" si="15"/>
        <v>0</v>
      </c>
      <c r="AF41" s="15"/>
      <c r="AG41" s="48">
        <f>SUMIF(SAPﾃﾞｰﾀ貼付!$D:$D,科目マスタ!$B$31,SAPﾃﾞｰﾀ貼付!R:R)</f>
        <v>0</v>
      </c>
      <c r="AH41" s="15">
        <f>SUMIF(SAPﾃﾞｰﾀ貼付!$D:$D,科目マスタ!$B$31,SAPﾃﾞｰﾀ貼付!S:S)</f>
        <v>0</v>
      </c>
      <c r="AI41" s="15">
        <f>SUMIF(SAPﾃﾞｰﾀ貼付!$D:$D,科目マスタ!$B$31,SAPﾃﾞｰﾀ貼付!T:T)</f>
        <v>0</v>
      </c>
      <c r="AJ41" s="15">
        <f>SUMIF(SAPﾃﾞｰﾀ貼付!$D:$D,科目マスタ!$B$31,SAPﾃﾞｰﾀ貼付!U:U)</f>
        <v>0</v>
      </c>
      <c r="AK41" s="15">
        <f>SUMIF(SAPﾃﾞｰﾀ貼付!$D:$D,科目マスタ!$B$31,SAPﾃﾞｰﾀ貼付!V:V)</f>
        <v>0</v>
      </c>
      <c r="AL41" s="48">
        <f>SUMIF(SAPﾃﾞｰﾀ貼付!$D:$D,科目マスタ!$B$31,SAPﾃﾞｰﾀ貼付!W:W)</f>
        <v>0</v>
      </c>
      <c r="AM41" s="15">
        <f>SUMIF(SAPﾃﾞｰﾀ貼付!$D:$D,科目マスタ!$B$31,SAPﾃﾞｰﾀ貼付!X:X)</f>
        <v>0</v>
      </c>
      <c r="AN41" s="15">
        <f>SUMIF(SAPﾃﾞｰﾀ貼付!$D:$D,科目マスタ!$B$31,SAPﾃﾞｰﾀ貼付!Y:Y)</f>
        <v>0</v>
      </c>
      <c r="AO41" s="15">
        <f>SUMIF(SAPﾃﾞｰﾀ貼付!$D:$D,科目マスタ!$B$31,SAPﾃﾞｰﾀ貼付!Z:Z)</f>
        <v>0</v>
      </c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</row>
    <row r="42" spans="1:256">
      <c r="A42" s="18" t="s">
        <v>137</v>
      </c>
      <c r="B42" s="17">
        <f>SUMIF(SAPﾃﾞｰﾀ貼付!$D:$D,科目マスタ!$B$32,SAPﾃﾞｰﾀ貼付!G:G)+SUMIF(SAPﾃﾞｰﾀ貼付!$D:$D,科目マスタ!$B$35,SAPﾃﾞｰﾀ貼付!G:G)+SUMIF(SAPﾃﾞｰﾀ貼付!$D:$D,科目マスタ!$B$140,SAPﾃﾞｰﾀ貼付!G:G)</f>
        <v>0</v>
      </c>
      <c r="C42" s="17">
        <f>SUMIF(SAPﾃﾞｰﾀ貼付!$D:$D,科目マスタ!$B$32,SAPﾃﾞｰﾀ貼付!H:H)+SUMIF(SAPﾃﾞｰﾀ貼付!$D:$D,科目マスタ!$B$35,SAPﾃﾞｰﾀ貼付!H:H)+SUMIF(SAPﾃﾞｰﾀ貼付!$D:$D,科目マスタ!$B$140,SAPﾃﾞｰﾀ貼付!H:H)</f>
        <v>0</v>
      </c>
      <c r="D42" s="17">
        <f>SUMIF(SAPﾃﾞｰﾀ貼付!$D:$D,科目マスタ!$B$32,SAPﾃﾞｰﾀ貼付!I:I)+SUMIF(SAPﾃﾞｰﾀ貼付!$D:$D,科目マスタ!$B$35,SAPﾃﾞｰﾀ貼付!I:I)+SUMIF(SAPﾃﾞｰﾀ貼付!$D:$D,科目マスタ!$B$140,SAPﾃﾞｰﾀ貼付!I:I)</f>
        <v>0</v>
      </c>
      <c r="E42" s="17">
        <f>SUMIF(SAPﾃﾞｰﾀ貼付!$D:$D,科目マスタ!$B$32,SAPﾃﾞｰﾀ貼付!J:J)+SUMIF(SAPﾃﾞｰﾀ貼付!$D:$D,科目マスタ!$B$35,SAPﾃﾞｰﾀ貼付!J:J)+SUMIF(SAPﾃﾞｰﾀ貼付!$D:$D,科目マスタ!$B$140,SAPﾃﾞｰﾀ貼付!J:J)</f>
        <v>0</v>
      </c>
      <c r="F42" s="17">
        <f>SUMIF(SAPﾃﾞｰﾀ貼付!$D:$D,科目マスタ!$B$32,SAPﾃﾞｰﾀ貼付!K:K)+SUMIF(SAPﾃﾞｰﾀ貼付!$D:$D,科目マスタ!$B$35,SAPﾃﾞｰﾀ貼付!K:K)+SUMIF(SAPﾃﾞｰﾀ貼付!$D:$D,科目マスタ!$B$140,SAPﾃﾞｰﾀ貼付!K:K)</f>
        <v>0</v>
      </c>
      <c r="G42" s="17">
        <f>SUMIF(SAPﾃﾞｰﾀ貼付!$D:$D,科目マスタ!$B$32,SAPﾃﾞｰﾀ貼付!L:L)+SUMIF(SAPﾃﾞｰﾀ貼付!$D:$D,科目マスタ!$B$35,SAPﾃﾞｰﾀ貼付!L:L)+SUMIF(SAPﾃﾞｰﾀ貼付!$D:$D,科目マスタ!$B$140,SAPﾃﾞｰﾀ貼付!L:L)</f>
        <v>0</v>
      </c>
      <c r="H42" s="17">
        <f>SUMIF(SAPﾃﾞｰﾀ貼付!$D:$D,科目マスタ!$B$32,SAPﾃﾞｰﾀ貼付!M:M)+SUMIF(SAPﾃﾞｰﾀ貼付!$D:$D,科目マスタ!$B$35,SAPﾃﾞｰﾀ貼付!M:M)+SUMIF(SAPﾃﾞｰﾀ貼付!$D:$D,科目マスタ!$B$140,SAPﾃﾞｰﾀ貼付!M:M)</f>
        <v>0</v>
      </c>
      <c r="I42" s="17">
        <f>SUMIF(SAPﾃﾞｰﾀ貼付!$D:$D,科目マスタ!$B$32,SAPﾃﾞｰﾀ貼付!N:N)+SUMIF(SAPﾃﾞｰﾀ貼付!$D:$D,科目マスタ!$B$35,SAPﾃﾞｰﾀ貼付!N:N)+SUMIF(SAPﾃﾞｰﾀ貼付!$D:$D,科目マスタ!$B$140,SAPﾃﾞｰﾀ貼付!N:N)</f>
        <v>0</v>
      </c>
      <c r="J42" s="17">
        <f>SUMIF(SAPﾃﾞｰﾀ貼付!$D:$D,科目マスタ!$B$32,SAPﾃﾞｰﾀ貼付!O:O)+SUMIF(SAPﾃﾞｰﾀ貼付!$D:$D,科目マスタ!$B$35,SAPﾃﾞｰﾀ貼付!O:O)+SUMIF(SAPﾃﾞｰﾀ貼付!$D:$D,科目マスタ!$B$140,SAPﾃﾞｰﾀ貼付!O:O)</f>
        <v>0</v>
      </c>
      <c r="K42" s="17">
        <f>SUMIF(SAPﾃﾞｰﾀ貼付!$D:$D,科目マスタ!$B$32,SAPﾃﾞｰﾀ貼付!P:P)+SUMIF(SAPﾃﾞｰﾀ貼付!$D:$D,科目マスタ!$B$35,SAPﾃﾞｰﾀ貼付!P:P)+SUMIF(SAPﾃﾞｰﾀ貼付!$D:$D,科目マスタ!$B$140,SAPﾃﾞｰﾀ貼付!P:P)</f>
        <v>0</v>
      </c>
      <c r="L42" s="17">
        <f>SUMIF(SAPﾃﾞｰﾀ貼付!$D:$D,科目マスタ!$B$32,SAPﾃﾞｰﾀ貼付!Q:Q)+SUMIF(SAPﾃﾞｰﾀ貼付!$D:$D,科目マスタ!$B$35,SAPﾃﾞｰﾀ貼付!Q:Q)+SUMIF(SAPﾃﾞｰﾀ貼付!$D:$D,科目マスタ!$B$140,SAPﾃﾞｰﾀ貼付!Q:Q)</f>
        <v>0</v>
      </c>
      <c r="M42" s="17">
        <f t="shared" ref="M42:M45" si="75">AG42+AH42+AI42+AJ42+AK42</f>
        <v>0</v>
      </c>
      <c r="N42" s="17">
        <f t="shared" ref="N42:N45" si="76">AL42+AN42+AO42+AM42</f>
        <v>0</v>
      </c>
      <c r="O42" s="17"/>
      <c r="P42" s="17">
        <f>SUMIF(SAPﾃﾞｰﾀ貼付!$D:$D,科目マスタ!$B$32,SAPﾃﾞｰﾀ貼付!AA:AA)+SUMIF(SAPﾃﾞｰﾀ貼付!$D:$D,科目マスタ!$B$35,SAPﾃﾞｰﾀ貼付!AA:AA)+SUMIF(SAPﾃﾞｰﾀ貼付!$D:$D,科目マスタ!$B$140,SAPﾃﾞｰﾀ貼付!AA:AA)</f>
        <v>0</v>
      </c>
      <c r="Q42" s="17">
        <f>SUMIF(SAPﾃﾞｰﾀ貼付!$D:$D,科目マスタ!$B$32,SAPﾃﾞｰﾀ貼付!AL:AL)+SUMIF(SAPﾃﾞｰﾀ貼付!$D:$D,科目マスタ!$B$35,SAPﾃﾞｰﾀ貼付!AL:AL)+SUMIF(SAPﾃﾞｰﾀ貼付!$D:$D,科目マスタ!$B$140,SAPﾃﾞｰﾀ貼付!AL:AL)</f>
        <v>0</v>
      </c>
      <c r="R42" s="17">
        <f>SUMIF(SAPﾃﾞｰﾀ貼付!$D:$D,科目マスタ!$B$32,SAPﾃﾞｰﾀ貼付!AC:AC)+SUMIF(SAPﾃﾞｰﾀ貼付!$D:$D,科目マスタ!$B$35,SAPﾃﾞｰﾀ貼付!AC:AC)+SUMIF(SAPﾃﾞｰﾀ貼付!$D:$D,科目マスタ!$B$140,SAPﾃﾞｰﾀ貼付!AC:AC)</f>
        <v>0</v>
      </c>
      <c r="S42" s="17">
        <f>SUMIF(SAPﾃﾞｰﾀ貼付!$D:$D,科目マスタ!$B$32,SAPﾃﾞｰﾀ貼付!AD:AD)+SUMIF(SAPﾃﾞｰﾀ貼付!$D:$D,科目マスタ!$B$35,SAPﾃﾞｰﾀ貼付!AD:AD)+SUMIF(SAPﾃﾞｰﾀ貼付!$D:$D,科目マスタ!$B$140,SAPﾃﾞｰﾀ貼付!AD:AD)</f>
        <v>0</v>
      </c>
      <c r="T42" s="17">
        <f>SUMIF(SAPﾃﾞｰﾀ貼付!$D:$D,科目マスタ!$B$32,SAPﾃﾞｰﾀ貼付!AE:AE)+SUMIF(SAPﾃﾞｰﾀ貼付!$D:$D,科目マスタ!$B$35,SAPﾃﾞｰﾀ貼付!AE:AE)+SUMIF(SAPﾃﾞｰﾀ貼付!$D:$D,科目マスタ!$B$140,SAPﾃﾞｰﾀ貼付!AE:AE)</f>
        <v>0</v>
      </c>
      <c r="U42" s="17">
        <f>SUMIF(SAPﾃﾞｰﾀ貼付!$D:$D,科目マスタ!$B$32,SAPﾃﾞｰﾀ貼付!AI:AI)+SUMIF(SAPﾃﾞｰﾀ貼付!$D:$D,科目マスタ!$B$35,SAPﾃﾞｰﾀ貼付!AI:AI)+SUMIF(SAPﾃﾞｰﾀ貼付!$D:$D,科目マスタ!$B$140,SAPﾃﾞｰﾀ貼付!AI:AI)</f>
        <v>0</v>
      </c>
      <c r="V42" s="17">
        <f>SUMIF(SAPﾃﾞｰﾀ貼付!$D:$D,科目マスタ!$B$32,SAPﾃﾞｰﾀ貼付!AF:AF)+SUMIF(SAPﾃﾞｰﾀ貼付!$D:$D,科目マスタ!$B$35,SAPﾃﾞｰﾀ貼付!AF:AF)+SUMIF(SAPﾃﾞｰﾀ貼付!$D:$D,科目マスタ!$B$140,SAPﾃﾞｰﾀ貼付!AF:AF)</f>
        <v>0</v>
      </c>
      <c r="W42" s="17">
        <f>SUMIF(SAPﾃﾞｰﾀ貼付!$D:$D,科目マスタ!$B$32,SAPﾃﾞｰﾀ貼付!AH:AH)+SUMIF(SAPﾃﾞｰﾀ貼付!$D:$D,科目マスタ!$B$35,SAPﾃﾞｰﾀ貼付!AH:AH)+SUMIF(SAPﾃﾞｰﾀ貼付!$D:$D,科目マスタ!$B$140,SAPﾃﾞｰﾀ貼付!AH:AH)</f>
        <v>0</v>
      </c>
      <c r="X42" s="17">
        <f>SUMIF(SAPﾃﾞｰﾀ貼付!$D:$D,科目マスタ!$B$32,SAPﾃﾞｰﾀ貼付!AG:AG)+SUMIF(SAPﾃﾞｰﾀ貼付!$D:$D,科目マスタ!$B$35,SAPﾃﾞｰﾀ貼付!AG:AG)+SUMIF(SAPﾃﾞｰﾀ貼付!$D:$D,科目マスタ!$B$140,SAPﾃﾞｰﾀ貼付!AG:AG)</f>
        <v>0</v>
      </c>
      <c r="Y42" s="17">
        <f>SUMIF(SAPﾃﾞｰﾀ貼付!$D:$D,科目マスタ!$B$32,SAPﾃﾞｰﾀ貼付!AJ:AJ)+SUMIF(SAPﾃﾞｰﾀ貼付!$D:$D,科目マスタ!$B$35,SAPﾃﾞｰﾀ貼付!AJ:AJ)+SUMIF(SAPﾃﾞｰﾀ貼付!$D:$D,科目マスタ!$B$140,SAPﾃﾞｰﾀ貼付!AJ:AJ)</f>
        <v>0</v>
      </c>
      <c r="Z42" s="17">
        <f>SUMIF(SAPﾃﾞｰﾀ貼付!$D:$D,科目マスタ!$B$32,SAPﾃﾞｰﾀ貼付!AK:AK)+SUMIF(SAPﾃﾞｰﾀ貼付!$D:$D,科目マスタ!$B$35,SAPﾃﾞｰﾀ貼付!AK:AK)+SUMIF(SAPﾃﾞｰﾀ貼付!$D:$D,科目マスタ!$B$140,SAPﾃﾞｰﾀ貼付!AK:AK)</f>
        <v>0</v>
      </c>
      <c r="AA42" s="17">
        <f>SUMIF(SAPﾃﾞｰﾀ貼付!$D:$D,科目マスタ!$B$32,SAPﾃﾞｰﾀ貼付!AB:AB)+SUMIF(SAPﾃﾞｰﾀ貼付!$D:$D,科目マスタ!$B$35,SAPﾃﾞｰﾀ貼付!AB:AB)+SUMIF(SAPﾃﾞｰﾀ貼付!$D:$D,科目マスタ!$B$140,SAPﾃﾞｰﾀ貼付!AB:AB)</f>
        <v>0</v>
      </c>
      <c r="AB42" s="17">
        <f>SUMIF(SAPﾃﾞｰﾀ貼付!$D:$D,科目マスタ!$B$32,SAPﾃﾞｰﾀ貼付!AN:AN)+SUMIF(SAPﾃﾞｰﾀ貼付!$D:$D,科目マスタ!$B$35,SAPﾃﾞｰﾀ貼付!AN:AN)+SUMIF(SAPﾃﾞｰﾀ貼付!$D:$D,科目マスタ!$B$140,SAPﾃﾞｰﾀ貼付!AN:AN)</f>
        <v>0</v>
      </c>
      <c r="AC42" s="17">
        <f>SUMIF(SAPﾃﾞｰﾀ貼付!$D:$D,科目マスタ!$B$32,SAPﾃﾞｰﾀ貼付!AO:AO)+SUMIF(SAPﾃﾞｰﾀ貼付!$D:$D,科目マスタ!$B$35,SAPﾃﾞｰﾀ貼付!AO:AO)+SUMIF(SAPﾃﾞｰﾀ貼付!$D:$D,科目マスタ!$B$140,SAPﾃﾞｰﾀ貼付!AO:AO)</f>
        <v>0</v>
      </c>
      <c r="AD42" s="17">
        <f>SUMIF(SAPﾃﾞｰﾀ貼付!$D:$D,科目マスタ!$B$32,SAPﾃﾞｰﾀ貼付!AM:AM)+SUMIF(SAPﾃﾞｰﾀ貼付!$D:$D,科目マスタ!$B$35,SAPﾃﾞｰﾀ貼付!AM:AM)+SUMIF(SAPﾃﾞｰﾀ貼付!$D:$D,科目マスタ!$B$140,SAPﾃﾞｰﾀ貼付!AM:AM)</f>
        <v>0</v>
      </c>
      <c r="AE42" s="17">
        <f t="shared" si="15"/>
        <v>0</v>
      </c>
      <c r="AF42" s="15"/>
      <c r="AG42" s="48">
        <f>SUMIF(SAPﾃﾞｰﾀ貼付!$D:$D,科目マスタ!$B$32,SAPﾃﾞｰﾀ貼付!R:R)+SUMIF(SAPﾃﾞｰﾀ貼付!$D:$D,科目マスタ!$B$35,SAPﾃﾞｰﾀ貼付!R:R)+SUMIF(SAPﾃﾞｰﾀ貼付!$D:$D,科目マスタ!$B$140,SAPﾃﾞｰﾀ貼付!R:R)</f>
        <v>0</v>
      </c>
      <c r="AH42" s="15">
        <f>SUMIF(SAPﾃﾞｰﾀ貼付!$D:$D,科目マスタ!$B$32,SAPﾃﾞｰﾀ貼付!S:S)+SUMIF(SAPﾃﾞｰﾀ貼付!$D:$D,科目マスタ!$B$35,SAPﾃﾞｰﾀ貼付!S:S)+SUMIF(SAPﾃﾞｰﾀ貼付!$D:$D,科目マスタ!$B$140,SAPﾃﾞｰﾀ貼付!S:S)</f>
        <v>0</v>
      </c>
      <c r="AI42" s="15">
        <f>SUMIF(SAPﾃﾞｰﾀ貼付!$D:$D,科目マスタ!$B$32,SAPﾃﾞｰﾀ貼付!T:T)+SUMIF(SAPﾃﾞｰﾀ貼付!$D:$D,科目マスタ!$B$35,SAPﾃﾞｰﾀ貼付!T:T)+SUMIF(SAPﾃﾞｰﾀ貼付!$D:$D,科目マスタ!$B$140,SAPﾃﾞｰﾀ貼付!T:T)</f>
        <v>0</v>
      </c>
      <c r="AJ42" s="15">
        <f>SUMIF(SAPﾃﾞｰﾀ貼付!$D:$D,科目マスタ!$B$32,SAPﾃﾞｰﾀ貼付!U:U)+SUMIF(SAPﾃﾞｰﾀ貼付!$D:$D,科目マスタ!$B$35,SAPﾃﾞｰﾀ貼付!U:U)+SUMIF(SAPﾃﾞｰﾀ貼付!$D:$D,科目マスタ!$B$140,SAPﾃﾞｰﾀ貼付!U:U)</f>
        <v>0</v>
      </c>
      <c r="AK42" s="15">
        <f>SUMIF(SAPﾃﾞｰﾀ貼付!$D:$D,科目マスタ!$B$32,SAPﾃﾞｰﾀ貼付!V:V)+SUMIF(SAPﾃﾞｰﾀ貼付!$D:$D,科目マスタ!$B$35,SAPﾃﾞｰﾀ貼付!V:V)+SUMIF(SAPﾃﾞｰﾀ貼付!$D:$D,科目マスタ!$B$140,SAPﾃﾞｰﾀ貼付!V:V)</f>
        <v>0</v>
      </c>
      <c r="AL42" s="48">
        <f>SUMIF(SAPﾃﾞｰﾀ貼付!$D:$D,科目マスタ!$B$32,SAPﾃﾞｰﾀ貼付!W:W)+SUMIF(SAPﾃﾞｰﾀ貼付!$D:$D,科目マスタ!$B$35,SAPﾃﾞｰﾀ貼付!W:W)+SUMIF(SAPﾃﾞｰﾀ貼付!$D:$D,科目マスタ!$B$140,SAPﾃﾞｰﾀ貼付!W:W)</f>
        <v>0</v>
      </c>
      <c r="AM42" s="15">
        <f>SUMIF(SAPﾃﾞｰﾀ貼付!$D:$D,科目マスタ!$B$32,SAPﾃﾞｰﾀ貼付!X:X)+SUMIF(SAPﾃﾞｰﾀ貼付!$D:$D,科目マスタ!$B$35,SAPﾃﾞｰﾀ貼付!X:X)+SUMIF(SAPﾃﾞｰﾀ貼付!$D:$D,科目マスタ!$B$140,SAPﾃﾞｰﾀ貼付!X:X)</f>
        <v>0</v>
      </c>
      <c r="AN42" s="15">
        <f>SUMIF(SAPﾃﾞｰﾀ貼付!$D:$D,科目マスタ!$B$32,SAPﾃﾞｰﾀ貼付!Y:Y)+SUMIF(SAPﾃﾞｰﾀ貼付!$D:$D,科目マスタ!$B$35,SAPﾃﾞｰﾀ貼付!Y:Y)+SUMIF(SAPﾃﾞｰﾀ貼付!$D:$D,科目マスタ!$B$140,SAPﾃﾞｰﾀ貼付!Y:Y)</f>
        <v>0</v>
      </c>
      <c r="AO42" s="15">
        <f>SUMIF(SAPﾃﾞｰﾀ貼付!$D:$D,科目マスタ!$B$32,SAPﾃﾞｰﾀ貼付!Z:Z)+SUMIF(SAPﾃﾞｰﾀ貼付!$D:$D,科目マスタ!$B$35,SAPﾃﾞｰﾀ貼付!Z:Z)+SUMIF(SAPﾃﾞｰﾀ貼付!$D:$D,科目マスタ!$B$140,SAPﾃﾞｰﾀ貼付!Z:Z)</f>
        <v>0</v>
      </c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</row>
    <row r="43" spans="1:256">
      <c r="A43" s="18" t="s">
        <v>138</v>
      </c>
      <c r="B43" s="17">
        <f>SUMIF(SAPﾃﾞｰﾀ貼付!$D:$D,科目マスタ!$B$34,SAPﾃﾞｰﾀ貼付!G:G)+SUMIF(SAPﾃﾞｰﾀ貼付!$D:$D,科目マスタ!$B$162,SAPﾃﾞｰﾀ貼付!G:G)</f>
        <v>0</v>
      </c>
      <c r="C43" s="17">
        <f>SUMIF(SAPﾃﾞｰﾀ貼付!$D:$D,科目マスタ!$B$34,SAPﾃﾞｰﾀ貼付!H:H)+SUMIF(SAPﾃﾞｰﾀ貼付!$D:$D,科目マスタ!$B$162,SAPﾃﾞｰﾀ貼付!H:H)</f>
        <v>0</v>
      </c>
      <c r="D43" s="17">
        <f>SUMIF(SAPﾃﾞｰﾀ貼付!$D:$D,科目マスタ!$B$34,SAPﾃﾞｰﾀ貼付!I:I)+SUMIF(SAPﾃﾞｰﾀ貼付!$D:$D,科目マスタ!$B$162,SAPﾃﾞｰﾀ貼付!I:I)</f>
        <v>0</v>
      </c>
      <c r="E43" s="17">
        <f>SUMIF(SAPﾃﾞｰﾀ貼付!$D:$D,科目マスタ!$B$34,SAPﾃﾞｰﾀ貼付!J:J)+SUMIF(SAPﾃﾞｰﾀ貼付!$D:$D,科目マスタ!$B$162,SAPﾃﾞｰﾀ貼付!J:J)</f>
        <v>0</v>
      </c>
      <c r="F43" s="17">
        <f>SUMIF(SAPﾃﾞｰﾀ貼付!$D:$D,科目マスタ!$B$34,SAPﾃﾞｰﾀ貼付!K:K)+SUMIF(SAPﾃﾞｰﾀ貼付!$D:$D,科目マスタ!$B$162,SAPﾃﾞｰﾀ貼付!K:K)</f>
        <v>0</v>
      </c>
      <c r="G43" s="17">
        <f>SUMIF(SAPﾃﾞｰﾀ貼付!$D:$D,科目マスタ!$B$34,SAPﾃﾞｰﾀ貼付!L:L)+SUMIF(SAPﾃﾞｰﾀ貼付!$D:$D,科目マスタ!$B$162,SAPﾃﾞｰﾀ貼付!L:L)</f>
        <v>0</v>
      </c>
      <c r="H43" s="17">
        <f>SUMIF(SAPﾃﾞｰﾀ貼付!$D:$D,科目マスタ!$B$34,SAPﾃﾞｰﾀ貼付!M:M)+SUMIF(SAPﾃﾞｰﾀ貼付!$D:$D,科目マスタ!$B$162,SAPﾃﾞｰﾀ貼付!M:M)</f>
        <v>0</v>
      </c>
      <c r="I43" s="17">
        <f>SUMIF(SAPﾃﾞｰﾀ貼付!$D:$D,科目マスタ!$B$34,SAPﾃﾞｰﾀ貼付!N:N)+SUMIF(SAPﾃﾞｰﾀ貼付!$D:$D,科目マスタ!$B$162,SAPﾃﾞｰﾀ貼付!N:N)</f>
        <v>0</v>
      </c>
      <c r="J43" s="17">
        <f>SUMIF(SAPﾃﾞｰﾀ貼付!$D:$D,科目マスタ!$B$34,SAPﾃﾞｰﾀ貼付!O:O)+SUMIF(SAPﾃﾞｰﾀ貼付!$D:$D,科目マスタ!$B$162,SAPﾃﾞｰﾀ貼付!O:O)</f>
        <v>0</v>
      </c>
      <c r="K43" s="17">
        <f>SUMIF(SAPﾃﾞｰﾀ貼付!$D:$D,科目マスタ!$B$34,SAPﾃﾞｰﾀ貼付!P:P)+SUMIF(SAPﾃﾞｰﾀ貼付!$D:$D,科目マスタ!$B$162,SAPﾃﾞｰﾀ貼付!P:P)</f>
        <v>0</v>
      </c>
      <c r="L43" s="17">
        <f>SUMIF(SAPﾃﾞｰﾀ貼付!$D:$D,科目マスタ!$B$34,SAPﾃﾞｰﾀ貼付!Q:Q)+SUMIF(SAPﾃﾞｰﾀ貼付!$D:$D,科目マスタ!$B$162,SAPﾃﾞｰﾀ貼付!Q:Q)</f>
        <v>0</v>
      </c>
      <c r="M43" s="17">
        <f t="shared" si="75"/>
        <v>0</v>
      </c>
      <c r="N43" s="17">
        <f t="shared" si="76"/>
        <v>0</v>
      </c>
      <c r="O43" s="17"/>
      <c r="P43" s="17">
        <f>SUMIF(SAPﾃﾞｰﾀ貼付!$D:$D,科目マスタ!$B$34,SAPﾃﾞｰﾀ貼付!AA:AA)+SUMIF(SAPﾃﾞｰﾀ貼付!$D:$D,科目マスタ!$B$162,SAPﾃﾞｰﾀ貼付!AA:AA)</f>
        <v>0</v>
      </c>
      <c r="Q43" s="17">
        <f>SUMIF(SAPﾃﾞｰﾀ貼付!$D:$D,科目マスタ!$B$34,SAPﾃﾞｰﾀ貼付!AL:AL)+SUMIF(SAPﾃﾞｰﾀ貼付!$D:$D,科目マスタ!$B$162,SAPﾃﾞｰﾀ貼付!AL:AL)</f>
        <v>0</v>
      </c>
      <c r="R43" s="17">
        <f>SUMIF(SAPﾃﾞｰﾀ貼付!$D:$D,科目マスタ!$B$34,SAPﾃﾞｰﾀ貼付!AC:AC)+SUMIF(SAPﾃﾞｰﾀ貼付!$D:$D,科目マスタ!$B$162,SAPﾃﾞｰﾀ貼付!AC:AC)</f>
        <v>0</v>
      </c>
      <c r="S43" s="17">
        <f>SUMIF(SAPﾃﾞｰﾀ貼付!$D:$D,科目マスタ!$B$34,SAPﾃﾞｰﾀ貼付!AD:AD)+SUMIF(SAPﾃﾞｰﾀ貼付!$D:$D,科目マスタ!$B$162,SAPﾃﾞｰﾀ貼付!AD:AD)</f>
        <v>0</v>
      </c>
      <c r="T43" s="17">
        <f>SUMIF(SAPﾃﾞｰﾀ貼付!$D:$D,科目マスタ!$B$34,SAPﾃﾞｰﾀ貼付!AE:AE)+SUMIF(SAPﾃﾞｰﾀ貼付!$D:$D,科目マスタ!$B$162,SAPﾃﾞｰﾀ貼付!AE:AE)</f>
        <v>0</v>
      </c>
      <c r="U43" s="17">
        <f>SUMIF(SAPﾃﾞｰﾀ貼付!$D:$D,科目マスタ!$B$34,SAPﾃﾞｰﾀ貼付!AI:AI)+SUMIF(SAPﾃﾞｰﾀ貼付!$D:$D,科目マスタ!$B$162,SAPﾃﾞｰﾀ貼付!AI:AI)</f>
        <v>0</v>
      </c>
      <c r="V43" s="17">
        <f>SUMIF(SAPﾃﾞｰﾀ貼付!$D:$D,科目マスタ!$B$34,SAPﾃﾞｰﾀ貼付!AF:AF)+SUMIF(SAPﾃﾞｰﾀ貼付!$D:$D,科目マスタ!$B$162,SAPﾃﾞｰﾀ貼付!AF:AF)</f>
        <v>0</v>
      </c>
      <c r="W43" s="17">
        <f>SUMIF(SAPﾃﾞｰﾀ貼付!$D:$D,科目マスタ!$B$34,SAPﾃﾞｰﾀ貼付!AH:AH)+SUMIF(SAPﾃﾞｰﾀ貼付!$D:$D,科目マスタ!$B$162,SAPﾃﾞｰﾀ貼付!AH:AH)</f>
        <v>0</v>
      </c>
      <c r="X43" s="17">
        <f>SUMIF(SAPﾃﾞｰﾀ貼付!$D:$D,科目マスタ!$B$34,SAPﾃﾞｰﾀ貼付!AG:AG)+SUMIF(SAPﾃﾞｰﾀ貼付!$D:$D,科目マスタ!$B$162,SAPﾃﾞｰﾀ貼付!AG:AG)</f>
        <v>0</v>
      </c>
      <c r="Y43" s="17">
        <f>SUMIF(SAPﾃﾞｰﾀ貼付!$D:$D,科目マスタ!$B$34,SAPﾃﾞｰﾀ貼付!AJ:AJ)+SUMIF(SAPﾃﾞｰﾀ貼付!$D:$D,科目マスタ!$B$162,SAPﾃﾞｰﾀ貼付!AJ:AJ)</f>
        <v>0</v>
      </c>
      <c r="Z43" s="17">
        <f>SUMIF(SAPﾃﾞｰﾀ貼付!$D:$D,科目マスタ!$B$34,SAPﾃﾞｰﾀ貼付!AK:AK)+SUMIF(SAPﾃﾞｰﾀ貼付!$D:$D,科目マスタ!$B$162,SAPﾃﾞｰﾀ貼付!AK:AK)</f>
        <v>0</v>
      </c>
      <c r="AA43" s="17">
        <f>SUMIF(SAPﾃﾞｰﾀ貼付!$D:$D,科目マスタ!$B$34,SAPﾃﾞｰﾀ貼付!AB:AB)+SUMIF(SAPﾃﾞｰﾀ貼付!$D:$D,科目マスタ!$B$162,SAPﾃﾞｰﾀ貼付!AB:AB)</f>
        <v>0</v>
      </c>
      <c r="AB43" s="17">
        <f>SUMIF(SAPﾃﾞｰﾀ貼付!$D:$D,科目マスタ!$B$34,SAPﾃﾞｰﾀ貼付!AN:AN)+SUMIF(SAPﾃﾞｰﾀ貼付!$D:$D,科目マスタ!$B$162,SAPﾃﾞｰﾀ貼付!AN:AN)</f>
        <v>0</v>
      </c>
      <c r="AC43" s="17">
        <f>SUMIF(SAPﾃﾞｰﾀ貼付!$D:$D,科目マスタ!$B$34,SAPﾃﾞｰﾀ貼付!AO:AO)</f>
        <v>0</v>
      </c>
      <c r="AD43" s="17">
        <f>SUMIF(SAPﾃﾞｰﾀ貼付!$D:$D,科目マスタ!$B$34,SAPﾃﾞｰﾀ貼付!AM:AM)</f>
        <v>0</v>
      </c>
      <c r="AE43" s="17">
        <f t="shared" ref="AE43:AE62" si="77">SUM(B43:AD43)</f>
        <v>0</v>
      </c>
      <c r="AF43" s="15"/>
      <c r="AG43" s="48">
        <f>SUMIF(SAPﾃﾞｰﾀ貼付!$D:$D,科目マスタ!$B$34,SAPﾃﾞｰﾀ貼付!R:R)+SUMIF(SAPﾃﾞｰﾀ貼付!$D:$D,科目マスタ!$B$162,SAPﾃﾞｰﾀ貼付!R:R)</f>
        <v>0</v>
      </c>
      <c r="AH43" s="15">
        <f>SUMIF(SAPﾃﾞｰﾀ貼付!$D:$D,科目マスタ!$B$34,SAPﾃﾞｰﾀ貼付!S:S)+SUMIF(SAPﾃﾞｰﾀ貼付!$D:$D,科目マスタ!$B$162,SAPﾃﾞｰﾀ貼付!S:S)</f>
        <v>0</v>
      </c>
      <c r="AI43" s="15">
        <f>SUMIF(SAPﾃﾞｰﾀ貼付!$D:$D,科目マスタ!$B$34,SAPﾃﾞｰﾀ貼付!T:T)+SUMIF(SAPﾃﾞｰﾀ貼付!$D:$D,科目マスタ!$B$162,SAPﾃﾞｰﾀ貼付!T:T)</f>
        <v>0</v>
      </c>
      <c r="AJ43" s="15">
        <f>SUMIF(SAPﾃﾞｰﾀ貼付!$D:$D,科目マスタ!$B$34,SAPﾃﾞｰﾀ貼付!U:U)+SUMIF(SAPﾃﾞｰﾀ貼付!$D:$D,科目マスタ!$B$162,SAPﾃﾞｰﾀ貼付!U:U)</f>
        <v>0</v>
      </c>
      <c r="AK43" s="15">
        <f>SUMIF(SAPﾃﾞｰﾀ貼付!$D:$D,科目マスタ!$B$34,SAPﾃﾞｰﾀ貼付!V:V)+SUMIF(SAPﾃﾞｰﾀ貼付!$D:$D,科目マスタ!$B$162,SAPﾃﾞｰﾀ貼付!V:V)</f>
        <v>0</v>
      </c>
      <c r="AL43" s="48">
        <f>SUMIF(SAPﾃﾞｰﾀ貼付!$D:$D,科目マスタ!$B$34,SAPﾃﾞｰﾀ貼付!W:W)+SUMIF(SAPﾃﾞｰﾀ貼付!$D:$D,科目マスタ!$B$162,SAPﾃﾞｰﾀ貼付!W:W)</f>
        <v>0</v>
      </c>
      <c r="AM43" s="15">
        <f>SUMIF(SAPﾃﾞｰﾀ貼付!$D:$D,科目マスタ!$B$34,SAPﾃﾞｰﾀ貼付!X:X)+SUMIF(SAPﾃﾞｰﾀ貼付!$D:$D,科目マスタ!$B$162,SAPﾃﾞｰﾀ貼付!X:X)</f>
        <v>0</v>
      </c>
      <c r="AN43" s="15">
        <f>SUMIF(SAPﾃﾞｰﾀ貼付!$D:$D,科目マスタ!$B$34,SAPﾃﾞｰﾀ貼付!Y:Y)+SUMIF(SAPﾃﾞｰﾀ貼付!$D:$D,科目マスタ!$B$162,SAPﾃﾞｰﾀ貼付!Y:Y)</f>
        <v>0</v>
      </c>
      <c r="AO43" s="15">
        <f>SUMIF(SAPﾃﾞｰﾀ貼付!$D:$D,科目マスタ!$B$34,SAPﾃﾞｰﾀ貼付!Z:Z)+SUMIF(SAPﾃﾞｰﾀ貼付!$D:$D,科目マスタ!$B$162,SAPﾃﾞｰﾀ貼付!Z:Z)</f>
        <v>0</v>
      </c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</row>
    <row r="44" spans="1:256">
      <c r="A44" s="18" t="s">
        <v>139</v>
      </c>
      <c r="B44" s="17">
        <f>SUMIF(SAPﾃﾞｰﾀ貼付!$D:$D,科目マスタ!$B$30,SAPﾃﾞｰﾀ貼付!G:G)+SUMIF(SAPﾃﾞｰﾀ貼付!$D:$D,科目マスタ!$B$161,SAPﾃﾞｰﾀ貼付!G:G)</f>
        <v>0</v>
      </c>
      <c r="C44" s="17">
        <f>SUMIF(SAPﾃﾞｰﾀ貼付!$D:$D,科目マスタ!$B$30,SAPﾃﾞｰﾀ貼付!H:H)+SUMIF(SAPﾃﾞｰﾀ貼付!$D:$D,科目マスタ!$B$161,SAPﾃﾞｰﾀ貼付!H:H)</f>
        <v>0</v>
      </c>
      <c r="D44" s="17">
        <f>SUMIF(SAPﾃﾞｰﾀ貼付!$D:$D,科目マスタ!$B$30,SAPﾃﾞｰﾀ貼付!I:I)+SUMIF(SAPﾃﾞｰﾀ貼付!$D:$D,科目マスタ!$B$161,SAPﾃﾞｰﾀ貼付!I:I)</f>
        <v>0</v>
      </c>
      <c r="E44" s="17">
        <f>SUMIF(SAPﾃﾞｰﾀ貼付!$D:$D,科目マスタ!$B$30,SAPﾃﾞｰﾀ貼付!J:J)+SUMIF(SAPﾃﾞｰﾀ貼付!$D:$D,科目マスタ!$B$161,SAPﾃﾞｰﾀ貼付!J:J)</f>
        <v>0</v>
      </c>
      <c r="F44" s="17">
        <f>SUMIF(SAPﾃﾞｰﾀ貼付!$D:$D,科目マスタ!$B$30,SAPﾃﾞｰﾀ貼付!K:K)+SUMIF(SAPﾃﾞｰﾀ貼付!$D:$D,科目マスタ!$B$161,SAPﾃﾞｰﾀ貼付!K:K)</f>
        <v>0</v>
      </c>
      <c r="G44" s="17">
        <f>SUMIF(SAPﾃﾞｰﾀ貼付!$D:$D,科目マスタ!$B$30,SAPﾃﾞｰﾀ貼付!L:L)+SUMIF(SAPﾃﾞｰﾀ貼付!$D:$D,科目マスタ!$B$161,SAPﾃﾞｰﾀ貼付!L:L)</f>
        <v>0</v>
      </c>
      <c r="H44" s="17">
        <f>SUMIF(SAPﾃﾞｰﾀ貼付!$D:$D,科目マスタ!$B$30,SAPﾃﾞｰﾀ貼付!M:M)+SUMIF(SAPﾃﾞｰﾀ貼付!$D:$D,科目マスタ!$B$161,SAPﾃﾞｰﾀ貼付!M:M)</f>
        <v>0</v>
      </c>
      <c r="I44" s="17">
        <f>SUMIF(SAPﾃﾞｰﾀ貼付!$D:$D,科目マスタ!$B$30,SAPﾃﾞｰﾀ貼付!N:N)+SUMIF(SAPﾃﾞｰﾀ貼付!$D:$D,科目マスタ!$B$161,SAPﾃﾞｰﾀ貼付!N:N)</f>
        <v>0</v>
      </c>
      <c r="J44" s="17">
        <f>SUMIF(SAPﾃﾞｰﾀ貼付!$D:$D,科目マスタ!$B$30,SAPﾃﾞｰﾀ貼付!O:O)+SUMIF(SAPﾃﾞｰﾀ貼付!$D:$D,科目マスタ!$B$161,SAPﾃﾞｰﾀ貼付!O:O)</f>
        <v>0</v>
      </c>
      <c r="K44" s="17">
        <f>SUMIF(SAPﾃﾞｰﾀ貼付!$D:$D,科目マスタ!$B$30,SAPﾃﾞｰﾀ貼付!P:P)+SUMIF(SAPﾃﾞｰﾀ貼付!$D:$D,科目マスタ!$B$161,SAPﾃﾞｰﾀ貼付!P:P)</f>
        <v>0</v>
      </c>
      <c r="L44" s="17">
        <f>SUMIF(SAPﾃﾞｰﾀ貼付!$D:$D,科目マスタ!$B$30,SAPﾃﾞｰﾀ貼付!Q:Q)+SUMIF(SAPﾃﾞｰﾀ貼付!$D:$D,科目マスタ!$B$161,SAPﾃﾞｰﾀ貼付!Q:Q)</f>
        <v>0</v>
      </c>
      <c r="M44" s="17">
        <f t="shared" si="75"/>
        <v>0</v>
      </c>
      <c r="N44" s="17">
        <f t="shared" si="76"/>
        <v>0</v>
      </c>
      <c r="O44" s="17"/>
      <c r="P44" s="17">
        <f>SUMIF(SAPﾃﾞｰﾀ貼付!$D:$D,科目マスタ!$B$30,SAPﾃﾞｰﾀ貼付!AA:AA)+SUMIF(SAPﾃﾞｰﾀ貼付!$D:$D,科目マスタ!$B$161,SAPﾃﾞｰﾀ貼付!AA:AA)</f>
        <v>0</v>
      </c>
      <c r="Q44" s="17">
        <f>SUMIF(SAPﾃﾞｰﾀ貼付!$D:$D,科目マスタ!$B$30,SAPﾃﾞｰﾀ貼付!AL:AL)+SUMIF(SAPﾃﾞｰﾀ貼付!$D:$D,科目マスタ!$B$161,SAPﾃﾞｰﾀ貼付!AL:AL)</f>
        <v>0</v>
      </c>
      <c r="R44" s="17">
        <f>SUMIF(SAPﾃﾞｰﾀ貼付!$D:$D,科目マスタ!$B$30,SAPﾃﾞｰﾀ貼付!AC:AC)+SUMIF(SAPﾃﾞｰﾀ貼付!$D:$D,科目マスタ!$B$161,SAPﾃﾞｰﾀ貼付!AC:AC)</f>
        <v>0</v>
      </c>
      <c r="S44" s="17">
        <f>SUMIF(SAPﾃﾞｰﾀ貼付!$D:$D,科目マスタ!$B$30,SAPﾃﾞｰﾀ貼付!AD:AD)+SUMIF(SAPﾃﾞｰﾀ貼付!$D:$D,科目マスタ!$B$161,SAPﾃﾞｰﾀ貼付!AD:AD)</f>
        <v>0</v>
      </c>
      <c r="T44" s="17">
        <f>SUMIF(SAPﾃﾞｰﾀ貼付!$D:$D,科目マスタ!$B$30,SAPﾃﾞｰﾀ貼付!AE:AE)+SUMIF(SAPﾃﾞｰﾀ貼付!$D:$D,科目マスタ!$B$161,SAPﾃﾞｰﾀ貼付!AE:AE)</f>
        <v>0</v>
      </c>
      <c r="U44" s="17">
        <f>SUMIF(SAPﾃﾞｰﾀ貼付!$D:$D,科目マスタ!$B$30,SAPﾃﾞｰﾀ貼付!AI:AI)+SUMIF(SAPﾃﾞｰﾀ貼付!$D:$D,科目マスタ!$B$161,SAPﾃﾞｰﾀ貼付!AI:AI)</f>
        <v>0</v>
      </c>
      <c r="V44" s="17">
        <f>SUMIF(SAPﾃﾞｰﾀ貼付!$D:$D,科目マスタ!$B$30,SAPﾃﾞｰﾀ貼付!AF:AF)+SUMIF(SAPﾃﾞｰﾀ貼付!$D:$D,科目マスタ!$B$161,SAPﾃﾞｰﾀ貼付!AF:AF)</f>
        <v>0</v>
      </c>
      <c r="W44" s="17">
        <f>SUMIF(SAPﾃﾞｰﾀ貼付!$D:$D,科目マスタ!$B$30,SAPﾃﾞｰﾀ貼付!AH:AH)+SUMIF(SAPﾃﾞｰﾀ貼付!$D:$D,科目マスタ!$B$161,SAPﾃﾞｰﾀ貼付!AH:AH)</f>
        <v>0</v>
      </c>
      <c r="X44" s="17">
        <f>SUMIF(SAPﾃﾞｰﾀ貼付!$D:$D,科目マスタ!$B$30,SAPﾃﾞｰﾀ貼付!AG:AG)+SUMIF(SAPﾃﾞｰﾀ貼付!$D:$D,科目マスタ!$B$161,SAPﾃﾞｰﾀ貼付!AG:AG)</f>
        <v>0</v>
      </c>
      <c r="Y44" s="17">
        <f>SUMIF(SAPﾃﾞｰﾀ貼付!$D:$D,科目マスタ!$B$30,SAPﾃﾞｰﾀ貼付!AJ:AJ)+SUMIF(SAPﾃﾞｰﾀ貼付!$D:$D,科目マスタ!$B$161,SAPﾃﾞｰﾀ貼付!AJ:AJ)</f>
        <v>0</v>
      </c>
      <c r="Z44" s="17">
        <f>SUMIF(SAPﾃﾞｰﾀ貼付!$D:$D,科目マスタ!$B$30,SAPﾃﾞｰﾀ貼付!AK:AK)+SUMIF(SAPﾃﾞｰﾀ貼付!$D:$D,科目マスタ!$B$161,SAPﾃﾞｰﾀ貼付!AK:AK)</f>
        <v>0</v>
      </c>
      <c r="AA44" s="17">
        <f>SUMIF(SAPﾃﾞｰﾀ貼付!$D:$D,科目マスタ!$B$30,SAPﾃﾞｰﾀ貼付!AB:AB)+SUMIF(SAPﾃﾞｰﾀ貼付!$D:$D,科目マスタ!$B$161,SAPﾃﾞｰﾀ貼付!AB:AB)</f>
        <v>0</v>
      </c>
      <c r="AB44" s="17">
        <f>SUMIF(SAPﾃﾞｰﾀ貼付!$D:$D,科目マスタ!$B$30,SAPﾃﾞｰﾀ貼付!AN:AN)+SUMIF(SAPﾃﾞｰﾀ貼付!$D:$D,科目マスタ!$B$161,SAPﾃﾞｰﾀ貼付!AN:AN)</f>
        <v>0</v>
      </c>
      <c r="AC44" s="17">
        <f>SUMIF(SAPﾃﾞｰﾀ貼付!$D:$D,科目マスタ!$B$30,SAPﾃﾞｰﾀ貼付!AO:AO)+SUMIF(SAPﾃﾞｰﾀ貼付!$D:$D,科目マスタ!$B$161,SAPﾃﾞｰﾀ貼付!AO:AO)</f>
        <v>0</v>
      </c>
      <c r="AD44" s="17">
        <f>SUMIF(SAPﾃﾞｰﾀ貼付!$D:$D,科目マスタ!$B$30,SAPﾃﾞｰﾀ貼付!AM:AM)+SUMIF(SAPﾃﾞｰﾀ貼付!$D:$D,科目マスタ!$B$161,SAPﾃﾞｰﾀ貼付!AM:AM)</f>
        <v>0</v>
      </c>
      <c r="AE44" s="17">
        <f t="shared" si="77"/>
        <v>0</v>
      </c>
      <c r="AF44" s="15"/>
      <c r="AG44" s="48">
        <f>SUMIF(SAPﾃﾞｰﾀ貼付!$D:$D,科目マスタ!$B$30,SAPﾃﾞｰﾀ貼付!R:R)+SUMIF(SAPﾃﾞｰﾀ貼付!$D:$D,科目マスタ!$B$161,SAPﾃﾞｰﾀ貼付!R:R)</f>
        <v>0</v>
      </c>
      <c r="AH44" s="15">
        <f>SUMIF(SAPﾃﾞｰﾀ貼付!$D:$D,科目マスタ!$B$30,SAPﾃﾞｰﾀ貼付!S:S)+SUMIF(SAPﾃﾞｰﾀ貼付!$D:$D,科目マスタ!$B$161,SAPﾃﾞｰﾀ貼付!S:S)</f>
        <v>0</v>
      </c>
      <c r="AI44" s="15">
        <f>SUMIF(SAPﾃﾞｰﾀ貼付!$D:$D,科目マスタ!$B$30,SAPﾃﾞｰﾀ貼付!T:T)+SUMIF(SAPﾃﾞｰﾀ貼付!$D:$D,科目マスタ!$B$161,SAPﾃﾞｰﾀ貼付!T:T)</f>
        <v>0</v>
      </c>
      <c r="AJ44" s="15">
        <f>SUMIF(SAPﾃﾞｰﾀ貼付!$D:$D,科目マスタ!$B$30,SAPﾃﾞｰﾀ貼付!U:U)+SUMIF(SAPﾃﾞｰﾀ貼付!$D:$D,科目マスタ!$B$161,SAPﾃﾞｰﾀ貼付!U:U)</f>
        <v>0</v>
      </c>
      <c r="AK44" s="15">
        <f>SUMIF(SAPﾃﾞｰﾀ貼付!$D:$D,科目マスタ!$B$30,SAPﾃﾞｰﾀ貼付!V:V)+SUMIF(SAPﾃﾞｰﾀ貼付!$D:$D,科目マスタ!$B$161,SAPﾃﾞｰﾀ貼付!V:V)</f>
        <v>0</v>
      </c>
      <c r="AL44" s="48">
        <f>SUMIF(SAPﾃﾞｰﾀ貼付!$D:$D,科目マスタ!$B$30,SAPﾃﾞｰﾀ貼付!W:W)+SUMIF(SAPﾃﾞｰﾀ貼付!$D:$D,科目マスタ!$B$161,SAPﾃﾞｰﾀ貼付!W:W)</f>
        <v>0</v>
      </c>
      <c r="AM44" s="15">
        <f>SUMIF(SAPﾃﾞｰﾀ貼付!$D:$D,科目マスタ!$B$30,SAPﾃﾞｰﾀ貼付!X:X)+SUMIF(SAPﾃﾞｰﾀ貼付!$D:$D,科目マスタ!$B$161,SAPﾃﾞｰﾀ貼付!X:X)</f>
        <v>0</v>
      </c>
      <c r="AN44" s="15">
        <f>SUMIF(SAPﾃﾞｰﾀ貼付!$D:$D,科目マスタ!$B$30,SAPﾃﾞｰﾀ貼付!Y:Y)+SUMIF(SAPﾃﾞｰﾀ貼付!$D:$D,科目マスタ!$B$161,SAPﾃﾞｰﾀ貼付!Y:Y)</f>
        <v>0</v>
      </c>
      <c r="AO44" s="15">
        <f>SUMIF(SAPﾃﾞｰﾀ貼付!$D:$D,科目マスタ!$B$30,SAPﾃﾞｰﾀ貼付!Z:Z)+SUMIF(SAPﾃﾞｰﾀ貼付!$D:$D,科目マスタ!$B$161,SAPﾃﾞｰﾀ貼付!Z:Z)</f>
        <v>0</v>
      </c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</row>
    <row r="45" spans="1:256" ht="14.25" thickBot="1">
      <c r="A45" s="31" t="s">
        <v>140</v>
      </c>
      <c r="B45" s="17">
        <f>SUMIF(SAPﾃﾞｰﾀ貼付!$D:$D,科目マスタ!$B$33,SAPﾃﾞｰﾀ貼付!G:G)+SUMIF(SAPﾃﾞｰﾀ貼付!$D:$D,科目マスタ!$B$163,SAPﾃﾞｰﾀ貼付!G:G)</f>
        <v>0</v>
      </c>
      <c r="C45" s="17">
        <f>SUMIF(SAPﾃﾞｰﾀ貼付!$D:$D,科目マスタ!$B$33,SAPﾃﾞｰﾀ貼付!H:H)+SUMIF(SAPﾃﾞｰﾀ貼付!$D:$D,科目マスタ!$B$163,SAPﾃﾞｰﾀ貼付!H:H)</f>
        <v>0</v>
      </c>
      <c r="D45" s="17">
        <f>SUMIF(SAPﾃﾞｰﾀ貼付!$D:$D,科目マスタ!$B$33,SAPﾃﾞｰﾀ貼付!I:I)+SUMIF(SAPﾃﾞｰﾀ貼付!$D:$D,科目マスタ!$B$163,SAPﾃﾞｰﾀ貼付!I:I)</f>
        <v>0</v>
      </c>
      <c r="E45" s="17">
        <f>SUMIF(SAPﾃﾞｰﾀ貼付!$D:$D,科目マスタ!$B$33,SAPﾃﾞｰﾀ貼付!J:J)+SUMIF(SAPﾃﾞｰﾀ貼付!$D:$D,科目マスタ!$B$163,SAPﾃﾞｰﾀ貼付!J:J)</f>
        <v>0</v>
      </c>
      <c r="F45" s="17">
        <f>SUMIF(SAPﾃﾞｰﾀ貼付!$D:$D,科目マスタ!$B$33,SAPﾃﾞｰﾀ貼付!K:K)+SUMIF(SAPﾃﾞｰﾀ貼付!$D:$D,科目マスタ!$B$163,SAPﾃﾞｰﾀ貼付!K:K)</f>
        <v>0</v>
      </c>
      <c r="G45" s="17">
        <f>SUMIF(SAPﾃﾞｰﾀ貼付!$D:$D,科目マスタ!$B$33,SAPﾃﾞｰﾀ貼付!L:L)+SUMIF(SAPﾃﾞｰﾀ貼付!$D:$D,科目マスタ!$B$163,SAPﾃﾞｰﾀ貼付!L:L)</f>
        <v>0</v>
      </c>
      <c r="H45" s="17">
        <f>SUMIF(SAPﾃﾞｰﾀ貼付!$D:$D,科目マスタ!$B$33,SAPﾃﾞｰﾀ貼付!M:M)+SUMIF(SAPﾃﾞｰﾀ貼付!$D:$D,科目マスタ!$B$163,SAPﾃﾞｰﾀ貼付!M:M)</f>
        <v>0</v>
      </c>
      <c r="I45" s="17">
        <f>SUMIF(SAPﾃﾞｰﾀ貼付!$D:$D,科目マスタ!$B$33,SAPﾃﾞｰﾀ貼付!N:N)+SUMIF(SAPﾃﾞｰﾀ貼付!$D:$D,科目マスタ!$B$163,SAPﾃﾞｰﾀ貼付!N:N)</f>
        <v>0</v>
      </c>
      <c r="J45" s="17">
        <f>SUMIF(SAPﾃﾞｰﾀ貼付!$D:$D,科目マスタ!$B$33,SAPﾃﾞｰﾀ貼付!O:O)+SUMIF(SAPﾃﾞｰﾀ貼付!$D:$D,科目マスタ!$B$163,SAPﾃﾞｰﾀ貼付!O:O)</f>
        <v>0</v>
      </c>
      <c r="K45" s="17">
        <f>SUMIF(SAPﾃﾞｰﾀ貼付!$D:$D,科目マスタ!$B$33,SAPﾃﾞｰﾀ貼付!P:P)+SUMIF(SAPﾃﾞｰﾀ貼付!$D:$D,科目マスタ!$B$163,SAPﾃﾞｰﾀ貼付!P:P)</f>
        <v>0</v>
      </c>
      <c r="L45" s="17">
        <f>SUMIF(SAPﾃﾞｰﾀ貼付!$D:$D,科目マスタ!$B$33,SAPﾃﾞｰﾀ貼付!Q:Q)+SUMIF(SAPﾃﾞｰﾀ貼付!$D:$D,科目マスタ!$B$163,SAPﾃﾞｰﾀ貼付!Q:Q)</f>
        <v>0</v>
      </c>
      <c r="M45" s="17">
        <f t="shared" si="75"/>
        <v>0</v>
      </c>
      <c r="N45" s="17">
        <f t="shared" si="76"/>
        <v>0</v>
      </c>
      <c r="O45" s="17"/>
      <c r="P45" s="17">
        <f>SUMIF(SAPﾃﾞｰﾀ貼付!$D:$D,科目マスタ!$B$33,SAPﾃﾞｰﾀ貼付!AA:AA)+SUMIF(SAPﾃﾞｰﾀ貼付!$D:$D,科目マスタ!$B$163,SAPﾃﾞｰﾀ貼付!AA:AA)</f>
        <v>0</v>
      </c>
      <c r="Q45" s="17">
        <f>SUMIF(SAPﾃﾞｰﾀ貼付!$D:$D,科目マスタ!$B$33,SAPﾃﾞｰﾀ貼付!AL:AL)+SUMIF(SAPﾃﾞｰﾀ貼付!$D:$D,科目マスタ!$B$163,SAPﾃﾞｰﾀ貼付!AL:AL)</f>
        <v>0</v>
      </c>
      <c r="R45" s="17">
        <f>SUMIF(SAPﾃﾞｰﾀ貼付!$D:$D,科目マスタ!$B$33,SAPﾃﾞｰﾀ貼付!AC:AC)+SUMIF(SAPﾃﾞｰﾀ貼付!$D:$D,科目マスタ!$B$163,SAPﾃﾞｰﾀ貼付!AC:AC)</f>
        <v>0</v>
      </c>
      <c r="S45" s="17">
        <f>SUMIF(SAPﾃﾞｰﾀ貼付!$D:$D,科目マスタ!$B$33,SAPﾃﾞｰﾀ貼付!AD:AD)+SUMIF(SAPﾃﾞｰﾀ貼付!$D:$D,科目マスタ!$B$163,SAPﾃﾞｰﾀ貼付!AD:AD)</f>
        <v>0</v>
      </c>
      <c r="T45" s="17">
        <f>SUMIF(SAPﾃﾞｰﾀ貼付!$D:$D,科目マスタ!$B$33,SAPﾃﾞｰﾀ貼付!AE:AE)+SUMIF(SAPﾃﾞｰﾀ貼付!$D:$D,科目マスタ!$B$163,SAPﾃﾞｰﾀ貼付!AE:AE)</f>
        <v>0</v>
      </c>
      <c r="U45" s="17">
        <f>SUMIF(SAPﾃﾞｰﾀ貼付!$D:$D,科目マスタ!$B$33,SAPﾃﾞｰﾀ貼付!AI:AI)+SUMIF(SAPﾃﾞｰﾀ貼付!$D:$D,科目マスタ!$B$163,SAPﾃﾞｰﾀ貼付!AI:AI)</f>
        <v>0</v>
      </c>
      <c r="V45" s="17">
        <f>SUMIF(SAPﾃﾞｰﾀ貼付!$D:$D,科目マスタ!$B$33,SAPﾃﾞｰﾀ貼付!AF:AF)+SUMIF(SAPﾃﾞｰﾀ貼付!$D:$D,科目マスタ!$B$163,SAPﾃﾞｰﾀ貼付!AF:AF)</f>
        <v>0</v>
      </c>
      <c r="W45" s="17">
        <f>SUMIF(SAPﾃﾞｰﾀ貼付!$D:$D,科目マスタ!$B$33,SAPﾃﾞｰﾀ貼付!AH:AH)+SUMIF(SAPﾃﾞｰﾀ貼付!$D:$D,科目マスタ!$B$163,SAPﾃﾞｰﾀ貼付!AH:AH)</f>
        <v>0</v>
      </c>
      <c r="X45" s="17">
        <f>SUMIF(SAPﾃﾞｰﾀ貼付!$D:$D,科目マスタ!$B$33,SAPﾃﾞｰﾀ貼付!AG:AG)+SUMIF(SAPﾃﾞｰﾀ貼付!$D:$D,科目マスタ!$B$163,SAPﾃﾞｰﾀ貼付!AG:AG)</f>
        <v>0</v>
      </c>
      <c r="Y45" s="17">
        <f>SUMIF(SAPﾃﾞｰﾀ貼付!$D:$D,科目マスタ!$B$33,SAPﾃﾞｰﾀ貼付!AJ:AJ)+SUMIF(SAPﾃﾞｰﾀ貼付!$D:$D,科目マスタ!$B$163,SAPﾃﾞｰﾀ貼付!AJ:AJ)</f>
        <v>0</v>
      </c>
      <c r="Z45" s="17">
        <f>SUMIF(SAPﾃﾞｰﾀ貼付!$D:$D,科目マスタ!$B$33,SAPﾃﾞｰﾀ貼付!AK:AK)+SUMIF(SAPﾃﾞｰﾀ貼付!$D:$D,科目マスタ!$B$163,SAPﾃﾞｰﾀ貼付!AK:AK)</f>
        <v>0</v>
      </c>
      <c r="AA45" s="17">
        <f>SUMIF(SAPﾃﾞｰﾀ貼付!$D:$D,科目マスタ!$B$33,SAPﾃﾞｰﾀ貼付!AB:AB)+SUMIF(SAPﾃﾞｰﾀ貼付!$D:$D,科目マスタ!$B$163,SAPﾃﾞｰﾀ貼付!AB:AB)</f>
        <v>0</v>
      </c>
      <c r="AB45" s="17">
        <f>SUMIF(SAPﾃﾞｰﾀ貼付!$D:$D,科目マスタ!$B$33,SAPﾃﾞｰﾀ貼付!AN:AN)+SUMIF(SAPﾃﾞｰﾀ貼付!$D:$D,科目マスタ!$B$163,SAPﾃﾞｰﾀ貼付!AN:AN)</f>
        <v>0</v>
      </c>
      <c r="AC45" s="17">
        <f>SUMIF(SAPﾃﾞｰﾀ貼付!$D:$D,科目マスタ!$B$33,SAPﾃﾞｰﾀ貼付!AO:AO)+SUMIF(SAPﾃﾞｰﾀ貼付!$D:$D,科目マスタ!$B$163,SAPﾃﾞｰﾀ貼付!AO:AO)</f>
        <v>0</v>
      </c>
      <c r="AD45" s="17">
        <f>SUMIF(SAPﾃﾞｰﾀ貼付!$D:$D,科目マスタ!$B$33,SAPﾃﾞｰﾀ貼付!AM:AM)+SUMIF(SAPﾃﾞｰﾀ貼付!$D:$D,科目マスタ!$B$163,SAPﾃﾞｰﾀ貼付!AM:AM)</f>
        <v>0</v>
      </c>
      <c r="AE45" s="17">
        <f t="shared" si="77"/>
        <v>0</v>
      </c>
      <c r="AF45" s="15"/>
      <c r="AG45" s="48">
        <f>SUMIF(SAPﾃﾞｰﾀ貼付!$D:$D,科目マスタ!$B$33,SAPﾃﾞｰﾀ貼付!R:R)+SUMIF(SAPﾃﾞｰﾀ貼付!$D:$D,科目マスタ!$B$163,SAPﾃﾞｰﾀ貼付!R:R)</f>
        <v>0</v>
      </c>
      <c r="AH45" s="15">
        <f>SUMIF(SAPﾃﾞｰﾀ貼付!$D:$D,科目マスタ!$B$33,SAPﾃﾞｰﾀ貼付!S:S)+SUMIF(SAPﾃﾞｰﾀ貼付!$D:$D,科目マスタ!$B$163,SAPﾃﾞｰﾀ貼付!S:S)</f>
        <v>0</v>
      </c>
      <c r="AI45" s="15">
        <f>SUMIF(SAPﾃﾞｰﾀ貼付!$D:$D,科目マスタ!$B$33,SAPﾃﾞｰﾀ貼付!T:T)+SUMIF(SAPﾃﾞｰﾀ貼付!$D:$D,科目マスタ!$B$163,SAPﾃﾞｰﾀ貼付!T:T)</f>
        <v>0</v>
      </c>
      <c r="AJ45" s="15">
        <f>SUMIF(SAPﾃﾞｰﾀ貼付!$D:$D,科目マスタ!$B$33,SAPﾃﾞｰﾀ貼付!U:U)+SUMIF(SAPﾃﾞｰﾀ貼付!$D:$D,科目マスタ!$B$163,SAPﾃﾞｰﾀ貼付!U:U)</f>
        <v>0</v>
      </c>
      <c r="AK45" s="15">
        <f>SUMIF(SAPﾃﾞｰﾀ貼付!$D:$D,科目マスタ!$B$33,SAPﾃﾞｰﾀ貼付!V:V)+SUMIF(SAPﾃﾞｰﾀ貼付!$D:$D,科目マスタ!$B$163,SAPﾃﾞｰﾀ貼付!V:V)</f>
        <v>0</v>
      </c>
      <c r="AL45" s="48">
        <f>SUMIF(SAPﾃﾞｰﾀ貼付!$D:$D,科目マスタ!$B$33,SAPﾃﾞｰﾀ貼付!W:W)+SUMIF(SAPﾃﾞｰﾀ貼付!$D:$D,科目マスタ!$B$163,SAPﾃﾞｰﾀ貼付!W:W)</f>
        <v>0</v>
      </c>
      <c r="AM45" s="15">
        <f>SUMIF(SAPﾃﾞｰﾀ貼付!$D:$D,科目マスタ!$B$33,SAPﾃﾞｰﾀ貼付!X:X)+SUMIF(SAPﾃﾞｰﾀ貼付!$D:$D,科目マスタ!$B$163,SAPﾃﾞｰﾀ貼付!X:X)</f>
        <v>0</v>
      </c>
      <c r="AN45" s="15">
        <f>SUMIF(SAPﾃﾞｰﾀ貼付!$D:$D,科目マスタ!$B$33,SAPﾃﾞｰﾀ貼付!Y:Y)+SUMIF(SAPﾃﾞｰﾀ貼付!$D:$D,科目マスタ!$B$163,SAPﾃﾞｰﾀ貼付!Y:Y)</f>
        <v>0</v>
      </c>
      <c r="AO45" s="15">
        <f>SUMIF(SAPﾃﾞｰﾀ貼付!$D:$D,科目マスタ!$B$33,SAPﾃﾞｰﾀ貼付!Z:Z)+SUMIF(SAPﾃﾞｰﾀ貼付!$D:$D,科目マスタ!$B$163,SAPﾃﾞｰﾀ貼付!Z:Z)</f>
        <v>0</v>
      </c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H45" s="15"/>
      <c r="FI45" s="15"/>
      <c r="FJ45" s="15"/>
      <c r="FK45" s="15"/>
      <c r="FL45" s="15"/>
      <c r="FM45" s="15"/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GB45" s="15"/>
      <c r="GC45" s="15"/>
      <c r="GD45" s="15"/>
      <c r="GE45" s="15"/>
      <c r="GF45" s="15"/>
      <c r="GG45" s="15"/>
      <c r="GH45" s="15"/>
      <c r="GI45" s="15"/>
      <c r="GJ45" s="15"/>
      <c r="GK45" s="15"/>
      <c r="GL45" s="15"/>
      <c r="GM45" s="15"/>
      <c r="GN45" s="15"/>
      <c r="GO45" s="15"/>
      <c r="GP45" s="15"/>
      <c r="GQ45" s="15"/>
      <c r="GR45" s="15"/>
      <c r="GS45" s="15"/>
      <c r="GT45" s="15"/>
      <c r="GU45" s="15"/>
      <c r="GV45" s="15"/>
      <c r="GW45" s="15"/>
      <c r="GX45" s="15"/>
      <c r="GY45" s="15"/>
      <c r="GZ45" s="15"/>
      <c r="HA45" s="15"/>
      <c r="HB45" s="15"/>
      <c r="HC45" s="15"/>
      <c r="HD45" s="15"/>
      <c r="HE45" s="15"/>
      <c r="HF45" s="15"/>
      <c r="HG45" s="15"/>
      <c r="HH45" s="15"/>
      <c r="HI45" s="15"/>
      <c r="HJ45" s="15"/>
      <c r="HK45" s="15"/>
      <c r="HL45" s="15"/>
      <c r="HM45" s="15"/>
      <c r="HN45" s="15"/>
      <c r="HO45" s="15"/>
      <c r="HP45" s="15"/>
      <c r="HQ45" s="15"/>
      <c r="HR45" s="15"/>
      <c r="HS45" s="15"/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IS45" s="15"/>
      <c r="IT45" s="15"/>
      <c r="IU45" s="15"/>
      <c r="IV45" s="15"/>
    </row>
    <row r="46" spans="1:256" ht="15" thickBot="1">
      <c r="A46" s="30" t="s">
        <v>141</v>
      </c>
      <c r="B46" s="14">
        <f>SUM(B41:B45)</f>
        <v>0</v>
      </c>
      <c r="C46" s="14">
        <f t="shared" ref="C46:P46" si="78">SUM(C41:C45)</f>
        <v>0</v>
      </c>
      <c r="D46" s="14">
        <f t="shared" ref="D46" si="79">SUM(D41:D45)</f>
        <v>0</v>
      </c>
      <c r="E46" s="14">
        <f t="shared" si="78"/>
        <v>0</v>
      </c>
      <c r="F46" s="14">
        <f t="shared" si="78"/>
        <v>0</v>
      </c>
      <c r="G46" s="14">
        <f t="shared" si="78"/>
        <v>0</v>
      </c>
      <c r="H46" s="14">
        <f t="shared" si="78"/>
        <v>0</v>
      </c>
      <c r="I46" s="14">
        <f t="shared" si="78"/>
        <v>0</v>
      </c>
      <c r="J46" s="14">
        <f t="shared" si="78"/>
        <v>0</v>
      </c>
      <c r="K46" s="14">
        <f t="shared" si="78"/>
        <v>0</v>
      </c>
      <c r="L46" s="14">
        <f t="shared" si="78"/>
        <v>0</v>
      </c>
      <c r="M46" s="14">
        <f t="shared" si="78"/>
        <v>0</v>
      </c>
      <c r="N46" s="14">
        <f t="shared" si="78"/>
        <v>0</v>
      </c>
      <c r="O46" s="14"/>
      <c r="P46" s="14">
        <f t="shared" si="78"/>
        <v>0</v>
      </c>
      <c r="Q46" s="14">
        <f t="shared" ref="Q46:T46" si="80">SUM(Q41:Q45)</f>
        <v>0</v>
      </c>
      <c r="R46" s="14">
        <f t="shared" si="80"/>
        <v>0</v>
      </c>
      <c r="S46" s="14">
        <f t="shared" si="80"/>
        <v>0</v>
      </c>
      <c r="T46" s="14">
        <f t="shared" si="80"/>
        <v>0</v>
      </c>
      <c r="U46" s="14">
        <f t="shared" ref="U46:V46" si="81">SUM(U41:U45)</f>
        <v>0</v>
      </c>
      <c r="V46" s="14">
        <f t="shared" si="81"/>
        <v>0</v>
      </c>
      <c r="W46" s="14">
        <f t="shared" ref="W46:X46" si="82">SUM(W41:W45)</f>
        <v>0</v>
      </c>
      <c r="X46" s="14">
        <f t="shared" si="82"/>
        <v>0</v>
      </c>
      <c r="Y46" s="14">
        <f t="shared" ref="Y46:Z46" si="83">SUM(Y41:Y45)</f>
        <v>0</v>
      </c>
      <c r="Z46" s="14">
        <f t="shared" si="83"/>
        <v>0</v>
      </c>
      <c r="AA46" s="14">
        <f t="shared" ref="AA46:AC46" si="84">SUM(AA41:AA45)</f>
        <v>0</v>
      </c>
      <c r="AB46" s="14">
        <f t="shared" si="84"/>
        <v>0</v>
      </c>
      <c r="AC46" s="14">
        <f t="shared" si="84"/>
        <v>0</v>
      </c>
      <c r="AD46" s="14">
        <f t="shared" ref="AD46" si="85">SUM(AD41:AD45)</f>
        <v>0</v>
      </c>
      <c r="AE46" s="14">
        <f t="shared" si="77"/>
        <v>0</v>
      </c>
      <c r="AF46" s="15"/>
      <c r="AG46" s="48">
        <f t="shared" ref="AG46:AJ46" si="86">SUM(AG41:AG45)</f>
        <v>0</v>
      </c>
      <c r="AH46" s="15">
        <f t="shared" si="86"/>
        <v>0</v>
      </c>
      <c r="AI46" s="15">
        <f t="shared" si="86"/>
        <v>0</v>
      </c>
      <c r="AJ46" s="15">
        <f t="shared" si="86"/>
        <v>0</v>
      </c>
      <c r="AK46" s="15">
        <f t="shared" ref="AK46" si="87">SUM(AK41:AK45)</f>
        <v>0</v>
      </c>
      <c r="AL46" s="48">
        <f t="shared" ref="AL46:AO46" si="88">SUM(AL41:AL45)</f>
        <v>0</v>
      </c>
      <c r="AM46" s="15">
        <f t="shared" ref="AM46" si="89">SUM(AM41:AM45)</f>
        <v>0</v>
      </c>
      <c r="AN46" s="15">
        <f t="shared" si="88"/>
        <v>0</v>
      </c>
      <c r="AO46" s="15">
        <f t="shared" si="88"/>
        <v>0</v>
      </c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  <c r="FH46" s="15"/>
      <c r="FI46" s="15"/>
      <c r="FJ46" s="15"/>
      <c r="FK46" s="15"/>
      <c r="FL46" s="15"/>
      <c r="FM46" s="15"/>
      <c r="FN46" s="15"/>
      <c r="FO46" s="15"/>
      <c r="FP46" s="15"/>
      <c r="FQ46" s="15"/>
      <c r="FR46" s="15"/>
      <c r="FS46" s="15"/>
      <c r="FT46" s="15"/>
      <c r="FU46" s="15"/>
      <c r="FV46" s="15"/>
      <c r="FW46" s="15"/>
      <c r="FX46" s="15"/>
      <c r="FY46" s="15"/>
      <c r="FZ46" s="15"/>
      <c r="GA46" s="15"/>
      <c r="GB46" s="15"/>
      <c r="GC46" s="15"/>
      <c r="GD46" s="15"/>
      <c r="GE46" s="15"/>
      <c r="GF46" s="15"/>
      <c r="GG46" s="15"/>
      <c r="GH46" s="15"/>
      <c r="GI46" s="15"/>
      <c r="GJ46" s="15"/>
      <c r="GK46" s="15"/>
      <c r="GL46" s="15"/>
      <c r="GM46" s="15"/>
      <c r="GN46" s="15"/>
      <c r="GO46" s="15"/>
      <c r="GP46" s="15"/>
      <c r="GQ46" s="15"/>
      <c r="GR46" s="15"/>
      <c r="GS46" s="15"/>
      <c r="GT46" s="15"/>
      <c r="GU46" s="15"/>
      <c r="GV46" s="15"/>
      <c r="GW46" s="15"/>
      <c r="GX46" s="15"/>
      <c r="GY46" s="15"/>
      <c r="GZ46" s="15"/>
      <c r="HA46" s="15"/>
      <c r="HB46" s="15"/>
      <c r="HC46" s="15"/>
      <c r="HD46" s="15"/>
      <c r="HE46" s="15"/>
      <c r="HF46" s="15"/>
      <c r="HG46" s="15"/>
      <c r="HH46" s="15"/>
      <c r="HI46" s="15"/>
      <c r="HJ46" s="15"/>
      <c r="HK46" s="15"/>
      <c r="HL46" s="15"/>
      <c r="HM46" s="15"/>
      <c r="HN46" s="15"/>
      <c r="HO46" s="15"/>
      <c r="HP46" s="15"/>
      <c r="HQ46" s="15"/>
      <c r="HR46" s="15"/>
      <c r="HS46" s="15"/>
      <c r="HT46" s="15"/>
      <c r="HU46" s="15"/>
      <c r="HV46" s="15"/>
      <c r="HW46" s="15"/>
      <c r="HX46" s="15"/>
      <c r="HY46" s="15"/>
      <c r="HZ46" s="15"/>
      <c r="IA46" s="15"/>
      <c r="IB46" s="15"/>
      <c r="IC46" s="15"/>
      <c r="ID46" s="15"/>
      <c r="IE46" s="15"/>
      <c r="IF46" s="15"/>
      <c r="IG46" s="15"/>
      <c r="IH46" s="15"/>
      <c r="II46" s="15"/>
      <c r="IJ46" s="15"/>
      <c r="IK46" s="15"/>
      <c r="IL46" s="15"/>
      <c r="IM46" s="15"/>
      <c r="IN46" s="15"/>
      <c r="IO46" s="15"/>
      <c r="IP46" s="15"/>
      <c r="IQ46" s="15"/>
      <c r="IR46" s="15"/>
      <c r="IS46" s="15"/>
      <c r="IT46" s="15"/>
      <c r="IU46" s="15"/>
      <c r="IV46" s="15"/>
    </row>
    <row r="47" spans="1:256">
      <c r="A47" s="16" t="s">
        <v>142</v>
      </c>
      <c r="B47" s="17">
        <f>SUMIF(SAPﾃﾞｰﾀ貼付!$D:$D,科目マスタ!$B$36,SAPﾃﾞｰﾀ貼付!G:G)+SUMIF(SAPﾃﾞｰﾀ貼付!$D:$D,科目マスタ!$B$38,SAPﾃﾞｰﾀ貼付!G:G)+SUMIF(SAPﾃﾞｰﾀ貼付!$D:$D,科目マスタ!$B$145,SAPﾃﾞｰﾀ貼付!G:G)+SUMIF(SAPﾃﾞｰﾀ貼付!$D:$D,科目マスタ!$B$147,SAPﾃﾞｰﾀ貼付!G:G)</f>
        <v>0</v>
      </c>
      <c r="C47" s="17">
        <f>SUMIF(SAPﾃﾞｰﾀ貼付!$D:$D,科目マスタ!$B$36,SAPﾃﾞｰﾀ貼付!H:H)+SUMIF(SAPﾃﾞｰﾀ貼付!$D:$D,科目マスタ!$B$38,SAPﾃﾞｰﾀ貼付!H:H)+SUMIF(SAPﾃﾞｰﾀ貼付!$D:$D,科目マスタ!$B$145,SAPﾃﾞｰﾀ貼付!H:H)+SUMIF(SAPﾃﾞｰﾀ貼付!$D:$D,科目マスタ!$B$147,SAPﾃﾞｰﾀ貼付!H:H)</f>
        <v>0</v>
      </c>
      <c r="D47" s="17">
        <f>SUMIF(SAPﾃﾞｰﾀ貼付!$D:$D,科目マスタ!$B$36,SAPﾃﾞｰﾀ貼付!I:I)+SUMIF(SAPﾃﾞｰﾀ貼付!$D:$D,科目マスタ!$B$38,SAPﾃﾞｰﾀ貼付!I:I)+SUMIF(SAPﾃﾞｰﾀ貼付!$D:$D,科目マスタ!$B$145,SAPﾃﾞｰﾀ貼付!I:I)+SUMIF(SAPﾃﾞｰﾀ貼付!$D:$D,科目マスタ!$B$147,SAPﾃﾞｰﾀ貼付!I:I)</f>
        <v>0</v>
      </c>
      <c r="E47" s="17">
        <f>SUMIF(SAPﾃﾞｰﾀ貼付!$D:$D,科目マスタ!$B$36,SAPﾃﾞｰﾀ貼付!J:J)+SUMIF(SAPﾃﾞｰﾀ貼付!$D:$D,科目マスタ!$B$38,SAPﾃﾞｰﾀ貼付!J:J)+SUMIF(SAPﾃﾞｰﾀ貼付!$D:$D,科目マスタ!$B$145,SAPﾃﾞｰﾀ貼付!J:J)+SUMIF(SAPﾃﾞｰﾀ貼付!$D:$D,科目マスタ!$B$147,SAPﾃﾞｰﾀ貼付!J:J)</f>
        <v>0</v>
      </c>
      <c r="F47" s="17">
        <f>SUMIF(SAPﾃﾞｰﾀ貼付!$D:$D,科目マスタ!$B$36,SAPﾃﾞｰﾀ貼付!K:K)+SUMIF(SAPﾃﾞｰﾀ貼付!$D:$D,科目マスタ!$B$38,SAPﾃﾞｰﾀ貼付!K:K)+SUMIF(SAPﾃﾞｰﾀ貼付!$D:$D,科目マスタ!$B$145,SAPﾃﾞｰﾀ貼付!K:K)+SUMIF(SAPﾃﾞｰﾀ貼付!$D:$D,科目マスタ!$B$147,SAPﾃﾞｰﾀ貼付!K:K)</f>
        <v>0</v>
      </c>
      <c r="G47" s="17">
        <f>SUMIF(SAPﾃﾞｰﾀ貼付!$D:$D,科目マスタ!$B$36,SAPﾃﾞｰﾀ貼付!L:L)+SUMIF(SAPﾃﾞｰﾀ貼付!$D:$D,科目マスタ!$B$38,SAPﾃﾞｰﾀ貼付!L:L)+SUMIF(SAPﾃﾞｰﾀ貼付!$D:$D,科目マスタ!$B$145,SAPﾃﾞｰﾀ貼付!L:L)+SUMIF(SAPﾃﾞｰﾀ貼付!$D:$D,科目マスタ!$B$147,SAPﾃﾞｰﾀ貼付!L:L)</f>
        <v>0</v>
      </c>
      <c r="H47" s="17">
        <f>SUMIF(SAPﾃﾞｰﾀ貼付!$D:$D,科目マスタ!$B$36,SAPﾃﾞｰﾀ貼付!M:M)+SUMIF(SAPﾃﾞｰﾀ貼付!$D:$D,科目マスタ!$B$38,SAPﾃﾞｰﾀ貼付!M:M)+SUMIF(SAPﾃﾞｰﾀ貼付!$D:$D,科目マスタ!$B$145,SAPﾃﾞｰﾀ貼付!M:M)+SUMIF(SAPﾃﾞｰﾀ貼付!$D:$D,科目マスタ!$B$147,SAPﾃﾞｰﾀ貼付!M:M)</f>
        <v>0</v>
      </c>
      <c r="I47" s="17">
        <f>SUMIF(SAPﾃﾞｰﾀ貼付!$D:$D,科目マスタ!$B$36,SAPﾃﾞｰﾀ貼付!N:N)+SUMIF(SAPﾃﾞｰﾀ貼付!$D:$D,科目マスタ!$B$38,SAPﾃﾞｰﾀ貼付!N:N)+SUMIF(SAPﾃﾞｰﾀ貼付!$D:$D,科目マスタ!$B$145,SAPﾃﾞｰﾀ貼付!N:N)+SUMIF(SAPﾃﾞｰﾀ貼付!$D:$D,科目マスタ!$B$147,SAPﾃﾞｰﾀ貼付!N:N)</f>
        <v>0</v>
      </c>
      <c r="J47" s="17">
        <f>SUMIF(SAPﾃﾞｰﾀ貼付!$D:$D,科目マスタ!$B$36,SAPﾃﾞｰﾀ貼付!O:O)+SUMIF(SAPﾃﾞｰﾀ貼付!$D:$D,科目マスタ!$B$38,SAPﾃﾞｰﾀ貼付!O:O)+SUMIF(SAPﾃﾞｰﾀ貼付!$D:$D,科目マスタ!$B$145,SAPﾃﾞｰﾀ貼付!O:O)+SUMIF(SAPﾃﾞｰﾀ貼付!$D:$D,科目マスタ!$B$147,SAPﾃﾞｰﾀ貼付!O:O)</f>
        <v>0</v>
      </c>
      <c r="K47" s="17">
        <f>SUMIF(SAPﾃﾞｰﾀ貼付!$D:$D,科目マスタ!$B$36,SAPﾃﾞｰﾀ貼付!P:P)+SUMIF(SAPﾃﾞｰﾀ貼付!$D:$D,科目マスタ!$B$38,SAPﾃﾞｰﾀ貼付!P:P)+SUMIF(SAPﾃﾞｰﾀ貼付!$D:$D,科目マスタ!$B$145,SAPﾃﾞｰﾀ貼付!P:P)+SUMIF(SAPﾃﾞｰﾀ貼付!$D:$D,科目マスタ!$B$147,SAPﾃﾞｰﾀ貼付!P:P)</f>
        <v>0</v>
      </c>
      <c r="L47" s="17">
        <f>SUMIF(SAPﾃﾞｰﾀ貼付!$D:$D,科目マスタ!$B$36,SAPﾃﾞｰﾀ貼付!Q:Q)+SUMIF(SAPﾃﾞｰﾀ貼付!$D:$D,科目マスタ!$B$38,SAPﾃﾞｰﾀ貼付!Q:Q)+SUMIF(SAPﾃﾞｰﾀ貼付!$D:$D,科目マスタ!$B$145,SAPﾃﾞｰﾀ貼付!Q:Q)+SUMIF(SAPﾃﾞｰﾀ貼付!$D:$D,科目マスタ!$B$147,SAPﾃﾞｰﾀ貼付!Q:Q)</f>
        <v>0</v>
      </c>
      <c r="M47" s="17">
        <f>AG47+AH47+AI47+AJ47+AK47</f>
        <v>0</v>
      </c>
      <c r="N47" s="17">
        <f>AL47+AN47+AO47+AM47</f>
        <v>0</v>
      </c>
      <c r="O47" s="17"/>
      <c r="P47" s="17">
        <f>SUMIF(SAPﾃﾞｰﾀ貼付!$D:$D,科目マスタ!$B$36,SAPﾃﾞｰﾀ貼付!AA:AA)+SUMIF(SAPﾃﾞｰﾀ貼付!$D:$D,科目マスタ!$B$38,SAPﾃﾞｰﾀ貼付!AA:AA)+SUMIF(SAPﾃﾞｰﾀ貼付!$D:$D,科目マスタ!$B$145,SAPﾃﾞｰﾀ貼付!AA:AA)+SUMIF(SAPﾃﾞｰﾀ貼付!$D:$D,科目マスタ!$B$147,SAPﾃﾞｰﾀ貼付!AA:AA)</f>
        <v>0</v>
      </c>
      <c r="Q47" s="17">
        <f>SUMIF(SAPﾃﾞｰﾀ貼付!$D:$D,科目マスタ!$B$36,SAPﾃﾞｰﾀ貼付!AL:AL)+SUMIF(SAPﾃﾞｰﾀ貼付!$D:$D,科目マスタ!$B$38,SAPﾃﾞｰﾀ貼付!AL:AL)+SUMIF(SAPﾃﾞｰﾀ貼付!$D:$D,科目マスタ!$B$145,SAPﾃﾞｰﾀ貼付!AL:AL)+SUMIF(SAPﾃﾞｰﾀ貼付!$D:$D,科目マスタ!$B$147,SAPﾃﾞｰﾀ貼付!AL:AL)</f>
        <v>0</v>
      </c>
      <c r="R47" s="17">
        <f>SUMIF(SAPﾃﾞｰﾀ貼付!$D:$D,科目マスタ!$B$36,SAPﾃﾞｰﾀ貼付!AC:AC)+SUMIF(SAPﾃﾞｰﾀ貼付!$D:$D,科目マスタ!$B$38,SAPﾃﾞｰﾀ貼付!AC:AC)+SUMIF(SAPﾃﾞｰﾀ貼付!$D:$D,科目マスタ!$B$145,SAPﾃﾞｰﾀ貼付!AC:AC)+SUMIF(SAPﾃﾞｰﾀ貼付!$D:$D,科目マスタ!$B$147,SAPﾃﾞｰﾀ貼付!AC:AC)</f>
        <v>0</v>
      </c>
      <c r="S47" s="17">
        <f>SUMIF(SAPﾃﾞｰﾀ貼付!$D:$D,科目マスタ!$B$36,SAPﾃﾞｰﾀ貼付!AD:AD)+SUMIF(SAPﾃﾞｰﾀ貼付!$D:$D,科目マスタ!$B$38,SAPﾃﾞｰﾀ貼付!AD:AD)+SUMIF(SAPﾃﾞｰﾀ貼付!$D:$D,科目マスタ!$B$145,SAPﾃﾞｰﾀ貼付!AD:AD)+SUMIF(SAPﾃﾞｰﾀ貼付!$D:$D,科目マスタ!$B$147,SAPﾃﾞｰﾀ貼付!AD:AD)</f>
        <v>0</v>
      </c>
      <c r="T47" s="17">
        <f>SUMIF(SAPﾃﾞｰﾀ貼付!$D:$D,科目マスタ!$B$36,SAPﾃﾞｰﾀ貼付!AE:AE)+SUMIF(SAPﾃﾞｰﾀ貼付!$D:$D,科目マスタ!$B$38,SAPﾃﾞｰﾀ貼付!AE:AE)+SUMIF(SAPﾃﾞｰﾀ貼付!$D:$D,科目マスタ!$B$145,SAPﾃﾞｰﾀ貼付!AE:AE)+SUMIF(SAPﾃﾞｰﾀ貼付!$D:$D,科目マスタ!$B$147,SAPﾃﾞｰﾀ貼付!AE:AE)</f>
        <v>0</v>
      </c>
      <c r="U47" s="17">
        <f>SUMIF(SAPﾃﾞｰﾀ貼付!$D:$D,科目マスタ!$B$36,SAPﾃﾞｰﾀ貼付!AI:AI)+SUMIF(SAPﾃﾞｰﾀ貼付!$D:$D,科目マスタ!$B$38,SAPﾃﾞｰﾀ貼付!AI:AI)+SUMIF(SAPﾃﾞｰﾀ貼付!$D:$D,科目マスタ!$B$145,SAPﾃﾞｰﾀ貼付!AI:AI)+SUMIF(SAPﾃﾞｰﾀ貼付!$D:$D,科目マスタ!$B$147,SAPﾃﾞｰﾀ貼付!AI:AI)</f>
        <v>0</v>
      </c>
      <c r="V47" s="17">
        <f>SUMIF(SAPﾃﾞｰﾀ貼付!$D:$D,科目マスタ!$B$36,SAPﾃﾞｰﾀ貼付!AF:AF)+SUMIF(SAPﾃﾞｰﾀ貼付!$D:$D,科目マスタ!$B$38,SAPﾃﾞｰﾀ貼付!AF:AF)+SUMIF(SAPﾃﾞｰﾀ貼付!$D:$D,科目マスタ!$B$145,SAPﾃﾞｰﾀ貼付!AF:AF)+SUMIF(SAPﾃﾞｰﾀ貼付!$D:$D,科目マスタ!$B$147,SAPﾃﾞｰﾀ貼付!AF:AF)</f>
        <v>0</v>
      </c>
      <c r="W47" s="17">
        <f>SUMIF(SAPﾃﾞｰﾀ貼付!$D:$D,科目マスタ!$B$36,SAPﾃﾞｰﾀ貼付!AH:AH)+SUMIF(SAPﾃﾞｰﾀ貼付!$D:$D,科目マスタ!$B$38,SAPﾃﾞｰﾀ貼付!AH:AH)+SUMIF(SAPﾃﾞｰﾀ貼付!$D:$D,科目マスタ!$B$145,SAPﾃﾞｰﾀ貼付!AH:AH)+SUMIF(SAPﾃﾞｰﾀ貼付!$D:$D,科目マスタ!$B$147,SAPﾃﾞｰﾀ貼付!AH:AH)</f>
        <v>0</v>
      </c>
      <c r="X47" s="17">
        <f>SUMIF(SAPﾃﾞｰﾀ貼付!$D:$D,科目マスタ!$B$36,SAPﾃﾞｰﾀ貼付!AG:AG)+SUMIF(SAPﾃﾞｰﾀ貼付!$D:$D,科目マスタ!$B$38,SAPﾃﾞｰﾀ貼付!AG:AG)+SUMIF(SAPﾃﾞｰﾀ貼付!$D:$D,科目マスタ!$B$145,SAPﾃﾞｰﾀ貼付!AG:AG)+SUMIF(SAPﾃﾞｰﾀ貼付!$D:$D,科目マスタ!$B$147,SAPﾃﾞｰﾀ貼付!AG:AG)</f>
        <v>0</v>
      </c>
      <c r="Y47" s="17">
        <f>SUMIF(SAPﾃﾞｰﾀ貼付!$D:$D,科目マスタ!$B$36,SAPﾃﾞｰﾀ貼付!AJ:AJ)+SUMIF(SAPﾃﾞｰﾀ貼付!$D:$D,科目マスタ!$B$38,SAPﾃﾞｰﾀ貼付!AJ:AJ)+SUMIF(SAPﾃﾞｰﾀ貼付!$D:$D,科目マスタ!$B$145,SAPﾃﾞｰﾀ貼付!AJ:AJ)+SUMIF(SAPﾃﾞｰﾀ貼付!$D:$D,科目マスタ!$B$147,SAPﾃﾞｰﾀ貼付!AJ:AJ)</f>
        <v>0</v>
      </c>
      <c r="Z47" s="17">
        <f>SUMIF(SAPﾃﾞｰﾀ貼付!$D:$D,科目マスタ!$B$36,SAPﾃﾞｰﾀ貼付!AK:AK)+SUMIF(SAPﾃﾞｰﾀ貼付!$D:$D,科目マスタ!$B$38,SAPﾃﾞｰﾀ貼付!AK:AK)+SUMIF(SAPﾃﾞｰﾀ貼付!$D:$D,科目マスタ!$B$145,SAPﾃﾞｰﾀ貼付!AK:AK)+SUMIF(SAPﾃﾞｰﾀ貼付!$D:$D,科目マスタ!$B$147,SAPﾃﾞｰﾀ貼付!AK:AK)</f>
        <v>0</v>
      </c>
      <c r="AA47" s="17">
        <f>SUMIF(SAPﾃﾞｰﾀ貼付!$D:$D,科目マスタ!$B$36,SAPﾃﾞｰﾀ貼付!AB:AB)+SUMIF(SAPﾃﾞｰﾀ貼付!$D:$D,科目マスタ!$B$38,SAPﾃﾞｰﾀ貼付!AB:AB)+SUMIF(SAPﾃﾞｰﾀ貼付!$D:$D,科目マスタ!$B$145,SAPﾃﾞｰﾀ貼付!AB:AB)+SUMIF(SAPﾃﾞｰﾀ貼付!$D:$D,科目マスタ!$B$147,SAPﾃﾞｰﾀ貼付!AB:AB)</f>
        <v>0</v>
      </c>
      <c r="AB47" s="17">
        <f>SUMIF(SAPﾃﾞｰﾀ貼付!$D:$D,科目マスタ!$B$36,SAPﾃﾞｰﾀ貼付!AN:AN)+SUMIF(SAPﾃﾞｰﾀ貼付!$D:$D,科目マスタ!$B$38,SAPﾃﾞｰﾀ貼付!AN:AN)+SUMIF(SAPﾃﾞｰﾀ貼付!$D:$D,科目マスタ!$B$145,SAPﾃﾞｰﾀ貼付!AN:AN)+SUMIF(SAPﾃﾞｰﾀ貼付!$D:$D,科目マスタ!$B$147,SAPﾃﾞｰﾀ貼付!AN:AN)</f>
        <v>0</v>
      </c>
      <c r="AC47" s="17">
        <f>SUMIF(SAPﾃﾞｰﾀ貼付!$D:$D,科目マスタ!$B$36,SAPﾃﾞｰﾀ貼付!AO:AO)+SUMIF(SAPﾃﾞｰﾀ貼付!$D:$D,科目マスタ!$B$38,SAPﾃﾞｰﾀ貼付!AO:AO)+SUMIF(SAPﾃﾞｰﾀ貼付!$D:$D,科目マスタ!$B$145,SAPﾃﾞｰﾀ貼付!AO:AO)+SUMIF(SAPﾃﾞｰﾀ貼付!$D:$D,科目マスタ!$B$147,SAPﾃﾞｰﾀ貼付!AO:AO)</f>
        <v>0</v>
      </c>
      <c r="AD47" s="17">
        <f>SUMIF(SAPﾃﾞｰﾀ貼付!$D:$D,科目マスタ!$B$36,SAPﾃﾞｰﾀ貼付!AM:AM)+SUMIF(SAPﾃﾞｰﾀ貼付!$D:$D,科目マスタ!$B$38,SAPﾃﾞｰﾀ貼付!AM:AM)+SUMIF(SAPﾃﾞｰﾀ貼付!$D:$D,科目マスタ!$B$145,SAPﾃﾞｰﾀ貼付!AM:AM)+SUMIF(SAPﾃﾞｰﾀ貼付!$D:$D,科目マスタ!$B$147,SAPﾃﾞｰﾀ貼付!AM:AM)</f>
        <v>0</v>
      </c>
      <c r="AE47" s="17">
        <f t="shared" si="77"/>
        <v>0</v>
      </c>
      <c r="AF47" s="15"/>
      <c r="AG47" s="48">
        <f>SUMIF(SAPﾃﾞｰﾀ貼付!$D:$D,科目マスタ!$B$36,SAPﾃﾞｰﾀ貼付!R:R)+SUMIF(SAPﾃﾞｰﾀ貼付!$D:$D,科目マスタ!$B$38,SAPﾃﾞｰﾀ貼付!R:R)+SUMIF(SAPﾃﾞｰﾀ貼付!$D:$D,科目マスタ!$B$145,SAPﾃﾞｰﾀ貼付!R:R)+SUMIF(SAPﾃﾞｰﾀ貼付!$D:$D,科目マスタ!$B$147,SAPﾃﾞｰﾀ貼付!R:R)</f>
        <v>0</v>
      </c>
      <c r="AH47" s="15">
        <f>SUMIF(SAPﾃﾞｰﾀ貼付!$D:$D,科目マスタ!$B$36,SAPﾃﾞｰﾀ貼付!S:S)+SUMIF(SAPﾃﾞｰﾀ貼付!$D:$D,科目マスタ!$B$38,SAPﾃﾞｰﾀ貼付!S:S)+SUMIF(SAPﾃﾞｰﾀ貼付!$D:$D,科目マスタ!$B$145,SAPﾃﾞｰﾀ貼付!S:S)+SUMIF(SAPﾃﾞｰﾀ貼付!$D:$D,科目マスタ!$B$147,SAPﾃﾞｰﾀ貼付!S:S)</f>
        <v>0</v>
      </c>
      <c r="AI47" s="15">
        <f>SUMIF(SAPﾃﾞｰﾀ貼付!$D:$D,科目マスタ!$B$36,SAPﾃﾞｰﾀ貼付!T:T)+SUMIF(SAPﾃﾞｰﾀ貼付!$D:$D,科目マスタ!$B$38,SAPﾃﾞｰﾀ貼付!T:T)+SUMIF(SAPﾃﾞｰﾀ貼付!$D:$D,科目マスタ!$B$145,SAPﾃﾞｰﾀ貼付!T:T)+SUMIF(SAPﾃﾞｰﾀ貼付!$D:$D,科目マスタ!$B$147,SAPﾃﾞｰﾀ貼付!T:T)</f>
        <v>0</v>
      </c>
      <c r="AJ47" s="15">
        <f>SUMIF(SAPﾃﾞｰﾀ貼付!$D:$D,科目マスタ!$B$36,SAPﾃﾞｰﾀ貼付!U:U)+SUMIF(SAPﾃﾞｰﾀ貼付!$D:$D,科目マスタ!$B$38,SAPﾃﾞｰﾀ貼付!U:U)+SUMIF(SAPﾃﾞｰﾀ貼付!$D:$D,科目マスタ!$B$145,SAPﾃﾞｰﾀ貼付!U:U)+SUMIF(SAPﾃﾞｰﾀ貼付!$D:$D,科目マスタ!$B$147,SAPﾃﾞｰﾀ貼付!U:U)</f>
        <v>0</v>
      </c>
      <c r="AK47" s="15">
        <f>SUMIF(SAPﾃﾞｰﾀ貼付!$D:$D,科目マスタ!$B$36,SAPﾃﾞｰﾀ貼付!V:V)+SUMIF(SAPﾃﾞｰﾀ貼付!$D:$D,科目マスタ!$B$38,SAPﾃﾞｰﾀ貼付!V:V)+SUMIF(SAPﾃﾞｰﾀ貼付!$D:$D,科目マスタ!$B$145,SAPﾃﾞｰﾀ貼付!V:V)+SUMIF(SAPﾃﾞｰﾀ貼付!$D:$D,科目マスタ!$B$147,SAPﾃﾞｰﾀ貼付!V:V)</f>
        <v>0</v>
      </c>
      <c r="AL47" s="48">
        <f>SUMIF(SAPﾃﾞｰﾀ貼付!$D:$D,科目マスタ!$B$36,SAPﾃﾞｰﾀ貼付!W:W)+SUMIF(SAPﾃﾞｰﾀ貼付!$D:$D,科目マスタ!$B$38,SAPﾃﾞｰﾀ貼付!W:W)+SUMIF(SAPﾃﾞｰﾀ貼付!$D:$D,科目マスタ!$B$145,SAPﾃﾞｰﾀ貼付!W:W)+SUMIF(SAPﾃﾞｰﾀ貼付!$D:$D,科目マスタ!$B$147,SAPﾃﾞｰﾀ貼付!W:W)</f>
        <v>0</v>
      </c>
      <c r="AM47" s="15">
        <f>SUMIF(SAPﾃﾞｰﾀ貼付!$D:$D,科目マスタ!$B$36,SAPﾃﾞｰﾀ貼付!X:X)+SUMIF(SAPﾃﾞｰﾀ貼付!$D:$D,科目マスタ!$B$38,SAPﾃﾞｰﾀ貼付!X:X)+SUMIF(SAPﾃﾞｰﾀ貼付!$D:$D,科目マスタ!$B$145,SAPﾃﾞｰﾀ貼付!X:X)+SUMIF(SAPﾃﾞｰﾀ貼付!$D:$D,科目マスタ!$B$147,SAPﾃﾞｰﾀ貼付!X:X)</f>
        <v>0</v>
      </c>
      <c r="AN47" s="15">
        <f>SUMIF(SAPﾃﾞｰﾀ貼付!$D:$D,科目マスタ!$B$36,SAPﾃﾞｰﾀ貼付!Y:Y)+SUMIF(SAPﾃﾞｰﾀ貼付!$D:$D,科目マスタ!$B$38,SAPﾃﾞｰﾀ貼付!Y:Y)+SUMIF(SAPﾃﾞｰﾀ貼付!$D:$D,科目マスタ!$B$145,SAPﾃﾞｰﾀ貼付!Y:Y)+SUMIF(SAPﾃﾞｰﾀ貼付!$D:$D,科目マスタ!$B$147,SAPﾃﾞｰﾀ貼付!Y:Y)</f>
        <v>0</v>
      </c>
      <c r="AO47" s="15">
        <f>SUMIF(SAPﾃﾞｰﾀ貼付!$D:$D,科目マスタ!$B$36,SAPﾃﾞｰﾀ貼付!Z:Z)+SUMIF(SAPﾃﾞｰﾀ貼付!$D:$D,科目マスタ!$B$38,SAPﾃﾞｰﾀ貼付!Z:Z)+SUMIF(SAPﾃﾞｰﾀ貼付!$D:$D,科目マスタ!$B$145,SAPﾃﾞｰﾀ貼付!Z:Z)+SUMIF(SAPﾃﾞｰﾀ貼付!$D:$D,科目マスタ!$B$147,SAPﾃﾞｰﾀ貼付!Z:Z)</f>
        <v>0</v>
      </c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  <c r="FH47" s="15"/>
      <c r="FI47" s="15"/>
      <c r="FJ47" s="15"/>
      <c r="FK47" s="15"/>
      <c r="FL47" s="15"/>
      <c r="FM47" s="15"/>
      <c r="FN47" s="15"/>
      <c r="FO47" s="15"/>
      <c r="FP47" s="15"/>
      <c r="FQ47" s="15"/>
      <c r="FR47" s="15"/>
      <c r="FS47" s="15"/>
      <c r="FT47" s="15"/>
      <c r="FU47" s="15"/>
      <c r="FV47" s="15"/>
      <c r="FW47" s="15"/>
      <c r="FX47" s="15"/>
      <c r="FY47" s="15"/>
      <c r="FZ47" s="15"/>
      <c r="GA47" s="15"/>
      <c r="GB47" s="15"/>
      <c r="GC47" s="15"/>
      <c r="GD47" s="15"/>
      <c r="GE47" s="15"/>
      <c r="GF47" s="15"/>
      <c r="GG47" s="15"/>
      <c r="GH47" s="15"/>
      <c r="GI47" s="15"/>
      <c r="GJ47" s="15"/>
      <c r="GK47" s="15"/>
      <c r="GL47" s="15"/>
      <c r="GM47" s="15"/>
      <c r="GN47" s="15"/>
      <c r="GO47" s="15"/>
      <c r="GP47" s="15"/>
      <c r="GQ47" s="15"/>
      <c r="GR47" s="15"/>
      <c r="GS47" s="15"/>
      <c r="GT47" s="15"/>
      <c r="GU47" s="15"/>
      <c r="GV47" s="15"/>
      <c r="GW47" s="15"/>
      <c r="GX47" s="15"/>
      <c r="GY47" s="15"/>
      <c r="GZ47" s="15"/>
      <c r="HA47" s="15"/>
      <c r="HB47" s="15"/>
      <c r="HC47" s="15"/>
      <c r="HD47" s="15"/>
      <c r="HE47" s="15"/>
      <c r="HF47" s="15"/>
      <c r="HG47" s="15"/>
      <c r="HH47" s="15"/>
      <c r="HI47" s="15"/>
      <c r="HJ47" s="15"/>
      <c r="HK47" s="15"/>
      <c r="HL47" s="15"/>
      <c r="HM47" s="15"/>
      <c r="HN47" s="15"/>
      <c r="HO47" s="15"/>
      <c r="HP47" s="15"/>
      <c r="HQ47" s="15"/>
      <c r="HR47" s="15"/>
      <c r="HS47" s="15"/>
      <c r="HT47" s="15"/>
      <c r="HU47" s="15"/>
      <c r="HV47" s="15"/>
      <c r="HW47" s="15"/>
      <c r="HX47" s="15"/>
      <c r="HY47" s="15"/>
      <c r="HZ47" s="15"/>
      <c r="IA47" s="15"/>
      <c r="IB47" s="15"/>
      <c r="IC47" s="15"/>
      <c r="ID47" s="15"/>
      <c r="IE47" s="15"/>
      <c r="IF47" s="15"/>
      <c r="IG47" s="15"/>
      <c r="IH47" s="15"/>
      <c r="II47" s="15"/>
      <c r="IJ47" s="15"/>
      <c r="IK47" s="15"/>
      <c r="IL47" s="15"/>
      <c r="IM47" s="15"/>
      <c r="IN47" s="15"/>
      <c r="IO47" s="15"/>
      <c r="IP47" s="15"/>
      <c r="IQ47" s="15"/>
      <c r="IR47" s="15"/>
      <c r="IS47" s="15"/>
      <c r="IT47" s="15"/>
      <c r="IU47" s="15"/>
      <c r="IV47" s="15"/>
    </row>
    <row r="48" spans="1:256">
      <c r="A48" s="18" t="s">
        <v>143</v>
      </c>
      <c r="B48" s="17">
        <f>SUMIF(SAPﾃﾞｰﾀ貼付!$D:$D,科目マスタ!$B$37,SAPﾃﾞｰﾀ貼付!G:G)+SUMIF(SAPﾃﾞｰﾀ貼付!$D:$D,科目マスタ!$B$146,SAPﾃﾞｰﾀ貼付!G:G)</f>
        <v>0</v>
      </c>
      <c r="C48" s="17">
        <f>SUMIF(SAPﾃﾞｰﾀ貼付!$D:$D,科目マスタ!$B$37,SAPﾃﾞｰﾀ貼付!H:H)+SUMIF(SAPﾃﾞｰﾀ貼付!$D:$D,科目マスタ!$B$146,SAPﾃﾞｰﾀ貼付!H:H)</f>
        <v>0</v>
      </c>
      <c r="D48" s="17">
        <f>SUMIF(SAPﾃﾞｰﾀ貼付!$D:$D,科目マスタ!$B$37,SAPﾃﾞｰﾀ貼付!I:I)+SUMIF(SAPﾃﾞｰﾀ貼付!$D:$D,科目マスタ!$B$146,SAPﾃﾞｰﾀ貼付!I:I)</f>
        <v>0</v>
      </c>
      <c r="E48" s="17">
        <f>SUMIF(SAPﾃﾞｰﾀ貼付!$D:$D,科目マスタ!$B$37,SAPﾃﾞｰﾀ貼付!J:J)+SUMIF(SAPﾃﾞｰﾀ貼付!$D:$D,科目マスタ!$B$146,SAPﾃﾞｰﾀ貼付!J:J)</f>
        <v>0</v>
      </c>
      <c r="F48" s="17">
        <f>SUMIF(SAPﾃﾞｰﾀ貼付!$D:$D,科目マスタ!$B$37,SAPﾃﾞｰﾀ貼付!K:K)+SUMIF(SAPﾃﾞｰﾀ貼付!$D:$D,科目マスタ!$B$146,SAPﾃﾞｰﾀ貼付!K:K)</f>
        <v>0</v>
      </c>
      <c r="G48" s="17">
        <f>SUMIF(SAPﾃﾞｰﾀ貼付!$D:$D,科目マスタ!$B$37,SAPﾃﾞｰﾀ貼付!L:L)+SUMIF(SAPﾃﾞｰﾀ貼付!$D:$D,科目マスタ!$B$146,SAPﾃﾞｰﾀ貼付!L:L)</f>
        <v>0</v>
      </c>
      <c r="H48" s="17">
        <f>SUMIF(SAPﾃﾞｰﾀ貼付!$D:$D,科目マスタ!$B$37,SAPﾃﾞｰﾀ貼付!M:M)+SUMIF(SAPﾃﾞｰﾀ貼付!$D:$D,科目マスタ!$B$146,SAPﾃﾞｰﾀ貼付!M:M)</f>
        <v>0</v>
      </c>
      <c r="I48" s="17">
        <f>SUMIF(SAPﾃﾞｰﾀ貼付!$D:$D,科目マスタ!$B$37,SAPﾃﾞｰﾀ貼付!N:N)+SUMIF(SAPﾃﾞｰﾀ貼付!$D:$D,科目マスタ!$B$146,SAPﾃﾞｰﾀ貼付!N:N)</f>
        <v>0</v>
      </c>
      <c r="J48" s="17">
        <f>SUMIF(SAPﾃﾞｰﾀ貼付!$D:$D,科目マスタ!$B$37,SAPﾃﾞｰﾀ貼付!O:O)+SUMIF(SAPﾃﾞｰﾀ貼付!$D:$D,科目マスタ!$B$146,SAPﾃﾞｰﾀ貼付!O:O)</f>
        <v>0</v>
      </c>
      <c r="K48" s="17">
        <f>SUMIF(SAPﾃﾞｰﾀ貼付!$D:$D,科目マスタ!$B$37,SAPﾃﾞｰﾀ貼付!P:P)+SUMIF(SAPﾃﾞｰﾀ貼付!$D:$D,科目マスタ!$B$146,SAPﾃﾞｰﾀ貼付!P:P)</f>
        <v>0</v>
      </c>
      <c r="L48" s="17">
        <f>SUMIF(SAPﾃﾞｰﾀ貼付!$D:$D,科目マスタ!$B$37,SAPﾃﾞｰﾀ貼付!Q:Q)+SUMIF(SAPﾃﾞｰﾀ貼付!$D:$D,科目マスタ!$B$146,SAPﾃﾞｰﾀ貼付!Q:Q)</f>
        <v>0</v>
      </c>
      <c r="M48" s="17">
        <f t="shared" ref="M48:M50" si="90">AG48+AH48+AI48+AJ48+AK48</f>
        <v>0</v>
      </c>
      <c r="N48" s="17">
        <f t="shared" ref="N48:N50" si="91">AL48+AN48+AO48+AM48</f>
        <v>0</v>
      </c>
      <c r="O48" s="17"/>
      <c r="P48" s="17">
        <f>SUMIF(SAPﾃﾞｰﾀ貼付!$D:$D,科目マスタ!$B$37,SAPﾃﾞｰﾀ貼付!AA:AA)+SUMIF(SAPﾃﾞｰﾀ貼付!$D:$D,科目マスタ!$B$146,SAPﾃﾞｰﾀ貼付!AA:AA)</f>
        <v>0</v>
      </c>
      <c r="Q48" s="17">
        <f>SUMIF(SAPﾃﾞｰﾀ貼付!$D:$D,科目マスタ!$B$37,SAPﾃﾞｰﾀ貼付!AL:AL)+SUMIF(SAPﾃﾞｰﾀ貼付!$D:$D,科目マスタ!$B$146,SAPﾃﾞｰﾀ貼付!AL:AL)</f>
        <v>0</v>
      </c>
      <c r="R48" s="17">
        <f>SUMIF(SAPﾃﾞｰﾀ貼付!$D:$D,科目マスタ!$B$37,SAPﾃﾞｰﾀ貼付!AC:AC)+SUMIF(SAPﾃﾞｰﾀ貼付!$D:$D,科目マスタ!$B$146,SAPﾃﾞｰﾀ貼付!AC:AC)</f>
        <v>0</v>
      </c>
      <c r="S48" s="17">
        <f>SUMIF(SAPﾃﾞｰﾀ貼付!$D:$D,科目マスタ!$B$37,SAPﾃﾞｰﾀ貼付!AD:AD)+SUMIF(SAPﾃﾞｰﾀ貼付!$D:$D,科目マスタ!$B$146,SAPﾃﾞｰﾀ貼付!AD:AD)</f>
        <v>0</v>
      </c>
      <c r="T48" s="17">
        <f>SUMIF(SAPﾃﾞｰﾀ貼付!$D:$D,科目マスタ!$B$37,SAPﾃﾞｰﾀ貼付!AE:AE)+SUMIF(SAPﾃﾞｰﾀ貼付!$D:$D,科目マスタ!$B$146,SAPﾃﾞｰﾀ貼付!AE:AE)</f>
        <v>0</v>
      </c>
      <c r="U48" s="17">
        <f>SUMIF(SAPﾃﾞｰﾀ貼付!$D:$D,科目マスタ!$B$37,SAPﾃﾞｰﾀ貼付!AI:AI)+SUMIF(SAPﾃﾞｰﾀ貼付!$D:$D,科目マスタ!$B$146,SAPﾃﾞｰﾀ貼付!AI:AI)</f>
        <v>0</v>
      </c>
      <c r="V48" s="17">
        <f>SUMIF(SAPﾃﾞｰﾀ貼付!$D:$D,科目マスタ!$B$37,SAPﾃﾞｰﾀ貼付!AF:AF)+SUMIF(SAPﾃﾞｰﾀ貼付!$D:$D,科目マスタ!$B$146,SAPﾃﾞｰﾀ貼付!AF:AF)</f>
        <v>0</v>
      </c>
      <c r="W48" s="17">
        <f>SUMIF(SAPﾃﾞｰﾀ貼付!$D:$D,科目マスタ!$B$37,SAPﾃﾞｰﾀ貼付!AH:AH)+SUMIF(SAPﾃﾞｰﾀ貼付!$D:$D,科目マスタ!$B$146,SAPﾃﾞｰﾀ貼付!AH:AH)</f>
        <v>0</v>
      </c>
      <c r="X48" s="17">
        <f>SUMIF(SAPﾃﾞｰﾀ貼付!$D:$D,科目マスタ!$B$37,SAPﾃﾞｰﾀ貼付!AG:AG)+SUMIF(SAPﾃﾞｰﾀ貼付!$D:$D,科目マスタ!$B$146,SAPﾃﾞｰﾀ貼付!AG:AG)</f>
        <v>0</v>
      </c>
      <c r="Y48" s="17">
        <f>SUMIF(SAPﾃﾞｰﾀ貼付!$D:$D,科目マスタ!$B$37,SAPﾃﾞｰﾀ貼付!AJ:AJ)+SUMIF(SAPﾃﾞｰﾀ貼付!$D:$D,科目マスタ!$B$146,SAPﾃﾞｰﾀ貼付!AJ:AJ)</f>
        <v>0</v>
      </c>
      <c r="Z48" s="17">
        <f>SUMIF(SAPﾃﾞｰﾀ貼付!$D:$D,科目マスタ!$B$37,SAPﾃﾞｰﾀ貼付!AK:AK)+SUMIF(SAPﾃﾞｰﾀ貼付!$D:$D,科目マスタ!$B$146,SAPﾃﾞｰﾀ貼付!AK:AK)</f>
        <v>0</v>
      </c>
      <c r="AA48" s="17">
        <f>SUMIF(SAPﾃﾞｰﾀ貼付!$D:$D,科目マスタ!$B$37,SAPﾃﾞｰﾀ貼付!AB:AB)+SUMIF(SAPﾃﾞｰﾀ貼付!$D:$D,科目マスタ!$B$146,SAPﾃﾞｰﾀ貼付!AB:AB)</f>
        <v>0</v>
      </c>
      <c r="AB48" s="17">
        <f>SUMIF(SAPﾃﾞｰﾀ貼付!$D:$D,科目マスタ!$B$37,SAPﾃﾞｰﾀ貼付!AN:AN)+SUMIF(SAPﾃﾞｰﾀ貼付!$D:$D,科目マスタ!$B$146,SAPﾃﾞｰﾀ貼付!AN:AN)</f>
        <v>0</v>
      </c>
      <c r="AC48" s="17">
        <f>SUMIF(SAPﾃﾞｰﾀ貼付!$D:$D,科目マスタ!$B$37,SAPﾃﾞｰﾀ貼付!AO:AO)+SUMIF(SAPﾃﾞｰﾀ貼付!$D:$D,科目マスタ!$B$146,SAPﾃﾞｰﾀ貼付!AO:AO)</f>
        <v>0</v>
      </c>
      <c r="AD48" s="17">
        <f>SUMIF(SAPﾃﾞｰﾀ貼付!$D:$D,科目マスタ!$B$37,SAPﾃﾞｰﾀ貼付!AM:AM)+SUMIF(SAPﾃﾞｰﾀ貼付!$D:$D,科目マスタ!$B$146,SAPﾃﾞｰﾀ貼付!AM:AM)</f>
        <v>0</v>
      </c>
      <c r="AE48" s="17">
        <f t="shared" si="77"/>
        <v>0</v>
      </c>
      <c r="AF48" s="15"/>
      <c r="AG48" s="48">
        <f>SUMIF(SAPﾃﾞｰﾀ貼付!$D:$D,科目マスタ!$B$37,SAPﾃﾞｰﾀ貼付!R:R)+SUMIF(SAPﾃﾞｰﾀ貼付!$D:$D,科目マスタ!$B$146,SAPﾃﾞｰﾀ貼付!R:R)</f>
        <v>0</v>
      </c>
      <c r="AH48" s="15">
        <f>SUMIF(SAPﾃﾞｰﾀ貼付!$D:$D,科目マスタ!$B$37,SAPﾃﾞｰﾀ貼付!S:S)+SUMIF(SAPﾃﾞｰﾀ貼付!$D:$D,科目マスタ!$B$146,SAPﾃﾞｰﾀ貼付!S:S)</f>
        <v>0</v>
      </c>
      <c r="AI48" s="15">
        <f>SUMIF(SAPﾃﾞｰﾀ貼付!$D:$D,科目マスタ!$B$37,SAPﾃﾞｰﾀ貼付!T:T)+SUMIF(SAPﾃﾞｰﾀ貼付!$D:$D,科目マスタ!$B$146,SAPﾃﾞｰﾀ貼付!T:T)</f>
        <v>0</v>
      </c>
      <c r="AJ48" s="15">
        <f>SUMIF(SAPﾃﾞｰﾀ貼付!$D:$D,科目マスタ!$B$37,SAPﾃﾞｰﾀ貼付!U:U)+SUMIF(SAPﾃﾞｰﾀ貼付!$D:$D,科目マスタ!$B$146,SAPﾃﾞｰﾀ貼付!U:U)</f>
        <v>0</v>
      </c>
      <c r="AK48" s="15">
        <f>SUMIF(SAPﾃﾞｰﾀ貼付!$D:$D,科目マスタ!$B$37,SAPﾃﾞｰﾀ貼付!V:V)+SUMIF(SAPﾃﾞｰﾀ貼付!$D:$D,科目マスタ!$B$146,SAPﾃﾞｰﾀ貼付!V:V)</f>
        <v>0</v>
      </c>
      <c r="AL48" s="48">
        <f>SUMIF(SAPﾃﾞｰﾀ貼付!$D:$D,科目マスタ!$B$37,SAPﾃﾞｰﾀ貼付!W:W)+SUMIF(SAPﾃﾞｰﾀ貼付!$D:$D,科目マスタ!$B$146,SAPﾃﾞｰﾀ貼付!W:W)</f>
        <v>0</v>
      </c>
      <c r="AM48" s="15">
        <f>SUMIF(SAPﾃﾞｰﾀ貼付!$D:$D,科目マスタ!$B$37,SAPﾃﾞｰﾀ貼付!X:X)+SUMIF(SAPﾃﾞｰﾀ貼付!$D:$D,科目マスタ!$B$146,SAPﾃﾞｰﾀ貼付!X:X)</f>
        <v>0</v>
      </c>
      <c r="AN48" s="15">
        <f>SUMIF(SAPﾃﾞｰﾀ貼付!$D:$D,科目マスタ!$B$37,SAPﾃﾞｰﾀ貼付!Y:Y)+SUMIF(SAPﾃﾞｰﾀ貼付!$D:$D,科目マスタ!$B$146,SAPﾃﾞｰﾀ貼付!Y:Y)</f>
        <v>0</v>
      </c>
      <c r="AO48" s="15">
        <f>SUMIF(SAPﾃﾞｰﾀ貼付!$D:$D,科目マスタ!$B$37,SAPﾃﾞｰﾀ貼付!Z:Z)+SUMIF(SAPﾃﾞｰﾀ貼付!$D:$D,科目マスタ!$B$146,SAPﾃﾞｰﾀ貼付!Z:Z)</f>
        <v>0</v>
      </c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5"/>
      <c r="GC48" s="15"/>
      <c r="GD48" s="15"/>
      <c r="GE48" s="15"/>
      <c r="GF48" s="15"/>
      <c r="GG48" s="15"/>
      <c r="GH48" s="15"/>
      <c r="GI48" s="15"/>
      <c r="GJ48" s="15"/>
      <c r="GK48" s="15"/>
      <c r="GL48" s="15"/>
      <c r="GM48" s="15"/>
      <c r="GN48" s="15"/>
      <c r="GO48" s="15"/>
      <c r="GP48" s="15"/>
      <c r="GQ48" s="15"/>
      <c r="GR48" s="15"/>
      <c r="GS48" s="15"/>
      <c r="GT48" s="15"/>
      <c r="GU48" s="15"/>
      <c r="GV48" s="15"/>
      <c r="GW48" s="15"/>
      <c r="GX48" s="15"/>
      <c r="GY48" s="15"/>
      <c r="GZ48" s="15"/>
      <c r="HA48" s="15"/>
      <c r="HB48" s="15"/>
      <c r="HC48" s="15"/>
      <c r="HD48" s="15"/>
      <c r="HE48" s="15"/>
      <c r="HF48" s="15"/>
      <c r="HG48" s="15"/>
      <c r="HH48" s="15"/>
      <c r="HI48" s="15"/>
      <c r="HJ48" s="15"/>
      <c r="HK48" s="15"/>
      <c r="HL48" s="15"/>
      <c r="HM48" s="15"/>
      <c r="HN48" s="15"/>
      <c r="HO48" s="15"/>
      <c r="HP48" s="15"/>
      <c r="HQ48" s="15"/>
      <c r="HR48" s="15"/>
      <c r="HS48" s="15"/>
      <c r="HT48" s="15"/>
      <c r="HU48" s="15"/>
      <c r="HV48" s="15"/>
      <c r="HW48" s="15"/>
      <c r="HX48" s="15"/>
      <c r="HY48" s="15"/>
      <c r="HZ48" s="15"/>
      <c r="IA48" s="15"/>
      <c r="IB48" s="15"/>
      <c r="IC48" s="15"/>
      <c r="ID48" s="15"/>
      <c r="IE48" s="15"/>
      <c r="IF48" s="15"/>
      <c r="IG48" s="15"/>
      <c r="IH48" s="15"/>
      <c r="II48" s="15"/>
      <c r="IJ48" s="15"/>
      <c r="IK48" s="15"/>
      <c r="IL48" s="15"/>
      <c r="IM48" s="15"/>
      <c r="IN48" s="15"/>
      <c r="IO48" s="15"/>
      <c r="IP48" s="15"/>
      <c r="IQ48" s="15"/>
      <c r="IR48" s="15"/>
      <c r="IS48" s="15"/>
      <c r="IT48" s="15"/>
      <c r="IU48" s="15"/>
      <c r="IV48" s="15"/>
    </row>
    <row r="49" spans="1:256">
      <c r="A49" s="18" t="s">
        <v>144</v>
      </c>
      <c r="B49" s="17">
        <f>SUMIF(SAPﾃﾞｰﾀ貼付!$D:$D,科目マスタ!$B$39,SAPﾃﾞｰﾀ貼付!G:G)+SUMIF(SAPﾃﾞｰﾀ貼付!$D:$D,科目マスタ!$B$148,SAPﾃﾞｰﾀ貼付!G:G)</f>
        <v>0</v>
      </c>
      <c r="C49" s="17">
        <f>SUMIF(SAPﾃﾞｰﾀ貼付!$D:$D,科目マスタ!$B$39,SAPﾃﾞｰﾀ貼付!H:H)+SUMIF(SAPﾃﾞｰﾀ貼付!$D:$D,科目マスタ!$B$148,SAPﾃﾞｰﾀ貼付!H:H)</f>
        <v>0</v>
      </c>
      <c r="D49" s="17">
        <f>SUMIF(SAPﾃﾞｰﾀ貼付!$D:$D,科目マスタ!$B$39,SAPﾃﾞｰﾀ貼付!I:I)+SUMIF(SAPﾃﾞｰﾀ貼付!$D:$D,科目マスタ!$B$148,SAPﾃﾞｰﾀ貼付!I:I)</f>
        <v>0</v>
      </c>
      <c r="E49" s="17">
        <f>SUMIF(SAPﾃﾞｰﾀ貼付!$D:$D,科目マスタ!$B$39,SAPﾃﾞｰﾀ貼付!J:J)+SUMIF(SAPﾃﾞｰﾀ貼付!$D:$D,科目マスタ!$B$148,SAPﾃﾞｰﾀ貼付!J:J)</f>
        <v>0</v>
      </c>
      <c r="F49" s="17">
        <f>SUMIF(SAPﾃﾞｰﾀ貼付!$D:$D,科目マスタ!$B$39,SAPﾃﾞｰﾀ貼付!K:K)+SUMIF(SAPﾃﾞｰﾀ貼付!$D:$D,科目マスタ!$B$148,SAPﾃﾞｰﾀ貼付!K:K)</f>
        <v>0</v>
      </c>
      <c r="G49" s="17">
        <f>SUMIF(SAPﾃﾞｰﾀ貼付!$D:$D,科目マスタ!$B$39,SAPﾃﾞｰﾀ貼付!L:L)+SUMIF(SAPﾃﾞｰﾀ貼付!$D:$D,科目マスタ!$B$148,SAPﾃﾞｰﾀ貼付!L:L)</f>
        <v>0</v>
      </c>
      <c r="H49" s="17">
        <f>SUMIF(SAPﾃﾞｰﾀ貼付!$D:$D,科目マスタ!$B$39,SAPﾃﾞｰﾀ貼付!M:M)+SUMIF(SAPﾃﾞｰﾀ貼付!$D:$D,科目マスタ!$B$148,SAPﾃﾞｰﾀ貼付!M:M)</f>
        <v>0</v>
      </c>
      <c r="I49" s="17">
        <f>SUMIF(SAPﾃﾞｰﾀ貼付!$D:$D,科目マスタ!$B$39,SAPﾃﾞｰﾀ貼付!N:N)+SUMIF(SAPﾃﾞｰﾀ貼付!$D:$D,科目マスタ!$B$148,SAPﾃﾞｰﾀ貼付!N:N)</f>
        <v>0</v>
      </c>
      <c r="J49" s="17">
        <f>SUMIF(SAPﾃﾞｰﾀ貼付!$D:$D,科目マスタ!$B$39,SAPﾃﾞｰﾀ貼付!O:O)+SUMIF(SAPﾃﾞｰﾀ貼付!$D:$D,科目マスタ!$B$148,SAPﾃﾞｰﾀ貼付!O:O)</f>
        <v>0</v>
      </c>
      <c r="K49" s="17">
        <f>SUMIF(SAPﾃﾞｰﾀ貼付!$D:$D,科目マスタ!$B$39,SAPﾃﾞｰﾀ貼付!P:P)+SUMIF(SAPﾃﾞｰﾀ貼付!$D:$D,科目マスタ!$B$148,SAPﾃﾞｰﾀ貼付!P:P)</f>
        <v>0</v>
      </c>
      <c r="L49" s="17">
        <f>SUMIF(SAPﾃﾞｰﾀ貼付!$D:$D,科目マスタ!$B$39,SAPﾃﾞｰﾀ貼付!Q:Q)+SUMIF(SAPﾃﾞｰﾀ貼付!$D:$D,科目マスタ!$B$148,SAPﾃﾞｰﾀ貼付!Q:Q)</f>
        <v>0</v>
      </c>
      <c r="M49" s="17">
        <f t="shared" si="90"/>
        <v>0</v>
      </c>
      <c r="N49" s="17">
        <f t="shared" si="91"/>
        <v>0</v>
      </c>
      <c r="O49" s="17"/>
      <c r="P49" s="17">
        <f>SUMIF(SAPﾃﾞｰﾀ貼付!$D:$D,科目マスタ!$B$39,SAPﾃﾞｰﾀ貼付!AA:AA)+SUMIF(SAPﾃﾞｰﾀ貼付!$D:$D,科目マスタ!$B$148,SAPﾃﾞｰﾀ貼付!AA:AA)</f>
        <v>0</v>
      </c>
      <c r="Q49" s="17">
        <f>SUMIF(SAPﾃﾞｰﾀ貼付!$D:$D,科目マスタ!$B$39,SAPﾃﾞｰﾀ貼付!AL:AL)+SUMIF(SAPﾃﾞｰﾀ貼付!$D:$D,科目マスタ!$B$148,SAPﾃﾞｰﾀ貼付!AL:AL)</f>
        <v>0</v>
      </c>
      <c r="R49" s="17">
        <f>SUMIF(SAPﾃﾞｰﾀ貼付!$D:$D,科目マスタ!$B$39,SAPﾃﾞｰﾀ貼付!AC:AC)+SUMIF(SAPﾃﾞｰﾀ貼付!$D:$D,科目マスタ!$B$148,SAPﾃﾞｰﾀ貼付!AC:AC)</f>
        <v>0</v>
      </c>
      <c r="S49" s="17">
        <f>SUMIF(SAPﾃﾞｰﾀ貼付!$D:$D,科目マスタ!$B$39,SAPﾃﾞｰﾀ貼付!AD:AD)+SUMIF(SAPﾃﾞｰﾀ貼付!$D:$D,科目マスタ!$B$148,SAPﾃﾞｰﾀ貼付!AD:AD)</f>
        <v>0</v>
      </c>
      <c r="T49" s="17">
        <f>SUMIF(SAPﾃﾞｰﾀ貼付!$D:$D,科目マスタ!$B$39,SAPﾃﾞｰﾀ貼付!AE:AE)+SUMIF(SAPﾃﾞｰﾀ貼付!$D:$D,科目マスタ!$B$148,SAPﾃﾞｰﾀ貼付!AE:AE)</f>
        <v>0</v>
      </c>
      <c r="U49" s="17">
        <f>SUMIF(SAPﾃﾞｰﾀ貼付!$D:$D,科目マスタ!$B$39,SAPﾃﾞｰﾀ貼付!AI:AI)+SUMIF(SAPﾃﾞｰﾀ貼付!$D:$D,科目マスタ!$B$148,SAPﾃﾞｰﾀ貼付!AI:AI)</f>
        <v>0</v>
      </c>
      <c r="V49" s="17">
        <f>SUMIF(SAPﾃﾞｰﾀ貼付!$D:$D,科目マスタ!$B$39,SAPﾃﾞｰﾀ貼付!AF:AF)+SUMIF(SAPﾃﾞｰﾀ貼付!$D:$D,科目マスタ!$B$148,SAPﾃﾞｰﾀ貼付!AF:AF)</f>
        <v>0</v>
      </c>
      <c r="W49" s="17">
        <f>SUMIF(SAPﾃﾞｰﾀ貼付!$D:$D,科目マスタ!$B$39,SAPﾃﾞｰﾀ貼付!AH:AH)+SUMIF(SAPﾃﾞｰﾀ貼付!$D:$D,科目マスタ!$B$148,SAPﾃﾞｰﾀ貼付!AH:AH)</f>
        <v>0</v>
      </c>
      <c r="X49" s="17">
        <f>SUMIF(SAPﾃﾞｰﾀ貼付!$D:$D,科目マスタ!$B$39,SAPﾃﾞｰﾀ貼付!AG:AG)+SUMIF(SAPﾃﾞｰﾀ貼付!$D:$D,科目マスタ!$B$148,SAPﾃﾞｰﾀ貼付!AG:AG)</f>
        <v>0</v>
      </c>
      <c r="Y49" s="17">
        <f>SUMIF(SAPﾃﾞｰﾀ貼付!$D:$D,科目マスタ!$B$39,SAPﾃﾞｰﾀ貼付!AJ:AJ)+SUMIF(SAPﾃﾞｰﾀ貼付!$D:$D,科目マスタ!$B$148,SAPﾃﾞｰﾀ貼付!AJ:AJ)</f>
        <v>0</v>
      </c>
      <c r="Z49" s="17">
        <f>SUMIF(SAPﾃﾞｰﾀ貼付!$D:$D,科目マスタ!$B$39,SAPﾃﾞｰﾀ貼付!AK:AK)+SUMIF(SAPﾃﾞｰﾀ貼付!$D:$D,科目マスタ!$B$148,SAPﾃﾞｰﾀ貼付!AK:AK)</f>
        <v>0</v>
      </c>
      <c r="AA49" s="17">
        <f>SUMIF(SAPﾃﾞｰﾀ貼付!$D:$D,科目マスタ!$B$39,SAPﾃﾞｰﾀ貼付!AB:AB)+SUMIF(SAPﾃﾞｰﾀ貼付!$D:$D,科目マスタ!$B$148,SAPﾃﾞｰﾀ貼付!AB:AB)</f>
        <v>0</v>
      </c>
      <c r="AB49" s="17">
        <f>SUMIF(SAPﾃﾞｰﾀ貼付!$D:$D,科目マスタ!$B$39,SAPﾃﾞｰﾀ貼付!AN:AN)+SUMIF(SAPﾃﾞｰﾀ貼付!$D:$D,科目マスタ!$B$148,SAPﾃﾞｰﾀ貼付!AN:AN)</f>
        <v>0</v>
      </c>
      <c r="AC49" s="17">
        <f>SUMIF(SAPﾃﾞｰﾀ貼付!$D:$D,科目マスタ!$B$39,SAPﾃﾞｰﾀ貼付!AO:AO)+SUMIF(SAPﾃﾞｰﾀ貼付!$D:$D,科目マスタ!$B$148,SAPﾃﾞｰﾀ貼付!AO:AO)</f>
        <v>0</v>
      </c>
      <c r="AD49" s="17">
        <f>SUMIF(SAPﾃﾞｰﾀ貼付!$D:$D,科目マスタ!$B$39,SAPﾃﾞｰﾀ貼付!AM:AM)+SUMIF(SAPﾃﾞｰﾀ貼付!$D:$D,科目マスタ!$B$148,SAPﾃﾞｰﾀ貼付!AM:AM)</f>
        <v>0</v>
      </c>
      <c r="AE49" s="17">
        <f t="shared" si="77"/>
        <v>0</v>
      </c>
      <c r="AF49" s="15"/>
      <c r="AG49" s="48">
        <f>SUMIF(SAPﾃﾞｰﾀ貼付!$D:$D,科目マスタ!$B$39,SAPﾃﾞｰﾀ貼付!R:R)+SUMIF(SAPﾃﾞｰﾀ貼付!$D:$D,科目マスタ!$B$148,SAPﾃﾞｰﾀ貼付!R:R)</f>
        <v>0</v>
      </c>
      <c r="AH49" s="15">
        <f>SUMIF(SAPﾃﾞｰﾀ貼付!$D:$D,科目マスタ!$B$39,SAPﾃﾞｰﾀ貼付!S:S)+SUMIF(SAPﾃﾞｰﾀ貼付!$D:$D,科目マスタ!$B$148,SAPﾃﾞｰﾀ貼付!S:S)</f>
        <v>0</v>
      </c>
      <c r="AI49" s="15">
        <f>SUMIF(SAPﾃﾞｰﾀ貼付!$D:$D,科目マスタ!$B$39,SAPﾃﾞｰﾀ貼付!T:T)+SUMIF(SAPﾃﾞｰﾀ貼付!$D:$D,科目マスタ!$B$148,SAPﾃﾞｰﾀ貼付!T:T)</f>
        <v>0</v>
      </c>
      <c r="AJ49" s="15">
        <f>SUMIF(SAPﾃﾞｰﾀ貼付!$D:$D,科目マスタ!$B$39,SAPﾃﾞｰﾀ貼付!U:U)+SUMIF(SAPﾃﾞｰﾀ貼付!$D:$D,科目マスタ!$B$148,SAPﾃﾞｰﾀ貼付!U:U)</f>
        <v>0</v>
      </c>
      <c r="AK49" s="15">
        <f>SUMIF(SAPﾃﾞｰﾀ貼付!$D:$D,科目マスタ!$B$39,SAPﾃﾞｰﾀ貼付!V:V)+SUMIF(SAPﾃﾞｰﾀ貼付!$D:$D,科目マスタ!$B$148,SAPﾃﾞｰﾀ貼付!V:V)</f>
        <v>0</v>
      </c>
      <c r="AL49" s="48">
        <f>SUMIF(SAPﾃﾞｰﾀ貼付!$D:$D,科目マスタ!$B$39,SAPﾃﾞｰﾀ貼付!W:W)+SUMIF(SAPﾃﾞｰﾀ貼付!$D:$D,科目マスタ!$B$148,SAPﾃﾞｰﾀ貼付!W:W)</f>
        <v>0</v>
      </c>
      <c r="AM49" s="15">
        <f>SUMIF(SAPﾃﾞｰﾀ貼付!$D:$D,科目マスタ!$B$39,SAPﾃﾞｰﾀ貼付!X:X)+SUMIF(SAPﾃﾞｰﾀ貼付!$D:$D,科目マスタ!$B$148,SAPﾃﾞｰﾀ貼付!X:X)</f>
        <v>0</v>
      </c>
      <c r="AN49" s="15">
        <f>SUMIF(SAPﾃﾞｰﾀ貼付!$D:$D,科目マスタ!$B$39,SAPﾃﾞｰﾀ貼付!Y:Y)+SUMIF(SAPﾃﾞｰﾀ貼付!$D:$D,科目マスタ!$B$148,SAPﾃﾞｰﾀ貼付!Y:Y)</f>
        <v>0</v>
      </c>
      <c r="AO49" s="15">
        <f>SUMIF(SAPﾃﾞｰﾀ貼付!$D:$D,科目マスタ!$B$39,SAPﾃﾞｰﾀ貼付!Z:Z)+SUMIF(SAPﾃﾞｰﾀ貼付!$D:$D,科目マスタ!$B$148,SAPﾃﾞｰﾀ貼付!Z:Z)</f>
        <v>0</v>
      </c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  <c r="FH49" s="15"/>
      <c r="FI49" s="15"/>
      <c r="FJ49" s="15"/>
      <c r="FK49" s="15"/>
      <c r="FL49" s="15"/>
      <c r="FM49" s="15"/>
      <c r="FN49" s="15"/>
      <c r="FO49" s="15"/>
      <c r="FP49" s="15"/>
      <c r="FQ49" s="15"/>
      <c r="FR49" s="15"/>
      <c r="FS49" s="15"/>
      <c r="FT49" s="15"/>
      <c r="FU49" s="15"/>
      <c r="FV49" s="15"/>
      <c r="FW49" s="15"/>
      <c r="FX49" s="15"/>
      <c r="FY49" s="15"/>
      <c r="FZ49" s="15"/>
      <c r="GA49" s="15"/>
      <c r="GB49" s="15"/>
      <c r="GC49" s="15"/>
      <c r="GD49" s="15"/>
      <c r="GE49" s="15"/>
      <c r="GF49" s="15"/>
      <c r="GG49" s="15"/>
      <c r="GH49" s="15"/>
      <c r="GI49" s="15"/>
      <c r="GJ49" s="15"/>
      <c r="GK49" s="15"/>
      <c r="GL49" s="15"/>
      <c r="GM49" s="15"/>
      <c r="GN49" s="15"/>
      <c r="GO49" s="15"/>
      <c r="GP49" s="15"/>
      <c r="GQ49" s="15"/>
      <c r="GR49" s="15"/>
      <c r="GS49" s="15"/>
      <c r="GT49" s="15"/>
      <c r="GU49" s="15"/>
      <c r="GV49" s="15"/>
      <c r="GW49" s="15"/>
      <c r="GX49" s="15"/>
      <c r="GY49" s="15"/>
      <c r="GZ49" s="15"/>
      <c r="HA49" s="15"/>
      <c r="HB49" s="15"/>
      <c r="HC49" s="15"/>
      <c r="HD49" s="15"/>
      <c r="HE49" s="15"/>
      <c r="HF49" s="15"/>
      <c r="HG49" s="15"/>
      <c r="HH49" s="15"/>
      <c r="HI49" s="15"/>
      <c r="HJ49" s="15"/>
      <c r="HK49" s="15"/>
      <c r="HL49" s="15"/>
      <c r="HM49" s="15"/>
      <c r="HN49" s="15"/>
      <c r="HO49" s="15"/>
      <c r="HP49" s="15"/>
      <c r="HQ49" s="15"/>
      <c r="HR49" s="15"/>
      <c r="HS49" s="15"/>
      <c r="HT49" s="15"/>
      <c r="HU49" s="15"/>
      <c r="HV49" s="15"/>
      <c r="HW49" s="15"/>
      <c r="HX49" s="15"/>
      <c r="HY49" s="15"/>
      <c r="HZ49" s="15"/>
      <c r="IA49" s="15"/>
      <c r="IB49" s="15"/>
      <c r="IC49" s="15"/>
      <c r="ID49" s="15"/>
      <c r="IE49" s="15"/>
      <c r="IF49" s="15"/>
      <c r="IG49" s="15"/>
      <c r="IH49" s="15"/>
      <c r="II49" s="15"/>
      <c r="IJ49" s="15"/>
      <c r="IK49" s="15"/>
      <c r="IL49" s="15"/>
      <c r="IM49" s="15"/>
      <c r="IN49" s="15"/>
      <c r="IO49" s="15"/>
      <c r="IP49" s="15"/>
      <c r="IQ49" s="15"/>
      <c r="IR49" s="15"/>
      <c r="IS49" s="15"/>
      <c r="IT49" s="15"/>
      <c r="IU49" s="15"/>
      <c r="IV49" s="15"/>
    </row>
    <row r="50" spans="1:256" ht="14.25" thickBot="1">
      <c r="A50" s="19" t="s">
        <v>145</v>
      </c>
      <c r="B50" s="17">
        <f>SUMIF(SAPﾃﾞｰﾀ貼付!$D:$D,科目マスタ!$B$40,SAPﾃﾞｰﾀ貼付!G:G)+SUMIF(SAPﾃﾞｰﾀ貼付!$D:$D,科目マスタ!$B$149,SAPﾃﾞｰﾀ貼付!G:G)</f>
        <v>0</v>
      </c>
      <c r="C50" s="17">
        <f>SUMIF(SAPﾃﾞｰﾀ貼付!$D:$D,科目マスタ!$B$40,SAPﾃﾞｰﾀ貼付!H:H)+SUMIF(SAPﾃﾞｰﾀ貼付!$D:$D,科目マスタ!$B$149,SAPﾃﾞｰﾀ貼付!H:H)</f>
        <v>0</v>
      </c>
      <c r="D50" s="17">
        <f>SUMIF(SAPﾃﾞｰﾀ貼付!$D:$D,科目マスタ!$B$40,SAPﾃﾞｰﾀ貼付!I:I)+SUMIF(SAPﾃﾞｰﾀ貼付!$D:$D,科目マスタ!$B$149,SAPﾃﾞｰﾀ貼付!I:I)</f>
        <v>0</v>
      </c>
      <c r="E50" s="17">
        <f>SUMIF(SAPﾃﾞｰﾀ貼付!$D:$D,科目マスタ!$B$40,SAPﾃﾞｰﾀ貼付!J:J)+SUMIF(SAPﾃﾞｰﾀ貼付!$D:$D,科目マスタ!$B$149,SAPﾃﾞｰﾀ貼付!J:J)</f>
        <v>0</v>
      </c>
      <c r="F50" s="17">
        <f>SUMIF(SAPﾃﾞｰﾀ貼付!$D:$D,科目マスタ!$B$40,SAPﾃﾞｰﾀ貼付!K:K)+SUMIF(SAPﾃﾞｰﾀ貼付!$D:$D,科目マスタ!$B$149,SAPﾃﾞｰﾀ貼付!K:K)</f>
        <v>0</v>
      </c>
      <c r="G50" s="17">
        <f>SUMIF(SAPﾃﾞｰﾀ貼付!$D:$D,科目マスタ!$B$40,SAPﾃﾞｰﾀ貼付!L:L)+SUMIF(SAPﾃﾞｰﾀ貼付!$D:$D,科目マスタ!$B$149,SAPﾃﾞｰﾀ貼付!L:L)</f>
        <v>0</v>
      </c>
      <c r="H50" s="17">
        <f>SUMIF(SAPﾃﾞｰﾀ貼付!$D:$D,科目マスタ!$B$40,SAPﾃﾞｰﾀ貼付!M:M)+SUMIF(SAPﾃﾞｰﾀ貼付!$D:$D,科目マスタ!$B$149,SAPﾃﾞｰﾀ貼付!M:M)</f>
        <v>0</v>
      </c>
      <c r="I50" s="17">
        <f>SUMIF(SAPﾃﾞｰﾀ貼付!$D:$D,科目マスタ!$B$40,SAPﾃﾞｰﾀ貼付!N:N)+SUMIF(SAPﾃﾞｰﾀ貼付!$D:$D,科目マスタ!$B$149,SAPﾃﾞｰﾀ貼付!N:N)</f>
        <v>0</v>
      </c>
      <c r="J50" s="17">
        <f>SUMIF(SAPﾃﾞｰﾀ貼付!$D:$D,科目マスタ!$B$40,SAPﾃﾞｰﾀ貼付!O:O)+SUMIF(SAPﾃﾞｰﾀ貼付!$D:$D,科目マスタ!$B$149,SAPﾃﾞｰﾀ貼付!O:O)</f>
        <v>0</v>
      </c>
      <c r="K50" s="17">
        <f>SUMIF(SAPﾃﾞｰﾀ貼付!$D:$D,科目マスタ!$B$40,SAPﾃﾞｰﾀ貼付!P:P)+SUMIF(SAPﾃﾞｰﾀ貼付!$D:$D,科目マスタ!$B$149,SAPﾃﾞｰﾀ貼付!P:P)</f>
        <v>0</v>
      </c>
      <c r="L50" s="17">
        <f>SUMIF(SAPﾃﾞｰﾀ貼付!$D:$D,科目マスタ!$B$40,SAPﾃﾞｰﾀ貼付!Q:Q)+SUMIF(SAPﾃﾞｰﾀ貼付!$D:$D,科目マスタ!$B$149,SAPﾃﾞｰﾀ貼付!Q:Q)</f>
        <v>0</v>
      </c>
      <c r="M50" s="17">
        <f t="shared" si="90"/>
        <v>0</v>
      </c>
      <c r="N50" s="17">
        <f t="shared" si="91"/>
        <v>0</v>
      </c>
      <c r="O50" s="17"/>
      <c r="P50" s="17">
        <f>SUMIF(SAPﾃﾞｰﾀ貼付!$D:$D,科目マスタ!$B$40,SAPﾃﾞｰﾀ貼付!AA:AA)+SUMIF(SAPﾃﾞｰﾀ貼付!$D:$D,科目マスタ!$B$149,SAPﾃﾞｰﾀ貼付!AA:AA)</f>
        <v>0</v>
      </c>
      <c r="Q50" s="17">
        <f>SUMIF(SAPﾃﾞｰﾀ貼付!$D:$D,科目マスタ!$B$40,SAPﾃﾞｰﾀ貼付!AL:AL)+SUMIF(SAPﾃﾞｰﾀ貼付!$D:$D,科目マスタ!$B$149,SAPﾃﾞｰﾀ貼付!AL:AL)</f>
        <v>0</v>
      </c>
      <c r="R50" s="17">
        <f>SUMIF(SAPﾃﾞｰﾀ貼付!$D:$D,科目マスタ!$B$40,SAPﾃﾞｰﾀ貼付!AC:AC)+SUMIF(SAPﾃﾞｰﾀ貼付!$D:$D,科目マスタ!$B$149,SAPﾃﾞｰﾀ貼付!AC:AC)</f>
        <v>0</v>
      </c>
      <c r="S50" s="17">
        <f>SUMIF(SAPﾃﾞｰﾀ貼付!$D:$D,科目マスタ!$B$40,SAPﾃﾞｰﾀ貼付!AD:AD)+SUMIF(SAPﾃﾞｰﾀ貼付!$D:$D,科目マスタ!$B$149,SAPﾃﾞｰﾀ貼付!AD:AD)</f>
        <v>0</v>
      </c>
      <c r="T50" s="17">
        <f>SUMIF(SAPﾃﾞｰﾀ貼付!$D:$D,科目マスタ!$B$40,SAPﾃﾞｰﾀ貼付!AE:AE)+SUMIF(SAPﾃﾞｰﾀ貼付!$D:$D,科目マスタ!$B$149,SAPﾃﾞｰﾀ貼付!AE:AE)</f>
        <v>0</v>
      </c>
      <c r="U50" s="17">
        <f>SUMIF(SAPﾃﾞｰﾀ貼付!$D:$D,科目マスタ!$B$40,SAPﾃﾞｰﾀ貼付!AI:AI)+SUMIF(SAPﾃﾞｰﾀ貼付!$D:$D,科目マスタ!$B$149,SAPﾃﾞｰﾀ貼付!AI:AI)</f>
        <v>0</v>
      </c>
      <c r="V50" s="17">
        <f>SUMIF(SAPﾃﾞｰﾀ貼付!$D:$D,科目マスタ!$B$40,SAPﾃﾞｰﾀ貼付!AF:AF)+SUMIF(SAPﾃﾞｰﾀ貼付!$D:$D,科目マスタ!$B$149,SAPﾃﾞｰﾀ貼付!AF:AF)</f>
        <v>0</v>
      </c>
      <c r="W50" s="17">
        <f>SUMIF(SAPﾃﾞｰﾀ貼付!$D:$D,科目マスタ!$B$40,SAPﾃﾞｰﾀ貼付!AH:AH)+SUMIF(SAPﾃﾞｰﾀ貼付!$D:$D,科目マスタ!$B$149,SAPﾃﾞｰﾀ貼付!AH:AH)</f>
        <v>0</v>
      </c>
      <c r="X50" s="17">
        <f>SUMIF(SAPﾃﾞｰﾀ貼付!$D:$D,科目マスタ!$B$40,SAPﾃﾞｰﾀ貼付!AG:AG)+SUMIF(SAPﾃﾞｰﾀ貼付!$D:$D,科目マスタ!$B$149,SAPﾃﾞｰﾀ貼付!AG:AG)</f>
        <v>0</v>
      </c>
      <c r="Y50" s="17">
        <f>SUMIF(SAPﾃﾞｰﾀ貼付!$D:$D,科目マスタ!$B$40,SAPﾃﾞｰﾀ貼付!AJ:AJ)+SUMIF(SAPﾃﾞｰﾀ貼付!$D:$D,科目マスタ!$B$149,SAPﾃﾞｰﾀ貼付!AJ:AJ)</f>
        <v>0</v>
      </c>
      <c r="Z50" s="17">
        <f>SUMIF(SAPﾃﾞｰﾀ貼付!$D:$D,科目マスタ!$B$40,SAPﾃﾞｰﾀ貼付!AK:AK)+SUMIF(SAPﾃﾞｰﾀ貼付!$D:$D,科目マスタ!$B$149,SAPﾃﾞｰﾀ貼付!AK:AK)</f>
        <v>0</v>
      </c>
      <c r="AA50" s="17">
        <f>SUMIF(SAPﾃﾞｰﾀ貼付!$D:$D,科目マスタ!$B$40,SAPﾃﾞｰﾀ貼付!AB:AB)+SUMIF(SAPﾃﾞｰﾀ貼付!$D:$D,科目マスタ!$B$149,SAPﾃﾞｰﾀ貼付!AB:AB)</f>
        <v>0</v>
      </c>
      <c r="AB50" s="17">
        <f>SUMIF(SAPﾃﾞｰﾀ貼付!$D:$D,科目マスタ!$B$40,SAPﾃﾞｰﾀ貼付!AN:AN)+SUMIF(SAPﾃﾞｰﾀ貼付!$D:$D,科目マスタ!$B$149,SAPﾃﾞｰﾀ貼付!AN:AN)</f>
        <v>0</v>
      </c>
      <c r="AC50" s="17">
        <f>SUMIF(SAPﾃﾞｰﾀ貼付!$D:$D,科目マスタ!$B$40,SAPﾃﾞｰﾀ貼付!AO:AO)+SUMIF(SAPﾃﾞｰﾀ貼付!$D:$D,科目マスタ!$B$149,SAPﾃﾞｰﾀ貼付!AO:AO)</f>
        <v>0</v>
      </c>
      <c r="AD50" s="17">
        <f>SUMIF(SAPﾃﾞｰﾀ貼付!$D:$D,科目マスタ!$B$40,SAPﾃﾞｰﾀ貼付!AM:AM)+SUMIF(SAPﾃﾞｰﾀ貼付!$D:$D,科目マスタ!$B$149,SAPﾃﾞｰﾀ貼付!AM:AM)</f>
        <v>0</v>
      </c>
      <c r="AE50" s="17">
        <f t="shared" si="77"/>
        <v>0</v>
      </c>
      <c r="AF50" s="15"/>
      <c r="AG50" s="48">
        <f>SUMIF(SAPﾃﾞｰﾀ貼付!$D:$D,科目マスタ!$B$40,SAPﾃﾞｰﾀ貼付!R:R)+SUMIF(SAPﾃﾞｰﾀ貼付!$D:$D,科目マスタ!$B$149,SAPﾃﾞｰﾀ貼付!R:R)</f>
        <v>0</v>
      </c>
      <c r="AH50" s="15">
        <f>SUMIF(SAPﾃﾞｰﾀ貼付!$D:$D,科目マスタ!$B$40,SAPﾃﾞｰﾀ貼付!S:S)+SUMIF(SAPﾃﾞｰﾀ貼付!$D:$D,科目マスタ!$B$149,SAPﾃﾞｰﾀ貼付!S:S)</f>
        <v>0</v>
      </c>
      <c r="AI50" s="15">
        <f>SUMIF(SAPﾃﾞｰﾀ貼付!$D:$D,科目マスタ!$B$40,SAPﾃﾞｰﾀ貼付!T:T)+SUMIF(SAPﾃﾞｰﾀ貼付!$D:$D,科目マスタ!$B$149,SAPﾃﾞｰﾀ貼付!T:T)</f>
        <v>0</v>
      </c>
      <c r="AJ50" s="15">
        <f>SUMIF(SAPﾃﾞｰﾀ貼付!$D:$D,科目マスタ!$B$40,SAPﾃﾞｰﾀ貼付!U:U)+SUMIF(SAPﾃﾞｰﾀ貼付!$D:$D,科目マスタ!$B$149,SAPﾃﾞｰﾀ貼付!U:U)</f>
        <v>0</v>
      </c>
      <c r="AK50" s="15">
        <f>SUMIF(SAPﾃﾞｰﾀ貼付!$D:$D,科目マスタ!$B$40,SAPﾃﾞｰﾀ貼付!V:V)+SUMIF(SAPﾃﾞｰﾀ貼付!$D:$D,科目マスタ!$B$149,SAPﾃﾞｰﾀ貼付!V:V)</f>
        <v>0</v>
      </c>
      <c r="AL50" s="48">
        <f>SUMIF(SAPﾃﾞｰﾀ貼付!$D:$D,科目マスタ!$B$40,SAPﾃﾞｰﾀ貼付!W:W)+SUMIF(SAPﾃﾞｰﾀ貼付!$D:$D,科目マスタ!$B$149,SAPﾃﾞｰﾀ貼付!W:W)</f>
        <v>0</v>
      </c>
      <c r="AM50" s="15">
        <f>SUMIF(SAPﾃﾞｰﾀ貼付!$D:$D,科目マスタ!$B$40,SAPﾃﾞｰﾀ貼付!X:X)+SUMIF(SAPﾃﾞｰﾀ貼付!$D:$D,科目マスタ!$B$149,SAPﾃﾞｰﾀ貼付!X:X)</f>
        <v>0</v>
      </c>
      <c r="AN50" s="15">
        <f>SUMIF(SAPﾃﾞｰﾀ貼付!$D:$D,科目マスタ!$B$40,SAPﾃﾞｰﾀ貼付!Y:Y)+SUMIF(SAPﾃﾞｰﾀ貼付!$D:$D,科目マスタ!$B$149,SAPﾃﾞｰﾀ貼付!Y:Y)</f>
        <v>0</v>
      </c>
      <c r="AO50" s="15">
        <f>SUMIF(SAPﾃﾞｰﾀ貼付!$D:$D,科目マスタ!$B$40,SAPﾃﾞｰﾀ貼付!Z:Z)+SUMIF(SAPﾃﾞｰﾀ貼付!$D:$D,科目マスタ!$B$149,SAPﾃﾞｰﾀ貼付!Z:Z)</f>
        <v>0</v>
      </c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/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/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/>
      <c r="IV50" s="15"/>
    </row>
    <row r="51" spans="1:256" ht="15" thickBot="1">
      <c r="A51" s="30" t="s">
        <v>146</v>
      </c>
      <c r="B51" s="14">
        <f>SUM(B47:B50)</f>
        <v>0</v>
      </c>
      <c r="C51" s="14">
        <f t="shared" ref="C51:T51" si="92">SUM(C47:C50)</f>
        <v>0</v>
      </c>
      <c r="D51" s="14">
        <f t="shared" ref="D51" si="93">SUM(D47:D50)</f>
        <v>0</v>
      </c>
      <c r="E51" s="14">
        <f t="shared" si="92"/>
        <v>0</v>
      </c>
      <c r="F51" s="14">
        <f t="shared" si="92"/>
        <v>0</v>
      </c>
      <c r="G51" s="14">
        <f t="shared" si="92"/>
        <v>0</v>
      </c>
      <c r="H51" s="14">
        <f t="shared" si="92"/>
        <v>0</v>
      </c>
      <c r="I51" s="14">
        <f t="shared" si="92"/>
        <v>0</v>
      </c>
      <c r="J51" s="14">
        <f t="shared" si="92"/>
        <v>0</v>
      </c>
      <c r="K51" s="14">
        <f t="shared" si="92"/>
        <v>0</v>
      </c>
      <c r="L51" s="14">
        <f t="shared" si="92"/>
        <v>0</v>
      </c>
      <c r="M51" s="14">
        <f t="shared" si="92"/>
        <v>0</v>
      </c>
      <c r="N51" s="14">
        <f t="shared" si="92"/>
        <v>0</v>
      </c>
      <c r="O51" s="14"/>
      <c r="P51" s="14">
        <f t="shared" si="92"/>
        <v>0</v>
      </c>
      <c r="Q51" s="14">
        <f t="shared" ref="Q51" si="94">SUM(Q47:Q50)</f>
        <v>0</v>
      </c>
      <c r="R51" s="14">
        <f t="shared" si="92"/>
        <v>0</v>
      </c>
      <c r="S51" s="14">
        <f t="shared" si="92"/>
        <v>0</v>
      </c>
      <c r="T51" s="14">
        <f t="shared" si="92"/>
        <v>0</v>
      </c>
      <c r="U51" s="14">
        <f t="shared" ref="U51:V51" si="95">SUM(U47:U50)</f>
        <v>0</v>
      </c>
      <c r="V51" s="14">
        <f t="shared" si="95"/>
        <v>0</v>
      </c>
      <c r="W51" s="14">
        <f t="shared" ref="W51:X51" si="96">SUM(W47:W50)</f>
        <v>0</v>
      </c>
      <c r="X51" s="14">
        <f t="shared" si="96"/>
        <v>0</v>
      </c>
      <c r="Y51" s="14">
        <f t="shared" ref="Y51:Z51" si="97">SUM(Y47:Y50)</f>
        <v>0</v>
      </c>
      <c r="Z51" s="14">
        <f t="shared" si="97"/>
        <v>0</v>
      </c>
      <c r="AA51" s="14">
        <f t="shared" ref="AA51:AC51" si="98">SUM(AA47:AA50)</f>
        <v>0</v>
      </c>
      <c r="AB51" s="14">
        <f t="shared" si="98"/>
        <v>0</v>
      </c>
      <c r="AC51" s="14">
        <f t="shared" si="98"/>
        <v>0</v>
      </c>
      <c r="AD51" s="14">
        <f t="shared" ref="AD51" si="99">SUM(AD47:AD50)</f>
        <v>0</v>
      </c>
      <c r="AE51" s="14">
        <f t="shared" si="77"/>
        <v>0</v>
      </c>
      <c r="AF51" s="15"/>
      <c r="AG51" s="48">
        <f t="shared" ref="AG51:AK51" si="100">SUM(AG47:AG50)</f>
        <v>0</v>
      </c>
      <c r="AH51" s="15">
        <f t="shared" si="100"/>
        <v>0</v>
      </c>
      <c r="AI51" s="15">
        <f t="shared" si="100"/>
        <v>0</v>
      </c>
      <c r="AJ51" s="15">
        <f t="shared" si="100"/>
        <v>0</v>
      </c>
      <c r="AK51" s="15">
        <f t="shared" si="100"/>
        <v>0</v>
      </c>
      <c r="AL51" s="48">
        <f t="shared" ref="AL51:AO51" si="101">SUM(AL47:AL50)</f>
        <v>0</v>
      </c>
      <c r="AM51" s="15">
        <f t="shared" ref="AM51:AM52" si="102">SUM(AM47:AM50)</f>
        <v>0</v>
      </c>
      <c r="AN51" s="15">
        <f t="shared" si="101"/>
        <v>0</v>
      </c>
      <c r="AO51" s="15">
        <f t="shared" si="101"/>
        <v>0</v>
      </c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  <c r="FH51" s="15"/>
      <c r="FI51" s="15"/>
      <c r="FJ51" s="15"/>
      <c r="FK51" s="15"/>
      <c r="FL51" s="15"/>
      <c r="FM51" s="15"/>
      <c r="FN51" s="15"/>
      <c r="FO51" s="15"/>
      <c r="FP51" s="15"/>
      <c r="FQ51" s="15"/>
      <c r="FR51" s="15"/>
      <c r="FS51" s="15"/>
      <c r="FT51" s="15"/>
      <c r="FU51" s="15"/>
      <c r="FV51" s="15"/>
      <c r="FW51" s="15"/>
      <c r="FX51" s="15"/>
      <c r="FY51" s="15"/>
      <c r="FZ51" s="15"/>
      <c r="GA51" s="15"/>
      <c r="GB51" s="15"/>
      <c r="GC51" s="15"/>
      <c r="GD51" s="15"/>
      <c r="GE51" s="15"/>
      <c r="GF51" s="15"/>
      <c r="GG51" s="15"/>
      <c r="GH51" s="15"/>
      <c r="GI51" s="15"/>
      <c r="GJ51" s="15"/>
      <c r="GK51" s="15"/>
      <c r="GL51" s="15"/>
      <c r="GM51" s="15"/>
      <c r="GN51" s="15"/>
      <c r="GO51" s="15"/>
      <c r="GP51" s="15"/>
      <c r="GQ51" s="15"/>
      <c r="GR51" s="15"/>
      <c r="GS51" s="15"/>
      <c r="GT51" s="15"/>
      <c r="GU51" s="15"/>
      <c r="GV51" s="15"/>
      <c r="GW51" s="15"/>
      <c r="GX51" s="15"/>
      <c r="GY51" s="15"/>
      <c r="GZ51" s="15"/>
      <c r="HA51" s="15"/>
      <c r="HB51" s="15"/>
      <c r="HC51" s="15"/>
      <c r="HD51" s="15"/>
      <c r="HE51" s="15"/>
      <c r="HF51" s="15"/>
      <c r="HG51" s="15"/>
      <c r="HH51" s="15"/>
      <c r="HI51" s="15"/>
      <c r="HJ51" s="15"/>
      <c r="HK51" s="15"/>
      <c r="HL51" s="15"/>
      <c r="HM51" s="15"/>
      <c r="HN51" s="15"/>
      <c r="HO51" s="15"/>
      <c r="HP51" s="15"/>
      <c r="HQ51" s="15"/>
      <c r="HR51" s="15"/>
      <c r="HS51" s="15"/>
      <c r="HT51" s="15"/>
      <c r="HU51" s="15"/>
      <c r="HV51" s="15"/>
      <c r="HW51" s="15"/>
      <c r="HX51" s="15"/>
      <c r="HY51" s="15"/>
      <c r="HZ51" s="15"/>
      <c r="IA51" s="15"/>
      <c r="IB51" s="15"/>
      <c r="IC51" s="15"/>
      <c r="ID51" s="15"/>
      <c r="IE51" s="15"/>
      <c r="IF51" s="15"/>
      <c r="IG51" s="15"/>
      <c r="IH51" s="15"/>
      <c r="II51" s="15"/>
      <c r="IJ51" s="15"/>
      <c r="IK51" s="15"/>
      <c r="IL51" s="15"/>
      <c r="IM51" s="15"/>
      <c r="IN51" s="15"/>
      <c r="IO51" s="15"/>
      <c r="IP51" s="15"/>
      <c r="IQ51" s="15"/>
      <c r="IR51" s="15"/>
      <c r="IS51" s="15"/>
      <c r="IT51" s="15"/>
      <c r="IU51" s="15"/>
      <c r="IV51" s="15"/>
    </row>
    <row r="52" spans="1:256">
      <c r="A52" s="16" t="s">
        <v>147</v>
      </c>
      <c r="B52" s="17">
        <v>0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f>AG52+AH52+AI52+AJ52+AK52</f>
        <v>0</v>
      </c>
      <c r="N52" s="17">
        <f>AL52+AN52+AO52+AM52</f>
        <v>0</v>
      </c>
      <c r="O52" s="17"/>
      <c r="P52" s="17">
        <v>0</v>
      </c>
      <c r="Q52" s="17">
        <v>0</v>
      </c>
      <c r="R52" s="17">
        <f>SUMIF(SAPﾃﾞｰﾀ貼付!$D:$D,科目マスタ!$B$150,SAPﾃﾞｰﾀ貼付!AC:AC)</f>
        <v>0</v>
      </c>
      <c r="S52" s="17">
        <f>SUMIF(SAPﾃﾞｰﾀ貼付!$D:$D,科目マスタ!$B$150,SAPﾃﾞｰﾀ貼付!AD:AD)</f>
        <v>0</v>
      </c>
      <c r="T52" s="17">
        <f>SUMIF(SAPﾃﾞｰﾀ貼付!$D:$D,科目マスタ!$B$150,SAPﾃﾞｰﾀ貼付!AE:AE)</f>
        <v>0</v>
      </c>
      <c r="U52" s="17">
        <f>SUMIF(SAPﾃﾞｰﾀ貼付!$D:$D,科目マスタ!$B$150,SAPﾃﾞｰﾀ貼付!AI:AI)</f>
        <v>0</v>
      </c>
      <c r="V52" s="17">
        <f>SUMIF(SAPﾃﾞｰﾀ貼付!$D:$D,科目マスタ!$B$150,SAPﾃﾞｰﾀ貼付!AF:AF)</f>
        <v>0</v>
      </c>
      <c r="W52" s="17">
        <f>SUMIF(SAPﾃﾞｰﾀ貼付!$D:$D,科目マスタ!$B$150,SAPﾃﾞｰﾀ貼付!AH:AH)</f>
        <v>0</v>
      </c>
      <c r="X52" s="17">
        <f>SUMIF(SAPﾃﾞｰﾀ貼付!$D:$D,科目マスタ!$B$150,SAPﾃﾞｰﾀ貼付!AG:AG)</f>
        <v>0</v>
      </c>
      <c r="Y52" s="17">
        <f>SUMIF(SAPﾃﾞｰﾀ貼付!$D:$D,科目マスタ!$B$150,SAPﾃﾞｰﾀ貼付!AJ:AJ)</f>
        <v>0</v>
      </c>
      <c r="Z52" s="17">
        <f>SUMIF(SAPﾃﾞｰﾀ貼付!$D:$D,科目マスタ!$B$150,SAPﾃﾞｰﾀ貼付!AK:AK)</f>
        <v>0</v>
      </c>
      <c r="AA52" s="17">
        <f>SUMIF(SAPﾃﾞｰﾀ貼付!$D:$D,科目マスタ!$B$150,SAPﾃﾞｰﾀ貼付!AB:AB)</f>
        <v>0</v>
      </c>
      <c r="AB52" s="17">
        <f>SUMIF(SAPﾃﾞｰﾀ貼付!$D:$D,科目マスタ!$B$150,SAPﾃﾞｰﾀ貼付!AN:AN)</f>
        <v>0</v>
      </c>
      <c r="AC52" s="17">
        <f>SUMIF(SAPﾃﾞｰﾀ貼付!$D:$D,科目マスタ!$B$150,SAPﾃﾞｰﾀ貼付!AO:AO)</f>
        <v>0</v>
      </c>
      <c r="AD52" s="17">
        <f>SUMIF(SAPﾃﾞｰﾀ貼付!$D:$D,科目マスタ!$B$150,SAPﾃﾞｰﾀ貼付!AM:AM)</f>
        <v>0</v>
      </c>
      <c r="AE52" s="17">
        <f t="shared" si="77"/>
        <v>0</v>
      </c>
      <c r="AF52" s="15"/>
      <c r="AG52" s="48">
        <v>0</v>
      </c>
      <c r="AH52" s="15">
        <v>0</v>
      </c>
      <c r="AI52" s="15">
        <v>0</v>
      </c>
      <c r="AJ52" s="15">
        <v>0</v>
      </c>
      <c r="AK52" s="15">
        <v>0</v>
      </c>
      <c r="AL52" s="48">
        <v>0</v>
      </c>
      <c r="AM52" s="15">
        <f t="shared" si="102"/>
        <v>0</v>
      </c>
      <c r="AN52" s="15">
        <v>0</v>
      </c>
      <c r="AO52" s="15">
        <v>0</v>
      </c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  <c r="FH52" s="15"/>
      <c r="FI52" s="15"/>
      <c r="FJ52" s="15"/>
      <c r="FK52" s="15"/>
      <c r="FL52" s="15"/>
      <c r="FM52" s="15"/>
      <c r="FN52" s="15"/>
      <c r="FO52" s="15"/>
      <c r="FP52" s="15"/>
      <c r="FQ52" s="15"/>
      <c r="FR52" s="15"/>
      <c r="FS52" s="15"/>
      <c r="FT52" s="15"/>
      <c r="FU52" s="15"/>
      <c r="FV52" s="15"/>
      <c r="FW52" s="15"/>
      <c r="FX52" s="15"/>
      <c r="FY52" s="15"/>
      <c r="FZ52" s="15"/>
      <c r="GA52" s="15"/>
      <c r="GB52" s="15"/>
      <c r="GC52" s="15"/>
      <c r="GD52" s="15"/>
      <c r="GE52" s="15"/>
      <c r="GF52" s="15"/>
      <c r="GG52" s="15"/>
      <c r="GH52" s="15"/>
      <c r="GI52" s="15"/>
      <c r="GJ52" s="15"/>
      <c r="GK52" s="15"/>
      <c r="GL52" s="15"/>
      <c r="GM52" s="15"/>
      <c r="GN52" s="15"/>
      <c r="GO52" s="15"/>
      <c r="GP52" s="15"/>
      <c r="GQ52" s="15"/>
      <c r="GR52" s="15"/>
      <c r="GS52" s="15"/>
      <c r="GT52" s="15"/>
      <c r="GU52" s="15"/>
      <c r="GV52" s="15"/>
      <c r="GW52" s="15"/>
      <c r="GX52" s="15"/>
      <c r="GY52" s="15"/>
      <c r="GZ52" s="15"/>
      <c r="HA52" s="15"/>
      <c r="HB52" s="15"/>
      <c r="HC52" s="15"/>
      <c r="HD52" s="15"/>
      <c r="HE52" s="15"/>
      <c r="HF52" s="15"/>
      <c r="HG52" s="15"/>
      <c r="HH52" s="15"/>
      <c r="HI52" s="15"/>
      <c r="HJ52" s="15"/>
      <c r="HK52" s="15"/>
      <c r="HL52" s="15"/>
      <c r="HM52" s="15"/>
      <c r="HN52" s="15"/>
      <c r="HO52" s="15"/>
      <c r="HP52" s="15"/>
      <c r="HQ52" s="15"/>
      <c r="HR52" s="15"/>
      <c r="HS52" s="15"/>
      <c r="HT52" s="15"/>
      <c r="HU52" s="15"/>
      <c r="HV52" s="15"/>
      <c r="HW52" s="15"/>
      <c r="HX52" s="15"/>
      <c r="HY52" s="15"/>
      <c r="HZ52" s="15"/>
      <c r="IA52" s="15"/>
      <c r="IB52" s="15"/>
      <c r="IC52" s="15"/>
      <c r="ID52" s="15"/>
      <c r="IE52" s="15"/>
      <c r="IF52" s="15"/>
      <c r="IG52" s="15"/>
      <c r="IH52" s="15"/>
      <c r="II52" s="15"/>
      <c r="IJ52" s="15"/>
      <c r="IK52" s="15"/>
      <c r="IL52" s="15"/>
      <c r="IM52" s="15"/>
      <c r="IN52" s="15"/>
      <c r="IO52" s="15"/>
      <c r="IP52" s="15"/>
      <c r="IQ52" s="15"/>
      <c r="IR52" s="15"/>
      <c r="IS52" s="15"/>
      <c r="IT52" s="15"/>
      <c r="IU52" s="15"/>
      <c r="IV52" s="15"/>
    </row>
    <row r="53" spans="1:256">
      <c r="A53" s="18" t="s">
        <v>148</v>
      </c>
      <c r="B53" s="17">
        <f>SUMIF(SAPﾃﾞｰﾀ貼付!$D:$D,科目マスタ!$B$26,SAPﾃﾞｰﾀ貼付!G:G)+SUMIF(SAPﾃﾞｰﾀ貼付!$D:$D,科目マスタ!$B$141,SAPﾃﾞｰﾀ貼付!G:G)</f>
        <v>0</v>
      </c>
      <c r="C53" s="17">
        <f>SUMIF(SAPﾃﾞｰﾀ貼付!$D:$D,科目マスタ!$B$26,SAPﾃﾞｰﾀ貼付!H:H)+SUMIF(SAPﾃﾞｰﾀ貼付!$D:$D,科目マスタ!$B$141,SAPﾃﾞｰﾀ貼付!H:H)</f>
        <v>0</v>
      </c>
      <c r="D53" s="17">
        <f>SUMIF(SAPﾃﾞｰﾀ貼付!$D:$D,科目マスタ!$B$26,SAPﾃﾞｰﾀ貼付!I:I)+SUMIF(SAPﾃﾞｰﾀ貼付!$D:$D,科目マスタ!$B$141,SAPﾃﾞｰﾀ貼付!I:I)</f>
        <v>0</v>
      </c>
      <c r="E53" s="17">
        <f>SUMIF(SAPﾃﾞｰﾀ貼付!$D:$D,科目マスタ!$B$26,SAPﾃﾞｰﾀ貼付!J:J)+SUMIF(SAPﾃﾞｰﾀ貼付!$D:$D,科目マスタ!$B$141,SAPﾃﾞｰﾀ貼付!J:J)</f>
        <v>0</v>
      </c>
      <c r="F53" s="17">
        <f>SUMIF(SAPﾃﾞｰﾀ貼付!$D:$D,科目マスタ!$B$26,SAPﾃﾞｰﾀ貼付!K:K)+SUMIF(SAPﾃﾞｰﾀ貼付!$D:$D,科目マスタ!$B$141,SAPﾃﾞｰﾀ貼付!K:K)</f>
        <v>0</v>
      </c>
      <c r="G53" s="17">
        <f>SUMIF(SAPﾃﾞｰﾀ貼付!$D:$D,科目マスタ!$B$26,SAPﾃﾞｰﾀ貼付!L:L)+SUMIF(SAPﾃﾞｰﾀ貼付!$D:$D,科目マスタ!$B$141,SAPﾃﾞｰﾀ貼付!L:L)</f>
        <v>0</v>
      </c>
      <c r="H53" s="17">
        <f>SUMIF(SAPﾃﾞｰﾀ貼付!$D:$D,科目マスタ!$B$26,SAPﾃﾞｰﾀ貼付!M:M)+SUMIF(SAPﾃﾞｰﾀ貼付!$D:$D,科目マスタ!$B$141,SAPﾃﾞｰﾀ貼付!M:M)</f>
        <v>0</v>
      </c>
      <c r="I53" s="17">
        <f>SUMIF(SAPﾃﾞｰﾀ貼付!$D:$D,科目マスタ!$B$26,SAPﾃﾞｰﾀ貼付!N:N)+SUMIF(SAPﾃﾞｰﾀ貼付!$D:$D,科目マスタ!$B$141,SAPﾃﾞｰﾀ貼付!N:N)</f>
        <v>0</v>
      </c>
      <c r="J53" s="17">
        <f>SUMIF(SAPﾃﾞｰﾀ貼付!$D:$D,科目マスタ!$B$26,SAPﾃﾞｰﾀ貼付!O:O)+SUMIF(SAPﾃﾞｰﾀ貼付!$D:$D,科目マスタ!$B$141,SAPﾃﾞｰﾀ貼付!O:O)</f>
        <v>0</v>
      </c>
      <c r="K53" s="17">
        <f>SUMIF(SAPﾃﾞｰﾀ貼付!$D:$D,科目マスタ!$B$26,SAPﾃﾞｰﾀ貼付!P:P)+SUMIF(SAPﾃﾞｰﾀ貼付!$D:$D,科目マスタ!$B$141,SAPﾃﾞｰﾀ貼付!P:P)</f>
        <v>0</v>
      </c>
      <c r="L53" s="17">
        <f>SUMIF(SAPﾃﾞｰﾀ貼付!$D:$D,科目マスタ!$B$26,SAPﾃﾞｰﾀ貼付!Q:Q)+SUMIF(SAPﾃﾞｰﾀ貼付!$D:$D,科目マスタ!$B$141,SAPﾃﾞｰﾀ貼付!Q:Q)</f>
        <v>0</v>
      </c>
      <c r="M53" s="17">
        <f t="shared" ref="M53:M61" si="103">AG53+AH53+AI53+AJ53+AK53</f>
        <v>0</v>
      </c>
      <c r="N53" s="17">
        <f t="shared" ref="N53:N61" si="104">AL53+AN53+AO53+AM53</f>
        <v>0</v>
      </c>
      <c r="O53" s="17"/>
      <c r="P53" s="17">
        <f>SUMIF(SAPﾃﾞｰﾀ貼付!$D:$D,科目マスタ!$B$26,SAPﾃﾞｰﾀ貼付!AA:AA)+SUMIF(SAPﾃﾞｰﾀ貼付!$D:$D,科目マスタ!$B$141,SAPﾃﾞｰﾀ貼付!AA:AA)</f>
        <v>0</v>
      </c>
      <c r="Q53" s="17">
        <f>SUMIF(SAPﾃﾞｰﾀ貼付!$D:$D,科目マスタ!$B$26,SAPﾃﾞｰﾀ貼付!AL:AL)+SUMIF(SAPﾃﾞｰﾀ貼付!$D:$D,科目マスタ!$B$141,SAPﾃﾞｰﾀ貼付!AL:AL)</f>
        <v>0</v>
      </c>
      <c r="R53" s="17">
        <f>SUMIF(SAPﾃﾞｰﾀ貼付!$D:$D,科目マスタ!$B$26,SAPﾃﾞｰﾀ貼付!AC:AC)+SUMIF(SAPﾃﾞｰﾀ貼付!$D:$D,科目マスタ!$B$141,SAPﾃﾞｰﾀ貼付!AC:AC)</f>
        <v>0</v>
      </c>
      <c r="S53" s="17">
        <f>SUMIF(SAPﾃﾞｰﾀ貼付!$D:$D,科目マスタ!$B$26,SAPﾃﾞｰﾀ貼付!AD:AD)+SUMIF(SAPﾃﾞｰﾀ貼付!$D:$D,科目マスタ!$B$141,SAPﾃﾞｰﾀ貼付!AD:AD)</f>
        <v>0</v>
      </c>
      <c r="T53" s="17">
        <f>SUMIF(SAPﾃﾞｰﾀ貼付!$D:$D,科目マスタ!$B$26,SAPﾃﾞｰﾀ貼付!AE:AE)+SUMIF(SAPﾃﾞｰﾀ貼付!$D:$D,科目マスタ!$B$141,SAPﾃﾞｰﾀ貼付!AE:AE)</f>
        <v>0</v>
      </c>
      <c r="U53" s="17">
        <f>SUMIF(SAPﾃﾞｰﾀ貼付!$D:$D,科目マスタ!$B$26,SAPﾃﾞｰﾀ貼付!AI:AI)+SUMIF(SAPﾃﾞｰﾀ貼付!$D:$D,科目マスタ!$B$141,SAPﾃﾞｰﾀ貼付!AI:AI)</f>
        <v>0</v>
      </c>
      <c r="V53" s="17">
        <f>SUMIF(SAPﾃﾞｰﾀ貼付!$D:$D,科目マスタ!$B$26,SAPﾃﾞｰﾀ貼付!AF:AF)+SUMIF(SAPﾃﾞｰﾀ貼付!$D:$D,科目マスタ!$B$141,SAPﾃﾞｰﾀ貼付!AF:AF)</f>
        <v>0</v>
      </c>
      <c r="W53" s="17">
        <f>SUMIF(SAPﾃﾞｰﾀ貼付!$D:$D,科目マスタ!$B$26,SAPﾃﾞｰﾀ貼付!AH:AH)+SUMIF(SAPﾃﾞｰﾀ貼付!$D:$D,科目マスタ!$B$141,SAPﾃﾞｰﾀ貼付!AH:AH)</f>
        <v>0</v>
      </c>
      <c r="X53" s="17">
        <f>SUMIF(SAPﾃﾞｰﾀ貼付!$D:$D,科目マスタ!$B$26,SAPﾃﾞｰﾀ貼付!AG:AG)+SUMIF(SAPﾃﾞｰﾀ貼付!$D:$D,科目マスタ!$B$141,SAPﾃﾞｰﾀ貼付!AG:AG)</f>
        <v>0</v>
      </c>
      <c r="Y53" s="17">
        <f>SUMIF(SAPﾃﾞｰﾀ貼付!$D:$D,科目マスタ!$B$26,SAPﾃﾞｰﾀ貼付!AJ:AJ)+SUMIF(SAPﾃﾞｰﾀ貼付!$D:$D,科目マスタ!$B$141,SAPﾃﾞｰﾀ貼付!AJ:AJ)</f>
        <v>0</v>
      </c>
      <c r="Z53" s="17">
        <f>SUMIF(SAPﾃﾞｰﾀ貼付!$D:$D,科目マスタ!$B$26,SAPﾃﾞｰﾀ貼付!AK:AK)+SUMIF(SAPﾃﾞｰﾀ貼付!$D:$D,科目マスタ!$B$141,SAPﾃﾞｰﾀ貼付!AK:AK)</f>
        <v>0</v>
      </c>
      <c r="AA53" s="17">
        <f>SUMIF(SAPﾃﾞｰﾀ貼付!$D:$D,科目マスタ!$B$26,SAPﾃﾞｰﾀ貼付!AB:AB)+SUMIF(SAPﾃﾞｰﾀ貼付!$D:$D,科目マスタ!$B$141,SAPﾃﾞｰﾀ貼付!AB:AB)</f>
        <v>0</v>
      </c>
      <c r="AB53" s="17">
        <f>SUMIF(SAPﾃﾞｰﾀ貼付!$D:$D,科目マスタ!$B$26,SAPﾃﾞｰﾀ貼付!AN:AN)+SUMIF(SAPﾃﾞｰﾀ貼付!$D:$D,科目マスタ!$B$141,SAPﾃﾞｰﾀ貼付!AN:AN)</f>
        <v>0</v>
      </c>
      <c r="AC53" s="17">
        <f>SUMIF(SAPﾃﾞｰﾀ貼付!$D:$D,科目マスタ!$B$26,SAPﾃﾞｰﾀ貼付!AO:AO)+SUMIF(SAPﾃﾞｰﾀ貼付!$D:$D,科目マスタ!$B$141,SAPﾃﾞｰﾀ貼付!AO:AO)</f>
        <v>0</v>
      </c>
      <c r="AD53" s="17">
        <f>SUMIF(SAPﾃﾞｰﾀ貼付!$D:$D,科目マスタ!$B$26,SAPﾃﾞｰﾀ貼付!AM:AM)+SUMIF(SAPﾃﾞｰﾀ貼付!$D:$D,科目マスタ!$B$141,SAPﾃﾞｰﾀ貼付!AM:AM)</f>
        <v>0</v>
      </c>
      <c r="AE53" s="17">
        <f t="shared" si="77"/>
        <v>0</v>
      </c>
      <c r="AF53" s="15"/>
      <c r="AG53" s="48">
        <f>SUMIF(SAPﾃﾞｰﾀ貼付!$D:$D,科目マスタ!$B$26,SAPﾃﾞｰﾀ貼付!R:R)+SUMIF(SAPﾃﾞｰﾀ貼付!$D:$D,科目マスタ!$B$141,SAPﾃﾞｰﾀ貼付!R:R)</f>
        <v>0</v>
      </c>
      <c r="AH53" s="15">
        <f>SUMIF(SAPﾃﾞｰﾀ貼付!$D:$D,科目マスタ!$B$26,SAPﾃﾞｰﾀ貼付!S:S)+SUMIF(SAPﾃﾞｰﾀ貼付!$D:$D,科目マスタ!$B$141,SAPﾃﾞｰﾀ貼付!S:S)</f>
        <v>0</v>
      </c>
      <c r="AI53" s="15">
        <f>SUMIF(SAPﾃﾞｰﾀ貼付!$D:$D,科目マスタ!$B$26,SAPﾃﾞｰﾀ貼付!T:T)+SUMIF(SAPﾃﾞｰﾀ貼付!$D:$D,科目マスタ!$B$141,SAPﾃﾞｰﾀ貼付!T:T)</f>
        <v>0</v>
      </c>
      <c r="AJ53" s="15">
        <f>SUMIF(SAPﾃﾞｰﾀ貼付!$D:$D,科目マスタ!$B$26,SAPﾃﾞｰﾀ貼付!U:U)+SUMIF(SAPﾃﾞｰﾀ貼付!$D:$D,科目マスタ!$B$141,SAPﾃﾞｰﾀ貼付!U:U)</f>
        <v>0</v>
      </c>
      <c r="AK53" s="15">
        <f>SUMIF(SAPﾃﾞｰﾀ貼付!$D:$D,科目マスタ!$B$26,SAPﾃﾞｰﾀ貼付!V:V)+SUMIF(SAPﾃﾞｰﾀ貼付!$D:$D,科目マスタ!$B$141,SAPﾃﾞｰﾀ貼付!V:V)</f>
        <v>0</v>
      </c>
      <c r="AL53" s="48">
        <f>SUMIF(SAPﾃﾞｰﾀ貼付!$D:$D,科目マスタ!$B$26,SAPﾃﾞｰﾀ貼付!W:W)+SUMIF(SAPﾃﾞｰﾀ貼付!$D:$D,科目マスタ!$B$141,SAPﾃﾞｰﾀ貼付!W:W)</f>
        <v>0</v>
      </c>
      <c r="AM53" s="15">
        <f>SUMIF(SAPﾃﾞｰﾀ貼付!$D:$D,科目マスタ!$B$26,SAPﾃﾞｰﾀ貼付!X:X)+SUMIF(SAPﾃﾞｰﾀ貼付!$D:$D,科目マスタ!$B$141,SAPﾃﾞｰﾀ貼付!X:X)</f>
        <v>0</v>
      </c>
      <c r="AN53" s="15">
        <f>SUMIF(SAPﾃﾞｰﾀ貼付!$D:$D,科目マスタ!$B$26,SAPﾃﾞｰﾀ貼付!Y:Y)+SUMIF(SAPﾃﾞｰﾀ貼付!$D:$D,科目マスタ!$B$141,SAPﾃﾞｰﾀ貼付!Y:Y)</f>
        <v>0</v>
      </c>
      <c r="AO53" s="15">
        <f>SUMIF(SAPﾃﾞｰﾀ貼付!$D:$D,科目マスタ!$B$26,SAPﾃﾞｰﾀ貼付!Z:Z)+SUMIF(SAPﾃﾞｰﾀ貼付!$D:$D,科目マスタ!$B$141,SAPﾃﾞｰﾀ貼付!Z:Z)</f>
        <v>0</v>
      </c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</row>
    <row r="54" spans="1:256">
      <c r="A54" s="18" t="s">
        <v>149</v>
      </c>
      <c r="B54" s="17">
        <v>0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f t="shared" si="103"/>
        <v>0</v>
      </c>
      <c r="N54" s="17">
        <f t="shared" si="104"/>
        <v>0</v>
      </c>
      <c r="O54" s="17"/>
      <c r="P54" s="17">
        <v>0</v>
      </c>
      <c r="Q54" s="17">
        <v>0</v>
      </c>
      <c r="R54" s="17">
        <f>SUMIF(SAPﾃﾞｰﾀ貼付!$D:$D,科目マスタ!$B$152,SAPﾃﾞｰﾀ貼付!AC:AC)</f>
        <v>0</v>
      </c>
      <c r="S54" s="17">
        <f>SUMIF(SAPﾃﾞｰﾀ貼付!$D:$D,科目マスタ!$B$152,SAPﾃﾞｰﾀ貼付!AD:AD)</f>
        <v>0</v>
      </c>
      <c r="T54" s="17">
        <f>SUMIF(SAPﾃﾞｰﾀ貼付!$D:$D,科目マスタ!$B$152,SAPﾃﾞｰﾀ貼付!AE:AE)</f>
        <v>0</v>
      </c>
      <c r="U54" s="17">
        <f>SUMIF(SAPﾃﾞｰﾀ貼付!$D:$D,科目マスタ!$B$152,SAPﾃﾞｰﾀ貼付!AI:AI)</f>
        <v>0</v>
      </c>
      <c r="V54" s="17">
        <f>SUMIF(SAPﾃﾞｰﾀ貼付!$D:$D,科目マスタ!$B$152,SAPﾃﾞｰﾀ貼付!AF:AF)</f>
        <v>0</v>
      </c>
      <c r="W54" s="17">
        <f>SUMIF(SAPﾃﾞｰﾀ貼付!$D:$D,科目マスタ!$B$152,SAPﾃﾞｰﾀ貼付!AH:AH)</f>
        <v>0</v>
      </c>
      <c r="X54" s="17">
        <f>SUMIF(SAPﾃﾞｰﾀ貼付!$D:$D,科目マスタ!$B$152,SAPﾃﾞｰﾀ貼付!AG:AG)</f>
        <v>0</v>
      </c>
      <c r="Y54" s="17">
        <f>SUMIF(SAPﾃﾞｰﾀ貼付!$D:$D,科目マスタ!$B$152,SAPﾃﾞｰﾀ貼付!AJ:AJ)</f>
        <v>0</v>
      </c>
      <c r="Z54" s="17">
        <f>SUMIF(SAPﾃﾞｰﾀ貼付!$D:$D,科目マスタ!$B$152,SAPﾃﾞｰﾀ貼付!AK:AK)</f>
        <v>0</v>
      </c>
      <c r="AA54" s="17">
        <f>SUMIF(SAPﾃﾞｰﾀ貼付!$D:$D,科目マスタ!$B$152,SAPﾃﾞｰﾀ貼付!AB:AB)</f>
        <v>0</v>
      </c>
      <c r="AB54" s="17">
        <f>SUMIF(SAPﾃﾞｰﾀ貼付!$D:$D,科目マスタ!$B$152,SAPﾃﾞｰﾀ貼付!AN:AN)</f>
        <v>0</v>
      </c>
      <c r="AC54" s="17">
        <f>SUMIF(SAPﾃﾞｰﾀ貼付!$D:$D,科目マスタ!$B$152,SAPﾃﾞｰﾀ貼付!AO:AO)</f>
        <v>0</v>
      </c>
      <c r="AD54" s="17">
        <f>SUMIF(SAPﾃﾞｰﾀ貼付!$D:$D,科目マスタ!$B$152,SAPﾃﾞｰﾀ貼付!AM:AM)</f>
        <v>0</v>
      </c>
      <c r="AE54" s="17">
        <f t="shared" si="77"/>
        <v>0</v>
      </c>
      <c r="AF54" s="15"/>
      <c r="AG54" s="48">
        <v>0</v>
      </c>
      <c r="AH54" s="15">
        <v>0</v>
      </c>
      <c r="AI54" s="15">
        <v>0</v>
      </c>
      <c r="AJ54" s="15">
        <v>0</v>
      </c>
      <c r="AK54" s="15">
        <v>0</v>
      </c>
      <c r="AL54" s="48">
        <v>0</v>
      </c>
      <c r="AM54" s="15">
        <v>0</v>
      </c>
      <c r="AN54" s="15">
        <v>0</v>
      </c>
      <c r="AO54" s="15">
        <v>0</v>
      </c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5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</row>
    <row r="55" spans="1:256">
      <c r="A55" s="18" t="s">
        <v>150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f t="shared" si="103"/>
        <v>0</v>
      </c>
      <c r="N55" s="17">
        <f t="shared" si="104"/>
        <v>0</v>
      </c>
      <c r="O55" s="17"/>
      <c r="P55" s="17">
        <v>0</v>
      </c>
      <c r="Q55" s="17">
        <v>0</v>
      </c>
      <c r="R55" s="17">
        <f>SUMIF(SAPﾃﾞｰﾀ貼付!$D:$D,科目マスタ!$B$155,SAPﾃﾞｰﾀ貼付!AC:AC)</f>
        <v>0</v>
      </c>
      <c r="S55" s="17">
        <f>SUMIF(SAPﾃﾞｰﾀ貼付!$D:$D,科目マスタ!$B$155,SAPﾃﾞｰﾀ貼付!AD:AD)</f>
        <v>0</v>
      </c>
      <c r="T55" s="17">
        <f>SUMIF(SAPﾃﾞｰﾀ貼付!$D:$D,科目マスタ!$B$155,SAPﾃﾞｰﾀ貼付!AE:AE)</f>
        <v>0</v>
      </c>
      <c r="U55" s="17">
        <f>SUMIF(SAPﾃﾞｰﾀ貼付!$D:$D,科目マスタ!$B$155,SAPﾃﾞｰﾀ貼付!AI:AI)</f>
        <v>0</v>
      </c>
      <c r="V55" s="17">
        <f>SUMIF(SAPﾃﾞｰﾀ貼付!$D:$D,科目マスタ!$B$155,SAPﾃﾞｰﾀ貼付!AF:AF)</f>
        <v>0</v>
      </c>
      <c r="W55" s="17">
        <f>SUMIF(SAPﾃﾞｰﾀ貼付!$D:$D,科目マスタ!$B$155,SAPﾃﾞｰﾀ貼付!AH:AH)</f>
        <v>0</v>
      </c>
      <c r="X55" s="17">
        <f>SUMIF(SAPﾃﾞｰﾀ貼付!$D:$D,科目マスタ!$B$155,SAPﾃﾞｰﾀ貼付!AG:AG)</f>
        <v>0</v>
      </c>
      <c r="Y55" s="17">
        <f>SUMIF(SAPﾃﾞｰﾀ貼付!$D:$D,科目マスタ!$B$155,SAPﾃﾞｰﾀ貼付!AJ:AJ)</f>
        <v>0</v>
      </c>
      <c r="Z55" s="17">
        <f>SUMIF(SAPﾃﾞｰﾀ貼付!$D:$D,科目マスタ!$B$155,SAPﾃﾞｰﾀ貼付!AK:AK)</f>
        <v>0</v>
      </c>
      <c r="AA55" s="17">
        <f>SUMIF(SAPﾃﾞｰﾀ貼付!$D:$D,科目マスタ!$B$155,SAPﾃﾞｰﾀ貼付!AB:AB)</f>
        <v>0</v>
      </c>
      <c r="AB55" s="17">
        <f>SUMIF(SAPﾃﾞｰﾀ貼付!$D:$D,科目マスタ!$B$155,SAPﾃﾞｰﾀ貼付!AN:AN)</f>
        <v>0</v>
      </c>
      <c r="AC55" s="17">
        <f>SUMIF(SAPﾃﾞｰﾀ貼付!$D:$D,科目マスタ!$B$155,SAPﾃﾞｰﾀ貼付!AO:AO)</f>
        <v>0</v>
      </c>
      <c r="AD55" s="17">
        <f>SUMIF(SAPﾃﾞｰﾀ貼付!$D:$D,科目マスタ!$B$155,SAPﾃﾞｰﾀ貼付!AM:AM)</f>
        <v>0</v>
      </c>
      <c r="AE55" s="17">
        <f t="shared" si="77"/>
        <v>0</v>
      </c>
      <c r="AF55" s="15"/>
      <c r="AG55" s="48">
        <v>0</v>
      </c>
      <c r="AH55" s="15">
        <v>0</v>
      </c>
      <c r="AI55" s="15">
        <v>0</v>
      </c>
      <c r="AJ55" s="15">
        <v>0</v>
      </c>
      <c r="AK55" s="15">
        <v>0</v>
      </c>
      <c r="AL55" s="48">
        <v>0</v>
      </c>
      <c r="AM55" s="15">
        <v>0</v>
      </c>
      <c r="AN55" s="15">
        <v>0</v>
      </c>
      <c r="AO55" s="15">
        <v>0</v>
      </c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5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</row>
    <row r="56" spans="1:256">
      <c r="A56" s="18" t="s">
        <v>151</v>
      </c>
      <c r="B56" s="17">
        <f>SUMIF(SAPﾃﾞｰﾀ貼付!$D:$D,科目マスタ!$B$44,SAPﾃﾞｰﾀ貼付!G:G)</f>
        <v>0</v>
      </c>
      <c r="C56" s="17">
        <f>SUMIF(SAPﾃﾞｰﾀ貼付!$D:$D,科目マスタ!$B$44,SAPﾃﾞｰﾀ貼付!H:H)</f>
        <v>0</v>
      </c>
      <c r="D56" s="17">
        <f>SUMIF(SAPﾃﾞｰﾀ貼付!$D:$D,科目マスタ!$B$44,SAPﾃﾞｰﾀ貼付!I:I)</f>
        <v>0</v>
      </c>
      <c r="E56" s="17">
        <f>SUMIF(SAPﾃﾞｰﾀ貼付!$D:$D,科目マスタ!$B$44,SAPﾃﾞｰﾀ貼付!J:J)</f>
        <v>0</v>
      </c>
      <c r="F56" s="17">
        <f>SUMIF(SAPﾃﾞｰﾀ貼付!$D:$D,科目マスタ!$B$44,SAPﾃﾞｰﾀ貼付!K:K)</f>
        <v>0</v>
      </c>
      <c r="G56" s="17">
        <f>SUMIF(SAPﾃﾞｰﾀ貼付!$D:$D,科目マスタ!$B$44,SAPﾃﾞｰﾀ貼付!L:L)</f>
        <v>0</v>
      </c>
      <c r="H56" s="17">
        <f>SUMIF(SAPﾃﾞｰﾀ貼付!$D:$D,科目マスタ!$B$44,SAPﾃﾞｰﾀ貼付!M:M)</f>
        <v>0</v>
      </c>
      <c r="I56" s="17">
        <f>SUMIF(SAPﾃﾞｰﾀ貼付!$D:$D,科目マスタ!$B$44,SAPﾃﾞｰﾀ貼付!N:N)</f>
        <v>0</v>
      </c>
      <c r="J56" s="17">
        <f>SUMIF(SAPﾃﾞｰﾀ貼付!$D:$D,科目マスタ!$B$44,SAPﾃﾞｰﾀ貼付!O:O)</f>
        <v>0</v>
      </c>
      <c r="K56" s="17">
        <f>SUMIF(SAPﾃﾞｰﾀ貼付!$D:$D,科目マスタ!$B$44,SAPﾃﾞｰﾀ貼付!P:P)</f>
        <v>0</v>
      </c>
      <c r="L56" s="17">
        <f>SUMIF(SAPﾃﾞｰﾀ貼付!$D:$D,科目マスタ!$B$44,SAPﾃﾞｰﾀ貼付!Q:Q)</f>
        <v>0</v>
      </c>
      <c r="M56" s="17">
        <f t="shared" si="103"/>
        <v>0</v>
      </c>
      <c r="N56" s="17">
        <f t="shared" si="104"/>
        <v>0</v>
      </c>
      <c r="O56" s="17"/>
      <c r="P56" s="17">
        <f>SUMIF(SAPﾃﾞｰﾀ貼付!$D:$D,科目マスタ!$B$44,SAPﾃﾞｰﾀ貼付!AA:AA)</f>
        <v>0</v>
      </c>
      <c r="Q56" s="17">
        <f>SUMIF(SAPﾃﾞｰﾀ貼付!$D:$D,科目マスタ!$B$44,SAPﾃﾞｰﾀ貼付!AL:AL)</f>
        <v>0</v>
      </c>
      <c r="R56" s="17">
        <f>SUMIF(SAPﾃﾞｰﾀ貼付!$D:$D,科目マスタ!$B$44,SAPﾃﾞｰﾀ貼付!AC:AC)</f>
        <v>0</v>
      </c>
      <c r="S56" s="17">
        <f>SUMIF(SAPﾃﾞｰﾀ貼付!$D:$D,科目マスタ!$B$44,SAPﾃﾞｰﾀ貼付!AD:AD)</f>
        <v>0</v>
      </c>
      <c r="T56" s="17">
        <f>SUMIF(SAPﾃﾞｰﾀ貼付!$D:$D,科目マスタ!$B$44,SAPﾃﾞｰﾀ貼付!AE:AE)</f>
        <v>0</v>
      </c>
      <c r="U56" s="17">
        <f>SUMIF(SAPﾃﾞｰﾀ貼付!$D:$D,科目マスタ!$B$44,SAPﾃﾞｰﾀ貼付!AI:AI)</f>
        <v>0</v>
      </c>
      <c r="V56" s="17">
        <f>SUMIF(SAPﾃﾞｰﾀ貼付!$D:$D,科目マスタ!$B$44,SAPﾃﾞｰﾀ貼付!AF:AF)</f>
        <v>0</v>
      </c>
      <c r="W56" s="17">
        <f>SUMIF(SAPﾃﾞｰﾀ貼付!$D:$D,科目マスタ!$B$44,SAPﾃﾞｰﾀ貼付!AH:AH)</f>
        <v>0</v>
      </c>
      <c r="X56" s="17">
        <f>SUMIF(SAPﾃﾞｰﾀ貼付!$D:$D,科目マスタ!$B$44,SAPﾃﾞｰﾀ貼付!AG:AG)</f>
        <v>0</v>
      </c>
      <c r="Y56" s="17">
        <f>SUMIF(SAPﾃﾞｰﾀ貼付!$D:$D,科目マスタ!$B$44,SAPﾃﾞｰﾀ貼付!AJ:AJ)</f>
        <v>0</v>
      </c>
      <c r="Z56" s="17">
        <f>SUMIF(SAPﾃﾞｰﾀ貼付!$D:$D,科目マスタ!$B$44,SAPﾃﾞｰﾀ貼付!AK:AK)</f>
        <v>0</v>
      </c>
      <c r="AA56" s="17">
        <f>SUMIF(SAPﾃﾞｰﾀ貼付!$D:$D,科目マスタ!$B$44,SAPﾃﾞｰﾀ貼付!AB:AB)</f>
        <v>0</v>
      </c>
      <c r="AB56" s="17">
        <f>SUMIF(SAPﾃﾞｰﾀ貼付!$D:$D,科目マスタ!$B$44,SAPﾃﾞｰﾀ貼付!AN:AN)</f>
        <v>0</v>
      </c>
      <c r="AC56" s="17">
        <f>SUMIF(SAPﾃﾞｰﾀ貼付!$D:$D,科目マスタ!$B$44,SAPﾃﾞｰﾀ貼付!AO:AO)</f>
        <v>0</v>
      </c>
      <c r="AD56" s="17">
        <f>SUMIF(SAPﾃﾞｰﾀ貼付!$D:$D,科目マスタ!$B$44,SAPﾃﾞｰﾀ貼付!AM:AM)</f>
        <v>0</v>
      </c>
      <c r="AE56" s="17">
        <f t="shared" si="77"/>
        <v>0</v>
      </c>
      <c r="AF56" s="15"/>
      <c r="AG56" s="48">
        <f>SUMIF(SAPﾃﾞｰﾀ貼付!$D:$D,科目マスタ!$B$44,SAPﾃﾞｰﾀ貼付!R:R)</f>
        <v>0</v>
      </c>
      <c r="AH56" s="15">
        <f>SUMIF(SAPﾃﾞｰﾀ貼付!$D:$D,科目マスタ!$B$44,SAPﾃﾞｰﾀ貼付!S:S)</f>
        <v>0</v>
      </c>
      <c r="AI56" s="15">
        <f>SUMIF(SAPﾃﾞｰﾀ貼付!$D:$D,科目マスタ!$B$44,SAPﾃﾞｰﾀ貼付!T:T)</f>
        <v>0</v>
      </c>
      <c r="AJ56" s="15">
        <f>SUMIF(SAPﾃﾞｰﾀ貼付!$D:$D,科目マスタ!$B$44,SAPﾃﾞｰﾀ貼付!U:U)</f>
        <v>0</v>
      </c>
      <c r="AK56" s="15">
        <f>SUMIF(SAPﾃﾞｰﾀ貼付!$D:$D,科目マスタ!$B$44,SAPﾃﾞｰﾀ貼付!V:V)</f>
        <v>0</v>
      </c>
      <c r="AL56" s="48">
        <f>SUMIF(SAPﾃﾞｰﾀ貼付!$D:$D,科目マスタ!$B$44,SAPﾃﾞｰﾀ貼付!W:W)</f>
        <v>0</v>
      </c>
      <c r="AM56" s="15">
        <f>SUMIF(SAPﾃﾞｰﾀ貼付!$D:$D,科目マスタ!$B$44,SAPﾃﾞｰﾀ貼付!X:X)</f>
        <v>0</v>
      </c>
      <c r="AN56" s="15">
        <f>SUMIF(SAPﾃﾞｰﾀ貼付!$D:$D,科目マスタ!$B$44,SAPﾃﾞｰﾀ貼付!Y:Y)</f>
        <v>0</v>
      </c>
      <c r="AO56" s="15">
        <f>SUMIF(SAPﾃﾞｰﾀ貼付!$D:$D,科目マスタ!$B$44,SAPﾃﾞｰﾀ貼付!Z:Z)</f>
        <v>0</v>
      </c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5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</row>
    <row r="57" spans="1:256">
      <c r="A57" s="32" t="s">
        <v>152</v>
      </c>
      <c r="B57" s="17">
        <f>SUMIF(SAPﾃﾞｰﾀ貼付!$D:$D,科目マスタ!$B$144,SAPﾃﾞｰﾀ貼付!G:G)</f>
        <v>0</v>
      </c>
      <c r="C57" s="17">
        <f>SUMIF(SAPﾃﾞｰﾀ貼付!$D:$D,科目マスタ!$B$144,SAPﾃﾞｰﾀ貼付!H:H)</f>
        <v>0</v>
      </c>
      <c r="D57" s="17">
        <f>SUMIF(SAPﾃﾞｰﾀ貼付!$D:$D,科目マスタ!$B$144,SAPﾃﾞｰﾀ貼付!I:I)</f>
        <v>0</v>
      </c>
      <c r="E57" s="17">
        <f>SUMIF(SAPﾃﾞｰﾀ貼付!$D:$D,科目マスタ!$B$144,SAPﾃﾞｰﾀ貼付!J:J)</f>
        <v>0</v>
      </c>
      <c r="F57" s="17">
        <f>SUMIF(SAPﾃﾞｰﾀ貼付!$D:$D,科目マスタ!$B$144,SAPﾃﾞｰﾀ貼付!K:K)</f>
        <v>0</v>
      </c>
      <c r="G57" s="17">
        <f>SUMIF(SAPﾃﾞｰﾀ貼付!$D:$D,科目マスタ!$B$144,SAPﾃﾞｰﾀ貼付!L:L)</f>
        <v>0</v>
      </c>
      <c r="H57" s="17">
        <f>SUMIF(SAPﾃﾞｰﾀ貼付!$D:$D,科目マスタ!$B$144,SAPﾃﾞｰﾀ貼付!M:M)</f>
        <v>0</v>
      </c>
      <c r="I57" s="17">
        <f>SUMIF(SAPﾃﾞｰﾀ貼付!$D:$D,科目マスタ!$B$144,SAPﾃﾞｰﾀ貼付!N:N)</f>
        <v>0</v>
      </c>
      <c r="J57" s="17">
        <f>SUMIF(SAPﾃﾞｰﾀ貼付!$D:$D,科目マスタ!$B$144,SAPﾃﾞｰﾀ貼付!O:O)</f>
        <v>0</v>
      </c>
      <c r="K57" s="17">
        <f>SUMIF(SAPﾃﾞｰﾀ貼付!$D:$D,科目マスタ!$B$144,SAPﾃﾞｰﾀ貼付!P:P)</f>
        <v>0</v>
      </c>
      <c r="L57" s="17">
        <f>SUMIF(SAPﾃﾞｰﾀ貼付!$D:$D,科目マスタ!$B$144,SAPﾃﾞｰﾀ貼付!Q:Q)</f>
        <v>0</v>
      </c>
      <c r="M57" s="17">
        <f t="shared" si="103"/>
        <v>0</v>
      </c>
      <c r="N57" s="17">
        <f t="shared" si="104"/>
        <v>0</v>
      </c>
      <c r="O57" s="17"/>
      <c r="P57" s="17">
        <f>SUMIF(SAPﾃﾞｰﾀ貼付!$D:$D,科目マスタ!$B$144,SAPﾃﾞｰﾀ貼付!AA:AA)</f>
        <v>0</v>
      </c>
      <c r="Q57" s="17">
        <f>SUMIF(SAPﾃﾞｰﾀ貼付!$D:$D,科目マスタ!$B$144,SAPﾃﾞｰﾀ貼付!AL:AL)</f>
        <v>0</v>
      </c>
      <c r="R57" s="17">
        <f>SUMIF(SAPﾃﾞｰﾀ貼付!$D:$D,科目マスタ!$B$144,SAPﾃﾞｰﾀ貼付!AC:AC)</f>
        <v>0</v>
      </c>
      <c r="S57" s="17">
        <f>SUMIF(SAPﾃﾞｰﾀ貼付!$D:$D,科目マスタ!$B$144,SAPﾃﾞｰﾀ貼付!AD:AD)</f>
        <v>0</v>
      </c>
      <c r="T57" s="17">
        <f>SUMIF(SAPﾃﾞｰﾀ貼付!$D:$D,科目マスタ!$B$144,SAPﾃﾞｰﾀ貼付!AE:AE)</f>
        <v>0</v>
      </c>
      <c r="U57" s="17">
        <f>SUMIF(SAPﾃﾞｰﾀ貼付!$D:$D,科目マスタ!$B$144,SAPﾃﾞｰﾀ貼付!AI:AI)</f>
        <v>0</v>
      </c>
      <c r="V57" s="17">
        <f>SUMIF(SAPﾃﾞｰﾀ貼付!$D:$D,科目マスタ!$B$144,SAPﾃﾞｰﾀ貼付!AF:AF)</f>
        <v>0</v>
      </c>
      <c r="W57" s="17">
        <f>SUMIF(SAPﾃﾞｰﾀ貼付!$D:$D,科目マスタ!$B$144,SAPﾃﾞｰﾀ貼付!AH:AH)</f>
        <v>0</v>
      </c>
      <c r="X57" s="17">
        <f>SUMIF(SAPﾃﾞｰﾀ貼付!$D:$D,科目マスタ!$B$144,SAPﾃﾞｰﾀ貼付!AG:AG)</f>
        <v>0</v>
      </c>
      <c r="Y57" s="17">
        <f>SUMIF(SAPﾃﾞｰﾀ貼付!$D:$D,科目マスタ!$B$144,SAPﾃﾞｰﾀ貼付!AJ:AJ)</f>
        <v>0</v>
      </c>
      <c r="Z57" s="17">
        <f>SUMIF(SAPﾃﾞｰﾀ貼付!$D:$D,科目マスタ!$B$144,SAPﾃﾞｰﾀ貼付!AK:AK)</f>
        <v>0</v>
      </c>
      <c r="AA57" s="17">
        <f>SUMIF(SAPﾃﾞｰﾀ貼付!$D:$D,科目マスタ!$B$144,SAPﾃﾞｰﾀ貼付!AB:AB)</f>
        <v>0</v>
      </c>
      <c r="AB57" s="17">
        <f>SUMIF(SAPﾃﾞｰﾀ貼付!$D:$D,科目マスタ!$B$144,SAPﾃﾞｰﾀ貼付!AN:AN)</f>
        <v>0</v>
      </c>
      <c r="AC57" s="17">
        <f>SUMIF(SAPﾃﾞｰﾀ貼付!$D:$D,科目マスタ!$B$144,SAPﾃﾞｰﾀ貼付!AO:AO)</f>
        <v>0</v>
      </c>
      <c r="AD57" s="17">
        <f>SUMIF(SAPﾃﾞｰﾀ貼付!$D:$D,科目マスタ!$B$144,SAPﾃﾞｰﾀ貼付!AM:AM)</f>
        <v>0</v>
      </c>
      <c r="AE57" s="17">
        <f t="shared" si="77"/>
        <v>0</v>
      </c>
      <c r="AF57" s="15"/>
      <c r="AG57" s="48">
        <f>SUMIF(SAPﾃﾞｰﾀ貼付!$D:$D,科目マスタ!$B$144,SAPﾃﾞｰﾀ貼付!R:R)</f>
        <v>0</v>
      </c>
      <c r="AH57" s="15">
        <f>SUMIF(SAPﾃﾞｰﾀ貼付!$D:$D,科目マスタ!$B$144,SAPﾃﾞｰﾀ貼付!S:S)</f>
        <v>0</v>
      </c>
      <c r="AI57" s="15">
        <f>SUMIF(SAPﾃﾞｰﾀ貼付!$D:$D,科目マスタ!$B$144,SAPﾃﾞｰﾀ貼付!T:T)</f>
        <v>0</v>
      </c>
      <c r="AJ57" s="15">
        <f>SUMIF(SAPﾃﾞｰﾀ貼付!$D:$D,科目マスタ!$B$144,SAPﾃﾞｰﾀ貼付!U:U)</f>
        <v>0</v>
      </c>
      <c r="AK57" s="15">
        <f>SUMIF(SAPﾃﾞｰﾀ貼付!$D:$D,科目マスタ!$B$144,SAPﾃﾞｰﾀ貼付!V:V)</f>
        <v>0</v>
      </c>
      <c r="AL57" s="48">
        <f>SUMIF(SAPﾃﾞｰﾀ貼付!$D:$D,科目マスタ!$B$144,SAPﾃﾞｰﾀ貼付!W:W)</f>
        <v>0</v>
      </c>
      <c r="AM57" s="15">
        <f>SUMIF(SAPﾃﾞｰﾀ貼付!$D:$D,科目マスタ!$B$144,SAPﾃﾞｰﾀ貼付!X:X)</f>
        <v>0</v>
      </c>
      <c r="AN57" s="15">
        <f>SUMIF(SAPﾃﾞｰﾀ貼付!$D:$D,科目マスタ!$B$144,SAPﾃﾞｰﾀ貼付!Y:Y)</f>
        <v>0</v>
      </c>
      <c r="AO57" s="15">
        <f>SUMIF(SAPﾃﾞｰﾀ貼付!$D:$D,科目マスタ!$B$144,SAPﾃﾞｰﾀ貼付!Z:Z)</f>
        <v>0</v>
      </c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5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</row>
    <row r="58" spans="1:256">
      <c r="A58" s="19" t="s">
        <v>153</v>
      </c>
      <c r="B58" s="17">
        <f>SUMIF(SAPﾃﾞｰﾀ貼付!$D:$D,科目マスタ!$B$143,SAPﾃﾞｰﾀ貼付!G:G)</f>
        <v>0</v>
      </c>
      <c r="C58" s="17">
        <f>SUMIF(SAPﾃﾞｰﾀ貼付!$D:$D,科目マスタ!$B$143,SAPﾃﾞｰﾀ貼付!H:H)</f>
        <v>0</v>
      </c>
      <c r="D58" s="17">
        <f>SUMIF(SAPﾃﾞｰﾀ貼付!$D:$D,科目マスタ!$B$143,SAPﾃﾞｰﾀ貼付!I:I)</f>
        <v>0</v>
      </c>
      <c r="E58" s="17">
        <f>SUMIF(SAPﾃﾞｰﾀ貼付!$D:$D,科目マスタ!$B$143,SAPﾃﾞｰﾀ貼付!J:J)</f>
        <v>0</v>
      </c>
      <c r="F58" s="17">
        <f>SUMIF(SAPﾃﾞｰﾀ貼付!$D:$D,科目マスタ!$B$143,SAPﾃﾞｰﾀ貼付!K:K)</f>
        <v>0</v>
      </c>
      <c r="G58" s="17">
        <f>SUMIF(SAPﾃﾞｰﾀ貼付!$D:$D,科目マスタ!$B$143,SAPﾃﾞｰﾀ貼付!L:L)</f>
        <v>0</v>
      </c>
      <c r="H58" s="17">
        <f>SUMIF(SAPﾃﾞｰﾀ貼付!$D:$D,科目マスタ!$B$143,SAPﾃﾞｰﾀ貼付!M:M)</f>
        <v>0</v>
      </c>
      <c r="I58" s="17">
        <f>SUMIF(SAPﾃﾞｰﾀ貼付!$D:$D,科目マスタ!$B$143,SAPﾃﾞｰﾀ貼付!N:N)</f>
        <v>0</v>
      </c>
      <c r="J58" s="17">
        <f>SUMIF(SAPﾃﾞｰﾀ貼付!$D:$D,科目マスタ!$B$143,SAPﾃﾞｰﾀ貼付!O:O)</f>
        <v>0</v>
      </c>
      <c r="K58" s="17">
        <f>SUMIF(SAPﾃﾞｰﾀ貼付!$D:$D,科目マスタ!$B$143,SAPﾃﾞｰﾀ貼付!P:P)</f>
        <v>0</v>
      </c>
      <c r="L58" s="17">
        <f>SUMIF(SAPﾃﾞｰﾀ貼付!$D:$D,科目マスタ!$B$143,SAPﾃﾞｰﾀ貼付!Q:Q)</f>
        <v>0</v>
      </c>
      <c r="M58" s="17">
        <f t="shared" si="103"/>
        <v>0</v>
      </c>
      <c r="N58" s="17">
        <f t="shared" si="104"/>
        <v>0</v>
      </c>
      <c r="O58" s="17"/>
      <c r="P58" s="17">
        <f>SUMIF(SAPﾃﾞｰﾀ貼付!$D:$D,科目マスタ!$B$143,SAPﾃﾞｰﾀ貼付!AA:AA)</f>
        <v>0</v>
      </c>
      <c r="Q58" s="17">
        <f>SUMIF(SAPﾃﾞｰﾀ貼付!$D:$D,科目マスタ!$B$143,SAPﾃﾞｰﾀ貼付!AL:AL)</f>
        <v>0</v>
      </c>
      <c r="R58" s="17">
        <f>SUMIF(SAPﾃﾞｰﾀ貼付!$D:$D,科目マスタ!$B$143,SAPﾃﾞｰﾀ貼付!AC:AC)</f>
        <v>0</v>
      </c>
      <c r="S58" s="17">
        <f>SUMIF(SAPﾃﾞｰﾀ貼付!$D:$D,科目マスタ!$B$143,SAPﾃﾞｰﾀ貼付!AD:AD)</f>
        <v>0</v>
      </c>
      <c r="T58" s="17">
        <f>SUMIF(SAPﾃﾞｰﾀ貼付!$D:$D,科目マスタ!$B$143,SAPﾃﾞｰﾀ貼付!AE:AE)</f>
        <v>0</v>
      </c>
      <c r="U58" s="17">
        <f>SUMIF(SAPﾃﾞｰﾀ貼付!$D:$D,科目マスタ!$B$143,SAPﾃﾞｰﾀ貼付!AI:AI)</f>
        <v>0</v>
      </c>
      <c r="V58" s="17">
        <f>SUMIF(SAPﾃﾞｰﾀ貼付!$D:$D,科目マスタ!$B$143,SAPﾃﾞｰﾀ貼付!AF:AF)</f>
        <v>0</v>
      </c>
      <c r="W58" s="17">
        <f>SUMIF(SAPﾃﾞｰﾀ貼付!$D:$D,科目マスタ!$B$143,SAPﾃﾞｰﾀ貼付!AH:AH)</f>
        <v>0</v>
      </c>
      <c r="X58" s="17">
        <f>SUMIF(SAPﾃﾞｰﾀ貼付!$D:$D,科目マスタ!$B$143,SAPﾃﾞｰﾀ貼付!AG:AG)</f>
        <v>0</v>
      </c>
      <c r="Y58" s="17">
        <f>SUMIF(SAPﾃﾞｰﾀ貼付!$D:$D,科目マスタ!$B$143,SAPﾃﾞｰﾀ貼付!AJ:AJ)</f>
        <v>0</v>
      </c>
      <c r="Z58" s="17">
        <f>SUMIF(SAPﾃﾞｰﾀ貼付!$D:$D,科目マスタ!$B$143,SAPﾃﾞｰﾀ貼付!AK:AK)</f>
        <v>0</v>
      </c>
      <c r="AA58" s="17">
        <f>SUMIF(SAPﾃﾞｰﾀ貼付!$D:$D,科目マスタ!$B$143,SAPﾃﾞｰﾀ貼付!AB:AB)</f>
        <v>0</v>
      </c>
      <c r="AB58" s="17">
        <f>SUMIF(SAPﾃﾞｰﾀ貼付!$D:$D,科目マスタ!$B$143,SAPﾃﾞｰﾀ貼付!AN:AN)</f>
        <v>0</v>
      </c>
      <c r="AC58" s="17">
        <f>SUMIF(SAPﾃﾞｰﾀ貼付!$D:$D,科目マスタ!$B$143,SAPﾃﾞｰﾀ貼付!AO:AO)</f>
        <v>0</v>
      </c>
      <c r="AD58" s="17">
        <f>SUMIF(SAPﾃﾞｰﾀ貼付!$D:$D,科目マスタ!$B$143,SAPﾃﾞｰﾀ貼付!AM:AM)</f>
        <v>0</v>
      </c>
      <c r="AE58" s="17">
        <f t="shared" si="77"/>
        <v>0</v>
      </c>
      <c r="AF58" s="15"/>
      <c r="AG58" s="48">
        <f>SUMIF(SAPﾃﾞｰﾀ貼付!$D:$D,科目マスタ!$B$143,SAPﾃﾞｰﾀ貼付!R:R)</f>
        <v>0</v>
      </c>
      <c r="AH58" s="15">
        <f>SUMIF(SAPﾃﾞｰﾀ貼付!$D:$D,科目マスタ!$B$143,SAPﾃﾞｰﾀ貼付!S:S)</f>
        <v>0</v>
      </c>
      <c r="AI58" s="15">
        <f>SUMIF(SAPﾃﾞｰﾀ貼付!$D:$D,科目マスタ!$B$143,SAPﾃﾞｰﾀ貼付!T:T)</f>
        <v>0</v>
      </c>
      <c r="AJ58" s="15">
        <f>SUMIF(SAPﾃﾞｰﾀ貼付!$D:$D,科目マスタ!$B$143,SAPﾃﾞｰﾀ貼付!U:U)</f>
        <v>0</v>
      </c>
      <c r="AK58" s="15">
        <f>SUMIF(SAPﾃﾞｰﾀ貼付!$D:$D,科目マスタ!$B$143,SAPﾃﾞｰﾀ貼付!V:V)</f>
        <v>0</v>
      </c>
      <c r="AL58" s="48">
        <f>SUMIF(SAPﾃﾞｰﾀ貼付!$D:$D,科目マスタ!$B$143,SAPﾃﾞｰﾀ貼付!W:W)</f>
        <v>0</v>
      </c>
      <c r="AM58" s="15">
        <f>SUMIF(SAPﾃﾞｰﾀ貼付!$D:$D,科目マスタ!$B$143,SAPﾃﾞｰﾀ貼付!X:X)</f>
        <v>0</v>
      </c>
      <c r="AN58" s="15">
        <f>SUMIF(SAPﾃﾞｰﾀ貼付!$D:$D,科目マスタ!$B$143,SAPﾃﾞｰﾀ貼付!Y:Y)</f>
        <v>0</v>
      </c>
      <c r="AO58" s="15">
        <f>SUMIF(SAPﾃﾞｰﾀ貼付!$D:$D,科目マスタ!$B$143,SAPﾃﾞｰﾀ貼付!Z:Z)</f>
        <v>0</v>
      </c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5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</row>
    <row r="59" spans="1:256">
      <c r="A59" s="19" t="s">
        <v>154</v>
      </c>
      <c r="B59" s="17">
        <f>SUMIF(SAPﾃﾞｰﾀ貼付!$D:$D,科目マスタ!$B$42,SAPﾃﾞｰﾀ貼付!G:G)+SUMIF(SAPﾃﾞｰﾀ貼付!$D:$D,科目マスタ!$B$157,SAPﾃﾞｰﾀ貼付!G:G)</f>
        <v>0</v>
      </c>
      <c r="C59" s="17">
        <f>SUMIF(SAPﾃﾞｰﾀ貼付!$D:$D,科目マスタ!$B$42,SAPﾃﾞｰﾀ貼付!H:H)+SUMIF(SAPﾃﾞｰﾀ貼付!$D:$D,科目マスタ!$B$157,SAPﾃﾞｰﾀ貼付!H:H)</f>
        <v>0</v>
      </c>
      <c r="D59" s="17">
        <f>SUMIF(SAPﾃﾞｰﾀ貼付!$D:$D,科目マスタ!$B$42,SAPﾃﾞｰﾀ貼付!I:I)+SUMIF(SAPﾃﾞｰﾀ貼付!$D:$D,科目マスタ!$B$157,SAPﾃﾞｰﾀ貼付!I:I)</f>
        <v>0</v>
      </c>
      <c r="E59" s="17">
        <f>SUMIF(SAPﾃﾞｰﾀ貼付!$D:$D,科目マスタ!$B$42,SAPﾃﾞｰﾀ貼付!J:J)+SUMIF(SAPﾃﾞｰﾀ貼付!$D:$D,科目マスタ!$B$157,SAPﾃﾞｰﾀ貼付!J:J)</f>
        <v>0</v>
      </c>
      <c r="F59" s="17">
        <f>SUMIF(SAPﾃﾞｰﾀ貼付!$D:$D,科目マスタ!$B$42,SAPﾃﾞｰﾀ貼付!K:K)+SUMIF(SAPﾃﾞｰﾀ貼付!$D:$D,科目マスタ!$B$157,SAPﾃﾞｰﾀ貼付!K:K)</f>
        <v>0</v>
      </c>
      <c r="G59" s="17">
        <f>SUMIF(SAPﾃﾞｰﾀ貼付!$D:$D,科目マスタ!$B$42,SAPﾃﾞｰﾀ貼付!L:L)+SUMIF(SAPﾃﾞｰﾀ貼付!$D:$D,科目マスタ!$B$157,SAPﾃﾞｰﾀ貼付!L:L)</f>
        <v>0</v>
      </c>
      <c r="H59" s="17">
        <f>SUMIF(SAPﾃﾞｰﾀ貼付!$D:$D,科目マスタ!$B$42,SAPﾃﾞｰﾀ貼付!M:M)+SUMIF(SAPﾃﾞｰﾀ貼付!$D:$D,科目マスタ!$B$157,SAPﾃﾞｰﾀ貼付!M:M)</f>
        <v>0</v>
      </c>
      <c r="I59" s="17">
        <f>SUMIF(SAPﾃﾞｰﾀ貼付!$D:$D,科目マスタ!$B$42,SAPﾃﾞｰﾀ貼付!N:N)+SUMIF(SAPﾃﾞｰﾀ貼付!$D:$D,科目マスタ!$B$157,SAPﾃﾞｰﾀ貼付!N:N)</f>
        <v>0</v>
      </c>
      <c r="J59" s="17">
        <f>SUMIF(SAPﾃﾞｰﾀ貼付!$D:$D,科目マスタ!$B$42,SAPﾃﾞｰﾀ貼付!O:O)+SUMIF(SAPﾃﾞｰﾀ貼付!$D:$D,科目マスタ!$B$157,SAPﾃﾞｰﾀ貼付!O:O)</f>
        <v>0</v>
      </c>
      <c r="K59" s="17">
        <f>SUMIF(SAPﾃﾞｰﾀ貼付!$D:$D,科目マスタ!$B$42,SAPﾃﾞｰﾀ貼付!P:P)+SUMIF(SAPﾃﾞｰﾀ貼付!$D:$D,科目マスタ!$B$157,SAPﾃﾞｰﾀ貼付!P:P)</f>
        <v>0</v>
      </c>
      <c r="L59" s="17">
        <f>SUMIF(SAPﾃﾞｰﾀ貼付!$D:$D,科目マスタ!$B$42,SAPﾃﾞｰﾀ貼付!Q:Q)+SUMIF(SAPﾃﾞｰﾀ貼付!$D:$D,科目マスタ!$B$157,SAPﾃﾞｰﾀ貼付!Q:Q)</f>
        <v>0</v>
      </c>
      <c r="M59" s="17">
        <f t="shared" si="103"/>
        <v>0</v>
      </c>
      <c r="N59" s="17">
        <f t="shared" si="104"/>
        <v>0</v>
      </c>
      <c r="O59" s="17"/>
      <c r="P59" s="17">
        <f>SUMIF(SAPﾃﾞｰﾀ貼付!$D:$D,科目マスタ!$B$42,SAPﾃﾞｰﾀ貼付!AA:AA)+SUMIF(SAPﾃﾞｰﾀ貼付!$D:$D,科目マスタ!$B$157,SAPﾃﾞｰﾀ貼付!AA:AA)</f>
        <v>0</v>
      </c>
      <c r="Q59" s="17">
        <f>SUMIF(SAPﾃﾞｰﾀ貼付!$D:$D,科目マスタ!$B$42,SAPﾃﾞｰﾀ貼付!AL:AL)+SUMIF(SAPﾃﾞｰﾀ貼付!$D:$D,科目マスタ!$B$157,SAPﾃﾞｰﾀ貼付!AL:AL)</f>
        <v>0</v>
      </c>
      <c r="R59" s="17">
        <f>SUMIF(SAPﾃﾞｰﾀ貼付!$D:$D,科目マスタ!$B$42,SAPﾃﾞｰﾀ貼付!AC:AC)+SUMIF(SAPﾃﾞｰﾀ貼付!$D:$D,科目マスタ!$B$157,SAPﾃﾞｰﾀ貼付!AC:AC)</f>
        <v>0</v>
      </c>
      <c r="S59" s="17">
        <f>SUMIF(SAPﾃﾞｰﾀ貼付!$D:$D,科目マスタ!$B$42,SAPﾃﾞｰﾀ貼付!AD:AD)+SUMIF(SAPﾃﾞｰﾀ貼付!$D:$D,科目マスタ!$B$157,SAPﾃﾞｰﾀ貼付!AD:AD)</f>
        <v>0</v>
      </c>
      <c r="T59" s="17">
        <f>SUMIF(SAPﾃﾞｰﾀ貼付!$D:$D,科目マスタ!$B$42,SAPﾃﾞｰﾀ貼付!AE:AE)+SUMIF(SAPﾃﾞｰﾀ貼付!$D:$D,科目マスタ!$B$157,SAPﾃﾞｰﾀ貼付!AE:AE)</f>
        <v>0</v>
      </c>
      <c r="U59" s="17">
        <f>SUMIF(SAPﾃﾞｰﾀ貼付!$D:$D,科目マスタ!$B$42,SAPﾃﾞｰﾀ貼付!AI:AI)+SUMIF(SAPﾃﾞｰﾀ貼付!$D:$D,科目マスタ!$B$157,SAPﾃﾞｰﾀ貼付!AI:AI)</f>
        <v>0</v>
      </c>
      <c r="V59" s="17">
        <f>SUMIF(SAPﾃﾞｰﾀ貼付!$D:$D,科目マスタ!$B$42,SAPﾃﾞｰﾀ貼付!AF:AF)+SUMIF(SAPﾃﾞｰﾀ貼付!$D:$D,科目マスタ!$B$157,SAPﾃﾞｰﾀ貼付!AF:AF)</f>
        <v>0</v>
      </c>
      <c r="W59" s="17">
        <f>SUMIF(SAPﾃﾞｰﾀ貼付!$D:$D,科目マスタ!$B$42,SAPﾃﾞｰﾀ貼付!AH:AH)+SUMIF(SAPﾃﾞｰﾀ貼付!$D:$D,科目マスタ!$B$157,SAPﾃﾞｰﾀ貼付!AH:AH)</f>
        <v>0</v>
      </c>
      <c r="X59" s="17">
        <f>SUMIF(SAPﾃﾞｰﾀ貼付!$D:$D,科目マスタ!$B$42,SAPﾃﾞｰﾀ貼付!AG:AG)+SUMIF(SAPﾃﾞｰﾀ貼付!$D:$D,科目マスタ!$B$157,SAPﾃﾞｰﾀ貼付!AG:AG)</f>
        <v>0</v>
      </c>
      <c r="Y59" s="17">
        <f>SUMIF(SAPﾃﾞｰﾀ貼付!$D:$D,科目マスタ!$B$42,SAPﾃﾞｰﾀ貼付!AJ:AJ)+SUMIF(SAPﾃﾞｰﾀ貼付!$D:$D,科目マスタ!$B$157,SAPﾃﾞｰﾀ貼付!AJ:AJ)</f>
        <v>0</v>
      </c>
      <c r="Z59" s="17">
        <f>SUMIF(SAPﾃﾞｰﾀ貼付!$D:$D,科目マスタ!$B$42,SAPﾃﾞｰﾀ貼付!AK:AK)+SUMIF(SAPﾃﾞｰﾀ貼付!$D:$D,科目マスタ!$B$157,SAPﾃﾞｰﾀ貼付!AK:AK)</f>
        <v>0</v>
      </c>
      <c r="AA59" s="17">
        <f>SUMIF(SAPﾃﾞｰﾀ貼付!$D:$D,科目マスタ!$B$42,SAPﾃﾞｰﾀ貼付!AB:AB)+SUMIF(SAPﾃﾞｰﾀ貼付!$D:$D,科目マスタ!$B$157,SAPﾃﾞｰﾀ貼付!AB:AB)</f>
        <v>0</v>
      </c>
      <c r="AB59" s="17">
        <f>SUMIF(SAPﾃﾞｰﾀ貼付!$D:$D,科目マスタ!$B$42,SAPﾃﾞｰﾀ貼付!AN:AN)+SUMIF(SAPﾃﾞｰﾀ貼付!$D:$D,科目マスタ!$B$157,SAPﾃﾞｰﾀ貼付!AN:AN)</f>
        <v>0</v>
      </c>
      <c r="AC59" s="17">
        <f>SUMIF(SAPﾃﾞｰﾀ貼付!$D:$D,科目マスタ!$B$42,SAPﾃﾞｰﾀ貼付!AO:AO)+SUMIF(SAPﾃﾞｰﾀ貼付!$D:$D,科目マスタ!$B$157,SAPﾃﾞｰﾀ貼付!AO:AO)</f>
        <v>0</v>
      </c>
      <c r="AD59" s="17">
        <f>SUMIF(SAPﾃﾞｰﾀ貼付!$D:$D,科目マスタ!$B$42,SAPﾃﾞｰﾀ貼付!AM:AM)+SUMIF(SAPﾃﾞｰﾀ貼付!$D:$D,科目マスタ!$B$157,SAPﾃﾞｰﾀ貼付!AM:AM)</f>
        <v>0</v>
      </c>
      <c r="AE59" s="17">
        <f t="shared" si="77"/>
        <v>0</v>
      </c>
      <c r="AF59" s="15"/>
      <c r="AG59" s="48">
        <f>SUMIF(SAPﾃﾞｰﾀ貼付!$D:$D,科目マスタ!$B$42,SAPﾃﾞｰﾀ貼付!R:R)+SUMIF(SAPﾃﾞｰﾀ貼付!$D:$D,科目マスタ!$B$157,SAPﾃﾞｰﾀ貼付!R:R)</f>
        <v>0</v>
      </c>
      <c r="AH59" s="15">
        <f>SUMIF(SAPﾃﾞｰﾀ貼付!$D:$D,科目マスタ!$B$42,SAPﾃﾞｰﾀ貼付!S:S)+SUMIF(SAPﾃﾞｰﾀ貼付!$D:$D,科目マスタ!$B$157,SAPﾃﾞｰﾀ貼付!S:S)</f>
        <v>0</v>
      </c>
      <c r="AI59" s="15">
        <f>SUMIF(SAPﾃﾞｰﾀ貼付!$D:$D,科目マスタ!$B$42,SAPﾃﾞｰﾀ貼付!T:T)+SUMIF(SAPﾃﾞｰﾀ貼付!$D:$D,科目マスタ!$B$157,SAPﾃﾞｰﾀ貼付!T:T)</f>
        <v>0</v>
      </c>
      <c r="AJ59" s="15">
        <f>SUMIF(SAPﾃﾞｰﾀ貼付!$D:$D,科目マスタ!$B$42,SAPﾃﾞｰﾀ貼付!U:U)+SUMIF(SAPﾃﾞｰﾀ貼付!$D:$D,科目マスタ!$B$157,SAPﾃﾞｰﾀ貼付!U:U)</f>
        <v>0</v>
      </c>
      <c r="AK59" s="15">
        <f>SUMIF(SAPﾃﾞｰﾀ貼付!$D:$D,科目マスタ!$B$42,SAPﾃﾞｰﾀ貼付!V:V)+SUMIF(SAPﾃﾞｰﾀ貼付!$D:$D,科目マスタ!$B$157,SAPﾃﾞｰﾀ貼付!V:V)</f>
        <v>0</v>
      </c>
      <c r="AL59" s="48">
        <f>SUMIF(SAPﾃﾞｰﾀ貼付!$D:$D,科目マスタ!$B$42,SAPﾃﾞｰﾀ貼付!W:W)+SUMIF(SAPﾃﾞｰﾀ貼付!$D:$D,科目マスタ!$B$157,SAPﾃﾞｰﾀ貼付!W:W)</f>
        <v>0</v>
      </c>
      <c r="AM59" s="15">
        <f>SUMIF(SAPﾃﾞｰﾀ貼付!$D:$D,科目マスタ!$B$42,SAPﾃﾞｰﾀ貼付!X:X)+SUMIF(SAPﾃﾞｰﾀ貼付!$D:$D,科目マスタ!$B$157,SAPﾃﾞｰﾀ貼付!X:X)</f>
        <v>0</v>
      </c>
      <c r="AN59" s="15">
        <f>SUMIF(SAPﾃﾞｰﾀ貼付!$D:$D,科目マスタ!$B$42,SAPﾃﾞｰﾀ貼付!Y:Y)+SUMIF(SAPﾃﾞｰﾀ貼付!$D:$D,科目マスタ!$B$157,SAPﾃﾞｰﾀ貼付!Y:Y)</f>
        <v>0</v>
      </c>
      <c r="AO59" s="15">
        <f>SUMIF(SAPﾃﾞｰﾀ貼付!$D:$D,科目マスタ!$B$42,SAPﾃﾞｰﾀ貼付!Z:Z)+SUMIF(SAPﾃﾞｰﾀ貼付!$D:$D,科目マスタ!$B$157,SAPﾃﾞｰﾀ貼付!Z:Z)</f>
        <v>0</v>
      </c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5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</row>
    <row r="60" spans="1:256">
      <c r="A60" s="18" t="s">
        <v>155</v>
      </c>
      <c r="B60" s="17">
        <f>SUMIF(SAPﾃﾞｰﾀ貼付!$D:$D,科目マスタ!$B$50,SAPﾃﾞｰﾀ貼付!G:G)+SUMIF(SAPﾃﾞｰﾀ貼付!$D:$D,科目マスタ!$B$53,SAPﾃﾞｰﾀ貼付!G:G)+SUMIF(SAPﾃﾞｰﾀ貼付!$D:$D,科目マスタ!$B$158,SAPﾃﾞｰﾀ貼付!G:G)</f>
        <v>0</v>
      </c>
      <c r="C60" s="17">
        <f>SUMIF(SAPﾃﾞｰﾀ貼付!$D:$D,科目マスタ!$B$50,SAPﾃﾞｰﾀ貼付!H:H)+SUMIF(SAPﾃﾞｰﾀ貼付!$D:$D,科目マスタ!$B$53,SAPﾃﾞｰﾀ貼付!H:H)+SUMIF(SAPﾃﾞｰﾀ貼付!$D:$D,科目マスタ!$B$158,SAPﾃﾞｰﾀ貼付!H:H)</f>
        <v>0</v>
      </c>
      <c r="D60" s="17">
        <f>SUMIF(SAPﾃﾞｰﾀ貼付!$D:$D,科目マスタ!$B$50,SAPﾃﾞｰﾀ貼付!I:I)+SUMIF(SAPﾃﾞｰﾀ貼付!$D:$D,科目マスタ!$B$53,SAPﾃﾞｰﾀ貼付!I:I)+SUMIF(SAPﾃﾞｰﾀ貼付!$D:$D,科目マスタ!$B$158,SAPﾃﾞｰﾀ貼付!I:I)</f>
        <v>0</v>
      </c>
      <c r="E60" s="17">
        <f>SUMIF(SAPﾃﾞｰﾀ貼付!$D:$D,科目マスタ!$B$50,SAPﾃﾞｰﾀ貼付!J:J)+SUMIF(SAPﾃﾞｰﾀ貼付!$D:$D,科目マスタ!$B$53,SAPﾃﾞｰﾀ貼付!J:J)+SUMIF(SAPﾃﾞｰﾀ貼付!$D:$D,科目マスタ!$B$158,SAPﾃﾞｰﾀ貼付!J:J)</f>
        <v>0</v>
      </c>
      <c r="F60" s="17">
        <f>SUMIF(SAPﾃﾞｰﾀ貼付!$D:$D,科目マスタ!$B$50,SAPﾃﾞｰﾀ貼付!K:K)+SUMIF(SAPﾃﾞｰﾀ貼付!$D:$D,科目マスタ!$B$53,SAPﾃﾞｰﾀ貼付!K:K)+SUMIF(SAPﾃﾞｰﾀ貼付!$D:$D,科目マスタ!$B$158,SAPﾃﾞｰﾀ貼付!K:K)</f>
        <v>0</v>
      </c>
      <c r="G60" s="17">
        <f>SUMIF(SAPﾃﾞｰﾀ貼付!$D:$D,科目マスタ!$B$50,SAPﾃﾞｰﾀ貼付!L:L)+SUMIF(SAPﾃﾞｰﾀ貼付!$D:$D,科目マスタ!$B$53,SAPﾃﾞｰﾀ貼付!L:L)+SUMIF(SAPﾃﾞｰﾀ貼付!$D:$D,科目マスタ!$B$158,SAPﾃﾞｰﾀ貼付!L:L)</f>
        <v>0</v>
      </c>
      <c r="H60" s="17">
        <f>SUMIF(SAPﾃﾞｰﾀ貼付!$D:$D,科目マスタ!$B$50,SAPﾃﾞｰﾀ貼付!M:M)+SUMIF(SAPﾃﾞｰﾀ貼付!$D:$D,科目マスタ!$B$53,SAPﾃﾞｰﾀ貼付!M:M)+SUMIF(SAPﾃﾞｰﾀ貼付!$D:$D,科目マスタ!$B$158,SAPﾃﾞｰﾀ貼付!M:M)</f>
        <v>0</v>
      </c>
      <c r="I60" s="17">
        <f>SUMIF(SAPﾃﾞｰﾀ貼付!$D:$D,科目マスタ!$B$50,SAPﾃﾞｰﾀ貼付!N:N)+SUMIF(SAPﾃﾞｰﾀ貼付!$D:$D,科目マスタ!$B$53,SAPﾃﾞｰﾀ貼付!N:N)+SUMIF(SAPﾃﾞｰﾀ貼付!$D:$D,科目マスタ!$B$158,SAPﾃﾞｰﾀ貼付!N:N)</f>
        <v>0</v>
      </c>
      <c r="J60" s="17">
        <f>SUMIF(SAPﾃﾞｰﾀ貼付!$D:$D,科目マスタ!$B$50,SAPﾃﾞｰﾀ貼付!O:O)+SUMIF(SAPﾃﾞｰﾀ貼付!$D:$D,科目マスタ!$B$53,SAPﾃﾞｰﾀ貼付!O:O)+SUMIF(SAPﾃﾞｰﾀ貼付!$D:$D,科目マスタ!$B$158,SAPﾃﾞｰﾀ貼付!O:O)</f>
        <v>0</v>
      </c>
      <c r="K60" s="17">
        <f>SUMIF(SAPﾃﾞｰﾀ貼付!$D:$D,科目マスタ!$B$50,SAPﾃﾞｰﾀ貼付!P:P)+SUMIF(SAPﾃﾞｰﾀ貼付!$D:$D,科目マスタ!$B$53,SAPﾃﾞｰﾀ貼付!P:P)+SUMIF(SAPﾃﾞｰﾀ貼付!$D:$D,科目マスタ!$B$158,SAPﾃﾞｰﾀ貼付!P:P)</f>
        <v>0</v>
      </c>
      <c r="L60" s="17">
        <f>SUMIF(SAPﾃﾞｰﾀ貼付!$D:$D,科目マスタ!$B$50,SAPﾃﾞｰﾀ貼付!Q:Q)+SUMIF(SAPﾃﾞｰﾀ貼付!$D:$D,科目マスタ!$B$53,SAPﾃﾞｰﾀ貼付!Q:Q)+SUMIF(SAPﾃﾞｰﾀ貼付!$D:$D,科目マスタ!$B$158,SAPﾃﾞｰﾀ貼付!Q:Q)</f>
        <v>0</v>
      </c>
      <c r="M60" s="17">
        <f t="shared" si="103"/>
        <v>0</v>
      </c>
      <c r="N60" s="17">
        <f t="shared" si="104"/>
        <v>0</v>
      </c>
      <c r="O60" s="17"/>
      <c r="P60" s="17">
        <f>SUMIF(SAPﾃﾞｰﾀ貼付!$D:$D,科目マスタ!$B$50,SAPﾃﾞｰﾀ貼付!AA:AA)+SUMIF(SAPﾃﾞｰﾀ貼付!$D:$D,科目マスタ!$B$53,SAPﾃﾞｰﾀ貼付!AA:AA)+SUMIF(SAPﾃﾞｰﾀ貼付!$D:$D,科目マスタ!$B$158,SAPﾃﾞｰﾀ貼付!AA:AA)</f>
        <v>0</v>
      </c>
      <c r="Q60" s="17">
        <f>SUMIF(SAPﾃﾞｰﾀ貼付!$D:$D,科目マスタ!$B$50,SAPﾃﾞｰﾀ貼付!AL:AL)+SUMIF(SAPﾃﾞｰﾀ貼付!$D:$D,科目マスタ!$B$53,SAPﾃﾞｰﾀ貼付!AL:AL)+SUMIF(SAPﾃﾞｰﾀ貼付!$D:$D,科目マスタ!$B$158,SAPﾃﾞｰﾀ貼付!AL:AL)</f>
        <v>0</v>
      </c>
      <c r="R60" s="17">
        <f>SUMIF(SAPﾃﾞｰﾀ貼付!$D:$D,科目マスタ!$B$50,SAPﾃﾞｰﾀ貼付!AC:AC)+SUMIF(SAPﾃﾞｰﾀ貼付!$D:$D,科目マスタ!$B$53,SAPﾃﾞｰﾀ貼付!AC:AC)+SUMIF(SAPﾃﾞｰﾀ貼付!$D:$D,科目マスタ!$B$158,SAPﾃﾞｰﾀ貼付!AC:AC)</f>
        <v>0</v>
      </c>
      <c r="S60" s="17">
        <f>SUMIF(SAPﾃﾞｰﾀ貼付!$D:$D,科目マスタ!$B$50,SAPﾃﾞｰﾀ貼付!AD:AD)+SUMIF(SAPﾃﾞｰﾀ貼付!$D:$D,科目マスタ!$B$53,SAPﾃﾞｰﾀ貼付!AD:AD)+SUMIF(SAPﾃﾞｰﾀ貼付!$D:$D,科目マスタ!$B$158,SAPﾃﾞｰﾀ貼付!AD:AD)</f>
        <v>0</v>
      </c>
      <c r="T60" s="17">
        <f>SUMIF(SAPﾃﾞｰﾀ貼付!$D:$D,科目マスタ!$B$50,SAPﾃﾞｰﾀ貼付!AE:AE)+SUMIF(SAPﾃﾞｰﾀ貼付!$D:$D,科目マスタ!$B$53,SAPﾃﾞｰﾀ貼付!AE:AE)+SUMIF(SAPﾃﾞｰﾀ貼付!$D:$D,科目マスタ!$B$158,SAPﾃﾞｰﾀ貼付!AE:AE)</f>
        <v>0</v>
      </c>
      <c r="U60" s="17">
        <f>SUMIF(SAPﾃﾞｰﾀ貼付!$D:$D,科目マスタ!$B$50,SAPﾃﾞｰﾀ貼付!AI:AI)+SUMIF(SAPﾃﾞｰﾀ貼付!$D:$D,科目マスタ!$B$53,SAPﾃﾞｰﾀ貼付!AI:AI)+SUMIF(SAPﾃﾞｰﾀ貼付!$D:$D,科目マスタ!$B$158,SAPﾃﾞｰﾀ貼付!AI:AI)</f>
        <v>0</v>
      </c>
      <c r="V60" s="17">
        <f>SUMIF(SAPﾃﾞｰﾀ貼付!$D:$D,科目マスタ!$B$50,SAPﾃﾞｰﾀ貼付!AF:AF)+SUMIF(SAPﾃﾞｰﾀ貼付!$D:$D,科目マスタ!$B$53,SAPﾃﾞｰﾀ貼付!AF:AF)+SUMIF(SAPﾃﾞｰﾀ貼付!$D:$D,科目マスタ!$B$158,SAPﾃﾞｰﾀ貼付!AF:AF)</f>
        <v>0</v>
      </c>
      <c r="W60" s="17">
        <f>SUMIF(SAPﾃﾞｰﾀ貼付!$D:$D,科目マスタ!$B$50,SAPﾃﾞｰﾀ貼付!AH:AH)+SUMIF(SAPﾃﾞｰﾀ貼付!$D:$D,科目マスタ!$B$53,SAPﾃﾞｰﾀ貼付!AH:AH)+SUMIF(SAPﾃﾞｰﾀ貼付!$D:$D,科目マスタ!$B$158,SAPﾃﾞｰﾀ貼付!AH:AH)</f>
        <v>0</v>
      </c>
      <c r="X60" s="17">
        <f>SUMIF(SAPﾃﾞｰﾀ貼付!$D:$D,科目マスタ!$B$50,SAPﾃﾞｰﾀ貼付!AG:AG)+SUMIF(SAPﾃﾞｰﾀ貼付!$D:$D,科目マスタ!$B$53,SAPﾃﾞｰﾀ貼付!AG:AG)+SUMIF(SAPﾃﾞｰﾀ貼付!$D:$D,科目マスタ!$B$158,SAPﾃﾞｰﾀ貼付!AG:AG)</f>
        <v>0</v>
      </c>
      <c r="Y60" s="17">
        <f>SUMIF(SAPﾃﾞｰﾀ貼付!$D:$D,科目マスタ!$B$50,SAPﾃﾞｰﾀ貼付!AJ:AJ)+SUMIF(SAPﾃﾞｰﾀ貼付!$D:$D,科目マスタ!$B$53,SAPﾃﾞｰﾀ貼付!AJ:AJ)+SUMIF(SAPﾃﾞｰﾀ貼付!$D:$D,科目マスタ!$B$158,SAPﾃﾞｰﾀ貼付!AJ:AJ)</f>
        <v>0</v>
      </c>
      <c r="Z60" s="17">
        <f>SUMIF(SAPﾃﾞｰﾀ貼付!$D:$D,科目マスタ!$B$50,SAPﾃﾞｰﾀ貼付!AK:AK)+SUMIF(SAPﾃﾞｰﾀ貼付!$D:$D,科目マスタ!$B$53,SAPﾃﾞｰﾀ貼付!AK:AK)+SUMIF(SAPﾃﾞｰﾀ貼付!$D:$D,科目マスタ!$B$158,SAPﾃﾞｰﾀ貼付!AK:AK)</f>
        <v>0</v>
      </c>
      <c r="AA60" s="17">
        <f>SUMIF(SAPﾃﾞｰﾀ貼付!$D:$D,科目マスタ!$B$50,SAPﾃﾞｰﾀ貼付!AB:AB)+SUMIF(SAPﾃﾞｰﾀ貼付!$D:$D,科目マスタ!$B$53,SAPﾃﾞｰﾀ貼付!AB:AB)+SUMIF(SAPﾃﾞｰﾀ貼付!$D:$D,科目マスタ!$B$158,SAPﾃﾞｰﾀ貼付!AB:AB)</f>
        <v>0</v>
      </c>
      <c r="AB60" s="17">
        <f>SUMIF(SAPﾃﾞｰﾀ貼付!$D:$D,科目マスタ!$B$50,SAPﾃﾞｰﾀ貼付!AN:AN)+SUMIF(SAPﾃﾞｰﾀ貼付!$D:$D,科目マスタ!$B$53,SAPﾃﾞｰﾀ貼付!AN:AN)+SUMIF(SAPﾃﾞｰﾀ貼付!$D:$D,科目マスタ!$B$158,SAPﾃﾞｰﾀ貼付!AN:AN)</f>
        <v>0</v>
      </c>
      <c r="AC60" s="17">
        <f>SUMIF(SAPﾃﾞｰﾀ貼付!$D:$D,科目マスタ!$B$50,SAPﾃﾞｰﾀ貼付!AO:AO)+SUMIF(SAPﾃﾞｰﾀ貼付!$D:$D,科目マスタ!$B$53,SAPﾃﾞｰﾀ貼付!AO:AO)+SUMIF(SAPﾃﾞｰﾀ貼付!$D:$D,科目マスタ!$B$158,SAPﾃﾞｰﾀ貼付!AO:AO)</f>
        <v>0</v>
      </c>
      <c r="AD60" s="17">
        <f>SUMIF(SAPﾃﾞｰﾀ貼付!$D:$D,科目マスタ!$B$50,SAPﾃﾞｰﾀ貼付!AM:AM)+SUMIF(SAPﾃﾞｰﾀ貼付!$D:$D,科目マスタ!$B$53,SAPﾃﾞｰﾀ貼付!AM:AM)+SUMIF(SAPﾃﾞｰﾀ貼付!$D:$D,科目マスタ!$B$158,SAPﾃﾞｰﾀ貼付!AM:AM)</f>
        <v>0</v>
      </c>
      <c r="AE60" s="17">
        <f t="shared" si="77"/>
        <v>0</v>
      </c>
      <c r="AF60" s="15"/>
      <c r="AG60" s="48">
        <f>SUMIF(SAPﾃﾞｰﾀ貼付!$D:$D,科目マスタ!$B$50,SAPﾃﾞｰﾀ貼付!R:R)+SUMIF(SAPﾃﾞｰﾀ貼付!$D:$D,科目マスタ!$B$53,SAPﾃﾞｰﾀ貼付!R:R)+SUMIF(SAPﾃﾞｰﾀ貼付!$D:$D,科目マスタ!$B$158,SAPﾃﾞｰﾀ貼付!R:R)</f>
        <v>0</v>
      </c>
      <c r="AH60" s="15">
        <f>SUMIF(SAPﾃﾞｰﾀ貼付!$D:$D,科目マスタ!$B$50,SAPﾃﾞｰﾀ貼付!S:S)+SUMIF(SAPﾃﾞｰﾀ貼付!$D:$D,科目マスタ!$B$53,SAPﾃﾞｰﾀ貼付!S:S)+SUMIF(SAPﾃﾞｰﾀ貼付!$D:$D,科目マスタ!$B$158,SAPﾃﾞｰﾀ貼付!S:S)</f>
        <v>0</v>
      </c>
      <c r="AI60" s="15">
        <f>SUMIF(SAPﾃﾞｰﾀ貼付!$D:$D,科目マスタ!$B$50,SAPﾃﾞｰﾀ貼付!T:T)+SUMIF(SAPﾃﾞｰﾀ貼付!$D:$D,科目マスタ!$B$53,SAPﾃﾞｰﾀ貼付!T:T)+SUMIF(SAPﾃﾞｰﾀ貼付!$D:$D,科目マスタ!$B$158,SAPﾃﾞｰﾀ貼付!T:T)</f>
        <v>0</v>
      </c>
      <c r="AJ60" s="15">
        <f>SUMIF(SAPﾃﾞｰﾀ貼付!$D:$D,科目マスタ!$B$50,SAPﾃﾞｰﾀ貼付!U:U)+SUMIF(SAPﾃﾞｰﾀ貼付!$D:$D,科目マスタ!$B$53,SAPﾃﾞｰﾀ貼付!U:U)+SUMIF(SAPﾃﾞｰﾀ貼付!$D:$D,科目マスタ!$B$158,SAPﾃﾞｰﾀ貼付!U:U)</f>
        <v>0</v>
      </c>
      <c r="AK60" s="15">
        <f>SUMIF(SAPﾃﾞｰﾀ貼付!$D:$D,科目マスタ!$B$50,SAPﾃﾞｰﾀ貼付!V:V)+SUMIF(SAPﾃﾞｰﾀ貼付!$D:$D,科目マスタ!$B$53,SAPﾃﾞｰﾀ貼付!V:V)+SUMIF(SAPﾃﾞｰﾀ貼付!$D:$D,科目マスタ!$B$158,SAPﾃﾞｰﾀ貼付!V:V)</f>
        <v>0</v>
      </c>
      <c r="AL60" s="48">
        <f>SUMIF(SAPﾃﾞｰﾀ貼付!$D:$D,科目マスタ!$B$50,SAPﾃﾞｰﾀ貼付!W:W)+SUMIF(SAPﾃﾞｰﾀ貼付!$D:$D,科目マスタ!$B$53,SAPﾃﾞｰﾀ貼付!W:W)+SUMIF(SAPﾃﾞｰﾀ貼付!$D:$D,科目マスタ!$B$158,SAPﾃﾞｰﾀ貼付!W:W)</f>
        <v>0</v>
      </c>
      <c r="AM60" s="15">
        <f>SUMIF(SAPﾃﾞｰﾀ貼付!$D:$D,科目マスタ!$B$50,SAPﾃﾞｰﾀ貼付!X:X)+SUMIF(SAPﾃﾞｰﾀ貼付!$D:$D,科目マスタ!$B$53,SAPﾃﾞｰﾀ貼付!X:X)+SUMIF(SAPﾃﾞｰﾀ貼付!$D:$D,科目マスタ!$B$158,SAPﾃﾞｰﾀ貼付!X:X)</f>
        <v>0</v>
      </c>
      <c r="AN60" s="15">
        <f>SUMIF(SAPﾃﾞｰﾀ貼付!$D:$D,科目マスタ!$B$50,SAPﾃﾞｰﾀ貼付!Y:Y)+SUMIF(SAPﾃﾞｰﾀ貼付!$D:$D,科目マスタ!$B$53,SAPﾃﾞｰﾀ貼付!Y:Y)+SUMIF(SAPﾃﾞｰﾀ貼付!$D:$D,科目マスタ!$B$158,SAPﾃﾞｰﾀ貼付!Y:Y)</f>
        <v>0</v>
      </c>
      <c r="AO60" s="15">
        <f>SUMIF(SAPﾃﾞｰﾀ貼付!$D:$D,科目マスタ!$B$50,SAPﾃﾞｰﾀ貼付!Z:Z)+SUMIF(SAPﾃﾞｰﾀ貼付!$D:$D,科目マスタ!$B$53,SAPﾃﾞｰﾀ貼付!Z:Z)+SUMIF(SAPﾃﾞｰﾀ貼付!$D:$D,科目マスタ!$B$158,SAPﾃﾞｰﾀ貼付!Z:Z)</f>
        <v>0</v>
      </c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5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</row>
    <row r="61" spans="1:256" ht="14.25" thickBot="1">
      <c r="A61" s="31" t="s">
        <v>140</v>
      </c>
      <c r="B61" s="17">
        <f>SUMIF(SAPﾃﾞｰﾀ貼付!$D:$D,科目マスタ!$B$43,SAPﾃﾞｰﾀ貼付!G:G)+SUMIF(SAPﾃﾞｰﾀ貼付!$D:$D,科目マスタ!$B$154,SAPﾃﾞｰﾀ貼付!G:G)+SUMIF(SAPﾃﾞｰﾀ貼付!$D:$D,科目マスタ!$B$156,SAPﾃﾞｰﾀ貼付!G:G)</f>
        <v>0</v>
      </c>
      <c r="C61" s="17">
        <f>SUMIF(SAPﾃﾞｰﾀ貼付!$D:$D,科目マスタ!$B$43,SAPﾃﾞｰﾀ貼付!H:H)+SUMIF(SAPﾃﾞｰﾀ貼付!$D:$D,科目マスタ!$B$154,SAPﾃﾞｰﾀ貼付!H:H)+SUMIF(SAPﾃﾞｰﾀ貼付!$D:$D,科目マスタ!$B$156,SAPﾃﾞｰﾀ貼付!H:H)</f>
        <v>0</v>
      </c>
      <c r="D61" s="17">
        <f>SUMIF(SAPﾃﾞｰﾀ貼付!$D:$D,科目マスタ!$B$43,SAPﾃﾞｰﾀ貼付!I:I)+SUMIF(SAPﾃﾞｰﾀ貼付!$D:$D,科目マスタ!$B$154,SAPﾃﾞｰﾀ貼付!I:I)+SUMIF(SAPﾃﾞｰﾀ貼付!$D:$D,科目マスタ!$B$156,SAPﾃﾞｰﾀ貼付!I:I)</f>
        <v>0</v>
      </c>
      <c r="E61" s="17">
        <f>SUMIF(SAPﾃﾞｰﾀ貼付!$D:$D,科目マスタ!$B$43,SAPﾃﾞｰﾀ貼付!J:J)+SUMIF(SAPﾃﾞｰﾀ貼付!$D:$D,科目マスタ!$B$154,SAPﾃﾞｰﾀ貼付!J:J)+SUMIF(SAPﾃﾞｰﾀ貼付!$D:$D,科目マスタ!$B$156,SAPﾃﾞｰﾀ貼付!J:J)</f>
        <v>0</v>
      </c>
      <c r="F61" s="17">
        <f>SUMIF(SAPﾃﾞｰﾀ貼付!$D:$D,科目マスタ!$B$43,SAPﾃﾞｰﾀ貼付!K:K)+SUMIF(SAPﾃﾞｰﾀ貼付!$D:$D,科目マスタ!$B$154,SAPﾃﾞｰﾀ貼付!K:K)+SUMIF(SAPﾃﾞｰﾀ貼付!$D:$D,科目マスタ!$B$156,SAPﾃﾞｰﾀ貼付!K:K)</f>
        <v>0</v>
      </c>
      <c r="G61" s="17">
        <f>SUMIF(SAPﾃﾞｰﾀ貼付!$D:$D,科目マスタ!$B$43,SAPﾃﾞｰﾀ貼付!L:L)+SUMIF(SAPﾃﾞｰﾀ貼付!$D:$D,科目マスタ!$B$154,SAPﾃﾞｰﾀ貼付!L:L)+SUMIF(SAPﾃﾞｰﾀ貼付!$D:$D,科目マスタ!$B$156,SAPﾃﾞｰﾀ貼付!L:L)</f>
        <v>0</v>
      </c>
      <c r="H61" s="17">
        <f>SUMIF(SAPﾃﾞｰﾀ貼付!$D:$D,科目マスタ!$B$43,SAPﾃﾞｰﾀ貼付!M:M)+SUMIF(SAPﾃﾞｰﾀ貼付!$D:$D,科目マスタ!$B$154,SAPﾃﾞｰﾀ貼付!M:M)+SUMIF(SAPﾃﾞｰﾀ貼付!$D:$D,科目マスタ!$B$156,SAPﾃﾞｰﾀ貼付!M:M)</f>
        <v>0</v>
      </c>
      <c r="I61" s="17">
        <f>SUMIF(SAPﾃﾞｰﾀ貼付!$D:$D,科目マスタ!$B$43,SAPﾃﾞｰﾀ貼付!N:N)+SUMIF(SAPﾃﾞｰﾀ貼付!$D:$D,科目マスタ!$B$154,SAPﾃﾞｰﾀ貼付!N:N)+SUMIF(SAPﾃﾞｰﾀ貼付!$D:$D,科目マスタ!$B$156,SAPﾃﾞｰﾀ貼付!N:N)</f>
        <v>0</v>
      </c>
      <c r="J61" s="17">
        <f>SUMIF(SAPﾃﾞｰﾀ貼付!$D:$D,科目マスタ!$B$43,SAPﾃﾞｰﾀ貼付!O:O)+SUMIF(SAPﾃﾞｰﾀ貼付!$D:$D,科目マスタ!$B$154,SAPﾃﾞｰﾀ貼付!O:O)+SUMIF(SAPﾃﾞｰﾀ貼付!$D:$D,科目マスタ!$B$156,SAPﾃﾞｰﾀ貼付!O:O)</f>
        <v>0</v>
      </c>
      <c r="K61" s="17">
        <f>SUMIF(SAPﾃﾞｰﾀ貼付!$D:$D,科目マスタ!$B$43,SAPﾃﾞｰﾀ貼付!P:P)+SUMIF(SAPﾃﾞｰﾀ貼付!$D:$D,科目マスタ!$B$154,SAPﾃﾞｰﾀ貼付!P:P)+SUMIF(SAPﾃﾞｰﾀ貼付!$D:$D,科目マスタ!$B$156,SAPﾃﾞｰﾀ貼付!P:P)</f>
        <v>0</v>
      </c>
      <c r="L61" s="17">
        <f>SUMIF(SAPﾃﾞｰﾀ貼付!$D:$D,科目マスタ!$B$43,SAPﾃﾞｰﾀ貼付!Q:Q)+SUMIF(SAPﾃﾞｰﾀ貼付!$D:$D,科目マスタ!$B$154,SAPﾃﾞｰﾀ貼付!Q:Q)+SUMIF(SAPﾃﾞｰﾀ貼付!$D:$D,科目マスタ!$B$156,SAPﾃﾞｰﾀ貼付!Q:Q)</f>
        <v>0</v>
      </c>
      <c r="M61" s="17">
        <f t="shared" si="103"/>
        <v>0</v>
      </c>
      <c r="N61" s="17">
        <f t="shared" si="104"/>
        <v>0</v>
      </c>
      <c r="O61" s="17"/>
      <c r="P61" s="17">
        <f>SUMIF(SAPﾃﾞｰﾀ貼付!$D:$D,科目マスタ!$B$43,SAPﾃﾞｰﾀ貼付!AA:AA)+SUMIF(SAPﾃﾞｰﾀ貼付!$D:$D,科目マスタ!$B$154,SAPﾃﾞｰﾀ貼付!AA:AA)+SUMIF(SAPﾃﾞｰﾀ貼付!$D:$D,科目マスタ!$B$156,SAPﾃﾞｰﾀ貼付!AA:AA)</f>
        <v>0</v>
      </c>
      <c r="Q61" s="17">
        <f>SUMIF(SAPﾃﾞｰﾀ貼付!$D:$D,科目マスタ!$B$43,SAPﾃﾞｰﾀ貼付!AL:AL)+SUMIF(SAPﾃﾞｰﾀ貼付!$D:$D,科目マスタ!$B$154,SAPﾃﾞｰﾀ貼付!AL:AL)+SUMIF(SAPﾃﾞｰﾀ貼付!$D:$D,科目マスタ!$B$156,SAPﾃﾞｰﾀ貼付!AL:AL)</f>
        <v>0</v>
      </c>
      <c r="R61" s="17">
        <f>SUMIF(SAPﾃﾞｰﾀ貼付!$D:$D,科目マスタ!$B$43,SAPﾃﾞｰﾀ貼付!AC:AC)+SUMIF(SAPﾃﾞｰﾀ貼付!$D:$D,科目マスタ!$B$154,SAPﾃﾞｰﾀ貼付!AC:AC)+SUMIF(SAPﾃﾞｰﾀ貼付!$D:$D,科目マスタ!$B$156,SAPﾃﾞｰﾀ貼付!AC:AC)</f>
        <v>0</v>
      </c>
      <c r="S61" s="17">
        <f>SUMIF(SAPﾃﾞｰﾀ貼付!$D:$D,科目マスタ!$B$43,SAPﾃﾞｰﾀ貼付!AD:AD)+SUMIF(SAPﾃﾞｰﾀ貼付!$D:$D,科目マスタ!$B$154,SAPﾃﾞｰﾀ貼付!AD:AD)+SUMIF(SAPﾃﾞｰﾀ貼付!$D:$D,科目マスタ!$B$156,SAPﾃﾞｰﾀ貼付!AD:AD)</f>
        <v>0</v>
      </c>
      <c r="T61" s="17">
        <f>SUMIF(SAPﾃﾞｰﾀ貼付!$D:$D,科目マスタ!$B$43,SAPﾃﾞｰﾀ貼付!AE:AE)+SUMIF(SAPﾃﾞｰﾀ貼付!$D:$D,科目マスタ!$B$154,SAPﾃﾞｰﾀ貼付!AE:AE)+SUMIF(SAPﾃﾞｰﾀ貼付!$D:$D,科目マスタ!$B$156,SAPﾃﾞｰﾀ貼付!AE:AE)</f>
        <v>0</v>
      </c>
      <c r="U61" s="17">
        <f>SUMIF(SAPﾃﾞｰﾀ貼付!$D:$D,科目マスタ!$B$43,SAPﾃﾞｰﾀ貼付!AI:AI)+SUMIF(SAPﾃﾞｰﾀ貼付!$D:$D,科目マスタ!$B$154,SAPﾃﾞｰﾀ貼付!AI:AI)+SUMIF(SAPﾃﾞｰﾀ貼付!$D:$D,科目マスタ!$B$156,SAPﾃﾞｰﾀ貼付!AI:AI)</f>
        <v>0</v>
      </c>
      <c r="V61" s="17">
        <f>SUMIF(SAPﾃﾞｰﾀ貼付!$D:$D,科目マスタ!$B$43,SAPﾃﾞｰﾀ貼付!AF:AF)+SUMIF(SAPﾃﾞｰﾀ貼付!$D:$D,科目マスタ!$B$154,SAPﾃﾞｰﾀ貼付!AF:AF)+SUMIF(SAPﾃﾞｰﾀ貼付!$D:$D,科目マスタ!$B$156,SAPﾃﾞｰﾀ貼付!AF:AF)</f>
        <v>0</v>
      </c>
      <c r="W61" s="38">
        <f>SUMIF(SAPﾃﾞｰﾀ貼付!$D:$D,科目マスタ!$B$43,SAPﾃﾞｰﾀ貼付!AH:AH)+SUMIF(SAPﾃﾞｰﾀ貼付!$D:$D,科目マスタ!$B$154,SAPﾃﾞｰﾀ貼付!AH:AH)+SUMIF(SAPﾃﾞｰﾀ貼付!$D:$D,科目マスタ!$B$156,SAPﾃﾞｰﾀ貼付!AH:AH)</f>
        <v>0</v>
      </c>
      <c r="X61" s="17">
        <f>SUMIF(SAPﾃﾞｰﾀ貼付!$D:$D,科目マスタ!$B$43,SAPﾃﾞｰﾀ貼付!AG:AG)+SUMIF(SAPﾃﾞｰﾀ貼付!$D:$D,科目マスタ!$B$154,SAPﾃﾞｰﾀ貼付!AG:AG)+SUMIF(SAPﾃﾞｰﾀ貼付!$D:$D,科目マスタ!$B$156,SAPﾃﾞｰﾀ貼付!AG:AG)</f>
        <v>0</v>
      </c>
      <c r="Y61" s="17">
        <f>SUMIF(SAPﾃﾞｰﾀ貼付!$D:$D,科目マスタ!$B$43,SAPﾃﾞｰﾀ貼付!AJ:AJ)+SUMIF(SAPﾃﾞｰﾀ貼付!$D:$D,科目マスタ!$B$154,SAPﾃﾞｰﾀ貼付!AJ:AJ)+SUMIF(SAPﾃﾞｰﾀ貼付!$D:$D,科目マスタ!$B$156,SAPﾃﾞｰﾀ貼付!AJ:AJ)</f>
        <v>0</v>
      </c>
      <c r="Z61" s="17">
        <f>SUMIF(SAPﾃﾞｰﾀ貼付!$D:$D,科目マスタ!$B$43,SAPﾃﾞｰﾀ貼付!AK:AK)+SUMIF(SAPﾃﾞｰﾀ貼付!$D:$D,科目マスタ!$B$154,SAPﾃﾞｰﾀ貼付!AK:AK)+SUMIF(SAPﾃﾞｰﾀ貼付!$D:$D,科目マスタ!$B$156,SAPﾃﾞｰﾀ貼付!AK:AK)</f>
        <v>0</v>
      </c>
      <c r="AA61" s="17">
        <f>SUMIF(SAPﾃﾞｰﾀ貼付!$D:$D,科目マスタ!$B$43,SAPﾃﾞｰﾀ貼付!AB:AB)+SUMIF(SAPﾃﾞｰﾀ貼付!$D:$D,科目マスタ!$B$154,SAPﾃﾞｰﾀ貼付!AB:AB)+SUMIF(SAPﾃﾞｰﾀ貼付!$D:$D,科目マスタ!$B$156,SAPﾃﾞｰﾀ貼付!AB:AB)</f>
        <v>0</v>
      </c>
      <c r="AB61" s="17">
        <f>SUMIF(SAPﾃﾞｰﾀ貼付!$D:$D,科目マスタ!$B$43,SAPﾃﾞｰﾀ貼付!AN:AN)+SUMIF(SAPﾃﾞｰﾀ貼付!$D:$D,科目マスタ!$B$154,SAPﾃﾞｰﾀ貼付!AN:AN)+SUMIF(SAPﾃﾞｰﾀ貼付!$D:$D,科目マスタ!$B$156,SAPﾃﾞｰﾀ貼付!AN:AN)</f>
        <v>0</v>
      </c>
      <c r="AC61" s="17">
        <f>SUMIF(SAPﾃﾞｰﾀ貼付!$D:$D,科目マスタ!$B$43,SAPﾃﾞｰﾀ貼付!AO:AO)+SUMIF(SAPﾃﾞｰﾀ貼付!$D:$D,科目マスタ!$B$154,SAPﾃﾞｰﾀ貼付!AO:AO)+SUMIF(SAPﾃﾞｰﾀ貼付!$D:$D,科目マスタ!$B$156,SAPﾃﾞｰﾀ貼付!AO:AO)</f>
        <v>0</v>
      </c>
      <c r="AD61" s="17">
        <f>SUMIF(SAPﾃﾞｰﾀ貼付!$D:$D,科目マスタ!$B$43,SAPﾃﾞｰﾀ貼付!AM:AM)+SUMIF(SAPﾃﾞｰﾀ貼付!$D:$D,科目マスタ!$B$154,SAPﾃﾞｰﾀ貼付!AM:AM)+SUMIF(SAPﾃﾞｰﾀ貼付!$D:$D,科目マスタ!$B$156,SAPﾃﾞｰﾀ貼付!AM:AM)</f>
        <v>0</v>
      </c>
      <c r="AE61" s="17">
        <f t="shared" si="77"/>
        <v>0</v>
      </c>
      <c r="AF61" s="15"/>
      <c r="AG61" s="48">
        <f>SUMIF(SAPﾃﾞｰﾀ貼付!$D:$D,科目マスタ!$B$43,SAPﾃﾞｰﾀ貼付!R:R)+SUMIF(SAPﾃﾞｰﾀ貼付!$D:$D,科目マスタ!$B$154,SAPﾃﾞｰﾀ貼付!R:R)+SUMIF(SAPﾃﾞｰﾀ貼付!$D:$D,科目マスタ!$B$156,SAPﾃﾞｰﾀ貼付!R:R)</f>
        <v>0</v>
      </c>
      <c r="AH61" s="15">
        <f>SUMIF(SAPﾃﾞｰﾀ貼付!$D:$D,科目マスタ!$B$43,SAPﾃﾞｰﾀ貼付!S:S)+SUMIF(SAPﾃﾞｰﾀ貼付!$D:$D,科目マスタ!$B$154,SAPﾃﾞｰﾀ貼付!S:S)+SUMIF(SAPﾃﾞｰﾀ貼付!$D:$D,科目マスタ!$B$156,SAPﾃﾞｰﾀ貼付!S:S)</f>
        <v>0</v>
      </c>
      <c r="AI61" s="15">
        <f>SUMIF(SAPﾃﾞｰﾀ貼付!$D:$D,科目マスタ!$B$43,SAPﾃﾞｰﾀ貼付!T:T)+SUMIF(SAPﾃﾞｰﾀ貼付!$D:$D,科目マスタ!$B$154,SAPﾃﾞｰﾀ貼付!T:T)+SUMIF(SAPﾃﾞｰﾀ貼付!$D:$D,科目マスタ!$B$156,SAPﾃﾞｰﾀ貼付!T:T)</f>
        <v>0</v>
      </c>
      <c r="AJ61" s="15">
        <f>SUMIF(SAPﾃﾞｰﾀ貼付!$D:$D,科目マスタ!$B$43,SAPﾃﾞｰﾀ貼付!U:U)+SUMIF(SAPﾃﾞｰﾀ貼付!$D:$D,科目マスタ!$B$154,SAPﾃﾞｰﾀ貼付!U:U)+SUMIF(SAPﾃﾞｰﾀ貼付!$D:$D,科目マスタ!$B$156,SAPﾃﾞｰﾀ貼付!U:U)</f>
        <v>0</v>
      </c>
      <c r="AK61" s="15">
        <f>SUMIF(SAPﾃﾞｰﾀ貼付!$D:$D,科目マスタ!$B$43,SAPﾃﾞｰﾀ貼付!V:V)+SUMIF(SAPﾃﾞｰﾀ貼付!$D:$D,科目マスタ!$B$154,SAPﾃﾞｰﾀ貼付!V:V)+SUMIF(SAPﾃﾞｰﾀ貼付!$D:$D,科目マスタ!$B$156,SAPﾃﾞｰﾀ貼付!V:V)</f>
        <v>0</v>
      </c>
      <c r="AL61" s="48">
        <f>SUMIF(SAPﾃﾞｰﾀ貼付!$D:$D,科目マスタ!$B$43,SAPﾃﾞｰﾀ貼付!W:W)+SUMIF(SAPﾃﾞｰﾀ貼付!$D:$D,科目マスタ!$B$154,SAPﾃﾞｰﾀ貼付!W:W)+SUMIF(SAPﾃﾞｰﾀ貼付!$D:$D,科目マスタ!$B$156,SAPﾃﾞｰﾀ貼付!W:W)</f>
        <v>0</v>
      </c>
      <c r="AM61" s="15">
        <f>SUMIF(SAPﾃﾞｰﾀ貼付!$D:$D,科目マスタ!$B$43,SAPﾃﾞｰﾀ貼付!X:X)+SUMIF(SAPﾃﾞｰﾀ貼付!$D:$D,科目マスタ!$B$154,SAPﾃﾞｰﾀ貼付!X:X)+SUMIF(SAPﾃﾞｰﾀ貼付!$D:$D,科目マスタ!$B$156,SAPﾃﾞｰﾀ貼付!X:X)</f>
        <v>0</v>
      </c>
      <c r="AN61" s="15">
        <f>SUMIF(SAPﾃﾞｰﾀ貼付!$D:$D,科目マスタ!$B$43,SAPﾃﾞｰﾀ貼付!Y:Y)+SUMIF(SAPﾃﾞｰﾀ貼付!$D:$D,科目マスタ!$B$154,SAPﾃﾞｰﾀ貼付!Y:Y)+SUMIF(SAPﾃﾞｰﾀ貼付!$D:$D,科目マスタ!$B$156,SAPﾃﾞｰﾀ貼付!Y:Y)</f>
        <v>0</v>
      </c>
      <c r="AO61" s="15">
        <f>SUMIF(SAPﾃﾞｰﾀ貼付!$D:$D,科目マスタ!$B$43,SAPﾃﾞｰﾀ貼付!Z:Z)+SUMIF(SAPﾃﾞｰﾀ貼付!$D:$D,科目マスタ!$B$154,SAPﾃﾞｰﾀ貼付!Z:Z)+SUMIF(SAPﾃﾞｰﾀ貼付!$D:$D,科目マスタ!$B$156,SAPﾃﾞｰﾀ貼付!Z:Z)</f>
        <v>0</v>
      </c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5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</row>
    <row r="62" spans="1:256" ht="15" thickBot="1">
      <c r="A62" s="30" t="s">
        <v>140</v>
      </c>
      <c r="B62" s="14">
        <f>SUM(B52:B61)</f>
        <v>0</v>
      </c>
      <c r="C62" s="14">
        <f t="shared" ref="C62:T62" si="105">SUM(C52:C61)</f>
        <v>0</v>
      </c>
      <c r="D62" s="14">
        <f t="shared" si="105"/>
        <v>0</v>
      </c>
      <c r="E62" s="14">
        <f t="shared" si="105"/>
        <v>0</v>
      </c>
      <c r="F62" s="14">
        <f t="shared" si="105"/>
        <v>0</v>
      </c>
      <c r="G62" s="14">
        <f t="shared" si="105"/>
        <v>0</v>
      </c>
      <c r="H62" s="14">
        <f t="shared" si="105"/>
        <v>0</v>
      </c>
      <c r="I62" s="14">
        <f t="shared" si="105"/>
        <v>0</v>
      </c>
      <c r="J62" s="14">
        <f t="shared" si="105"/>
        <v>0</v>
      </c>
      <c r="K62" s="14">
        <f t="shared" si="105"/>
        <v>0</v>
      </c>
      <c r="L62" s="14">
        <f t="shared" si="105"/>
        <v>0</v>
      </c>
      <c r="M62" s="14">
        <f t="shared" si="105"/>
        <v>0</v>
      </c>
      <c r="N62" s="14">
        <f t="shared" si="105"/>
        <v>0</v>
      </c>
      <c r="O62" s="14"/>
      <c r="P62" s="14">
        <f t="shared" si="105"/>
        <v>0</v>
      </c>
      <c r="Q62" s="14">
        <f t="shared" ref="Q62" si="106">SUM(Q52:Q61)</f>
        <v>0</v>
      </c>
      <c r="R62" s="14">
        <f t="shared" si="105"/>
        <v>0</v>
      </c>
      <c r="S62" s="14">
        <f t="shared" si="105"/>
        <v>0</v>
      </c>
      <c r="T62" s="14">
        <f t="shared" si="105"/>
        <v>0</v>
      </c>
      <c r="U62" s="14">
        <f t="shared" ref="U62:V62" si="107">SUM(U52:U61)</f>
        <v>0</v>
      </c>
      <c r="V62" s="14">
        <f t="shared" si="107"/>
        <v>0</v>
      </c>
      <c r="W62" s="14">
        <f t="shared" ref="W62:X62" si="108">SUM(W52:W61)</f>
        <v>0</v>
      </c>
      <c r="X62" s="14">
        <f t="shared" si="108"/>
        <v>0</v>
      </c>
      <c r="Y62" s="14">
        <f t="shared" ref="Y62:Z62" si="109">SUM(Y52:Y61)</f>
        <v>0</v>
      </c>
      <c r="Z62" s="14">
        <f t="shared" si="109"/>
        <v>0</v>
      </c>
      <c r="AA62" s="14">
        <f t="shared" ref="AA62:AC62" si="110">SUM(AA52:AA61)</f>
        <v>0</v>
      </c>
      <c r="AB62" s="14">
        <f t="shared" si="110"/>
        <v>0</v>
      </c>
      <c r="AC62" s="14">
        <f t="shared" si="110"/>
        <v>0</v>
      </c>
      <c r="AD62" s="14">
        <f t="shared" ref="AD62" si="111">SUM(AD52:AD61)</f>
        <v>0</v>
      </c>
      <c r="AE62" s="14">
        <f t="shared" si="77"/>
        <v>0</v>
      </c>
      <c r="AF62" s="15"/>
      <c r="AG62" s="48">
        <f t="shared" ref="AG62:AJ62" si="112">SUM(AG52:AG61)</f>
        <v>0</v>
      </c>
      <c r="AH62" s="15">
        <f t="shared" si="112"/>
        <v>0</v>
      </c>
      <c r="AI62" s="15">
        <f t="shared" si="112"/>
        <v>0</v>
      </c>
      <c r="AJ62" s="15">
        <f t="shared" si="112"/>
        <v>0</v>
      </c>
      <c r="AK62" s="15">
        <f t="shared" ref="AK62" si="113">SUM(AK52:AK61)</f>
        <v>0</v>
      </c>
      <c r="AL62" s="48">
        <f t="shared" ref="AL62:AO62" si="114">SUM(AL52:AL61)</f>
        <v>0</v>
      </c>
      <c r="AM62" s="15">
        <f t="shared" ref="AM62" si="115">SUM(AM52:AM61)</f>
        <v>0</v>
      </c>
      <c r="AN62" s="15">
        <f t="shared" si="114"/>
        <v>0</v>
      </c>
      <c r="AO62" s="15">
        <f t="shared" si="114"/>
        <v>0</v>
      </c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5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</row>
    <row r="63" spans="1:256" ht="14.25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15"/>
      <c r="AD63" s="15"/>
      <c r="AE63" s="34"/>
      <c r="AF63" s="15"/>
      <c r="AG63" s="48"/>
      <c r="AH63" s="15"/>
      <c r="AI63" s="15"/>
      <c r="AJ63" s="15"/>
      <c r="AK63" s="15"/>
      <c r="AL63" s="48"/>
      <c r="AM63" s="48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5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</row>
    <row r="64" spans="1:256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7"/>
      <c r="W64" s="37"/>
      <c r="X64" s="37"/>
      <c r="Y64" s="37"/>
      <c r="Z64" s="37"/>
      <c r="AA64" s="37"/>
      <c r="AB64" s="37"/>
      <c r="AC64" s="15"/>
      <c r="AD64" s="15"/>
      <c r="AE64" s="37"/>
      <c r="AF64" s="15"/>
      <c r="AG64" s="48"/>
      <c r="AH64" s="15"/>
      <c r="AI64" s="15"/>
      <c r="AJ64" s="15"/>
      <c r="AK64" s="15"/>
      <c r="AL64" s="48"/>
      <c r="AM64" s="48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5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</row>
  </sheetData>
  <mergeCells count="21">
    <mergeCell ref="V3:V4"/>
    <mergeCell ref="B3:C3"/>
    <mergeCell ref="D3:D4"/>
    <mergeCell ref="E3:F3"/>
    <mergeCell ref="G3:I3"/>
    <mergeCell ref="J3:L3"/>
    <mergeCell ref="M3:P3"/>
    <mergeCell ref="Q3:Q4"/>
    <mergeCell ref="R3:R4"/>
    <mergeCell ref="S3:S4"/>
    <mergeCell ref="T3:T4"/>
    <mergeCell ref="U3:U4"/>
    <mergeCell ref="AE3:AE4"/>
    <mergeCell ref="W3:W4"/>
    <mergeCell ref="X3:X4"/>
    <mergeCell ref="Y3:Y4"/>
    <mergeCell ref="Z3:Z4"/>
    <mergeCell ref="AA3:AA4"/>
    <mergeCell ref="AB3:AB4"/>
    <mergeCell ref="AC3:AC4"/>
    <mergeCell ref="AD3:AD4"/>
  </mergeCells>
  <phoneticPr fontId="18" type="noConversion"/>
  <pageMargins left="0.7" right="0.7" top="0.75" bottom="0.75" header="0.3" footer="0.3"/>
  <pageSetup paperSize="9" scale="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4"/>
  <sheetViews>
    <sheetView workbookViewId="0">
      <pane xSplit="1" ySplit="5" topLeftCell="O6" activePane="bottomRight" state="frozen"/>
      <selection pane="topRight" activeCell="B1" sqref="B1"/>
      <selection pane="bottomLeft" activeCell="A6" sqref="A6"/>
      <selection pane="bottomRight" activeCell="AE6" sqref="AE6"/>
    </sheetView>
  </sheetViews>
  <sheetFormatPr defaultRowHeight="13.5"/>
  <cols>
    <col min="1" max="1" width="13" style="4" customWidth="1"/>
    <col min="2" max="2" width="8.625" style="4" customWidth="1"/>
    <col min="3" max="3" width="7" style="4" customWidth="1"/>
    <col min="4" max="9" width="6.625" style="4" customWidth="1"/>
    <col min="10" max="10" width="10.625" style="4" customWidth="1"/>
    <col min="11" max="11" width="9.375" style="4" customWidth="1"/>
    <col min="12" max="12" width="6.625" style="4" customWidth="1"/>
    <col min="13" max="13" width="12" style="4" customWidth="1"/>
    <col min="14" max="17" width="6.625" style="4" customWidth="1"/>
    <col min="18" max="18" width="8.625" style="4" customWidth="1"/>
    <col min="19" max="19" width="7.625" style="4" customWidth="1"/>
    <col min="20" max="20" width="8" style="4" customWidth="1"/>
    <col min="21" max="21" width="10.875" style="4" customWidth="1"/>
    <col min="22" max="22" width="12" style="4" customWidth="1"/>
    <col min="23" max="23" width="11" style="4" customWidth="1"/>
    <col min="24" max="24" width="11.25" style="4" customWidth="1"/>
    <col min="25" max="25" width="11.875" style="4" customWidth="1"/>
    <col min="26" max="26" width="12.25" style="4" customWidth="1"/>
    <col min="27" max="27" width="7" style="15" customWidth="1"/>
    <col min="28" max="31" width="7.25" style="4" customWidth="1"/>
    <col min="32" max="258" width="9" style="44"/>
    <col min="259" max="259" width="13" style="44" customWidth="1"/>
    <col min="260" max="260" width="8.625" style="44" customWidth="1"/>
    <col min="261" max="261" width="7" style="44" customWidth="1"/>
    <col min="262" max="268" width="6.625" style="44" customWidth="1"/>
    <col min="269" max="269" width="9.375" style="44" customWidth="1"/>
    <col min="270" max="270" width="6.625" style="44" customWidth="1"/>
    <col min="271" max="271" width="12" style="44" customWidth="1"/>
    <col min="272" max="275" width="6.625" style="44" customWidth="1"/>
    <col min="276" max="276" width="8.625" style="44" customWidth="1"/>
    <col min="277" max="277" width="7.625" style="44" customWidth="1"/>
    <col min="278" max="278" width="8" style="44" customWidth="1"/>
    <col min="279" max="279" width="10.875" style="44" customWidth="1"/>
    <col min="280" max="280" width="12" style="44" customWidth="1"/>
    <col min="281" max="281" width="11" style="44" customWidth="1"/>
    <col min="282" max="282" width="11.25" style="44" customWidth="1"/>
    <col min="283" max="283" width="11.875" style="44" customWidth="1"/>
    <col min="284" max="284" width="12.25" style="44" customWidth="1"/>
    <col min="285" max="285" width="6.625" style="44" customWidth="1"/>
    <col min="286" max="286" width="7.25" style="44" customWidth="1"/>
    <col min="287" max="287" width="10.25" style="44" customWidth="1"/>
    <col min="288" max="514" width="9" style="44"/>
    <col min="515" max="515" width="13" style="44" customWidth="1"/>
    <col min="516" max="516" width="8.625" style="44" customWidth="1"/>
    <col min="517" max="517" width="7" style="44" customWidth="1"/>
    <col min="518" max="524" width="6.625" style="44" customWidth="1"/>
    <col min="525" max="525" width="9.375" style="44" customWidth="1"/>
    <col min="526" max="526" width="6.625" style="44" customWidth="1"/>
    <col min="527" max="527" width="12" style="44" customWidth="1"/>
    <col min="528" max="531" width="6.625" style="44" customWidth="1"/>
    <col min="532" max="532" width="8.625" style="44" customWidth="1"/>
    <col min="533" max="533" width="7.625" style="44" customWidth="1"/>
    <col min="534" max="534" width="8" style="44" customWidth="1"/>
    <col min="535" max="535" width="10.875" style="44" customWidth="1"/>
    <col min="536" max="536" width="12" style="44" customWidth="1"/>
    <col min="537" max="537" width="11" style="44" customWidth="1"/>
    <col min="538" max="538" width="11.25" style="44" customWidth="1"/>
    <col min="539" max="539" width="11.875" style="44" customWidth="1"/>
    <col min="540" max="540" width="12.25" style="44" customWidth="1"/>
    <col min="541" max="541" width="6.625" style="44" customWidth="1"/>
    <col min="542" max="542" width="7.25" style="44" customWidth="1"/>
    <col min="543" max="543" width="10.25" style="44" customWidth="1"/>
    <col min="544" max="770" width="9" style="44"/>
    <col min="771" max="771" width="13" style="44" customWidth="1"/>
    <col min="772" max="772" width="8.625" style="44" customWidth="1"/>
    <col min="773" max="773" width="7" style="44" customWidth="1"/>
    <col min="774" max="780" width="6.625" style="44" customWidth="1"/>
    <col min="781" max="781" width="9.375" style="44" customWidth="1"/>
    <col min="782" max="782" width="6.625" style="44" customWidth="1"/>
    <col min="783" max="783" width="12" style="44" customWidth="1"/>
    <col min="784" max="787" width="6.625" style="44" customWidth="1"/>
    <col min="788" max="788" width="8.625" style="44" customWidth="1"/>
    <col min="789" max="789" width="7.625" style="44" customWidth="1"/>
    <col min="790" max="790" width="8" style="44" customWidth="1"/>
    <col min="791" max="791" width="10.875" style="44" customWidth="1"/>
    <col min="792" max="792" width="12" style="44" customWidth="1"/>
    <col min="793" max="793" width="11" style="44" customWidth="1"/>
    <col min="794" max="794" width="11.25" style="44" customWidth="1"/>
    <col min="795" max="795" width="11.875" style="44" customWidth="1"/>
    <col min="796" max="796" width="12.25" style="44" customWidth="1"/>
    <col min="797" max="797" width="6.625" style="44" customWidth="1"/>
    <col min="798" max="798" width="7.25" style="44" customWidth="1"/>
    <col min="799" max="799" width="10.25" style="44" customWidth="1"/>
    <col min="800" max="1026" width="9" style="44"/>
    <col min="1027" max="1027" width="13" style="44" customWidth="1"/>
    <col min="1028" max="1028" width="8.625" style="44" customWidth="1"/>
    <col min="1029" max="1029" width="7" style="44" customWidth="1"/>
    <col min="1030" max="1036" width="6.625" style="44" customWidth="1"/>
    <col min="1037" max="1037" width="9.375" style="44" customWidth="1"/>
    <col min="1038" max="1038" width="6.625" style="44" customWidth="1"/>
    <col min="1039" max="1039" width="12" style="44" customWidth="1"/>
    <col min="1040" max="1043" width="6.625" style="44" customWidth="1"/>
    <col min="1044" max="1044" width="8.625" style="44" customWidth="1"/>
    <col min="1045" max="1045" width="7.625" style="44" customWidth="1"/>
    <col min="1046" max="1046" width="8" style="44" customWidth="1"/>
    <col min="1047" max="1047" width="10.875" style="44" customWidth="1"/>
    <col min="1048" max="1048" width="12" style="44" customWidth="1"/>
    <col min="1049" max="1049" width="11" style="44" customWidth="1"/>
    <col min="1050" max="1050" width="11.25" style="44" customWidth="1"/>
    <col min="1051" max="1051" width="11.875" style="44" customWidth="1"/>
    <col min="1052" max="1052" width="12.25" style="44" customWidth="1"/>
    <col min="1053" max="1053" width="6.625" style="44" customWidth="1"/>
    <col min="1054" max="1054" width="7.25" style="44" customWidth="1"/>
    <col min="1055" max="1055" width="10.25" style="44" customWidth="1"/>
    <col min="1056" max="1282" width="9" style="44"/>
    <col min="1283" max="1283" width="13" style="44" customWidth="1"/>
    <col min="1284" max="1284" width="8.625" style="44" customWidth="1"/>
    <col min="1285" max="1285" width="7" style="44" customWidth="1"/>
    <col min="1286" max="1292" width="6.625" style="44" customWidth="1"/>
    <col min="1293" max="1293" width="9.375" style="44" customWidth="1"/>
    <col min="1294" max="1294" width="6.625" style="44" customWidth="1"/>
    <col min="1295" max="1295" width="12" style="44" customWidth="1"/>
    <col min="1296" max="1299" width="6.625" style="44" customWidth="1"/>
    <col min="1300" max="1300" width="8.625" style="44" customWidth="1"/>
    <col min="1301" max="1301" width="7.625" style="44" customWidth="1"/>
    <col min="1302" max="1302" width="8" style="44" customWidth="1"/>
    <col min="1303" max="1303" width="10.875" style="44" customWidth="1"/>
    <col min="1304" max="1304" width="12" style="44" customWidth="1"/>
    <col min="1305" max="1305" width="11" style="44" customWidth="1"/>
    <col min="1306" max="1306" width="11.25" style="44" customWidth="1"/>
    <col min="1307" max="1307" width="11.875" style="44" customWidth="1"/>
    <col min="1308" max="1308" width="12.25" style="44" customWidth="1"/>
    <col min="1309" max="1309" width="6.625" style="44" customWidth="1"/>
    <col min="1310" max="1310" width="7.25" style="44" customWidth="1"/>
    <col min="1311" max="1311" width="10.25" style="44" customWidth="1"/>
    <col min="1312" max="1538" width="9" style="44"/>
    <col min="1539" max="1539" width="13" style="44" customWidth="1"/>
    <col min="1540" max="1540" width="8.625" style="44" customWidth="1"/>
    <col min="1541" max="1541" width="7" style="44" customWidth="1"/>
    <col min="1542" max="1548" width="6.625" style="44" customWidth="1"/>
    <col min="1549" max="1549" width="9.375" style="44" customWidth="1"/>
    <col min="1550" max="1550" width="6.625" style="44" customWidth="1"/>
    <col min="1551" max="1551" width="12" style="44" customWidth="1"/>
    <col min="1552" max="1555" width="6.625" style="44" customWidth="1"/>
    <col min="1556" max="1556" width="8.625" style="44" customWidth="1"/>
    <col min="1557" max="1557" width="7.625" style="44" customWidth="1"/>
    <col min="1558" max="1558" width="8" style="44" customWidth="1"/>
    <col min="1559" max="1559" width="10.875" style="44" customWidth="1"/>
    <col min="1560" max="1560" width="12" style="44" customWidth="1"/>
    <col min="1561" max="1561" width="11" style="44" customWidth="1"/>
    <col min="1562" max="1562" width="11.25" style="44" customWidth="1"/>
    <col min="1563" max="1563" width="11.875" style="44" customWidth="1"/>
    <col min="1564" max="1564" width="12.25" style="44" customWidth="1"/>
    <col min="1565" max="1565" width="6.625" style="44" customWidth="1"/>
    <col min="1566" max="1566" width="7.25" style="44" customWidth="1"/>
    <col min="1567" max="1567" width="10.25" style="44" customWidth="1"/>
    <col min="1568" max="1794" width="9" style="44"/>
    <col min="1795" max="1795" width="13" style="44" customWidth="1"/>
    <col min="1796" max="1796" width="8.625" style="44" customWidth="1"/>
    <col min="1797" max="1797" width="7" style="44" customWidth="1"/>
    <col min="1798" max="1804" width="6.625" style="44" customWidth="1"/>
    <col min="1805" max="1805" width="9.375" style="44" customWidth="1"/>
    <col min="1806" max="1806" width="6.625" style="44" customWidth="1"/>
    <col min="1807" max="1807" width="12" style="44" customWidth="1"/>
    <col min="1808" max="1811" width="6.625" style="44" customWidth="1"/>
    <col min="1812" max="1812" width="8.625" style="44" customWidth="1"/>
    <col min="1813" max="1813" width="7.625" style="44" customWidth="1"/>
    <col min="1814" max="1814" width="8" style="44" customWidth="1"/>
    <col min="1815" max="1815" width="10.875" style="44" customWidth="1"/>
    <col min="1816" max="1816" width="12" style="44" customWidth="1"/>
    <col min="1817" max="1817" width="11" style="44" customWidth="1"/>
    <col min="1818" max="1818" width="11.25" style="44" customWidth="1"/>
    <col min="1819" max="1819" width="11.875" style="44" customWidth="1"/>
    <col min="1820" max="1820" width="12.25" style="44" customWidth="1"/>
    <col min="1821" max="1821" width="6.625" style="44" customWidth="1"/>
    <col min="1822" max="1822" width="7.25" style="44" customWidth="1"/>
    <col min="1823" max="1823" width="10.25" style="44" customWidth="1"/>
    <col min="1824" max="2050" width="9" style="44"/>
    <col min="2051" max="2051" width="13" style="44" customWidth="1"/>
    <col min="2052" max="2052" width="8.625" style="44" customWidth="1"/>
    <col min="2053" max="2053" width="7" style="44" customWidth="1"/>
    <col min="2054" max="2060" width="6.625" style="44" customWidth="1"/>
    <col min="2061" max="2061" width="9.375" style="44" customWidth="1"/>
    <col min="2062" max="2062" width="6.625" style="44" customWidth="1"/>
    <col min="2063" max="2063" width="12" style="44" customWidth="1"/>
    <col min="2064" max="2067" width="6.625" style="44" customWidth="1"/>
    <col min="2068" max="2068" width="8.625" style="44" customWidth="1"/>
    <col min="2069" max="2069" width="7.625" style="44" customWidth="1"/>
    <col min="2070" max="2070" width="8" style="44" customWidth="1"/>
    <col min="2071" max="2071" width="10.875" style="44" customWidth="1"/>
    <col min="2072" max="2072" width="12" style="44" customWidth="1"/>
    <col min="2073" max="2073" width="11" style="44" customWidth="1"/>
    <col min="2074" max="2074" width="11.25" style="44" customWidth="1"/>
    <col min="2075" max="2075" width="11.875" style="44" customWidth="1"/>
    <col min="2076" max="2076" width="12.25" style="44" customWidth="1"/>
    <col min="2077" max="2077" width="6.625" style="44" customWidth="1"/>
    <col min="2078" max="2078" width="7.25" style="44" customWidth="1"/>
    <col min="2079" max="2079" width="10.25" style="44" customWidth="1"/>
    <col min="2080" max="2306" width="9" style="44"/>
    <col min="2307" max="2307" width="13" style="44" customWidth="1"/>
    <col min="2308" max="2308" width="8.625" style="44" customWidth="1"/>
    <col min="2309" max="2309" width="7" style="44" customWidth="1"/>
    <col min="2310" max="2316" width="6.625" style="44" customWidth="1"/>
    <col min="2317" max="2317" width="9.375" style="44" customWidth="1"/>
    <col min="2318" max="2318" width="6.625" style="44" customWidth="1"/>
    <col min="2319" max="2319" width="12" style="44" customWidth="1"/>
    <col min="2320" max="2323" width="6.625" style="44" customWidth="1"/>
    <col min="2324" max="2324" width="8.625" style="44" customWidth="1"/>
    <col min="2325" max="2325" width="7.625" style="44" customWidth="1"/>
    <col min="2326" max="2326" width="8" style="44" customWidth="1"/>
    <col min="2327" max="2327" width="10.875" style="44" customWidth="1"/>
    <col min="2328" max="2328" width="12" style="44" customWidth="1"/>
    <col min="2329" max="2329" width="11" style="44" customWidth="1"/>
    <col min="2330" max="2330" width="11.25" style="44" customWidth="1"/>
    <col min="2331" max="2331" width="11.875" style="44" customWidth="1"/>
    <col min="2332" max="2332" width="12.25" style="44" customWidth="1"/>
    <col min="2333" max="2333" width="6.625" style="44" customWidth="1"/>
    <col min="2334" max="2334" width="7.25" style="44" customWidth="1"/>
    <col min="2335" max="2335" width="10.25" style="44" customWidth="1"/>
    <col min="2336" max="2562" width="9" style="44"/>
    <col min="2563" max="2563" width="13" style="44" customWidth="1"/>
    <col min="2564" max="2564" width="8.625" style="44" customWidth="1"/>
    <col min="2565" max="2565" width="7" style="44" customWidth="1"/>
    <col min="2566" max="2572" width="6.625" style="44" customWidth="1"/>
    <col min="2573" max="2573" width="9.375" style="44" customWidth="1"/>
    <col min="2574" max="2574" width="6.625" style="44" customWidth="1"/>
    <col min="2575" max="2575" width="12" style="44" customWidth="1"/>
    <col min="2576" max="2579" width="6.625" style="44" customWidth="1"/>
    <col min="2580" max="2580" width="8.625" style="44" customWidth="1"/>
    <col min="2581" max="2581" width="7.625" style="44" customWidth="1"/>
    <col min="2582" max="2582" width="8" style="44" customWidth="1"/>
    <col min="2583" max="2583" width="10.875" style="44" customWidth="1"/>
    <col min="2584" max="2584" width="12" style="44" customWidth="1"/>
    <col min="2585" max="2585" width="11" style="44" customWidth="1"/>
    <col min="2586" max="2586" width="11.25" style="44" customWidth="1"/>
    <col min="2587" max="2587" width="11.875" style="44" customWidth="1"/>
    <col min="2588" max="2588" width="12.25" style="44" customWidth="1"/>
    <col min="2589" max="2589" width="6.625" style="44" customWidth="1"/>
    <col min="2590" max="2590" width="7.25" style="44" customWidth="1"/>
    <col min="2591" max="2591" width="10.25" style="44" customWidth="1"/>
    <col min="2592" max="2818" width="9" style="44"/>
    <col min="2819" max="2819" width="13" style="44" customWidth="1"/>
    <col min="2820" max="2820" width="8.625" style="44" customWidth="1"/>
    <col min="2821" max="2821" width="7" style="44" customWidth="1"/>
    <col min="2822" max="2828" width="6.625" style="44" customWidth="1"/>
    <col min="2829" max="2829" width="9.375" style="44" customWidth="1"/>
    <col min="2830" max="2830" width="6.625" style="44" customWidth="1"/>
    <col min="2831" max="2831" width="12" style="44" customWidth="1"/>
    <col min="2832" max="2835" width="6.625" style="44" customWidth="1"/>
    <col min="2836" max="2836" width="8.625" style="44" customWidth="1"/>
    <col min="2837" max="2837" width="7.625" style="44" customWidth="1"/>
    <col min="2838" max="2838" width="8" style="44" customWidth="1"/>
    <col min="2839" max="2839" width="10.875" style="44" customWidth="1"/>
    <col min="2840" max="2840" width="12" style="44" customWidth="1"/>
    <col min="2841" max="2841" width="11" style="44" customWidth="1"/>
    <col min="2842" max="2842" width="11.25" style="44" customWidth="1"/>
    <col min="2843" max="2843" width="11.875" style="44" customWidth="1"/>
    <col min="2844" max="2844" width="12.25" style="44" customWidth="1"/>
    <col min="2845" max="2845" width="6.625" style="44" customWidth="1"/>
    <col min="2846" max="2846" width="7.25" style="44" customWidth="1"/>
    <col min="2847" max="2847" width="10.25" style="44" customWidth="1"/>
    <col min="2848" max="3074" width="9" style="44"/>
    <col min="3075" max="3075" width="13" style="44" customWidth="1"/>
    <col min="3076" max="3076" width="8.625" style="44" customWidth="1"/>
    <col min="3077" max="3077" width="7" style="44" customWidth="1"/>
    <col min="3078" max="3084" width="6.625" style="44" customWidth="1"/>
    <col min="3085" max="3085" width="9.375" style="44" customWidth="1"/>
    <col min="3086" max="3086" width="6.625" style="44" customWidth="1"/>
    <col min="3087" max="3087" width="12" style="44" customWidth="1"/>
    <col min="3088" max="3091" width="6.625" style="44" customWidth="1"/>
    <col min="3092" max="3092" width="8.625" style="44" customWidth="1"/>
    <col min="3093" max="3093" width="7.625" style="44" customWidth="1"/>
    <col min="3094" max="3094" width="8" style="44" customWidth="1"/>
    <col min="3095" max="3095" width="10.875" style="44" customWidth="1"/>
    <col min="3096" max="3096" width="12" style="44" customWidth="1"/>
    <col min="3097" max="3097" width="11" style="44" customWidth="1"/>
    <col min="3098" max="3098" width="11.25" style="44" customWidth="1"/>
    <col min="3099" max="3099" width="11.875" style="44" customWidth="1"/>
    <col min="3100" max="3100" width="12.25" style="44" customWidth="1"/>
    <col min="3101" max="3101" width="6.625" style="44" customWidth="1"/>
    <col min="3102" max="3102" width="7.25" style="44" customWidth="1"/>
    <col min="3103" max="3103" width="10.25" style="44" customWidth="1"/>
    <col min="3104" max="3330" width="9" style="44"/>
    <col min="3331" max="3331" width="13" style="44" customWidth="1"/>
    <col min="3332" max="3332" width="8.625" style="44" customWidth="1"/>
    <col min="3333" max="3333" width="7" style="44" customWidth="1"/>
    <col min="3334" max="3340" width="6.625" style="44" customWidth="1"/>
    <col min="3341" max="3341" width="9.375" style="44" customWidth="1"/>
    <col min="3342" max="3342" width="6.625" style="44" customWidth="1"/>
    <col min="3343" max="3343" width="12" style="44" customWidth="1"/>
    <col min="3344" max="3347" width="6.625" style="44" customWidth="1"/>
    <col min="3348" max="3348" width="8.625" style="44" customWidth="1"/>
    <col min="3349" max="3349" width="7.625" style="44" customWidth="1"/>
    <col min="3350" max="3350" width="8" style="44" customWidth="1"/>
    <col min="3351" max="3351" width="10.875" style="44" customWidth="1"/>
    <col min="3352" max="3352" width="12" style="44" customWidth="1"/>
    <col min="3353" max="3353" width="11" style="44" customWidth="1"/>
    <col min="3354" max="3354" width="11.25" style="44" customWidth="1"/>
    <col min="3355" max="3355" width="11.875" style="44" customWidth="1"/>
    <col min="3356" max="3356" width="12.25" style="44" customWidth="1"/>
    <col min="3357" max="3357" width="6.625" style="44" customWidth="1"/>
    <col min="3358" max="3358" width="7.25" style="44" customWidth="1"/>
    <col min="3359" max="3359" width="10.25" style="44" customWidth="1"/>
    <col min="3360" max="3586" width="9" style="44"/>
    <col min="3587" max="3587" width="13" style="44" customWidth="1"/>
    <col min="3588" max="3588" width="8.625" style="44" customWidth="1"/>
    <col min="3589" max="3589" width="7" style="44" customWidth="1"/>
    <col min="3590" max="3596" width="6.625" style="44" customWidth="1"/>
    <col min="3597" max="3597" width="9.375" style="44" customWidth="1"/>
    <col min="3598" max="3598" width="6.625" style="44" customWidth="1"/>
    <col min="3599" max="3599" width="12" style="44" customWidth="1"/>
    <col min="3600" max="3603" width="6.625" style="44" customWidth="1"/>
    <col min="3604" max="3604" width="8.625" style="44" customWidth="1"/>
    <col min="3605" max="3605" width="7.625" style="44" customWidth="1"/>
    <col min="3606" max="3606" width="8" style="44" customWidth="1"/>
    <col min="3607" max="3607" width="10.875" style="44" customWidth="1"/>
    <col min="3608" max="3608" width="12" style="44" customWidth="1"/>
    <col min="3609" max="3609" width="11" style="44" customWidth="1"/>
    <col min="3610" max="3610" width="11.25" style="44" customWidth="1"/>
    <col min="3611" max="3611" width="11.875" style="44" customWidth="1"/>
    <col min="3612" max="3612" width="12.25" style="44" customWidth="1"/>
    <col min="3613" max="3613" width="6.625" style="44" customWidth="1"/>
    <col min="3614" max="3614" width="7.25" style="44" customWidth="1"/>
    <col min="3615" max="3615" width="10.25" style="44" customWidth="1"/>
    <col min="3616" max="3842" width="9" style="44"/>
    <col min="3843" max="3843" width="13" style="44" customWidth="1"/>
    <col min="3844" max="3844" width="8.625" style="44" customWidth="1"/>
    <col min="3845" max="3845" width="7" style="44" customWidth="1"/>
    <col min="3846" max="3852" width="6.625" style="44" customWidth="1"/>
    <col min="3853" max="3853" width="9.375" style="44" customWidth="1"/>
    <col min="3854" max="3854" width="6.625" style="44" customWidth="1"/>
    <col min="3855" max="3855" width="12" style="44" customWidth="1"/>
    <col min="3856" max="3859" width="6.625" style="44" customWidth="1"/>
    <col min="3860" max="3860" width="8.625" style="44" customWidth="1"/>
    <col min="3861" max="3861" width="7.625" style="44" customWidth="1"/>
    <col min="3862" max="3862" width="8" style="44" customWidth="1"/>
    <col min="3863" max="3863" width="10.875" style="44" customWidth="1"/>
    <col min="3864" max="3864" width="12" style="44" customWidth="1"/>
    <col min="3865" max="3865" width="11" style="44" customWidth="1"/>
    <col min="3866" max="3866" width="11.25" style="44" customWidth="1"/>
    <col min="3867" max="3867" width="11.875" style="44" customWidth="1"/>
    <col min="3868" max="3868" width="12.25" style="44" customWidth="1"/>
    <col min="3869" max="3869" width="6.625" style="44" customWidth="1"/>
    <col min="3870" max="3870" width="7.25" style="44" customWidth="1"/>
    <col min="3871" max="3871" width="10.25" style="44" customWidth="1"/>
    <col min="3872" max="4098" width="9" style="44"/>
    <col min="4099" max="4099" width="13" style="44" customWidth="1"/>
    <col min="4100" max="4100" width="8.625" style="44" customWidth="1"/>
    <col min="4101" max="4101" width="7" style="44" customWidth="1"/>
    <col min="4102" max="4108" width="6.625" style="44" customWidth="1"/>
    <col min="4109" max="4109" width="9.375" style="44" customWidth="1"/>
    <col min="4110" max="4110" width="6.625" style="44" customWidth="1"/>
    <col min="4111" max="4111" width="12" style="44" customWidth="1"/>
    <col min="4112" max="4115" width="6.625" style="44" customWidth="1"/>
    <col min="4116" max="4116" width="8.625" style="44" customWidth="1"/>
    <col min="4117" max="4117" width="7.625" style="44" customWidth="1"/>
    <col min="4118" max="4118" width="8" style="44" customWidth="1"/>
    <col min="4119" max="4119" width="10.875" style="44" customWidth="1"/>
    <col min="4120" max="4120" width="12" style="44" customWidth="1"/>
    <col min="4121" max="4121" width="11" style="44" customWidth="1"/>
    <col min="4122" max="4122" width="11.25" style="44" customWidth="1"/>
    <col min="4123" max="4123" width="11.875" style="44" customWidth="1"/>
    <col min="4124" max="4124" width="12.25" style="44" customWidth="1"/>
    <col min="4125" max="4125" width="6.625" style="44" customWidth="1"/>
    <col min="4126" max="4126" width="7.25" style="44" customWidth="1"/>
    <col min="4127" max="4127" width="10.25" style="44" customWidth="1"/>
    <col min="4128" max="4354" width="9" style="44"/>
    <col min="4355" max="4355" width="13" style="44" customWidth="1"/>
    <col min="4356" max="4356" width="8.625" style="44" customWidth="1"/>
    <col min="4357" max="4357" width="7" style="44" customWidth="1"/>
    <col min="4358" max="4364" width="6.625" style="44" customWidth="1"/>
    <col min="4365" max="4365" width="9.375" style="44" customWidth="1"/>
    <col min="4366" max="4366" width="6.625" style="44" customWidth="1"/>
    <col min="4367" max="4367" width="12" style="44" customWidth="1"/>
    <col min="4368" max="4371" width="6.625" style="44" customWidth="1"/>
    <col min="4372" max="4372" width="8.625" style="44" customWidth="1"/>
    <col min="4373" max="4373" width="7.625" style="44" customWidth="1"/>
    <col min="4374" max="4374" width="8" style="44" customWidth="1"/>
    <col min="4375" max="4375" width="10.875" style="44" customWidth="1"/>
    <col min="4376" max="4376" width="12" style="44" customWidth="1"/>
    <col min="4377" max="4377" width="11" style="44" customWidth="1"/>
    <col min="4378" max="4378" width="11.25" style="44" customWidth="1"/>
    <col min="4379" max="4379" width="11.875" style="44" customWidth="1"/>
    <col min="4380" max="4380" width="12.25" style="44" customWidth="1"/>
    <col min="4381" max="4381" width="6.625" style="44" customWidth="1"/>
    <col min="4382" max="4382" width="7.25" style="44" customWidth="1"/>
    <col min="4383" max="4383" width="10.25" style="44" customWidth="1"/>
    <col min="4384" max="4610" width="9" style="44"/>
    <col min="4611" max="4611" width="13" style="44" customWidth="1"/>
    <col min="4612" max="4612" width="8.625" style="44" customWidth="1"/>
    <col min="4613" max="4613" width="7" style="44" customWidth="1"/>
    <col min="4614" max="4620" width="6.625" style="44" customWidth="1"/>
    <col min="4621" max="4621" width="9.375" style="44" customWidth="1"/>
    <col min="4622" max="4622" width="6.625" style="44" customWidth="1"/>
    <col min="4623" max="4623" width="12" style="44" customWidth="1"/>
    <col min="4624" max="4627" width="6.625" style="44" customWidth="1"/>
    <col min="4628" max="4628" width="8.625" style="44" customWidth="1"/>
    <col min="4629" max="4629" width="7.625" style="44" customWidth="1"/>
    <col min="4630" max="4630" width="8" style="44" customWidth="1"/>
    <col min="4631" max="4631" width="10.875" style="44" customWidth="1"/>
    <col min="4632" max="4632" width="12" style="44" customWidth="1"/>
    <col min="4633" max="4633" width="11" style="44" customWidth="1"/>
    <col min="4634" max="4634" width="11.25" style="44" customWidth="1"/>
    <col min="4635" max="4635" width="11.875" style="44" customWidth="1"/>
    <col min="4636" max="4636" width="12.25" style="44" customWidth="1"/>
    <col min="4637" max="4637" width="6.625" style="44" customWidth="1"/>
    <col min="4638" max="4638" width="7.25" style="44" customWidth="1"/>
    <col min="4639" max="4639" width="10.25" style="44" customWidth="1"/>
    <col min="4640" max="4866" width="9" style="44"/>
    <col min="4867" max="4867" width="13" style="44" customWidth="1"/>
    <col min="4868" max="4868" width="8.625" style="44" customWidth="1"/>
    <col min="4869" max="4869" width="7" style="44" customWidth="1"/>
    <col min="4870" max="4876" width="6.625" style="44" customWidth="1"/>
    <col min="4877" max="4877" width="9.375" style="44" customWidth="1"/>
    <col min="4878" max="4878" width="6.625" style="44" customWidth="1"/>
    <col min="4879" max="4879" width="12" style="44" customWidth="1"/>
    <col min="4880" max="4883" width="6.625" style="44" customWidth="1"/>
    <col min="4884" max="4884" width="8.625" style="44" customWidth="1"/>
    <col min="4885" max="4885" width="7.625" style="44" customWidth="1"/>
    <col min="4886" max="4886" width="8" style="44" customWidth="1"/>
    <col min="4887" max="4887" width="10.875" style="44" customWidth="1"/>
    <col min="4888" max="4888" width="12" style="44" customWidth="1"/>
    <col min="4889" max="4889" width="11" style="44" customWidth="1"/>
    <col min="4890" max="4890" width="11.25" style="44" customWidth="1"/>
    <col min="4891" max="4891" width="11.875" style="44" customWidth="1"/>
    <col min="4892" max="4892" width="12.25" style="44" customWidth="1"/>
    <col min="4893" max="4893" width="6.625" style="44" customWidth="1"/>
    <col min="4894" max="4894" width="7.25" style="44" customWidth="1"/>
    <col min="4895" max="4895" width="10.25" style="44" customWidth="1"/>
    <col min="4896" max="5122" width="9" style="44"/>
    <col min="5123" max="5123" width="13" style="44" customWidth="1"/>
    <col min="5124" max="5124" width="8.625" style="44" customWidth="1"/>
    <col min="5125" max="5125" width="7" style="44" customWidth="1"/>
    <col min="5126" max="5132" width="6.625" style="44" customWidth="1"/>
    <col min="5133" max="5133" width="9.375" style="44" customWidth="1"/>
    <col min="5134" max="5134" width="6.625" style="44" customWidth="1"/>
    <col min="5135" max="5135" width="12" style="44" customWidth="1"/>
    <col min="5136" max="5139" width="6.625" style="44" customWidth="1"/>
    <col min="5140" max="5140" width="8.625" style="44" customWidth="1"/>
    <col min="5141" max="5141" width="7.625" style="44" customWidth="1"/>
    <col min="5142" max="5142" width="8" style="44" customWidth="1"/>
    <col min="5143" max="5143" width="10.875" style="44" customWidth="1"/>
    <col min="5144" max="5144" width="12" style="44" customWidth="1"/>
    <col min="5145" max="5145" width="11" style="44" customWidth="1"/>
    <col min="5146" max="5146" width="11.25" style="44" customWidth="1"/>
    <col min="5147" max="5147" width="11.875" style="44" customWidth="1"/>
    <col min="5148" max="5148" width="12.25" style="44" customWidth="1"/>
    <col min="5149" max="5149" width="6.625" style="44" customWidth="1"/>
    <col min="5150" max="5150" width="7.25" style="44" customWidth="1"/>
    <col min="5151" max="5151" width="10.25" style="44" customWidth="1"/>
    <col min="5152" max="5378" width="9" style="44"/>
    <col min="5379" max="5379" width="13" style="44" customWidth="1"/>
    <col min="5380" max="5380" width="8.625" style="44" customWidth="1"/>
    <col min="5381" max="5381" width="7" style="44" customWidth="1"/>
    <col min="5382" max="5388" width="6.625" style="44" customWidth="1"/>
    <col min="5389" max="5389" width="9.375" style="44" customWidth="1"/>
    <col min="5390" max="5390" width="6.625" style="44" customWidth="1"/>
    <col min="5391" max="5391" width="12" style="44" customWidth="1"/>
    <col min="5392" max="5395" width="6.625" style="44" customWidth="1"/>
    <col min="5396" max="5396" width="8.625" style="44" customWidth="1"/>
    <col min="5397" max="5397" width="7.625" style="44" customWidth="1"/>
    <col min="5398" max="5398" width="8" style="44" customWidth="1"/>
    <col min="5399" max="5399" width="10.875" style="44" customWidth="1"/>
    <col min="5400" max="5400" width="12" style="44" customWidth="1"/>
    <col min="5401" max="5401" width="11" style="44" customWidth="1"/>
    <col min="5402" max="5402" width="11.25" style="44" customWidth="1"/>
    <col min="5403" max="5403" width="11.875" style="44" customWidth="1"/>
    <col min="5404" max="5404" width="12.25" style="44" customWidth="1"/>
    <col min="5405" max="5405" width="6.625" style="44" customWidth="1"/>
    <col min="5406" max="5406" width="7.25" style="44" customWidth="1"/>
    <col min="5407" max="5407" width="10.25" style="44" customWidth="1"/>
    <col min="5408" max="5634" width="9" style="44"/>
    <col min="5635" max="5635" width="13" style="44" customWidth="1"/>
    <col min="5636" max="5636" width="8.625" style="44" customWidth="1"/>
    <col min="5637" max="5637" width="7" style="44" customWidth="1"/>
    <col min="5638" max="5644" width="6.625" style="44" customWidth="1"/>
    <col min="5645" max="5645" width="9.375" style="44" customWidth="1"/>
    <col min="5646" max="5646" width="6.625" style="44" customWidth="1"/>
    <col min="5647" max="5647" width="12" style="44" customWidth="1"/>
    <col min="5648" max="5651" width="6.625" style="44" customWidth="1"/>
    <col min="5652" max="5652" width="8.625" style="44" customWidth="1"/>
    <col min="5653" max="5653" width="7.625" style="44" customWidth="1"/>
    <col min="5654" max="5654" width="8" style="44" customWidth="1"/>
    <col min="5655" max="5655" width="10.875" style="44" customWidth="1"/>
    <col min="5656" max="5656" width="12" style="44" customWidth="1"/>
    <col min="5657" max="5657" width="11" style="44" customWidth="1"/>
    <col min="5658" max="5658" width="11.25" style="44" customWidth="1"/>
    <col min="5659" max="5659" width="11.875" style="44" customWidth="1"/>
    <col min="5660" max="5660" width="12.25" style="44" customWidth="1"/>
    <col min="5661" max="5661" width="6.625" style="44" customWidth="1"/>
    <col min="5662" max="5662" width="7.25" style="44" customWidth="1"/>
    <col min="5663" max="5663" width="10.25" style="44" customWidth="1"/>
    <col min="5664" max="5890" width="9" style="44"/>
    <col min="5891" max="5891" width="13" style="44" customWidth="1"/>
    <col min="5892" max="5892" width="8.625" style="44" customWidth="1"/>
    <col min="5893" max="5893" width="7" style="44" customWidth="1"/>
    <col min="5894" max="5900" width="6.625" style="44" customWidth="1"/>
    <col min="5901" max="5901" width="9.375" style="44" customWidth="1"/>
    <col min="5902" max="5902" width="6.625" style="44" customWidth="1"/>
    <col min="5903" max="5903" width="12" style="44" customWidth="1"/>
    <col min="5904" max="5907" width="6.625" style="44" customWidth="1"/>
    <col min="5908" max="5908" width="8.625" style="44" customWidth="1"/>
    <col min="5909" max="5909" width="7.625" style="44" customWidth="1"/>
    <col min="5910" max="5910" width="8" style="44" customWidth="1"/>
    <col min="5911" max="5911" width="10.875" style="44" customWidth="1"/>
    <col min="5912" max="5912" width="12" style="44" customWidth="1"/>
    <col min="5913" max="5913" width="11" style="44" customWidth="1"/>
    <col min="5914" max="5914" width="11.25" style="44" customWidth="1"/>
    <col min="5915" max="5915" width="11.875" style="44" customWidth="1"/>
    <col min="5916" max="5916" width="12.25" style="44" customWidth="1"/>
    <col min="5917" max="5917" width="6.625" style="44" customWidth="1"/>
    <col min="5918" max="5918" width="7.25" style="44" customWidth="1"/>
    <col min="5919" max="5919" width="10.25" style="44" customWidth="1"/>
    <col min="5920" max="6146" width="9" style="44"/>
    <col min="6147" max="6147" width="13" style="44" customWidth="1"/>
    <col min="6148" max="6148" width="8.625" style="44" customWidth="1"/>
    <col min="6149" max="6149" width="7" style="44" customWidth="1"/>
    <col min="6150" max="6156" width="6.625" style="44" customWidth="1"/>
    <col min="6157" max="6157" width="9.375" style="44" customWidth="1"/>
    <col min="6158" max="6158" width="6.625" style="44" customWidth="1"/>
    <col min="6159" max="6159" width="12" style="44" customWidth="1"/>
    <col min="6160" max="6163" width="6.625" style="44" customWidth="1"/>
    <col min="6164" max="6164" width="8.625" style="44" customWidth="1"/>
    <col min="6165" max="6165" width="7.625" style="44" customWidth="1"/>
    <col min="6166" max="6166" width="8" style="44" customWidth="1"/>
    <col min="6167" max="6167" width="10.875" style="44" customWidth="1"/>
    <col min="6168" max="6168" width="12" style="44" customWidth="1"/>
    <col min="6169" max="6169" width="11" style="44" customWidth="1"/>
    <col min="6170" max="6170" width="11.25" style="44" customWidth="1"/>
    <col min="6171" max="6171" width="11.875" style="44" customWidth="1"/>
    <col min="6172" max="6172" width="12.25" style="44" customWidth="1"/>
    <col min="6173" max="6173" width="6.625" style="44" customWidth="1"/>
    <col min="6174" max="6174" width="7.25" style="44" customWidth="1"/>
    <col min="6175" max="6175" width="10.25" style="44" customWidth="1"/>
    <col min="6176" max="6402" width="9" style="44"/>
    <col min="6403" max="6403" width="13" style="44" customWidth="1"/>
    <col min="6404" max="6404" width="8.625" style="44" customWidth="1"/>
    <col min="6405" max="6405" width="7" style="44" customWidth="1"/>
    <col min="6406" max="6412" width="6.625" style="44" customWidth="1"/>
    <col min="6413" max="6413" width="9.375" style="44" customWidth="1"/>
    <col min="6414" max="6414" width="6.625" style="44" customWidth="1"/>
    <col min="6415" max="6415" width="12" style="44" customWidth="1"/>
    <col min="6416" max="6419" width="6.625" style="44" customWidth="1"/>
    <col min="6420" max="6420" width="8.625" style="44" customWidth="1"/>
    <col min="6421" max="6421" width="7.625" style="44" customWidth="1"/>
    <col min="6422" max="6422" width="8" style="44" customWidth="1"/>
    <col min="6423" max="6423" width="10.875" style="44" customWidth="1"/>
    <col min="6424" max="6424" width="12" style="44" customWidth="1"/>
    <col min="6425" max="6425" width="11" style="44" customWidth="1"/>
    <col min="6426" max="6426" width="11.25" style="44" customWidth="1"/>
    <col min="6427" max="6427" width="11.875" style="44" customWidth="1"/>
    <col min="6428" max="6428" width="12.25" style="44" customWidth="1"/>
    <col min="6429" max="6429" width="6.625" style="44" customWidth="1"/>
    <col min="6430" max="6430" width="7.25" style="44" customWidth="1"/>
    <col min="6431" max="6431" width="10.25" style="44" customWidth="1"/>
    <col min="6432" max="6658" width="9" style="44"/>
    <col min="6659" max="6659" width="13" style="44" customWidth="1"/>
    <col min="6660" max="6660" width="8.625" style="44" customWidth="1"/>
    <col min="6661" max="6661" width="7" style="44" customWidth="1"/>
    <col min="6662" max="6668" width="6.625" style="44" customWidth="1"/>
    <col min="6669" max="6669" width="9.375" style="44" customWidth="1"/>
    <col min="6670" max="6670" width="6.625" style="44" customWidth="1"/>
    <col min="6671" max="6671" width="12" style="44" customWidth="1"/>
    <col min="6672" max="6675" width="6.625" style="44" customWidth="1"/>
    <col min="6676" max="6676" width="8.625" style="44" customWidth="1"/>
    <col min="6677" max="6677" width="7.625" style="44" customWidth="1"/>
    <col min="6678" max="6678" width="8" style="44" customWidth="1"/>
    <col min="6679" max="6679" width="10.875" style="44" customWidth="1"/>
    <col min="6680" max="6680" width="12" style="44" customWidth="1"/>
    <col min="6681" max="6681" width="11" style="44" customWidth="1"/>
    <col min="6682" max="6682" width="11.25" style="44" customWidth="1"/>
    <col min="6683" max="6683" width="11.875" style="44" customWidth="1"/>
    <col min="6684" max="6684" width="12.25" style="44" customWidth="1"/>
    <col min="6685" max="6685" width="6.625" style="44" customWidth="1"/>
    <col min="6686" max="6686" width="7.25" style="44" customWidth="1"/>
    <col min="6687" max="6687" width="10.25" style="44" customWidth="1"/>
    <col min="6688" max="6914" width="9" style="44"/>
    <col min="6915" max="6915" width="13" style="44" customWidth="1"/>
    <col min="6916" max="6916" width="8.625" style="44" customWidth="1"/>
    <col min="6917" max="6917" width="7" style="44" customWidth="1"/>
    <col min="6918" max="6924" width="6.625" style="44" customWidth="1"/>
    <col min="6925" max="6925" width="9.375" style="44" customWidth="1"/>
    <col min="6926" max="6926" width="6.625" style="44" customWidth="1"/>
    <col min="6927" max="6927" width="12" style="44" customWidth="1"/>
    <col min="6928" max="6931" width="6.625" style="44" customWidth="1"/>
    <col min="6932" max="6932" width="8.625" style="44" customWidth="1"/>
    <col min="6933" max="6933" width="7.625" style="44" customWidth="1"/>
    <col min="6934" max="6934" width="8" style="44" customWidth="1"/>
    <col min="6935" max="6935" width="10.875" style="44" customWidth="1"/>
    <col min="6936" max="6936" width="12" style="44" customWidth="1"/>
    <col min="6937" max="6937" width="11" style="44" customWidth="1"/>
    <col min="6938" max="6938" width="11.25" style="44" customWidth="1"/>
    <col min="6939" max="6939" width="11.875" style="44" customWidth="1"/>
    <col min="6940" max="6940" width="12.25" style="44" customWidth="1"/>
    <col min="6941" max="6941" width="6.625" style="44" customWidth="1"/>
    <col min="6942" max="6942" width="7.25" style="44" customWidth="1"/>
    <col min="6943" max="6943" width="10.25" style="44" customWidth="1"/>
    <col min="6944" max="7170" width="9" style="44"/>
    <col min="7171" max="7171" width="13" style="44" customWidth="1"/>
    <col min="7172" max="7172" width="8.625" style="44" customWidth="1"/>
    <col min="7173" max="7173" width="7" style="44" customWidth="1"/>
    <col min="7174" max="7180" width="6.625" style="44" customWidth="1"/>
    <col min="7181" max="7181" width="9.375" style="44" customWidth="1"/>
    <col min="7182" max="7182" width="6.625" style="44" customWidth="1"/>
    <col min="7183" max="7183" width="12" style="44" customWidth="1"/>
    <col min="7184" max="7187" width="6.625" style="44" customWidth="1"/>
    <col min="7188" max="7188" width="8.625" style="44" customWidth="1"/>
    <col min="7189" max="7189" width="7.625" style="44" customWidth="1"/>
    <col min="7190" max="7190" width="8" style="44" customWidth="1"/>
    <col min="7191" max="7191" width="10.875" style="44" customWidth="1"/>
    <col min="7192" max="7192" width="12" style="44" customWidth="1"/>
    <col min="7193" max="7193" width="11" style="44" customWidth="1"/>
    <col min="7194" max="7194" width="11.25" style="44" customWidth="1"/>
    <col min="7195" max="7195" width="11.875" style="44" customWidth="1"/>
    <col min="7196" max="7196" width="12.25" style="44" customWidth="1"/>
    <col min="7197" max="7197" width="6.625" style="44" customWidth="1"/>
    <col min="7198" max="7198" width="7.25" style="44" customWidth="1"/>
    <col min="7199" max="7199" width="10.25" style="44" customWidth="1"/>
    <col min="7200" max="7426" width="9" style="44"/>
    <col min="7427" max="7427" width="13" style="44" customWidth="1"/>
    <col min="7428" max="7428" width="8.625" style="44" customWidth="1"/>
    <col min="7429" max="7429" width="7" style="44" customWidth="1"/>
    <col min="7430" max="7436" width="6.625" style="44" customWidth="1"/>
    <col min="7437" max="7437" width="9.375" style="44" customWidth="1"/>
    <col min="7438" max="7438" width="6.625" style="44" customWidth="1"/>
    <col min="7439" max="7439" width="12" style="44" customWidth="1"/>
    <col min="7440" max="7443" width="6.625" style="44" customWidth="1"/>
    <col min="7444" max="7444" width="8.625" style="44" customWidth="1"/>
    <col min="7445" max="7445" width="7.625" style="44" customWidth="1"/>
    <col min="7446" max="7446" width="8" style="44" customWidth="1"/>
    <col min="7447" max="7447" width="10.875" style="44" customWidth="1"/>
    <col min="7448" max="7448" width="12" style="44" customWidth="1"/>
    <col min="7449" max="7449" width="11" style="44" customWidth="1"/>
    <col min="7450" max="7450" width="11.25" style="44" customWidth="1"/>
    <col min="7451" max="7451" width="11.875" style="44" customWidth="1"/>
    <col min="7452" max="7452" width="12.25" style="44" customWidth="1"/>
    <col min="7453" max="7453" width="6.625" style="44" customWidth="1"/>
    <col min="7454" max="7454" width="7.25" style="44" customWidth="1"/>
    <col min="7455" max="7455" width="10.25" style="44" customWidth="1"/>
    <col min="7456" max="7682" width="9" style="44"/>
    <col min="7683" max="7683" width="13" style="44" customWidth="1"/>
    <col min="7684" max="7684" width="8.625" style="44" customWidth="1"/>
    <col min="7685" max="7685" width="7" style="44" customWidth="1"/>
    <col min="7686" max="7692" width="6.625" style="44" customWidth="1"/>
    <col min="7693" max="7693" width="9.375" style="44" customWidth="1"/>
    <col min="7694" max="7694" width="6.625" style="44" customWidth="1"/>
    <col min="7695" max="7695" width="12" style="44" customWidth="1"/>
    <col min="7696" max="7699" width="6.625" style="44" customWidth="1"/>
    <col min="7700" max="7700" width="8.625" style="44" customWidth="1"/>
    <col min="7701" max="7701" width="7.625" style="44" customWidth="1"/>
    <col min="7702" max="7702" width="8" style="44" customWidth="1"/>
    <col min="7703" max="7703" width="10.875" style="44" customWidth="1"/>
    <col min="7704" max="7704" width="12" style="44" customWidth="1"/>
    <col min="7705" max="7705" width="11" style="44" customWidth="1"/>
    <col min="7706" max="7706" width="11.25" style="44" customWidth="1"/>
    <col min="7707" max="7707" width="11.875" style="44" customWidth="1"/>
    <col min="7708" max="7708" width="12.25" style="44" customWidth="1"/>
    <col min="7709" max="7709" width="6.625" style="44" customWidth="1"/>
    <col min="7710" max="7710" width="7.25" style="44" customWidth="1"/>
    <col min="7711" max="7711" width="10.25" style="44" customWidth="1"/>
    <col min="7712" max="7938" width="9" style="44"/>
    <col min="7939" max="7939" width="13" style="44" customWidth="1"/>
    <col min="7940" max="7940" width="8.625" style="44" customWidth="1"/>
    <col min="7941" max="7941" width="7" style="44" customWidth="1"/>
    <col min="7942" max="7948" width="6.625" style="44" customWidth="1"/>
    <col min="7949" max="7949" width="9.375" style="44" customWidth="1"/>
    <col min="7950" max="7950" width="6.625" style="44" customWidth="1"/>
    <col min="7951" max="7951" width="12" style="44" customWidth="1"/>
    <col min="7952" max="7955" width="6.625" style="44" customWidth="1"/>
    <col min="7956" max="7956" width="8.625" style="44" customWidth="1"/>
    <col min="7957" max="7957" width="7.625" style="44" customWidth="1"/>
    <col min="7958" max="7958" width="8" style="44" customWidth="1"/>
    <col min="7959" max="7959" width="10.875" style="44" customWidth="1"/>
    <col min="7960" max="7960" width="12" style="44" customWidth="1"/>
    <col min="7961" max="7961" width="11" style="44" customWidth="1"/>
    <col min="7962" max="7962" width="11.25" style="44" customWidth="1"/>
    <col min="7963" max="7963" width="11.875" style="44" customWidth="1"/>
    <col min="7964" max="7964" width="12.25" style="44" customWidth="1"/>
    <col min="7965" max="7965" width="6.625" style="44" customWidth="1"/>
    <col min="7966" max="7966" width="7.25" style="44" customWidth="1"/>
    <col min="7967" max="7967" width="10.25" style="44" customWidth="1"/>
    <col min="7968" max="8194" width="9" style="44"/>
    <col min="8195" max="8195" width="13" style="44" customWidth="1"/>
    <col min="8196" max="8196" width="8.625" style="44" customWidth="1"/>
    <col min="8197" max="8197" width="7" style="44" customWidth="1"/>
    <col min="8198" max="8204" width="6.625" style="44" customWidth="1"/>
    <col min="8205" max="8205" width="9.375" style="44" customWidth="1"/>
    <col min="8206" max="8206" width="6.625" style="44" customWidth="1"/>
    <col min="8207" max="8207" width="12" style="44" customWidth="1"/>
    <col min="8208" max="8211" width="6.625" style="44" customWidth="1"/>
    <col min="8212" max="8212" width="8.625" style="44" customWidth="1"/>
    <col min="8213" max="8213" width="7.625" style="44" customWidth="1"/>
    <col min="8214" max="8214" width="8" style="44" customWidth="1"/>
    <col min="8215" max="8215" width="10.875" style="44" customWidth="1"/>
    <col min="8216" max="8216" width="12" style="44" customWidth="1"/>
    <col min="8217" max="8217" width="11" style="44" customWidth="1"/>
    <col min="8218" max="8218" width="11.25" style="44" customWidth="1"/>
    <col min="8219" max="8219" width="11.875" style="44" customWidth="1"/>
    <col min="8220" max="8220" width="12.25" style="44" customWidth="1"/>
    <col min="8221" max="8221" width="6.625" style="44" customWidth="1"/>
    <col min="8222" max="8222" width="7.25" style="44" customWidth="1"/>
    <col min="8223" max="8223" width="10.25" style="44" customWidth="1"/>
    <col min="8224" max="8450" width="9" style="44"/>
    <col min="8451" max="8451" width="13" style="44" customWidth="1"/>
    <col min="8452" max="8452" width="8.625" style="44" customWidth="1"/>
    <col min="8453" max="8453" width="7" style="44" customWidth="1"/>
    <col min="8454" max="8460" width="6.625" style="44" customWidth="1"/>
    <col min="8461" max="8461" width="9.375" style="44" customWidth="1"/>
    <col min="8462" max="8462" width="6.625" style="44" customWidth="1"/>
    <col min="8463" max="8463" width="12" style="44" customWidth="1"/>
    <col min="8464" max="8467" width="6.625" style="44" customWidth="1"/>
    <col min="8468" max="8468" width="8.625" style="44" customWidth="1"/>
    <col min="8469" max="8469" width="7.625" style="44" customWidth="1"/>
    <col min="8470" max="8470" width="8" style="44" customWidth="1"/>
    <col min="8471" max="8471" width="10.875" style="44" customWidth="1"/>
    <col min="8472" max="8472" width="12" style="44" customWidth="1"/>
    <col min="8473" max="8473" width="11" style="44" customWidth="1"/>
    <col min="8474" max="8474" width="11.25" style="44" customWidth="1"/>
    <col min="8475" max="8475" width="11.875" style="44" customWidth="1"/>
    <col min="8476" max="8476" width="12.25" style="44" customWidth="1"/>
    <col min="8477" max="8477" width="6.625" style="44" customWidth="1"/>
    <col min="8478" max="8478" width="7.25" style="44" customWidth="1"/>
    <col min="8479" max="8479" width="10.25" style="44" customWidth="1"/>
    <col min="8480" max="8706" width="9" style="44"/>
    <col min="8707" max="8707" width="13" style="44" customWidth="1"/>
    <col min="8708" max="8708" width="8.625" style="44" customWidth="1"/>
    <col min="8709" max="8709" width="7" style="44" customWidth="1"/>
    <col min="8710" max="8716" width="6.625" style="44" customWidth="1"/>
    <col min="8717" max="8717" width="9.375" style="44" customWidth="1"/>
    <col min="8718" max="8718" width="6.625" style="44" customWidth="1"/>
    <col min="8719" max="8719" width="12" style="44" customWidth="1"/>
    <col min="8720" max="8723" width="6.625" style="44" customWidth="1"/>
    <col min="8724" max="8724" width="8.625" style="44" customWidth="1"/>
    <col min="8725" max="8725" width="7.625" style="44" customWidth="1"/>
    <col min="8726" max="8726" width="8" style="44" customWidth="1"/>
    <col min="8727" max="8727" width="10.875" style="44" customWidth="1"/>
    <col min="8728" max="8728" width="12" style="44" customWidth="1"/>
    <col min="8729" max="8729" width="11" style="44" customWidth="1"/>
    <col min="8730" max="8730" width="11.25" style="44" customWidth="1"/>
    <col min="8731" max="8731" width="11.875" style="44" customWidth="1"/>
    <col min="8732" max="8732" width="12.25" style="44" customWidth="1"/>
    <col min="8733" max="8733" width="6.625" style="44" customWidth="1"/>
    <col min="8734" max="8734" width="7.25" style="44" customWidth="1"/>
    <col min="8735" max="8735" width="10.25" style="44" customWidth="1"/>
    <col min="8736" max="8962" width="9" style="44"/>
    <col min="8963" max="8963" width="13" style="44" customWidth="1"/>
    <col min="8964" max="8964" width="8.625" style="44" customWidth="1"/>
    <col min="8965" max="8965" width="7" style="44" customWidth="1"/>
    <col min="8966" max="8972" width="6.625" style="44" customWidth="1"/>
    <col min="8973" max="8973" width="9.375" style="44" customWidth="1"/>
    <col min="8974" max="8974" width="6.625" style="44" customWidth="1"/>
    <col min="8975" max="8975" width="12" style="44" customWidth="1"/>
    <col min="8976" max="8979" width="6.625" style="44" customWidth="1"/>
    <col min="8980" max="8980" width="8.625" style="44" customWidth="1"/>
    <col min="8981" max="8981" width="7.625" style="44" customWidth="1"/>
    <col min="8982" max="8982" width="8" style="44" customWidth="1"/>
    <col min="8983" max="8983" width="10.875" style="44" customWidth="1"/>
    <col min="8984" max="8984" width="12" style="44" customWidth="1"/>
    <col min="8985" max="8985" width="11" style="44" customWidth="1"/>
    <col min="8986" max="8986" width="11.25" style="44" customWidth="1"/>
    <col min="8987" max="8987" width="11.875" style="44" customWidth="1"/>
    <col min="8988" max="8988" width="12.25" style="44" customWidth="1"/>
    <col min="8989" max="8989" width="6.625" style="44" customWidth="1"/>
    <col min="8990" max="8990" width="7.25" style="44" customWidth="1"/>
    <col min="8991" max="8991" width="10.25" style="44" customWidth="1"/>
    <col min="8992" max="9218" width="9" style="44"/>
    <col min="9219" max="9219" width="13" style="44" customWidth="1"/>
    <col min="9220" max="9220" width="8.625" style="44" customWidth="1"/>
    <col min="9221" max="9221" width="7" style="44" customWidth="1"/>
    <col min="9222" max="9228" width="6.625" style="44" customWidth="1"/>
    <col min="9229" max="9229" width="9.375" style="44" customWidth="1"/>
    <col min="9230" max="9230" width="6.625" style="44" customWidth="1"/>
    <col min="9231" max="9231" width="12" style="44" customWidth="1"/>
    <col min="9232" max="9235" width="6.625" style="44" customWidth="1"/>
    <col min="9236" max="9236" width="8.625" style="44" customWidth="1"/>
    <col min="9237" max="9237" width="7.625" style="44" customWidth="1"/>
    <col min="9238" max="9238" width="8" style="44" customWidth="1"/>
    <col min="9239" max="9239" width="10.875" style="44" customWidth="1"/>
    <col min="9240" max="9240" width="12" style="44" customWidth="1"/>
    <col min="9241" max="9241" width="11" style="44" customWidth="1"/>
    <col min="9242" max="9242" width="11.25" style="44" customWidth="1"/>
    <col min="9243" max="9243" width="11.875" style="44" customWidth="1"/>
    <col min="9244" max="9244" width="12.25" style="44" customWidth="1"/>
    <col min="9245" max="9245" width="6.625" style="44" customWidth="1"/>
    <col min="9246" max="9246" width="7.25" style="44" customWidth="1"/>
    <col min="9247" max="9247" width="10.25" style="44" customWidth="1"/>
    <col min="9248" max="9474" width="9" style="44"/>
    <col min="9475" max="9475" width="13" style="44" customWidth="1"/>
    <col min="9476" max="9476" width="8.625" style="44" customWidth="1"/>
    <col min="9477" max="9477" width="7" style="44" customWidth="1"/>
    <col min="9478" max="9484" width="6.625" style="44" customWidth="1"/>
    <col min="9485" max="9485" width="9.375" style="44" customWidth="1"/>
    <col min="9486" max="9486" width="6.625" style="44" customWidth="1"/>
    <col min="9487" max="9487" width="12" style="44" customWidth="1"/>
    <col min="9488" max="9491" width="6.625" style="44" customWidth="1"/>
    <col min="9492" max="9492" width="8.625" style="44" customWidth="1"/>
    <col min="9493" max="9493" width="7.625" style="44" customWidth="1"/>
    <col min="9494" max="9494" width="8" style="44" customWidth="1"/>
    <col min="9495" max="9495" width="10.875" style="44" customWidth="1"/>
    <col min="9496" max="9496" width="12" style="44" customWidth="1"/>
    <col min="9497" max="9497" width="11" style="44" customWidth="1"/>
    <col min="9498" max="9498" width="11.25" style="44" customWidth="1"/>
    <col min="9499" max="9499" width="11.875" style="44" customWidth="1"/>
    <col min="9500" max="9500" width="12.25" style="44" customWidth="1"/>
    <col min="9501" max="9501" width="6.625" style="44" customWidth="1"/>
    <col min="9502" max="9502" width="7.25" style="44" customWidth="1"/>
    <col min="9503" max="9503" width="10.25" style="44" customWidth="1"/>
    <col min="9504" max="9730" width="9" style="44"/>
    <col min="9731" max="9731" width="13" style="44" customWidth="1"/>
    <col min="9732" max="9732" width="8.625" style="44" customWidth="1"/>
    <col min="9733" max="9733" width="7" style="44" customWidth="1"/>
    <col min="9734" max="9740" width="6.625" style="44" customWidth="1"/>
    <col min="9741" max="9741" width="9.375" style="44" customWidth="1"/>
    <col min="9742" max="9742" width="6.625" style="44" customWidth="1"/>
    <col min="9743" max="9743" width="12" style="44" customWidth="1"/>
    <col min="9744" max="9747" width="6.625" style="44" customWidth="1"/>
    <col min="9748" max="9748" width="8.625" style="44" customWidth="1"/>
    <col min="9749" max="9749" width="7.625" style="44" customWidth="1"/>
    <col min="9750" max="9750" width="8" style="44" customWidth="1"/>
    <col min="9751" max="9751" width="10.875" style="44" customWidth="1"/>
    <col min="9752" max="9752" width="12" style="44" customWidth="1"/>
    <col min="9753" max="9753" width="11" style="44" customWidth="1"/>
    <col min="9754" max="9754" width="11.25" style="44" customWidth="1"/>
    <col min="9755" max="9755" width="11.875" style="44" customWidth="1"/>
    <col min="9756" max="9756" width="12.25" style="44" customWidth="1"/>
    <col min="9757" max="9757" width="6.625" style="44" customWidth="1"/>
    <col min="9758" max="9758" width="7.25" style="44" customWidth="1"/>
    <col min="9759" max="9759" width="10.25" style="44" customWidth="1"/>
    <col min="9760" max="9986" width="9" style="44"/>
    <col min="9987" max="9987" width="13" style="44" customWidth="1"/>
    <col min="9988" max="9988" width="8.625" style="44" customWidth="1"/>
    <col min="9989" max="9989" width="7" style="44" customWidth="1"/>
    <col min="9990" max="9996" width="6.625" style="44" customWidth="1"/>
    <col min="9997" max="9997" width="9.375" style="44" customWidth="1"/>
    <col min="9998" max="9998" width="6.625" style="44" customWidth="1"/>
    <col min="9999" max="9999" width="12" style="44" customWidth="1"/>
    <col min="10000" max="10003" width="6.625" style="44" customWidth="1"/>
    <col min="10004" max="10004" width="8.625" style="44" customWidth="1"/>
    <col min="10005" max="10005" width="7.625" style="44" customWidth="1"/>
    <col min="10006" max="10006" width="8" style="44" customWidth="1"/>
    <col min="10007" max="10007" width="10.875" style="44" customWidth="1"/>
    <col min="10008" max="10008" width="12" style="44" customWidth="1"/>
    <col min="10009" max="10009" width="11" style="44" customWidth="1"/>
    <col min="10010" max="10010" width="11.25" style="44" customWidth="1"/>
    <col min="10011" max="10011" width="11.875" style="44" customWidth="1"/>
    <col min="10012" max="10012" width="12.25" style="44" customWidth="1"/>
    <col min="10013" max="10013" width="6.625" style="44" customWidth="1"/>
    <col min="10014" max="10014" width="7.25" style="44" customWidth="1"/>
    <col min="10015" max="10015" width="10.25" style="44" customWidth="1"/>
    <col min="10016" max="10242" width="9" style="44"/>
    <col min="10243" max="10243" width="13" style="44" customWidth="1"/>
    <col min="10244" max="10244" width="8.625" style="44" customWidth="1"/>
    <col min="10245" max="10245" width="7" style="44" customWidth="1"/>
    <col min="10246" max="10252" width="6.625" style="44" customWidth="1"/>
    <col min="10253" max="10253" width="9.375" style="44" customWidth="1"/>
    <col min="10254" max="10254" width="6.625" style="44" customWidth="1"/>
    <col min="10255" max="10255" width="12" style="44" customWidth="1"/>
    <col min="10256" max="10259" width="6.625" style="44" customWidth="1"/>
    <col min="10260" max="10260" width="8.625" style="44" customWidth="1"/>
    <col min="10261" max="10261" width="7.625" style="44" customWidth="1"/>
    <col min="10262" max="10262" width="8" style="44" customWidth="1"/>
    <col min="10263" max="10263" width="10.875" style="44" customWidth="1"/>
    <col min="10264" max="10264" width="12" style="44" customWidth="1"/>
    <col min="10265" max="10265" width="11" style="44" customWidth="1"/>
    <col min="10266" max="10266" width="11.25" style="44" customWidth="1"/>
    <col min="10267" max="10267" width="11.875" style="44" customWidth="1"/>
    <col min="10268" max="10268" width="12.25" style="44" customWidth="1"/>
    <col min="10269" max="10269" width="6.625" style="44" customWidth="1"/>
    <col min="10270" max="10270" width="7.25" style="44" customWidth="1"/>
    <col min="10271" max="10271" width="10.25" style="44" customWidth="1"/>
    <col min="10272" max="10498" width="9" style="44"/>
    <col min="10499" max="10499" width="13" style="44" customWidth="1"/>
    <col min="10500" max="10500" width="8.625" style="44" customWidth="1"/>
    <col min="10501" max="10501" width="7" style="44" customWidth="1"/>
    <col min="10502" max="10508" width="6.625" style="44" customWidth="1"/>
    <col min="10509" max="10509" width="9.375" style="44" customWidth="1"/>
    <col min="10510" max="10510" width="6.625" style="44" customWidth="1"/>
    <col min="10511" max="10511" width="12" style="44" customWidth="1"/>
    <col min="10512" max="10515" width="6.625" style="44" customWidth="1"/>
    <col min="10516" max="10516" width="8.625" style="44" customWidth="1"/>
    <col min="10517" max="10517" width="7.625" style="44" customWidth="1"/>
    <col min="10518" max="10518" width="8" style="44" customWidth="1"/>
    <col min="10519" max="10519" width="10.875" style="44" customWidth="1"/>
    <col min="10520" max="10520" width="12" style="44" customWidth="1"/>
    <col min="10521" max="10521" width="11" style="44" customWidth="1"/>
    <col min="10522" max="10522" width="11.25" style="44" customWidth="1"/>
    <col min="10523" max="10523" width="11.875" style="44" customWidth="1"/>
    <col min="10524" max="10524" width="12.25" style="44" customWidth="1"/>
    <col min="10525" max="10525" width="6.625" style="44" customWidth="1"/>
    <col min="10526" max="10526" width="7.25" style="44" customWidth="1"/>
    <col min="10527" max="10527" width="10.25" style="44" customWidth="1"/>
    <col min="10528" max="10754" width="9" style="44"/>
    <col min="10755" max="10755" width="13" style="44" customWidth="1"/>
    <col min="10756" max="10756" width="8.625" style="44" customWidth="1"/>
    <col min="10757" max="10757" width="7" style="44" customWidth="1"/>
    <col min="10758" max="10764" width="6.625" style="44" customWidth="1"/>
    <col min="10765" max="10765" width="9.375" style="44" customWidth="1"/>
    <col min="10766" max="10766" width="6.625" style="44" customWidth="1"/>
    <col min="10767" max="10767" width="12" style="44" customWidth="1"/>
    <col min="10768" max="10771" width="6.625" style="44" customWidth="1"/>
    <col min="10772" max="10772" width="8.625" style="44" customWidth="1"/>
    <col min="10773" max="10773" width="7.625" style="44" customWidth="1"/>
    <col min="10774" max="10774" width="8" style="44" customWidth="1"/>
    <col min="10775" max="10775" width="10.875" style="44" customWidth="1"/>
    <col min="10776" max="10776" width="12" style="44" customWidth="1"/>
    <col min="10777" max="10777" width="11" style="44" customWidth="1"/>
    <col min="10778" max="10778" width="11.25" style="44" customWidth="1"/>
    <col min="10779" max="10779" width="11.875" style="44" customWidth="1"/>
    <col min="10780" max="10780" width="12.25" style="44" customWidth="1"/>
    <col min="10781" max="10781" width="6.625" style="44" customWidth="1"/>
    <col min="10782" max="10782" width="7.25" style="44" customWidth="1"/>
    <col min="10783" max="10783" width="10.25" style="44" customWidth="1"/>
    <col min="10784" max="11010" width="9" style="44"/>
    <col min="11011" max="11011" width="13" style="44" customWidth="1"/>
    <col min="11012" max="11012" width="8.625" style="44" customWidth="1"/>
    <col min="11013" max="11013" width="7" style="44" customWidth="1"/>
    <col min="11014" max="11020" width="6.625" style="44" customWidth="1"/>
    <col min="11021" max="11021" width="9.375" style="44" customWidth="1"/>
    <col min="11022" max="11022" width="6.625" style="44" customWidth="1"/>
    <col min="11023" max="11023" width="12" style="44" customWidth="1"/>
    <col min="11024" max="11027" width="6.625" style="44" customWidth="1"/>
    <col min="11028" max="11028" width="8.625" style="44" customWidth="1"/>
    <col min="11029" max="11029" width="7.625" style="44" customWidth="1"/>
    <col min="11030" max="11030" width="8" style="44" customWidth="1"/>
    <col min="11031" max="11031" width="10.875" style="44" customWidth="1"/>
    <col min="11032" max="11032" width="12" style="44" customWidth="1"/>
    <col min="11033" max="11033" width="11" style="44" customWidth="1"/>
    <col min="11034" max="11034" width="11.25" style="44" customWidth="1"/>
    <col min="11035" max="11035" width="11.875" style="44" customWidth="1"/>
    <col min="11036" max="11036" width="12.25" style="44" customWidth="1"/>
    <col min="11037" max="11037" width="6.625" style="44" customWidth="1"/>
    <col min="11038" max="11038" width="7.25" style="44" customWidth="1"/>
    <col min="11039" max="11039" width="10.25" style="44" customWidth="1"/>
    <col min="11040" max="11266" width="9" style="44"/>
    <col min="11267" max="11267" width="13" style="44" customWidth="1"/>
    <col min="11268" max="11268" width="8.625" style="44" customWidth="1"/>
    <col min="11269" max="11269" width="7" style="44" customWidth="1"/>
    <col min="11270" max="11276" width="6.625" style="44" customWidth="1"/>
    <col min="11277" max="11277" width="9.375" style="44" customWidth="1"/>
    <col min="11278" max="11278" width="6.625" style="44" customWidth="1"/>
    <col min="11279" max="11279" width="12" style="44" customWidth="1"/>
    <col min="11280" max="11283" width="6.625" style="44" customWidth="1"/>
    <col min="11284" max="11284" width="8.625" style="44" customWidth="1"/>
    <col min="11285" max="11285" width="7.625" style="44" customWidth="1"/>
    <col min="11286" max="11286" width="8" style="44" customWidth="1"/>
    <col min="11287" max="11287" width="10.875" style="44" customWidth="1"/>
    <col min="11288" max="11288" width="12" style="44" customWidth="1"/>
    <col min="11289" max="11289" width="11" style="44" customWidth="1"/>
    <col min="11290" max="11290" width="11.25" style="44" customWidth="1"/>
    <col min="11291" max="11291" width="11.875" style="44" customWidth="1"/>
    <col min="11292" max="11292" width="12.25" style="44" customWidth="1"/>
    <col min="11293" max="11293" width="6.625" style="44" customWidth="1"/>
    <col min="11294" max="11294" width="7.25" style="44" customWidth="1"/>
    <col min="11295" max="11295" width="10.25" style="44" customWidth="1"/>
    <col min="11296" max="11522" width="9" style="44"/>
    <col min="11523" max="11523" width="13" style="44" customWidth="1"/>
    <col min="11524" max="11524" width="8.625" style="44" customWidth="1"/>
    <col min="11525" max="11525" width="7" style="44" customWidth="1"/>
    <col min="11526" max="11532" width="6.625" style="44" customWidth="1"/>
    <col min="11533" max="11533" width="9.375" style="44" customWidth="1"/>
    <col min="11534" max="11534" width="6.625" style="44" customWidth="1"/>
    <col min="11535" max="11535" width="12" style="44" customWidth="1"/>
    <col min="11536" max="11539" width="6.625" style="44" customWidth="1"/>
    <col min="11540" max="11540" width="8.625" style="44" customWidth="1"/>
    <col min="11541" max="11541" width="7.625" style="44" customWidth="1"/>
    <col min="11542" max="11542" width="8" style="44" customWidth="1"/>
    <col min="11543" max="11543" width="10.875" style="44" customWidth="1"/>
    <col min="11544" max="11544" width="12" style="44" customWidth="1"/>
    <col min="11545" max="11545" width="11" style="44" customWidth="1"/>
    <col min="11546" max="11546" width="11.25" style="44" customWidth="1"/>
    <col min="11547" max="11547" width="11.875" style="44" customWidth="1"/>
    <col min="11548" max="11548" width="12.25" style="44" customWidth="1"/>
    <col min="11549" max="11549" width="6.625" style="44" customWidth="1"/>
    <col min="11550" max="11550" width="7.25" style="44" customWidth="1"/>
    <col min="11551" max="11551" width="10.25" style="44" customWidth="1"/>
    <col min="11552" max="11778" width="9" style="44"/>
    <col min="11779" max="11779" width="13" style="44" customWidth="1"/>
    <col min="11780" max="11780" width="8.625" style="44" customWidth="1"/>
    <col min="11781" max="11781" width="7" style="44" customWidth="1"/>
    <col min="11782" max="11788" width="6.625" style="44" customWidth="1"/>
    <col min="11789" max="11789" width="9.375" style="44" customWidth="1"/>
    <col min="11790" max="11790" width="6.625" style="44" customWidth="1"/>
    <col min="11791" max="11791" width="12" style="44" customWidth="1"/>
    <col min="11792" max="11795" width="6.625" style="44" customWidth="1"/>
    <col min="11796" max="11796" width="8.625" style="44" customWidth="1"/>
    <col min="11797" max="11797" width="7.625" style="44" customWidth="1"/>
    <col min="11798" max="11798" width="8" style="44" customWidth="1"/>
    <col min="11799" max="11799" width="10.875" style="44" customWidth="1"/>
    <col min="11800" max="11800" width="12" style="44" customWidth="1"/>
    <col min="11801" max="11801" width="11" style="44" customWidth="1"/>
    <col min="11802" max="11802" width="11.25" style="44" customWidth="1"/>
    <col min="11803" max="11803" width="11.875" style="44" customWidth="1"/>
    <col min="11804" max="11804" width="12.25" style="44" customWidth="1"/>
    <col min="11805" max="11805" width="6.625" style="44" customWidth="1"/>
    <col min="11806" max="11806" width="7.25" style="44" customWidth="1"/>
    <col min="11807" max="11807" width="10.25" style="44" customWidth="1"/>
    <col min="11808" max="12034" width="9" style="44"/>
    <col min="12035" max="12035" width="13" style="44" customWidth="1"/>
    <col min="12036" max="12036" width="8.625" style="44" customWidth="1"/>
    <col min="12037" max="12037" width="7" style="44" customWidth="1"/>
    <col min="12038" max="12044" width="6.625" style="44" customWidth="1"/>
    <col min="12045" max="12045" width="9.375" style="44" customWidth="1"/>
    <col min="12046" max="12046" width="6.625" style="44" customWidth="1"/>
    <col min="12047" max="12047" width="12" style="44" customWidth="1"/>
    <col min="12048" max="12051" width="6.625" style="44" customWidth="1"/>
    <col min="12052" max="12052" width="8.625" style="44" customWidth="1"/>
    <col min="12053" max="12053" width="7.625" style="44" customWidth="1"/>
    <col min="12054" max="12054" width="8" style="44" customWidth="1"/>
    <col min="12055" max="12055" width="10.875" style="44" customWidth="1"/>
    <col min="12056" max="12056" width="12" style="44" customWidth="1"/>
    <col min="12057" max="12057" width="11" style="44" customWidth="1"/>
    <col min="12058" max="12058" width="11.25" style="44" customWidth="1"/>
    <col min="12059" max="12059" width="11.875" style="44" customWidth="1"/>
    <col min="12060" max="12060" width="12.25" style="44" customWidth="1"/>
    <col min="12061" max="12061" width="6.625" style="44" customWidth="1"/>
    <col min="12062" max="12062" width="7.25" style="44" customWidth="1"/>
    <col min="12063" max="12063" width="10.25" style="44" customWidth="1"/>
    <col min="12064" max="12290" width="9" style="44"/>
    <col min="12291" max="12291" width="13" style="44" customWidth="1"/>
    <col min="12292" max="12292" width="8.625" style="44" customWidth="1"/>
    <col min="12293" max="12293" width="7" style="44" customWidth="1"/>
    <col min="12294" max="12300" width="6.625" style="44" customWidth="1"/>
    <col min="12301" max="12301" width="9.375" style="44" customWidth="1"/>
    <col min="12302" max="12302" width="6.625" style="44" customWidth="1"/>
    <col min="12303" max="12303" width="12" style="44" customWidth="1"/>
    <col min="12304" max="12307" width="6.625" style="44" customWidth="1"/>
    <col min="12308" max="12308" width="8.625" style="44" customWidth="1"/>
    <col min="12309" max="12309" width="7.625" style="44" customWidth="1"/>
    <col min="12310" max="12310" width="8" style="44" customWidth="1"/>
    <col min="12311" max="12311" width="10.875" style="44" customWidth="1"/>
    <col min="12312" max="12312" width="12" style="44" customWidth="1"/>
    <col min="12313" max="12313" width="11" style="44" customWidth="1"/>
    <col min="12314" max="12314" width="11.25" style="44" customWidth="1"/>
    <col min="12315" max="12315" width="11.875" style="44" customWidth="1"/>
    <col min="12316" max="12316" width="12.25" style="44" customWidth="1"/>
    <col min="12317" max="12317" width="6.625" style="44" customWidth="1"/>
    <col min="12318" max="12318" width="7.25" style="44" customWidth="1"/>
    <col min="12319" max="12319" width="10.25" style="44" customWidth="1"/>
    <col min="12320" max="12546" width="9" style="44"/>
    <col min="12547" max="12547" width="13" style="44" customWidth="1"/>
    <col min="12548" max="12548" width="8.625" style="44" customWidth="1"/>
    <col min="12549" max="12549" width="7" style="44" customWidth="1"/>
    <col min="12550" max="12556" width="6.625" style="44" customWidth="1"/>
    <col min="12557" max="12557" width="9.375" style="44" customWidth="1"/>
    <col min="12558" max="12558" width="6.625" style="44" customWidth="1"/>
    <col min="12559" max="12559" width="12" style="44" customWidth="1"/>
    <col min="12560" max="12563" width="6.625" style="44" customWidth="1"/>
    <col min="12564" max="12564" width="8.625" style="44" customWidth="1"/>
    <col min="12565" max="12565" width="7.625" style="44" customWidth="1"/>
    <col min="12566" max="12566" width="8" style="44" customWidth="1"/>
    <col min="12567" max="12567" width="10.875" style="44" customWidth="1"/>
    <col min="12568" max="12568" width="12" style="44" customWidth="1"/>
    <col min="12569" max="12569" width="11" style="44" customWidth="1"/>
    <col min="12570" max="12570" width="11.25" style="44" customWidth="1"/>
    <col min="12571" max="12571" width="11.875" style="44" customWidth="1"/>
    <col min="12572" max="12572" width="12.25" style="44" customWidth="1"/>
    <col min="12573" max="12573" width="6.625" style="44" customWidth="1"/>
    <col min="12574" max="12574" width="7.25" style="44" customWidth="1"/>
    <col min="12575" max="12575" width="10.25" style="44" customWidth="1"/>
    <col min="12576" max="12802" width="9" style="44"/>
    <col min="12803" max="12803" width="13" style="44" customWidth="1"/>
    <col min="12804" max="12804" width="8.625" style="44" customWidth="1"/>
    <col min="12805" max="12805" width="7" style="44" customWidth="1"/>
    <col min="12806" max="12812" width="6.625" style="44" customWidth="1"/>
    <col min="12813" max="12813" width="9.375" style="44" customWidth="1"/>
    <col min="12814" max="12814" width="6.625" style="44" customWidth="1"/>
    <col min="12815" max="12815" width="12" style="44" customWidth="1"/>
    <col min="12816" max="12819" width="6.625" style="44" customWidth="1"/>
    <col min="12820" max="12820" width="8.625" style="44" customWidth="1"/>
    <col min="12821" max="12821" width="7.625" style="44" customWidth="1"/>
    <col min="12822" max="12822" width="8" style="44" customWidth="1"/>
    <col min="12823" max="12823" width="10.875" style="44" customWidth="1"/>
    <col min="12824" max="12824" width="12" style="44" customWidth="1"/>
    <col min="12825" max="12825" width="11" style="44" customWidth="1"/>
    <col min="12826" max="12826" width="11.25" style="44" customWidth="1"/>
    <col min="12827" max="12827" width="11.875" style="44" customWidth="1"/>
    <col min="12828" max="12828" width="12.25" style="44" customWidth="1"/>
    <col min="12829" max="12829" width="6.625" style="44" customWidth="1"/>
    <col min="12830" max="12830" width="7.25" style="44" customWidth="1"/>
    <col min="12831" max="12831" width="10.25" style="44" customWidth="1"/>
    <col min="12832" max="13058" width="9" style="44"/>
    <col min="13059" max="13059" width="13" style="44" customWidth="1"/>
    <col min="13060" max="13060" width="8.625" style="44" customWidth="1"/>
    <col min="13061" max="13061" width="7" style="44" customWidth="1"/>
    <col min="13062" max="13068" width="6.625" style="44" customWidth="1"/>
    <col min="13069" max="13069" width="9.375" style="44" customWidth="1"/>
    <col min="13070" max="13070" width="6.625" style="44" customWidth="1"/>
    <col min="13071" max="13071" width="12" style="44" customWidth="1"/>
    <col min="13072" max="13075" width="6.625" style="44" customWidth="1"/>
    <col min="13076" max="13076" width="8.625" style="44" customWidth="1"/>
    <col min="13077" max="13077" width="7.625" style="44" customWidth="1"/>
    <col min="13078" max="13078" width="8" style="44" customWidth="1"/>
    <col min="13079" max="13079" width="10.875" style="44" customWidth="1"/>
    <col min="13080" max="13080" width="12" style="44" customWidth="1"/>
    <col min="13081" max="13081" width="11" style="44" customWidth="1"/>
    <col min="13082" max="13082" width="11.25" style="44" customWidth="1"/>
    <col min="13083" max="13083" width="11.875" style="44" customWidth="1"/>
    <col min="13084" max="13084" width="12.25" style="44" customWidth="1"/>
    <col min="13085" max="13085" width="6.625" style="44" customWidth="1"/>
    <col min="13086" max="13086" width="7.25" style="44" customWidth="1"/>
    <col min="13087" max="13087" width="10.25" style="44" customWidth="1"/>
    <col min="13088" max="13314" width="9" style="44"/>
    <col min="13315" max="13315" width="13" style="44" customWidth="1"/>
    <col min="13316" max="13316" width="8.625" style="44" customWidth="1"/>
    <col min="13317" max="13317" width="7" style="44" customWidth="1"/>
    <col min="13318" max="13324" width="6.625" style="44" customWidth="1"/>
    <col min="13325" max="13325" width="9.375" style="44" customWidth="1"/>
    <col min="13326" max="13326" width="6.625" style="44" customWidth="1"/>
    <col min="13327" max="13327" width="12" style="44" customWidth="1"/>
    <col min="13328" max="13331" width="6.625" style="44" customWidth="1"/>
    <col min="13332" max="13332" width="8.625" style="44" customWidth="1"/>
    <col min="13333" max="13333" width="7.625" style="44" customWidth="1"/>
    <col min="13334" max="13334" width="8" style="44" customWidth="1"/>
    <col min="13335" max="13335" width="10.875" style="44" customWidth="1"/>
    <col min="13336" max="13336" width="12" style="44" customWidth="1"/>
    <col min="13337" max="13337" width="11" style="44" customWidth="1"/>
    <col min="13338" max="13338" width="11.25" style="44" customWidth="1"/>
    <col min="13339" max="13339" width="11.875" style="44" customWidth="1"/>
    <col min="13340" max="13340" width="12.25" style="44" customWidth="1"/>
    <col min="13341" max="13341" width="6.625" style="44" customWidth="1"/>
    <col min="13342" max="13342" width="7.25" style="44" customWidth="1"/>
    <col min="13343" max="13343" width="10.25" style="44" customWidth="1"/>
    <col min="13344" max="13570" width="9" style="44"/>
    <col min="13571" max="13571" width="13" style="44" customWidth="1"/>
    <col min="13572" max="13572" width="8.625" style="44" customWidth="1"/>
    <col min="13573" max="13573" width="7" style="44" customWidth="1"/>
    <col min="13574" max="13580" width="6.625" style="44" customWidth="1"/>
    <col min="13581" max="13581" width="9.375" style="44" customWidth="1"/>
    <col min="13582" max="13582" width="6.625" style="44" customWidth="1"/>
    <col min="13583" max="13583" width="12" style="44" customWidth="1"/>
    <col min="13584" max="13587" width="6.625" style="44" customWidth="1"/>
    <col min="13588" max="13588" width="8.625" style="44" customWidth="1"/>
    <col min="13589" max="13589" width="7.625" style="44" customWidth="1"/>
    <col min="13590" max="13590" width="8" style="44" customWidth="1"/>
    <col min="13591" max="13591" width="10.875" style="44" customWidth="1"/>
    <col min="13592" max="13592" width="12" style="44" customWidth="1"/>
    <col min="13593" max="13593" width="11" style="44" customWidth="1"/>
    <col min="13594" max="13594" width="11.25" style="44" customWidth="1"/>
    <col min="13595" max="13595" width="11.875" style="44" customWidth="1"/>
    <col min="13596" max="13596" width="12.25" style="44" customWidth="1"/>
    <col min="13597" max="13597" width="6.625" style="44" customWidth="1"/>
    <col min="13598" max="13598" width="7.25" style="44" customWidth="1"/>
    <col min="13599" max="13599" width="10.25" style="44" customWidth="1"/>
    <col min="13600" max="13826" width="9" style="44"/>
    <col min="13827" max="13827" width="13" style="44" customWidth="1"/>
    <col min="13828" max="13828" width="8.625" style="44" customWidth="1"/>
    <col min="13829" max="13829" width="7" style="44" customWidth="1"/>
    <col min="13830" max="13836" width="6.625" style="44" customWidth="1"/>
    <col min="13837" max="13837" width="9.375" style="44" customWidth="1"/>
    <col min="13838" max="13838" width="6.625" style="44" customWidth="1"/>
    <col min="13839" max="13839" width="12" style="44" customWidth="1"/>
    <col min="13840" max="13843" width="6.625" style="44" customWidth="1"/>
    <col min="13844" max="13844" width="8.625" style="44" customWidth="1"/>
    <col min="13845" max="13845" width="7.625" style="44" customWidth="1"/>
    <col min="13846" max="13846" width="8" style="44" customWidth="1"/>
    <col min="13847" max="13847" width="10.875" style="44" customWidth="1"/>
    <col min="13848" max="13848" width="12" style="44" customWidth="1"/>
    <col min="13849" max="13849" width="11" style="44" customWidth="1"/>
    <col min="13850" max="13850" width="11.25" style="44" customWidth="1"/>
    <col min="13851" max="13851" width="11.875" style="44" customWidth="1"/>
    <col min="13852" max="13852" width="12.25" style="44" customWidth="1"/>
    <col min="13853" max="13853" width="6.625" style="44" customWidth="1"/>
    <col min="13854" max="13854" width="7.25" style="44" customWidth="1"/>
    <col min="13855" max="13855" width="10.25" style="44" customWidth="1"/>
    <col min="13856" max="14082" width="9" style="44"/>
    <col min="14083" max="14083" width="13" style="44" customWidth="1"/>
    <col min="14084" max="14084" width="8.625" style="44" customWidth="1"/>
    <col min="14085" max="14085" width="7" style="44" customWidth="1"/>
    <col min="14086" max="14092" width="6.625" style="44" customWidth="1"/>
    <col min="14093" max="14093" width="9.375" style="44" customWidth="1"/>
    <col min="14094" max="14094" width="6.625" style="44" customWidth="1"/>
    <col min="14095" max="14095" width="12" style="44" customWidth="1"/>
    <col min="14096" max="14099" width="6.625" style="44" customWidth="1"/>
    <col min="14100" max="14100" width="8.625" style="44" customWidth="1"/>
    <col min="14101" max="14101" width="7.625" style="44" customWidth="1"/>
    <col min="14102" max="14102" width="8" style="44" customWidth="1"/>
    <col min="14103" max="14103" width="10.875" style="44" customWidth="1"/>
    <col min="14104" max="14104" width="12" style="44" customWidth="1"/>
    <col min="14105" max="14105" width="11" style="44" customWidth="1"/>
    <col min="14106" max="14106" width="11.25" style="44" customWidth="1"/>
    <col min="14107" max="14107" width="11.875" style="44" customWidth="1"/>
    <col min="14108" max="14108" width="12.25" style="44" customWidth="1"/>
    <col min="14109" max="14109" width="6.625" style="44" customWidth="1"/>
    <col min="14110" max="14110" width="7.25" style="44" customWidth="1"/>
    <col min="14111" max="14111" width="10.25" style="44" customWidth="1"/>
    <col min="14112" max="14338" width="9" style="44"/>
    <col min="14339" max="14339" width="13" style="44" customWidth="1"/>
    <col min="14340" max="14340" width="8.625" style="44" customWidth="1"/>
    <col min="14341" max="14341" width="7" style="44" customWidth="1"/>
    <col min="14342" max="14348" width="6.625" style="44" customWidth="1"/>
    <col min="14349" max="14349" width="9.375" style="44" customWidth="1"/>
    <col min="14350" max="14350" width="6.625" style="44" customWidth="1"/>
    <col min="14351" max="14351" width="12" style="44" customWidth="1"/>
    <col min="14352" max="14355" width="6.625" style="44" customWidth="1"/>
    <col min="14356" max="14356" width="8.625" style="44" customWidth="1"/>
    <col min="14357" max="14357" width="7.625" style="44" customWidth="1"/>
    <col min="14358" max="14358" width="8" style="44" customWidth="1"/>
    <col min="14359" max="14359" width="10.875" style="44" customWidth="1"/>
    <col min="14360" max="14360" width="12" style="44" customWidth="1"/>
    <col min="14361" max="14361" width="11" style="44" customWidth="1"/>
    <col min="14362" max="14362" width="11.25" style="44" customWidth="1"/>
    <col min="14363" max="14363" width="11.875" style="44" customWidth="1"/>
    <col min="14364" max="14364" width="12.25" style="44" customWidth="1"/>
    <col min="14365" max="14365" width="6.625" style="44" customWidth="1"/>
    <col min="14366" max="14366" width="7.25" style="44" customWidth="1"/>
    <col min="14367" max="14367" width="10.25" style="44" customWidth="1"/>
    <col min="14368" max="14594" width="9" style="44"/>
    <col min="14595" max="14595" width="13" style="44" customWidth="1"/>
    <col min="14596" max="14596" width="8.625" style="44" customWidth="1"/>
    <col min="14597" max="14597" width="7" style="44" customWidth="1"/>
    <col min="14598" max="14604" width="6.625" style="44" customWidth="1"/>
    <col min="14605" max="14605" width="9.375" style="44" customWidth="1"/>
    <col min="14606" max="14606" width="6.625" style="44" customWidth="1"/>
    <col min="14607" max="14607" width="12" style="44" customWidth="1"/>
    <col min="14608" max="14611" width="6.625" style="44" customWidth="1"/>
    <col min="14612" max="14612" width="8.625" style="44" customWidth="1"/>
    <col min="14613" max="14613" width="7.625" style="44" customWidth="1"/>
    <col min="14614" max="14614" width="8" style="44" customWidth="1"/>
    <col min="14615" max="14615" width="10.875" style="44" customWidth="1"/>
    <col min="14616" max="14616" width="12" style="44" customWidth="1"/>
    <col min="14617" max="14617" width="11" style="44" customWidth="1"/>
    <col min="14618" max="14618" width="11.25" style="44" customWidth="1"/>
    <col min="14619" max="14619" width="11.875" style="44" customWidth="1"/>
    <col min="14620" max="14620" width="12.25" style="44" customWidth="1"/>
    <col min="14621" max="14621" width="6.625" style="44" customWidth="1"/>
    <col min="14622" max="14622" width="7.25" style="44" customWidth="1"/>
    <col min="14623" max="14623" width="10.25" style="44" customWidth="1"/>
    <col min="14624" max="14850" width="9" style="44"/>
    <col min="14851" max="14851" width="13" style="44" customWidth="1"/>
    <col min="14852" max="14852" width="8.625" style="44" customWidth="1"/>
    <col min="14853" max="14853" width="7" style="44" customWidth="1"/>
    <col min="14854" max="14860" width="6.625" style="44" customWidth="1"/>
    <col min="14861" max="14861" width="9.375" style="44" customWidth="1"/>
    <col min="14862" max="14862" width="6.625" style="44" customWidth="1"/>
    <col min="14863" max="14863" width="12" style="44" customWidth="1"/>
    <col min="14864" max="14867" width="6.625" style="44" customWidth="1"/>
    <col min="14868" max="14868" width="8.625" style="44" customWidth="1"/>
    <col min="14869" max="14869" width="7.625" style="44" customWidth="1"/>
    <col min="14870" max="14870" width="8" style="44" customWidth="1"/>
    <col min="14871" max="14871" width="10.875" style="44" customWidth="1"/>
    <col min="14872" max="14872" width="12" style="44" customWidth="1"/>
    <col min="14873" max="14873" width="11" style="44" customWidth="1"/>
    <col min="14874" max="14874" width="11.25" style="44" customWidth="1"/>
    <col min="14875" max="14875" width="11.875" style="44" customWidth="1"/>
    <col min="14876" max="14876" width="12.25" style="44" customWidth="1"/>
    <col min="14877" max="14877" width="6.625" style="44" customWidth="1"/>
    <col min="14878" max="14878" width="7.25" style="44" customWidth="1"/>
    <col min="14879" max="14879" width="10.25" style="44" customWidth="1"/>
    <col min="14880" max="15106" width="9" style="44"/>
    <col min="15107" max="15107" width="13" style="44" customWidth="1"/>
    <col min="15108" max="15108" width="8.625" style="44" customWidth="1"/>
    <col min="15109" max="15109" width="7" style="44" customWidth="1"/>
    <col min="15110" max="15116" width="6.625" style="44" customWidth="1"/>
    <col min="15117" max="15117" width="9.375" style="44" customWidth="1"/>
    <col min="15118" max="15118" width="6.625" style="44" customWidth="1"/>
    <col min="15119" max="15119" width="12" style="44" customWidth="1"/>
    <col min="15120" max="15123" width="6.625" style="44" customWidth="1"/>
    <col min="15124" max="15124" width="8.625" style="44" customWidth="1"/>
    <col min="15125" max="15125" width="7.625" style="44" customWidth="1"/>
    <col min="15126" max="15126" width="8" style="44" customWidth="1"/>
    <col min="15127" max="15127" width="10.875" style="44" customWidth="1"/>
    <col min="15128" max="15128" width="12" style="44" customWidth="1"/>
    <col min="15129" max="15129" width="11" style="44" customWidth="1"/>
    <col min="15130" max="15130" width="11.25" style="44" customWidth="1"/>
    <col min="15131" max="15131" width="11.875" style="44" customWidth="1"/>
    <col min="15132" max="15132" width="12.25" style="44" customWidth="1"/>
    <col min="15133" max="15133" width="6.625" style="44" customWidth="1"/>
    <col min="15134" max="15134" width="7.25" style="44" customWidth="1"/>
    <col min="15135" max="15135" width="10.25" style="44" customWidth="1"/>
    <col min="15136" max="15362" width="9" style="44"/>
    <col min="15363" max="15363" width="13" style="44" customWidth="1"/>
    <col min="15364" max="15364" width="8.625" style="44" customWidth="1"/>
    <col min="15365" max="15365" width="7" style="44" customWidth="1"/>
    <col min="15366" max="15372" width="6.625" style="44" customWidth="1"/>
    <col min="15373" max="15373" width="9.375" style="44" customWidth="1"/>
    <col min="15374" max="15374" width="6.625" style="44" customWidth="1"/>
    <col min="15375" max="15375" width="12" style="44" customWidth="1"/>
    <col min="15376" max="15379" width="6.625" style="44" customWidth="1"/>
    <col min="15380" max="15380" width="8.625" style="44" customWidth="1"/>
    <col min="15381" max="15381" width="7.625" style="44" customWidth="1"/>
    <col min="15382" max="15382" width="8" style="44" customWidth="1"/>
    <col min="15383" max="15383" width="10.875" style="44" customWidth="1"/>
    <col min="15384" max="15384" width="12" style="44" customWidth="1"/>
    <col min="15385" max="15385" width="11" style="44" customWidth="1"/>
    <col min="15386" max="15386" width="11.25" style="44" customWidth="1"/>
    <col min="15387" max="15387" width="11.875" style="44" customWidth="1"/>
    <col min="15388" max="15388" width="12.25" style="44" customWidth="1"/>
    <col min="15389" max="15389" width="6.625" style="44" customWidth="1"/>
    <col min="15390" max="15390" width="7.25" style="44" customWidth="1"/>
    <col min="15391" max="15391" width="10.25" style="44" customWidth="1"/>
    <col min="15392" max="15618" width="9" style="44"/>
    <col min="15619" max="15619" width="13" style="44" customWidth="1"/>
    <col min="15620" max="15620" width="8.625" style="44" customWidth="1"/>
    <col min="15621" max="15621" width="7" style="44" customWidth="1"/>
    <col min="15622" max="15628" width="6.625" style="44" customWidth="1"/>
    <col min="15629" max="15629" width="9.375" style="44" customWidth="1"/>
    <col min="15630" max="15630" width="6.625" style="44" customWidth="1"/>
    <col min="15631" max="15631" width="12" style="44" customWidth="1"/>
    <col min="15632" max="15635" width="6.625" style="44" customWidth="1"/>
    <col min="15636" max="15636" width="8.625" style="44" customWidth="1"/>
    <col min="15637" max="15637" width="7.625" style="44" customWidth="1"/>
    <col min="15638" max="15638" width="8" style="44" customWidth="1"/>
    <col min="15639" max="15639" width="10.875" style="44" customWidth="1"/>
    <col min="15640" max="15640" width="12" style="44" customWidth="1"/>
    <col min="15641" max="15641" width="11" style="44" customWidth="1"/>
    <col min="15642" max="15642" width="11.25" style="44" customWidth="1"/>
    <col min="15643" max="15643" width="11.875" style="44" customWidth="1"/>
    <col min="15644" max="15644" width="12.25" style="44" customWidth="1"/>
    <col min="15645" max="15645" width="6.625" style="44" customWidth="1"/>
    <col min="15646" max="15646" width="7.25" style="44" customWidth="1"/>
    <col min="15647" max="15647" width="10.25" style="44" customWidth="1"/>
    <col min="15648" max="15874" width="9" style="44"/>
    <col min="15875" max="15875" width="13" style="44" customWidth="1"/>
    <col min="15876" max="15876" width="8.625" style="44" customWidth="1"/>
    <col min="15877" max="15877" width="7" style="44" customWidth="1"/>
    <col min="15878" max="15884" width="6.625" style="44" customWidth="1"/>
    <col min="15885" max="15885" width="9.375" style="44" customWidth="1"/>
    <col min="15886" max="15886" width="6.625" style="44" customWidth="1"/>
    <col min="15887" max="15887" width="12" style="44" customWidth="1"/>
    <col min="15888" max="15891" width="6.625" style="44" customWidth="1"/>
    <col min="15892" max="15892" width="8.625" style="44" customWidth="1"/>
    <col min="15893" max="15893" width="7.625" style="44" customWidth="1"/>
    <col min="15894" max="15894" width="8" style="44" customWidth="1"/>
    <col min="15895" max="15895" width="10.875" style="44" customWidth="1"/>
    <col min="15896" max="15896" width="12" style="44" customWidth="1"/>
    <col min="15897" max="15897" width="11" style="44" customWidth="1"/>
    <col min="15898" max="15898" width="11.25" style="44" customWidth="1"/>
    <col min="15899" max="15899" width="11.875" style="44" customWidth="1"/>
    <col min="15900" max="15900" width="12.25" style="44" customWidth="1"/>
    <col min="15901" max="15901" width="6.625" style="44" customWidth="1"/>
    <col min="15902" max="15902" width="7.25" style="44" customWidth="1"/>
    <col min="15903" max="15903" width="10.25" style="44" customWidth="1"/>
    <col min="15904" max="16130" width="9" style="44"/>
    <col min="16131" max="16131" width="13" style="44" customWidth="1"/>
    <col min="16132" max="16132" width="8.625" style="44" customWidth="1"/>
    <col min="16133" max="16133" width="7" style="44" customWidth="1"/>
    <col min="16134" max="16140" width="6.625" style="44" customWidth="1"/>
    <col min="16141" max="16141" width="9.375" style="44" customWidth="1"/>
    <col min="16142" max="16142" width="6.625" style="44" customWidth="1"/>
    <col min="16143" max="16143" width="12" style="44" customWidth="1"/>
    <col min="16144" max="16147" width="6.625" style="44" customWidth="1"/>
    <col min="16148" max="16148" width="8.625" style="44" customWidth="1"/>
    <col min="16149" max="16149" width="7.625" style="44" customWidth="1"/>
    <col min="16150" max="16150" width="8" style="44" customWidth="1"/>
    <col min="16151" max="16151" width="10.875" style="44" customWidth="1"/>
    <col min="16152" max="16152" width="12" style="44" customWidth="1"/>
    <col min="16153" max="16153" width="11" style="44" customWidth="1"/>
    <col min="16154" max="16154" width="11.25" style="44" customWidth="1"/>
    <col min="16155" max="16155" width="11.875" style="44" customWidth="1"/>
    <col min="16156" max="16156" width="12.25" style="44" customWidth="1"/>
    <col min="16157" max="16157" width="6.625" style="44" customWidth="1"/>
    <col min="16158" max="16158" width="7.25" style="44" customWidth="1"/>
    <col min="16159" max="16159" width="10.25" style="44" customWidth="1"/>
    <col min="16160" max="16384" width="9" style="44"/>
  </cols>
  <sheetData>
    <row r="1" spans="1:31" ht="19.5">
      <c r="A1" s="45" t="s">
        <v>457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2"/>
      <c r="AC1" s="2"/>
      <c r="AD1" s="2"/>
      <c r="AE1" s="2"/>
    </row>
    <row r="2" spans="1:31" ht="14.25">
      <c r="A2" s="5"/>
      <c r="B2" s="6" t="s">
        <v>76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8"/>
      <c r="AC2" s="8"/>
      <c r="AD2" s="8"/>
      <c r="AE2" s="8" t="s">
        <v>485</v>
      </c>
    </row>
    <row r="3" spans="1:31">
      <c r="A3" s="9" t="s">
        <v>77</v>
      </c>
      <c r="B3" s="68" t="s">
        <v>78</v>
      </c>
      <c r="C3" s="69"/>
      <c r="D3" s="70" t="s">
        <v>79</v>
      </c>
      <c r="E3" s="68" t="s">
        <v>80</v>
      </c>
      <c r="F3" s="69"/>
      <c r="G3" s="68" t="s">
        <v>81</v>
      </c>
      <c r="H3" s="72"/>
      <c r="I3" s="69"/>
      <c r="J3" s="68" t="s">
        <v>82</v>
      </c>
      <c r="K3" s="72"/>
      <c r="L3" s="69"/>
      <c r="M3" s="68" t="s">
        <v>83</v>
      </c>
      <c r="N3" s="73"/>
      <c r="O3" s="73"/>
      <c r="P3" s="74"/>
      <c r="Q3" s="66" t="s">
        <v>84</v>
      </c>
      <c r="R3" s="66" t="s">
        <v>85</v>
      </c>
      <c r="S3" s="66" t="s">
        <v>86</v>
      </c>
      <c r="T3" s="70" t="s">
        <v>87</v>
      </c>
      <c r="U3" s="66" t="s">
        <v>88</v>
      </c>
      <c r="V3" s="66" t="s">
        <v>89</v>
      </c>
      <c r="W3" s="66" t="s">
        <v>90</v>
      </c>
      <c r="X3" s="66" t="s">
        <v>91</v>
      </c>
      <c r="Y3" s="66" t="s">
        <v>92</v>
      </c>
      <c r="Z3" s="66" t="s">
        <v>93</v>
      </c>
      <c r="AA3" s="66" t="s">
        <v>94</v>
      </c>
      <c r="AB3" s="66" t="s">
        <v>95</v>
      </c>
      <c r="AC3" s="66" t="s">
        <v>489</v>
      </c>
      <c r="AD3" s="66" t="s">
        <v>496</v>
      </c>
      <c r="AE3" s="66" t="s">
        <v>490</v>
      </c>
    </row>
    <row r="4" spans="1:31" ht="14.25" thickBot="1">
      <c r="A4" s="10" t="s">
        <v>97</v>
      </c>
      <c r="B4" s="11" t="s">
        <v>98</v>
      </c>
      <c r="C4" s="12" t="s">
        <v>99</v>
      </c>
      <c r="D4" s="71"/>
      <c r="E4" s="12" t="s">
        <v>98</v>
      </c>
      <c r="F4" s="12" t="s">
        <v>99</v>
      </c>
      <c r="G4" s="12" t="s">
        <v>100</v>
      </c>
      <c r="H4" s="12" t="s">
        <v>101</v>
      </c>
      <c r="I4" s="12" t="s">
        <v>102</v>
      </c>
      <c r="J4" s="12" t="s">
        <v>98</v>
      </c>
      <c r="K4" s="12" t="s">
        <v>99</v>
      </c>
      <c r="L4" s="12" t="s">
        <v>103</v>
      </c>
      <c r="M4" s="12" t="s">
        <v>104</v>
      </c>
      <c r="N4" s="11" t="s">
        <v>105</v>
      </c>
      <c r="O4" s="11" t="s">
        <v>106</v>
      </c>
      <c r="P4" s="11" t="s">
        <v>107</v>
      </c>
      <c r="Q4" s="75"/>
      <c r="R4" s="67"/>
      <c r="S4" s="67"/>
      <c r="T4" s="71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</row>
    <row r="5" spans="1:31" ht="15" thickBot="1">
      <c r="A5" s="13" t="s">
        <v>75</v>
      </c>
      <c r="B5" s="14">
        <f t="shared" ref="B5:AB5" si="0">B10+B27+B40+B46+B51+B62</f>
        <v>0</v>
      </c>
      <c r="C5" s="14">
        <f t="shared" si="0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>P10+P27+P40+P46+P51+P62</f>
        <v>0</v>
      </c>
      <c r="Q5" s="14">
        <f>Q10+Q27+Q40+Q46+Q51+Q62</f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ref="AC5:AD5" si="1">AC10+AC27+AC40+AC46+AC51+AC62</f>
        <v>0</v>
      </c>
      <c r="AD5" s="14">
        <f t="shared" si="1"/>
        <v>0</v>
      </c>
      <c r="AE5" s="14">
        <f t="shared" ref="AE5:AE36" si="2">SUM(B5:AD5)</f>
        <v>0</v>
      </c>
    </row>
    <row r="6" spans="1:31">
      <c r="A6" s="16" t="s">
        <v>108</v>
      </c>
      <c r="B6" s="17">
        <f>'间接费 元 '!B6/1000</f>
        <v>0</v>
      </c>
      <c r="C6" s="17">
        <f>'间接费 元 '!C6/1000</f>
        <v>0</v>
      </c>
      <c r="D6" s="17">
        <f>'间接费 元 '!D6/1000</f>
        <v>0</v>
      </c>
      <c r="E6" s="17">
        <f>'间接费 元 '!E6/1000</f>
        <v>0</v>
      </c>
      <c r="F6" s="17">
        <f>'间接费 元 '!F6/1000</f>
        <v>0</v>
      </c>
      <c r="G6" s="17">
        <f>'间接费 元 '!G6/1000</f>
        <v>0</v>
      </c>
      <c r="H6" s="17">
        <f>'间接费 元 '!H6/1000</f>
        <v>0</v>
      </c>
      <c r="I6" s="17">
        <f>'间接费 元 '!I6/1000</f>
        <v>0</v>
      </c>
      <c r="J6" s="17">
        <f>'间接费 元 '!J6/1000</f>
        <v>0</v>
      </c>
      <c r="K6" s="17">
        <f>'间接费 元 '!K6/1000</f>
        <v>0</v>
      </c>
      <c r="L6" s="17">
        <f>'间接费 元 '!L6/1000</f>
        <v>0</v>
      </c>
      <c r="M6" s="17">
        <f>'间接费 元 '!M6/1000</f>
        <v>0</v>
      </c>
      <c r="N6" s="17">
        <f>'间接费 元 '!N6/1000</f>
        <v>0</v>
      </c>
      <c r="O6" s="17">
        <f>'间接费 元 '!O6/1000</f>
        <v>0</v>
      </c>
      <c r="P6" s="17">
        <f>'间接费 元 '!P6/1000</f>
        <v>0</v>
      </c>
      <c r="Q6" s="17">
        <f>'间接费 元 '!Q6/1000</f>
        <v>0</v>
      </c>
      <c r="R6" s="17">
        <f>'间接费 元 '!R6/1000</f>
        <v>0</v>
      </c>
      <c r="S6" s="17">
        <f>'间接费 元 '!S6/1000</f>
        <v>0</v>
      </c>
      <c r="T6" s="17">
        <f>'间接费 元 '!T6/1000</f>
        <v>0</v>
      </c>
      <c r="U6" s="17">
        <f>'间接费 元 '!U6/1000</f>
        <v>0</v>
      </c>
      <c r="V6" s="17">
        <f>'间接费 元 '!V6/1000</f>
        <v>0</v>
      </c>
      <c r="W6" s="17">
        <f>'间接费 元 '!W6/1000</f>
        <v>0</v>
      </c>
      <c r="X6" s="17">
        <f>'间接费 元 '!X6/1000</f>
        <v>0</v>
      </c>
      <c r="Y6" s="17">
        <f>'间接费 元 '!Y6/1000</f>
        <v>0</v>
      </c>
      <c r="Z6" s="17">
        <f>'间接费 元 '!Z6/1000</f>
        <v>0</v>
      </c>
      <c r="AA6" s="17">
        <f>'间接费 元 '!AA6/1000</f>
        <v>0</v>
      </c>
      <c r="AB6" s="17">
        <f>'间接费 元 '!AB6/1000</f>
        <v>0</v>
      </c>
      <c r="AC6" s="17">
        <f>'间接费 元 '!AC6/1000</f>
        <v>0</v>
      </c>
      <c r="AD6" s="17">
        <f>'间接费 元 '!AD6/1000</f>
        <v>0</v>
      </c>
      <c r="AE6" s="17">
        <f t="shared" si="2"/>
        <v>0</v>
      </c>
    </row>
    <row r="7" spans="1:31">
      <c r="A7" s="18" t="s">
        <v>109</v>
      </c>
      <c r="B7" s="17">
        <f>'间接费 元 '!B7/1000</f>
        <v>0</v>
      </c>
      <c r="C7" s="17">
        <f>'间接费 元 '!C7/1000</f>
        <v>0</v>
      </c>
      <c r="D7" s="17">
        <f>'间接费 元 '!D7/1000</f>
        <v>0</v>
      </c>
      <c r="E7" s="17">
        <f>'间接费 元 '!E7/1000</f>
        <v>0</v>
      </c>
      <c r="F7" s="17">
        <f>'间接费 元 '!F7/1000</f>
        <v>0</v>
      </c>
      <c r="G7" s="17">
        <f>'间接费 元 '!G7/1000</f>
        <v>0</v>
      </c>
      <c r="H7" s="17">
        <f>'间接费 元 '!H7/1000</f>
        <v>0</v>
      </c>
      <c r="I7" s="17">
        <f>'间接费 元 '!I7/1000</f>
        <v>0</v>
      </c>
      <c r="J7" s="17">
        <f>'间接费 元 '!J7/1000</f>
        <v>0</v>
      </c>
      <c r="K7" s="17">
        <f>'间接费 元 '!K7/1000</f>
        <v>0</v>
      </c>
      <c r="L7" s="17">
        <f>'间接费 元 '!L7/1000</f>
        <v>0</v>
      </c>
      <c r="M7" s="17">
        <f>'间接费 元 '!M7/1000</f>
        <v>0</v>
      </c>
      <c r="N7" s="17">
        <f>'间接费 元 '!N7/1000</f>
        <v>0</v>
      </c>
      <c r="O7" s="17">
        <f>'间接费 元 '!O7/1000</f>
        <v>0</v>
      </c>
      <c r="P7" s="17">
        <f>'间接费 元 '!P7/1000</f>
        <v>0</v>
      </c>
      <c r="Q7" s="17">
        <f>'间接费 元 '!Q7/1000</f>
        <v>0</v>
      </c>
      <c r="R7" s="17">
        <f>'间接费 元 '!R7/1000</f>
        <v>0</v>
      </c>
      <c r="S7" s="17">
        <f>'间接费 元 '!S7/1000</f>
        <v>0</v>
      </c>
      <c r="T7" s="17">
        <f>'间接费 元 '!T7/1000</f>
        <v>0</v>
      </c>
      <c r="U7" s="17">
        <f>'间接费 元 '!U7/1000</f>
        <v>0</v>
      </c>
      <c r="V7" s="17">
        <f>'间接费 元 '!V7/1000</f>
        <v>0</v>
      </c>
      <c r="W7" s="17">
        <f>'间接费 元 '!W7/1000</f>
        <v>0</v>
      </c>
      <c r="X7" s="17">
        <f>'间接费 元 '!X7/1000</f>
        <v>0</v>
      </c>
      <c r="Y7" s="17">
        <f>'间接费 元 '!Y7/1000</f>
        <v>0</v>
      </c>
      <c r="Z7" s="17">
        <f>'间接费 元 '!Z7/1000</f>
        <v>0</v>
      </c>
      <c r="AA7" s="17">
        <f>'间接费 元 '!AA7/1000</f>
        <v>0</v>
      </c>
      <c r="AB7" s="17">
        <f>'间接费 元 '!AB7/1000</f>
        <v>0</v>
      </c>
      <c r="AC7" s="17">
        <f>'间接费 元 '!AC7/1000</f>
        <v>0</v>
      </c>
      <c r="AD7" s="17">
        <f>'间接费 元 '!AD7/1000</f>
        <v>0</v>
      </c>
      <c r="AE7" s="17">
        <f t="shared" si="2"/>
        <v>0</v>
      </c>
    </row>
    <row r="8" spans="1:31">
      <c r="A8" s="18" t="s">
        <v>110</v>
      </c>
      <c r="B8" s="17">
        <f>'间接费 元 '!B8/1000</f>
        <v>0</v>
      </c>
      <c r="C8" s="17">
        <f>'间接费 元 '!C8/1000</f>
        <v>0</v>
      </c>
      <c r="D8" s="17">
        <f>'间接费 元 '!D8/1000</f>
        <v>0</v>
      </c>
      <c r="E8" s="17">
        <f>'间接费 元 '!E8/1000</f>
        <v>0</v>
      </c>
      <c r="F8" s="17">
        <f>'间接费 元 '!F8/1000</f>
        <v>0</v>
      </c>
      <c r="G8" s="17">
        <f>'间接费 元 '!G8/1000</f>
        <v>0</v>
      </c>
      <c r="H8" s="17">
        <f>'间接费 元 '!H8/1000</f>
        <v>0</v>
      </c>
      <c r="I8" s="17">
        <f>'间接费 元 '!I8/1000</f>
        <v>0</v>
      </c>
      <c r="J8" s="17">
        <f>'间接费 元 '!J8/1000</f>
        <v>0</v>
      </c>
      <c r="K8" s="17">
        <f>'间接费 元 '!K8/1000</f>
        <v>0</v>
      </c>
      <c r="L8" s="17">
        <f>'间接费 元 '!L8/1000</f>
        <v>0</v>
      </c>
      <c r="M8" s="17">
        <f>'间接费 元 '!M8/1000</f>
        <v>0</v>
      </c>
      <c r="N8" s="17">
        <f>'间接费 元 '!N8/1000</f>
        <v>0</v>
      </c>
      <c r="O8" s="17">
        <f>'间接费 元 '!O8/1000</f>
        <v>0</v>
      </c>
      <c r="P8" s="17">
        <f>'间接费 元 '!P8/1000</f>
        <v>0</v>
      </c>
      <c r="Q8" s="17">
        <f>'间接费 元 '!Q8/1000</f>
        <v>0</v>
      </c>
      <c r="R8" s="17">
        <f>'间接费 元 '!R8/1000</f>
        <v>0</v>
      </c>
      <c r="S8" s="17">
        <f>'间接费 元 '!S8/1000</f>
        <v>0</v>
      </c>
      <c r="T8" s="17">
        <f>'间接费 元 '!T8/1000</f>
        <v>0</v>
      </c>
      <c r="U8" s="17">
        <f>'间接费 元 '!U8/1000</f>
        <v>0</v>
      </c>
      <c r="V8" s="17">
        <f>'间接费 元 '!V8/1000</f>
        <v>0</v>
      </c>
      <c r="W8" s="17">
        <f>'间接费 元 '!W8/1000</f>
        <v>0</v>
      </c>
      <c r="X8" s="17">
        <f>'间接费 元 '!X8/1000</f>
        <v>0</v>
      </c>
      <c r="Y8" s="17">
        <f>'间接费 元 '!Y8/1000</f>
        <v>0</v>
      </c>
      <c r="Z8" s="17">
        <f>'间接费 元 '!Z8/1000</f>
        <v>0</v>
      </c>
      <c r="AA8" s="17">
        <f>'间接费 元 '!AA8/1000</f>
        <v>0</v>
      </c>
      <c r="AB8" s="17">
        <f>'间接费 元 '!AB8/1000</f>
        <v>0</v>
      </c>
      <c r="AC8" s="17">
        <f>'间接费 元 '!AC8/1000</f>
        <v>0</v>
      </c>
      <c r="AD8" s="17">
        <f>'间接费 元 '!AD8/1000</f>
        <v>0</v>
      </c>
      <c r="AE8" s="17">
        <f t="shared" si="2"/>
        <v>0</v>
      </c>
    </row>
    <row r="9" spans="1:31" ht="14.25" thickBot="1">
      <c r="A9" s="19" t="s">
        <v>111</v>
      </c>
      <c r="B9" s="17">
        <f>'间接费 元 '!B9/1000</f>
        <v>0</v>
      </c>
      <c r="C9" s="17">
        <f>'间接费 元 '!C9/1000</f>
        <v>0</v>
      </c>
      <c r="D9" s="17">
        <f>'间接费 元 '!D9/1000</f>
        <v>0</v>
      </c>
      <c r="E9" s="17">
        <f>'间接费 元 '!E9/1000</f>
        <v>0</v>
      </c>
      <c r="F9" s="17">
        <f>'间接费 元 '!F9/1000</f>
        <v>0</v>
      </c>
      <c r="G9" s="17">
        <f>'间接费 元 '!G9/1000</f>
        <v>0</v>
      </c>
      <c r="H9" s="17">
        <f>'间接费 元 '!H9/1000</f>
        <v>0</v>
      </c>
      <c r="I9" s="17">
        <f>'间接费 元 '!I9/1000</f>
        <v>0</v>
      </c>
      <c r="J9" s="17">
        <f>'间接费 元 '!J9/1000</f>
        <v>0</v>
      </c>
      <c r="K9" s="17">
        <f>'间接费 元 '!K9/1000</f>
        <v>0</v>
      </c>
      <c r="L9" s="17">
        <f>'间接费 元 '!L9/1000</f>
        <v>0</v>
      </c>
      <c r="M9" s="17">
        <f>'间接费 元 '!M9/1000</f>
        <v>0</v>
      </c>
      <c r="N9" s="17">
        <f>'间接费 元 '!N9/1000</f>
        <v>0</v>
      </c>
      <c r="O9" s="17">
        <f>'间接费 元 '!O9/1000</f>
        <v>0</v>
      </c>
      <c r="P9" s="17">
        <f>'间接费 元 '!P9/1000</f>
        <v>0</v>
      </c>
      <c r="Q9" s="17">
        <f>'间接费 元 '!Q9/1000</f>
        <v>0</v>
      </c>
      <c r="R9" s="17">
        <f>'间接费 元 '!R9/1000</f>
        <v>0</v>
      </c>
      <c r="S9" s="17">
        <f>'间接费 元 '!S9/1000</f>
        <v>0</v>
      </c>
      <c r="T9" s="17">
        <f>'间接费 元 '!T9/1000</f>
        <v>0</v>
      </c>
      <c r="U9" s="17">
        <f>'间接费 元 '!U9/1000</f>
        <v>0</v>
      </c>
      <c r="V9" s="17">
        <f>'间接费 元 '!V9/1000</f>
        <v>0</v>
      </c>
      <c r="W9" s="17">
        <f>'间接费 元 '!W9/1000</f>
        <v>0</v>
      </c>
      <c r="X9" s="17">
        <f>'间接费 元 '!X9/1000</f>
        <v>0</v>
      </c>
      <c r="Y9" s="17">
        <f>'间接费 元 '!Y9/1000</f>
        <v>0</v>
      </c>
      <c r="Z9" s="17">
        <f>'间接费 元 '!Z9/1000</f>
        <v>0</v>
      </c>
      <c r="AA9" s="17">
        <f>'间接费 元 '!AA9/1000</f>
        <v>0</v>
      </c>
      <c r="AB9" s="17">
        <f>'间接费 元 '!AB9/1000</f>
        <v>0</v>
      </c>
      <c r="AC9" s="17">
        <f>'间接费 元 '!AC9/1000</f>
        <v>0</v>
      </c>
      <c r="AD9" s="17">
        <f>'间接费 元 '!AD9/1000</f>
        <v>0</v>
      </c>
      <c r="AE9" s="17">
        <f t="shared" si="2"/>
        <v>0</v>
      </c>
    </row>
    <row r="10" spans="1:31" ht="15" thickBot="1">
      <c r="A10" s="20" t="s">
        <v>112</v>
      </c>
      <c r="B10" s="21">
        <f>SUM(B6:B9)</f>
        <v>0</v>
      </c>
      <c r="C10" s="21">
        <f t="shared" ref="C10:AB10" si="3">SUM(C6:C9)</f>
        <v>0</v>
      </c>
      <c r="D10" s="21">
        <f t="shared" si="3"/>
        <v>0</v>
      </c>
      <c r="E10" s="21">
        <f t="shared" si="3"/>
        <v>0</v>
      </c>
      <c r="F10" s="21">
        <f t="shared" si="3"/>
        <v>0</v>
      </c>
      <c r="G10" s="21">
        <f t="shared" si="3"/>
        <v>0</v>
      </c>
      <c r="H10" s="21">
        <f t="shared" si="3"/>
        <v>0</v>
      </c>
      <c r="I10" s="21">
        <f t="shared" si="3"/>
        <v>0</v>
      </c>
      <c r="J10" s="21">
        <f t="shared" si="3"/>
        <v>0</v>
      </c>
      <c r="K10" s="21">
        <f t="shared" si="3"/>
        <v>0</v>
      </c>
      <c r="L10" s="21">
        <f t="shared" si="3"/>
        <v>0</v>
      </c>
      <c r="M10" s="21">
        <f t="shared" si="3"/>
        <v>0</v>
      </c>
      <c r="N10" s="21">
        <f t="shared" si="3"/>
        <v>0</v>
      </c>
      <c r="O10" s="21">
        <f t="shared" si="3"/>
        <v>0</v>
      </c>
      <c r="P10" s="21">
        <f t="shared" si="3"/>
        <v>0</v>
      </c>
      <c r="Q10" s="21">
        <f t="shared" si="3"/>
        <v>0</v>
      </c>
      <c r="R10" s="21">
        <f t="shared" si="3"/>
        <v>0</v>
      </c>
      <c r="S10" s="21">
        <f t="shared" si="3"/>
        <v>0</v>
      </c>
      <c r="T10" s="21">
        <f t="shared" si="3"/>
        <v>0</v>
      </c>
      <c r="U10" s="21">
        <f t="shared" si="3"/>
        <v>0</v>
      </c>
      <c r="V10" s="21">
        <f t="shared" si="3"/>
        <v>0</v>
      </c>
      <c r="W10" s="21">
        <f t="shared" si="3"/>
        <v>0</v>
      </c>
      <c r="X10" s="21">
        <f t="shared" si="3"/>
        <v>0</v>
      </c>
      <c r="Y10" s="21">
        <f t="shared" si="3"/>
        <v>0</v>
      </c>
      <c r="Z10" s="21">
        <f t="shared" si="3"/>
        <v>0</v>
      </c>
      <c r="AA10" s="21">
        <f t="shared" si="3"/>
        <v>0</v>
      </c>
      <c r="AB10" s="21">
        <f t="shared" si="3"/>
        <v>0</v>
      </c>
      <c r="AC10" s="21">
        <f t="shared" ref="AC10:AD10" si="4">SUM(AC6:AC9)</f>
        <v>0</v>
      </c>
      <c r="AD10" s="21">
        <f t="shared" si="4"/>
        <v>0</v>
      </c>
      <c r="AE10" s="21">
        <f t="shared" si="2"/>
        <v>0</v>
      </c>
    </row>
    <row r="11" spans="1:31">
      <c r="A11" s="18" t="s">
        <v>113</v>
      </c>
      <c r="B11" s="22">
        <v>1</v>
      </c>
      <c r="C11" s="22">
        <v>2</v>
      </c>
      <c r="D11" s="22">
        <v>2</v>
      </c>
      <c r="E11" s="22">
        <v>2</v>
      </c>
      <c r="F11" s="22">
        <v>7</v>
      </c>
      <c r="G11" s="22">
        <v>7</v>
      </c>
      <c r="H11" s="22">
        <v>2</v>
      </c>
      <c r="I11" s="22"/>
      <c r="J11" s="22">
        <v>2</v>
      </c>
      <c r="K11" s="22"/>
      <c r="L11" s="22">
        <v>0</v>
      </c>
      <c r="M11" s="22">
        <v>5</v>
      </c>
      <c r="N11" s="22">
        <v>2</v>
      </c>
      <c r="O11" s="22">
        <v>0</v>
      </c>
      <c r="P11" s="22"/>
      <c r="Q11" s="22">
        <v>1</v>
      </c>
      <c r="R11" s="22">
        <v>1</v>
      </c>
      <c r="S11" s="22">
        <v>4</v>
      </c>
      <c r="T11" s="22"/>
      <c r="U11" s="22">
        <v>3</v>
      </c>
      <c r="V11" s="22">
        <v>3</v>
      </c>
      <c r="W11" s="22">
        <v>9</v>
      </c>
      <c r="X11" s="22">
        <v>1</v>
      </c>
      <c r="Y11" s="22"/>
      <c r="Z11" s="22"/>
      <c r="AA11" s="22">
        <v>4</v>
      </c>
      <c r="AB11" s="22">
        <v>1</v>
      </c>
      <c r="AC11" s="22">
        <v>1</v>
      </c>
      <c r="AD11" s="22">
        <v>1</v>
      </c>
      <c r="AE11" s="22">
        <f t="shared" si="2"/>
        <v>61</v>
      </c>
    </row>
    <row r="12" spans="1:31">
      <c r="A12" s="18" t="s">
        <v>114</v>
      </c>
      <c r="B12" s="22">
        <v>10</v>
      </c>
      <c r="C12" s="22">
        <v>10</v>
      </c>
      <c r="D12" s="22">
        <v>2</v>
      </c>
      <c r="E12" s="22">
        <v>12</v>
      </c>
      <c r="F12" s="22">
        <v>12</v>
      </c>
      <c r="G12" s="22">
        <v>22</v>
      </c>
      <c r="H12" s="22">
        <v>7</v>
      </c>
      <c r="I12" s="22"/>
      <c r="J12" s="22">
        <v>12</v>
      </c>
      <c r="K12" s="22"/>
      <c r="L12" s="22">
        <v>2</v>
      </c>
      <c r="M12" s="22">
        <v>14</v>
      </c>
      <c r="N12" s="22">
        <v>10</v>
      </c>
      <c r="O12" s="22">
        <v>0</v>
      </c>
      <c r="P12" s="22">
        <v>1</v>
      </c>
      <c r="Q12" s="22">
        <v>3</v>
      </c>
      <c r="R12" s="22">
        <v>13</v>
      </c>
      <c r="S12" s="22">
        <v>13</v>
      </c>
      <c r="T12" s="22">
        <v>10</v>
      </c>
      <c r="U12" s="22">
        <v>0</v>
      </c>
      <c r="V12" s="22">
        <v>10</v>
      </c>
      <c r="W12" s="22">
        <v>10</v>
      </c>
      <c r="X12" s="22">
        <v>2</v>
      </c>
      <c r="Y12" s="22">
        <v>19</v>
      </c>
      <c r="Z12" s="22">
        <v>12</v>
      </c>
      <c r="AA12" s="22">
        <v>5</v>
      </c>
      <c r="AB12" s="22">
        <v>4</v>
      </c>
      <c r="AC12" s="22">
        <v>4</v>
      </c>
      <c r="AD12" s="22">
        <v>4</v>
      </c>
      <c r="AE12" s="22">
        <f t="shared" si="2"/>
        <v>223</v>
      </c>
    </row>
    <row r="13" spans="1:31">
      <c r="A13" s="23" t="s">
        <v>115</v>
      </c>
      <c r="B13" s="24">
        <f>SUM(B11:B12)</f>
        <v>11</v>
      </c>
      <c r="C13" s="24">
        <f t="shared" ref="C13:AB13" si="5">SUM(C11:C12)</f>
        <v>12</v>
      </c>
      <c r="D13" s="24">
        <f t="shared" si="5"/>
        <v>4</v>
      </c>
      <c r="E13" s="24">
        <f t="shared" si="5"/>
        <v>14</v>
      </c>
      <c r="F13" s="24">
        <f t="shared" si="5"/>
        <v>19</v>
      </c>
      <c r="G13" s="24">
        <f t="shared" si="5"/>
        <v>29</v>
      </c>
      <c r="H13" s="24">
        <f t="shared" si="5"/>
        <v>9</v>
      </c>
      <c r="I13" s="24">
        <f t="shared" si="5"/>
        <v>0</v>
      </c>
      <c r="J13" s="24">
        <f t="shared" si="5"/>
        <v>14</v>
      </c>
      <c r="K13" s="24">
        <f t="shared" si="5"/>
        <v>0</v>
      </c>
      <c r="L13" s="24">
        <f t="shared" si="5"/>
        <v>2</v>
      </c>
      <c r="M13" s="24">
        <f t="shared" si="5"/>
        <v>19</v>
      </c>
      <c r="N13" s="24">
        <f t="shared" si="5"/>
        <v>12</v>
      </c>
      <c r="O13" s="24">
        <f t="shared" si="5"/>
        <v>0</v>
      </c>
      <c r="P13" s="24">
        <f>SUM(P11:P12)</f>
        <v>1</v>
      </c>
      <c r="Q13" s="24">
        <f>SUM(Q11:Q12)</f>
        <v>4</v>
      </c>
      <c r="R13" s="24">
        <f t="shared" si="5"/>
        <v>14</v>
      </c>
      <c r="S13" s="24">
        <f t="shared" si="5"/>
        <v>17</v>
      </c>
      <c r="T13" s="24">
        <f t="shared" si="5"/>
        <v>10</v>
      </c>
      <c r="U13" s="24">
        <f t="shared" si="5"/>
        <v>3</v>
      </c>
      <c r="V13" s="24">
        <f t="shared" si="5"/>
        <v>13</v>
      </c>
      <c r="W13" s="24">
        <f t="shared" si="5"/>
        <v>19</v>
      </c>
      <c r="X13" s="24">
        <f t="shared" si="5"/>
        <v>3</v>
      </c>
      <c r="Y13" s="24">
        <f t="shared" si="5"/>
        <v>19</v>
      </c>
      <c r="Z13" s="24">
        <f t="shared" si="5"/>
        <v>12</v>
      </c>
      <c r="AA13" s="24">
        <f t="shared" si="5"/>
        <v>9</v>
      </c>
      <c r="AB13" s="24">
        <f t="shared" si="5"/>
        <v>5</v>
      </c>
      <c r="AC13" s="24">
        <f t="shared" ref="AC13:AD13" si="6">SUM(AC11:AC12)</f>
        <v>5</v>
      </c>
      <c r="AD13" s="24">
        <f t="shared" si="6"/>
        <v>5</v>
      </c>
      <c r="AE13" s="24">
        <f t="shared" si="2"/>
        <v>284</v>
      </c>
    </row>
    <row r="14" spans="1:31">
      <c r="A14" s="16" t="s">
        <v>113</v>
      </c>
      <c r="B14" s="17">
        <f>'间接费 元 '!B14/1000</f>
        <v>0</v>
      </c>
      <c r="C14" s="17">
        <f>'间接费 元 '!C14/1000</f>
        <v>0</v>
      </c>
      <c r="D14" s="17">
        <f>'间接费 元 '!D14/1000</f>
        <v>0</v>
      </c>
      <c r="E14" s="17">
        <f>'间接费 元 '!E14/1000</f>
        <v>0</v>
      </c>
      <c r="F14" s="17">
        <f>'间接费 元 '!F14/1000</f>
        <v>0</v>
      </c>
      <c r="G14" s="17">
        <f>'间接费 元 '!G14/1000</f>
        <v>0</v>
      </c>
      <c r="H14" s="17">
        <f>'间接费 元 '!H14/1000</f>
        <v>0</v>
      </c>
      <c r="I14" s="17">
        <f>'间接费 元 '!I14/1000</f>
        <v>0</v>
      </c>
      <c r="J14" s="17">
        <f>'间接费 元 '!J14/1000</f>
        <v>0</v>
      </c>
      <c r="K14" s="17">
        <f>'间接费 元 '!K14/1000</f>
        <v>0</v>
      </c>
      <c r="L14" s="17">
        <f>'间接费 元 '!L14/1000</f>
        <v>0</v>
      </c>
      <c r="M14" s="17">
        <f>'间接费 元 '!M14/1000</f>
        <v>0</v>
      </c>
      <c r="N14" s="17">
        <f>'间接费 元 '!N14/1000</f>
        <v>0</v>
      </c>
      <c r="O14" s="17">
        <f>'间接费 元 '!O14/1000</f>
        <v>0</v>
      </c>
      <c r="P14" s="17">
        <f>'间接费 元 '!P14/1000</f>
        <v>0</v>
      </c>
      <c r="Q14" s="17">
        <f>'间接费 元 '!Q14/1000</f>
        <v>0</v>
      </c>
      <c r="R14" s="17">
        <f>'间接费 元 '!R14/1000</f>
        <v>0</v>
      </c>
      <c r="S14" s="17">
        <f>'间接费 元 '!S14/1000</f>
        <v>0</v>
      </c>
      <c r="T14" s="17">
        <f>'间接费 元 '!T14/1000</f>
        <v>0</v>
      </c>
      <c r="U14" s="17">
        <f>'间接费 元 '!U14/1000</f>
        <v>0</v>
      </c>
      <c r="V14" s="17">
        <f>'间接费 元 '!V14/1000</f>
        <v>0</v>
      </c>
      <c r="W14" s="17">
        <f>'间接费 元 '!W14/1000</f>
        <v>0</v>
      </c>
      <c r="X14" s="17">
        <f>'间接费 元 '!X14/1000</f>
        <v>0</v>
      </c>
      <c r="Y14" s="17">
        <f>'间接费 元 '!Y14/1000</f>
        <v>0</v>
      </c>
      <c r="Z14" s="17">
        <f>'间接费 元 '!Z14/1000</f>
        <v>0</v>
      </c>
      <c r="AA14" s="17">
        <f>'间接费 元 '!AA14/1000</f>
        <v>0</v>
      </c>
      <c r="AB14" s="17">
        <f>'间接费 元 '!AB14/1000</f>
        <v>0</v>
      </c>
      <c r="AC14" s="17">
        <f>'间接费 元 '!AC14/1000</f>
        <v>0</v>
      </c>
      <c r="AD14" s="17">
        <f>'间接费 元 '!AD14/1000</f>
        <v>0</v>
      </c>
      <c r="AE14" s="17">
        <f t="shared" si="2"/>
        <v>0</v>
      </c>
    </row>
    <row r="15" spans="1:31">
      <c r="A15" s="16" t="s">
        <v>114</v>
      </c>
      <c r="B15" s="17">
        <f>'间接费 元 '!B15/1000</f>
        <v>0</v>
      </c>
      <c r="C15" s="17">
        <f>'间接费 元 '!C15/1000</f>
        <v>0</v>
      </c>
      <c r="D15" s="17">
        <f>'间接费 元 '!D15/1000</f>
        <v>0</v>
      </c>
      <c r="E15" s="17">
        <f>'间接费 元 '!E15/1000</f>
        <v>0</v>
      </c>
      <c r="F15" s="17">
        <f>'间接费 元 '!F15/1000</f>
        <v>0</v>
      </c>
      <c r="G15" s="17">
        <f>'间接费 元 '!G15/1000</f>
        <v>0</v>
      </c>
      <c r="H15" s="17">
        <f>'间接费 元 '!H15/1000</f>
        <v>0</v>
      </c>
      <c r="I15" s="17">
        <f>'间接费 元 '!I15/1000</f>
        <v>0</v>
      </c>
      <c r="J15" s="17">
        <f>'间接费 元 '!J15/1000</f>
        <v>0</v>
      </c>
      <c r="K15" s="17">
        <f>'间接费 元 '!K15/1000</f>
        <v>0</v>
      </c>
      <c r="L15" s="17">
        <f>'间接费 元 '!L15/1000</f>
        <v>0</v>
      </c>
      <c r="M15" s="17">
        <f>'间接费 元 '!M15/1000</f>
        <v>0</v>
      </c>
      <c r="N15" s="17">
        <f>'间接费 元 '!N15/1000</f>
        <v>0</v>
      </c>
      <c r="O15" s="17">
        <f>'间接费 元 '!O15/1000</f>
        <v>0</v>
      </c>
      <c r="P15" s="17">
        <f>'间接费 元 '!P15/1000</f>
        <v>0</v>
      </c>
      <c r="Q15" s="17">
        <f>'间接费 元 '!Q15/1000</f>
        <v>0</v>
      </c>
      <c r="R15" s="17">
        <f>'间接费 元 '!R15/1000</f>
        <v>0</v>
      </c>
      <c r="S15" s="17">
        <f>'间接费 元 '!S15/1000</f>
        <v>0</v>
      </c>
      <c r="T15" s="17">
        <f>'间接费 元 '!T15/1000</f>
        <v>0</v>
      </c>
      <c r="U15" s="17">
        <f>'间接费 元 '!U15/1000</f>
        <v>0</v>
      </c>
      <c r="V15" s="17">
        <f>'间接费 元 '!V15/1000</f>
        <v>0</v>
      </c>
      <c r="W15" s="17">
        <f>'间接费 元 '!W15/1000</f>
        <v>0</v>
      </c>
      <c r="X15" s="17">
        <f>'间接费 元 '!X15/1000</f>
        <v>0</v>
      </c>
      <c r="Y15" s="17">
        <f>'间接费 元 '!Y15/1000</f>
        <v>0</v>
      </c>
      <c r="Z15" s="17">
        <f>'间接费 元 '!Z15/1000</f>
        <v>0</v>
      </c>
      <c r="AA15" s="17">
        <f>'间接费 元 '!AA15/1000</f>
        <v>0</v>
      </c>
      <c r="AB15" s="17">
        <f>'间接费 元 '!AB15/1000</f>
        <v>0</v>
      </c>
      <c r="AC15" s="17">
        <f>'间接费 元 '!AC15/1000</f>
        <v>0</v>
      </c>
      <c r="AD15" s="17">
        <f>'间接费 元 '!AD15/1000</f>
        <v>0</v>
      </c>
      <c r="AE15" s="17">
        <f t="shared" si="2"/>
        <v>0</v>
      </c>
    </row>
    <row r="16" spans="1:31">
      <c r="A16" s="25" t="s">
        <v>116</v>
      </c>
      <c r="B16" s="26">
        <f>SUM(B14:B15)</f>
        <v>0</v>
      </c>
      <c r="C16" s="26">
        <f t="shared" ref="C16:AB16" si="7">SUM(C14:C15)</f>
        <v>0</v>
      </c>
      <c r="D16" s="26">
        <f t="shared" si="7"/>
        <v>0</v>
      </c>
      <c r="E16" s="26">
        <f t="shared" si="7"/>
        <v>0</v>
      </c>
      <c r="F16" s="26">
        <f t="shared" si="7"/>
        <v>0</v>
      </c>
      <c r="G16" s="26">
        <f t="shared" si="7"/>
        <v>0</v>
      </c>
      <c r="H16" s="26">
        <f t="shared" si="7"/>
        <v>0</v>
      </c>
      <c r="I16" s="26">
        <f t="shared" si="7"/>
        <v>0</v>
      </c>
      <c r="J16" s="26">
        <f t="shared" si="7"/>
        <v>0</v>
      </c>
      <c r="K16" s="26">
        <f t="shared" si="7"/>
        <v>0</v>
      </c>
      <c r="L16" s="26">
        <f t="shared" si="7"/>
        <v>0</v>
      </c>
      <c r="M16" s="26">
        <f t="shared" si="7"/>
        <v>0</v>
      </c>
      <c r="N16" s="26">
        <f t="shared" si="7"/>
        <v>0</v>
      </c>
      <c r="O16" s="26">
        <f t="shared" si="7"/>
        <v>0</v>
      </c>
      <c r="P16" s="26">
        <f t="shared" si="7"/>
        <v>0</v>
      </c>
      <c r="Q16" s="26">
        <f t="shared" si="7"/>
        <v>0</v>
      </c>
      <c r="R16" s="26">
        <f t="shared" si="7"/>
        <v>0</v>
      </c>
      <c r="S16" s="26">
        <f t="shared" si="7"/>
        <v>0</v>
      </c>
      <c r="T16" s="26">
        <f t="shared" si="7"/>
        <v>0</v>
      </c>
      <c r="U16" s="26">
        <f>SUM(U14:U15)</f>
        <v>0</v>
      </c>
      <c r="V16" s="26">
        <f t="shared" si="7"/>
        <v>0</v>
      </c>
      <c r="W16" s="26">
        <f t="shared" si="7"/>
        <v>0</v>
      </c>
      <c r="X16" s="26">
        <f t="shared" si="7"/>
        <v>0</v>
      </c>
      <c r="Y16" s="26">
        <f t="shared" si="7"/>
        <v>0</v>
      </c>
      <c r="Z16" s="26">
        <f t="shared" si="7"/>
        <v>0</v>
      </c>
      <c r="AA16" s="26">
        <f t="shared" si="7"/>
        <v>0</v>
      </c>
      <c r="AB16" s="26">
        <f t="shared" si="7"/>
        <v>0</v>
      </c>
      <c r="AC16" s="26">
        <f t="shared" ref="AC16:AD16" si="8">SUM(AC14:AC15)</f>
        <v>0</v>
      </c>
      <c r="AD16" s="26">
        <f t="shared" si="8"/>
        <v>0</v>
      </c>
      <c r="AE16" s="26">
        <f t="shared" si="2"/>
        <v>0</v>
      </c>
    </row>
    <row r="17" spans="1:31">
      <c r="A17" s="16" t="s">
        <v>117</v>
      </c>
      <c r="B17" s="17">
        <f>'间接费 元 '!B17/1000</f>
        <v>0</v>
      </c>
      <c r="C17" s="17">
        <f>'间接费 元 '!C17/1000</f>
        <v>0</v>
      </c>
      <c r="D17" s="17">
        <f>'间接费 元 '!D17/1000</f>
        <v>0</v>
      </c>
      <c r="E17" s="17">
        <f>'间接费 元 '!E17/1000</f>
        <v>0</v>
      </c>
      <c r="F17" s="17">
        <f>'间接费 元 '!F17/1000</f>
        <v>0</v>
      </c>
      <c r="G17" s="17">
        <f>'间接费 元 '!G17/1000</f>
        <v>0</v>
      </c>
      <c r="H17" s="17">
        <f>'间接费 元 '!H17/1000</f>
        <v>0</v>
      </c>
      <c r="I17" s="17">
        <f>'间接费 元 '!I17/1000</f>
        <v>0</v>
      </c>
      <c r="J17" s="17">
        <f>'间接费 元 '!J17/1000</f>
        <v>0</v>
      </c>
      <c r="K17" s="17">
        <f>'间接费 元 '!K17/1000</f>
        <v>0</v>
      </c>
      <c r="L17" s="17">
        <f>'间接费 元 '!L17/1000</f>
        <v>0</v>
      </c>
      <c r="M17" s="17">
        <f>'间接费 元 '!M17/1000</f>
        <v>0</v>
      </c>
      <c r="N17" s="17">
        <f>'间接费 元 '!N17/1000</f>
        <v>0</v>
      </c>
      <c r="O17" s="17">
        <f>'间接费 元 '!O17/1000</f>
        <v>0</v>
      </c>
      <c r="P17" s="17">
        <f>'间接费 元 '!P17/1000</f>
        <v>0</v>
      </c>
      <c r="Q17" s="17">
        <f>'间接费 元 '!Q17/1000</f>
        <v>0</v>
      </c>
      <c r="R17" s="17">
        <f>'间接费 元 '!R17/1000</f>
        <v>0</v>
      </c>
      <c r="S17" s="17">
        <f>'间接费 元 '!S17/1000</f>
        <v>0</v>
      </c>
      <c r="T17" s="17">
        <f>'间接费 元 '!T17/1000</f>
        <v>0</v>
      </c>
      <c r="U17" s="17">
        <f>'间接费 元 '!U17/1000</f>
        <v>0</v>
      </c>
      <c r="V17" s="17">
        <f>'间接费 元 '!V17/1000</f>
        <v>0</v>
      </c>
      <c r="W17" s="17">
        <f>'间接费 元 '!W17/1000</f>
        <v>0</v>
      </c>
      <c r="X17" s="17">
        <f>'间接费 元 '!X17/1000</f>
        <v>0</v>
      </c>
      <c r="Y17" s="17">
        <f>'间接费 元 '!Y17/1000</f>
        <v>0</v>
      </c>
      <c r="Z17" s="17">
        <f>'间接费 元 '!Z17/1000</f>
        <v>0</v>
      </c>
      <c r="AA17" s="17">
        <f>'间接费 元 '!AA17/1000</f>
        <v>0</v>
      </c>
      <c r="AB17" s="17">
        <f>'间接费 元 '!AB17/1000</f>
        <v>0</v>
      </c>
      <c r="AC17" s="17">
        <f>'间接费 元 '!AC17/1000</f>
        <v>0</v>
      </c>
      <c r="AD17" s="17">
        <f>'间接费 元 '!AD17/1000</f>
        <v>0</v>
      </c>
      <c r="AE17" s="17">
        <f t="shared" si="2"/>
        <v>0</v>
      </c>
    </row>
    <row r="18" spans="1:31">
      <c r="A18" s="16" t="s">
        <v>491</v>
      </c>
      <c r="B18" s="17">
        <f>'间接费 元 '!B18/1000</f>
        <v>0</v>
      </c>
      <c r="C18" s="17">
        <f>'间接费 元 '!C18/1000</f>
        <v>0</v>
      </c>
      <c r="D18" s="17">
        <f>'间接费 元 '!D18/1000</f>
        <v>0</v>
      </c>
      <c r="E18" s="17">
        <f>'间接费 元 '!E18/1000</f>
        <v>0</v>
      </c>
      <c r="F18" s="17">
        <f>'间接费 元 '!F18/1000</f>
        <v>0</v>
      </c>
      <c r="G18" s="17">
        <f>'间接费 元 '!G18/1000</f>
        <v>0</v>
      </c>
      <c r="H18" s="17">
        <f>'间接费 元 '!H18/1000</f>
        <v>0</v>
      </c>
      <c r="I18" s="17">
        <f>'间接费 元 '!I18/1000</f>
        <v>0</v>
      </c>
      <c r="J18" s="17">
        <f>'间接费 元 '!J18/1000</f>
        <v>0</v>
      </c>
      <c r="K18" s="17">
        <f>'间接费 元 '!K18/1000</f>
        <v>0</v>
      </c>
      <c r="L18" s="17">
        <f>'间接费 元 '!L18/1000</f>
        <v>0</v>
      </c>
      <c r="M18" s="17">
        <f>'间接费 元 '!M18/1000</f>
        <v>0</v>
      </c>
      <c r="N18" s="17">
        <f>'间接费 元 '!N18/1000</f>
        <v>0</v>
      </c>
      <c r="O18" s="17">
        <f>'间接费 元 '!O18/1000</f>
        <v>0</v>
      </c>
      <c r="P18" s="17">
        <f>'间接费 元 '!P18/1000</f>
        <v>0</v>
      </c>
      <c r="Q18" s="17">
        <f>'间接费 元 '!Q18/1000</f>
        <v>0</v>
      </c>
      <c r="R18" s="17">
        <f>'间接费 元 '!R18/1000</f>
        <v>0</v>
      </c>
      <c r="S18" s="17">
        <f>'间接费 元 '!S18/1000</f>
        <v>0</v>
      </c>
      <c r="T18" s="17">
        <f>'间接费 元 '!T18/1000</f>
        <v>0</v>
      </c>
      <c r="U18" s="17">
        <f>'间接费 元 '!U18/1000</f>
        <v>0</v>
      </c>
      <c r="V18" s="17">
        <f>'间接费 元 '!V18/1000</f>
        <v>0</v>
      </c>
      <c r="W18" s="17">
        <f>'间接费 元 '!W18/1000</f>
        <v>0</v>
      </c>
      <c r="X18" s="17">
        <f>'间接费 元 '!X18/1000</f>
        <v>0</v>
      </c>
      <c r="Y18" s="17">
        <f>'间接费 元 '!Y18/1000</f>
        <v>0</v>
      </c>
      <c r="Z18" s="17">
        <f>'间接费 元 '!Z18/1000</f>
        <v>0</v>
      </c>
      <c r="AA18" s="17">
        <f>'间接费 元 '!AA18/1000</f>
        <v>0</v>
      </c>
      <c r="AB18" s="17">
        <f>'间接费 元 '!AB18/1000</f>
        <v>0</v>
      </c>
      <c r="AC18" s="17">
        <f>'间接费 元 '!AC18/1000</f>
        <v>0</v>
      </c>
      <c r="AD18" s="17">
        <f>'间接费 元 '!AD18/1000</f>
        <v>0</v>
      </c>
      <c r="AE18" s="17">
        <f t="shared" si="2"/>
        <v>0</v>
      </c>
    </row>
    <row r="19" spans="1:31">
      <c r="A19" s="27" t="s">
        <v>118</v>
      </c>
      <c r="B19" s="17">
        <f>'间接费 元 '!B19/1000</f>
        <v>0</v>
      </c>
      <c r="C19" s="17">
        <f>'间接费 元 '!C19/1000</f>
        <v>0</v>
      </c>
      <c r="D19" s="17">
        <f>'间接费 元 '!D19/1000</f>
        <v>0</v>
      </c>
      <c r="E19" s="17">
        <f>'间接费 元 '!E19/1000</f>
        <v>0</v>
      </c>
      <c r="F19" s="17">
        <f>'间接费 元 '!F19/1000</f>
        <v>0</v>
      </c>
      <c r="G19" s="17">
        <f>'间接费 元 '!G19/1000</f>
        <v>0</v>
      </c>
      <c r="H19" s="17">
        <f>'间接费 元 '!H19/1000</f>
        <v>0</v>
      </c>
      <c r="I19" s="17">
        <f>'间接费 元 '!I19/1000</f>
        <v>0</v>
      </c>
      <c r="J19" s="17">
        <f>'间接费 元 '!J19/1000</f>
        <v>0</v>
      </c>
      <c r="K19" s="17">
        <f>'间接费 元 '!K19/1000</f>
        <v>0</v>
      </c>
      <c r="L19" s="17">
        <f>'间接费 元 '!L19/1000</f>
        <v>0</v>
      </c>
      <c r="M19" s="17">
        <f>'间接费 元 '!M19/1000</f>
        <v>0</v>
      </c>
      <c r="N19" s="17">
        <f>'间接费 元 '!N19/1000</f>
        <v>0</v>
      </c>
      <c r="O19" s="17">
        <f>'间接费 元 '!O19/1000</f>
        <v>0</v>
      </c>
      <c r="P19" s="17">
        <f>'间接费 元 '!P19/1000</f>
        <v>0</v>
      </c>
      <c r="Q19" s="17">
        <f>'间接费 元 '!Q19/1000</f>
        <v>0</v>
      </c>
      <c r="R19" s="17">
        <f>'间接费 元 '!R19/1000</f>
        <v>0</v>
      </c>
      <c r="S19" s="17">
        <f>'间接费 元 '!S19/1000</f>
        <v>0</v>
      </c>
      <c r="T19" s="17">
        <f>'间接费 元 '!T19/1000</f>
        <v>0</v>
      </c>
      <c r="U19" s="17">
        <f>'间接费 元 '!U19/1000</f>
        <v>0</v>
      </c>
      <c r="V19" s="17">
        <f>'间接费 元 '!V19/1000</f>
        <v>0</v>
      </c>
      <c r="W19" s="17">
        <f>'间接费 元 '!W19/1000</f>
        <v>0</v>
      </c>
      <c r="X19" s="17">
        <f>'间接费 元 '!X19/1000</f>
        <v>0</v>
      </c>
      <c r="Y19" s="17">
        <f>'间接费 元 '!Y19/1000</f>
        <v>0</v>
      </c>
      <c r="Z19" s="17">
        <f>'间接费 元 '!Z19/1000</f>
        <v>0</v>
      </c>
      <c r="AA19" s="17">
        <f>'间接费 元 '!AA19/1000</f>
        <v>0</v>
      </c>
      <c r="AB19" s="17">
        <f>'间接费 元 '!AB19/1000</f>
        <v>0</v>
      </c>
      <c r="AC19" s="17">
        <f>'间接费 元 '!AC19/1000</f>
        <v>0</v>
      </c>
      <c r="AD19" s="17">
        <f>'间接费 元 '!AD19/1000</f>
        <v>0</v>
      </c>
      <c r="AE19" s="17">
        <f t="shared" si="2"/>
        <v>0</v>
      </c>
    </row>
    <row r="20" spans="1:31">
      <c r="A20" s="18" t="s">
        <v>119</v>
      </c>
      <c r="B20" s="17">
        <f>'间接费 元 '!B20/1000</f>
        <v>0</v>
      </c>
      <c r="C20" s="17">
        <f>'间接费 元 '!C20/1000</f>
        <v>0</v>
      </c>
      <c r="D20" s="17">
        <f>'间接费 元 '!D20/1000</f>
        <v>0</v>
      </c>
      <c r="E20" s="17">
        <f>'间接费 元 '!E20/1000</f>
        <v>0</v>
      </c>
      <c r="F20" s="17">
        <f>'间接费 元 '!F20/1000</f>
        <v>0</v>
      </c>
      <c r="G20" s="17">
        <f>'间接费 元 '!G20/1000</f>
        <v>0</v>
      </c>
      <c r="H20" s="17">
        <f>'间接费 元 '!H20/1000</f>
        <v>0</v>
      </c>
      <c r="I20" s="17">
        <f>'间接费 元 '!I20/1000</f>
        <v>0</v>
      </c>
      <c r="J20" s="17">
        <f>'间接费 元 '!J20/1000</f>
        <v>0</v>
      </c>
      <c r="K20" s="17">
        <f>'间接费 元 '!K20/1000</f>
        <v>0</v>
      </c>
      <c r="L20" s="17">
        <f>'间接费 元 '!L20/1000</f>
        <v>0</v>
      </c>
      <c r="M20" s="17">
        <f>'间接费 元 '!M20/1000</f>
        <v>0</v>
      </c>
      <c r="N20" s="17">
        <f>'间接费 元 '!N20/1000</f>
        <v>0</v>
      </c>
      <c r="O20" s="17">
        <f>'间接费 元 '!O20/1000</f>
        <v>0</v>
      </c>
      <c r="P20" s="17">
        <f>'间接费 元 '!P20/1000</f>
        <v>0</v>
      </c>
      <c r="Q20" s="17">
        <f>'间接费 元 '!Q20/1000</f>
        <v>0</v>
      </c>
      <c r="R20" s="17">
        <f>'间接费 元 '!R20/1000</f>
        <v>0</v>
      </c>
      <c r="S20" s="17">
        <f>'间接费 元 '!S20/1000</f>
        <v>0</v>
      </c>
      <c r="T20" s="17">
        <f>'间接费 元 '!T20/1000</f>
        <v>0</v>
      </c>
      <c r="U20" s="17">
        <f>'间接费 元 '!U20/1000</f>
        <v>0</v>
      </c>
      <c r="V20" s="17">
        <f>'间接费 元 '!V20/1000</f>
        <v>0</v>
      </c>
      <c r="W20" s="17">
        <f>'间接费 元 '!W20/1000</f>
        <v>0</v>
      </c>
      <c r="X20" s="17">
        <f>'间接费 元 '!X20/1000</f>
        <v>0</v>
      </c>
      <c r="Y20" s="17">
        <f>'间接费 元 '!Y20/1000</f>
        <v>0</v>
      </c>
      <c r="Z20" s="17">
        <f>'间接费 元 '!Z20/1000</f>
        <v>0</v>
      </c>
      <c r="AA20" s="17">
        <f>'间接费 元 '!AA20/1000</f>
        <v>0</v>
      </c>
      <c r="AB20" s="17">
        <f>'间接费 元 '!AB20/1000</f>
        <v>0</v>
      </c>
      <c r="AC20" s="17">
        <f>'间接费 元 '!AC20/1000</f>
        <v>0</v>
      </c>
      <c r="AD20" s="17">
        <f>'间接费 元 '!AD20/1000</f>
        <v>0</v>
      </c>
      <c r="AE20" s="17">
        <f t="shared" si="2"/>
        <v>0</v>
      </c>
    </row>
    <row r="21" spans="1:31">
      <c r="A21" s="16" t="s">
        <v>113</v>
      </c>
      <c r="B21" s="17">
        <f>'间接费 元 '!B21/1000</f>
        <v>0</v>
      </c>
      <c r="C21" s="17">
        <f>'间接费 元 '!C21/1000</f>
        <v>0</v>
      </c>
      <c r="D21" s="17">
        <f>'间接费 元 '!D21/1000</f>
        <v>0</v>
      </c>
      <c r="E21" s="17">
        <f>'间接费 元 '!E21/1000</f>
        <v>0</v>
      </c>
      <c r="F21" s="17">
        <f>'间接费 元 '!F21/1000</f>
        <v>0</v>
      </c>
      <c r="G21" s="17">
        <f>'间接费 元 '!G21/1000</f>
        <v>0</v>
      </c>
      <c r="H21" s="17">
        <f>'间接费 元 '!H21/1000</f>
        <v>0</v>
      </c>
      <c r="I21" s="17">
        <f>'间接费 元 '!I21/1000</f>
        <v>0</v>
      </c>
      <c r="J21" s="17">
        <f>'间接费 元 '!J21/1000</f>
        <v>0</v>
      </c>
      <c r="K21" s="17">
        <f>'间接费 元 '!K21/1000</f>
        <v>0</v>
      </c>
      <c r="L21" s="17">
        <f>'间接费 元 '!L21/1000</f>
        <v>0</v>
      </c>
      <c r="M21" s="17">
        <f>'间接费 元 '!M21/1000</f>
        <v>0</v>
      </c>
      <c r="N21" s="17">
        <f>'间接费 元 '!N21/1000</f>
        <v>0</v>
      </c>
      <c r="O21" s="17">
        <f>'间接费 元 '!O21/1000</f>
        <v>0</v>
      </c>
      <c r="P21" s="17">
        <f>'间接费 元 '!P21/1000</f>
        <v>0</v>
      </c>
      <c r="Q21" s="17">
        <f>'间接费 元 '!Q21/1000</f>
        <v>0</v>
      </c>
      <c r="R21" s="17">
        <f>'间接费 元 '!R21/1000</f>
        <v>0</v>
      </c>
      <c r="S21" s="17">
        <f>'间接费 元 '!S21/1000</f>
        <v>0</v>
      </c>
      <c r="T21" s="17">
        <f>'间接费 元 '!T21/1000</f>
        <v>0</v>
      </c>
      <c r="U21" s="17">
        <f>'间接费 元 '!U21/1000</f>
        <v>0</v>
      </c>
      <c r="V21" s="17">
        <f>'间接费 元 '!V21/1000</f>
        <v>0</v>
      </c>
      <c r="W21" s="17">
        <f>'间接费 元 '!W21/1000</f>
        <v>0</v>
      </c>
      <c r="X21" s="17">
        <f>'间接费 元 '!X21/1000</f>
        <v>0</v>
      </c>
      <c r="Y21" s="17">
        <f>'间接费 元 '!Y21/1000</f>
        <v>0</v>
      </c>
      <c r="Z21" s="17">
        <f>'间接费 元 '!Z21/1000</f>
        <v>0</v>
      </c>
      <c r="AA21" s="17">
        <f>'间接费 元 '!AA21/1000</f>
        <v>0</v>
      </c>
      <c r="AB21" s="17">
        <f>'间接费 元 '!AB21/1000</f>
        <v>0</v>
      </c>
      <c r="AC21" s="17">
        <f>'间接费 元 '!AC21/1000</f>
        <v>0</v>
      </c>
      <c r="AD21" s="17">
        <f>'间接费 元 '!AD21/1000</f>
        <v>0</v>
      </c>
      <c r="AE21" s="17">
        <f t="shared" si="2"/>
        <v>0</v>
      </c>
    </row>
    <row r="22" spans="1:31">
      <c r="A22" s="16" t="s">
        <v>114</v>
      </c>
      <c r="B22" s="17">
        <f>'间接费 元 '!B22/1000</f>
        <v>0</v>
      </c>
      <c r="C22" s="17">
        <f>'间接费 元 '!C22/1000</f>
        <v>0</v>
      </c>
      <c r="D22" s="17">
        <f>'间接费 元 '!D22/1000</f>
        <v>0</v>
      </c>
      <c r="E22" s="17">
        <f>'间接费 元 '!E22/1000</f>
        <v>0</v>
      </c>
      <c r="F22" s="17">
        <f>'间接费 元 '!F22/1000</f>
        <v>0</v>
      </c>
      <c r="G22" s="17">
        <f>'间接费 元 '!G22/1000</f>
        <v>0</v>
      </c>
      <c r="H22" s="17">
        <f>'间接费 元 '!H22/1000</f>
        <v>0</v>
      </c>
      <c r="I22" s="17">
        <f>'间接费 元 '!I22/1000</f>
        <v>0</v>
      </c>
      <c r="J22" s="17">
        <f>'间接费 元 '!J22/1000</f>
        <v>0</v>
      </c>
      <c r="K22" s="17">
        <f>'间接费 元 '!K22/1000</f>
        <v>0</v>
      </c>
      <c r="L22" s="17">
        <f>'间接费 元 '!L22/1000</f>
        <v>0</v>
      </c>
      <c r="M22" s="17">
        <f>'间接费 元 '!M22/1000</f>
        <v>0</v>
      </c>
      <c r="N22" s="17">
        <f>'间接费 元 '!N22/1000</f>
        <v>0</v>
      </c>
      <c r="O22" s="17">
        <f>'间接费 元 '!O22/1000</f>
        <v>0</v>
      </c>
      <c r="P22" s="17">
        <f>'间接费 元 '!P22/1000</f>
        <v>0</v>
      </c>
      <c r="Q22" s="17">
        <f>'间接费 元 '!Q22/1000</f>
        <v>0</v>
      </c>
      <c r="R22" s="17">
        <f>'间接费 元 '!R22/1000</f>
        <v>0</v>
      </c>
      <c r="S22" s="17">
        <f>'间接费 元 '!S22/1000</f>
        <v>0</v>
      </c>
      <c r="T22" s="17">
        <f>'间接费 元 '!T22/1000</f>
        <v>0</v>
      </c>
      <c r="U22" s="17">
        <f>'间接费 元 '!U22/1000</f>
        <v>0</v>
      </c>
      <c r="V22" s="17">
        <f>'间接费 元 '!V22/1000</f>
        <v>0</v>
      </c>
      <c r="W22" s="17">
        <f>'间接费 元 '!W22/1000</f>
        <v>0</v>
      </c>
      <c r="X22" s="17">
        <f>'间接费 元 '!X22/1000</f>
        <v>0</v>
      </c>
      <c r="Y22" s="17">
        <f>'间接费 元 '!Y22/1000</f>
        <v>0</v>
      </c>
      <c r="Z22" s="17">
        <f>'间接费 元 '!Z22/1000</f>
        <v>0</v>
      </c>
      <c r="AA22" s="17">
        <f>'间接费 元 '!AA22/1000</f>
        <v>0</v>
      </c>
      <c r="AB22" s="17">
        <f>'间接费 元 '!AB22/1000</f>
        <v>0</v>
      </c>
      <c r="AC22" s="17">
        <f>'间接费 元 '!AC22/1000</f>
        <v>0</v>
      </c>
      <c r="AD22" s="17">
        <f>'间接费 元 '!AD22/1000</f>
        <v>0</v>
      </c>
      <c r="AE22" s="17">
        <f t="shared" si="2"/>
        <v>0</v>
      </c>
    </row>
    <row r="23" spans="1:31">
      <c r="A23" s="25" t="s">
        <v>120</v>
      </c>
      <c r="B23" s="26">
        <f>SUM(B21:B22)</f>
        <v>0</v>
      </c>
      <c r="C23" s="26">
        <f t="shared" ref="C23:AB23" si="9">SUM(C21:C22)</f>
        <v>0</v>
      </c>
      <c r="D23" s="26">
        <f t="shared" si="9"/>
        <v>0</v>
      </c>
      <c r="E23" s="26">
        <f t="shared" si="9"/>
        <v>0</v>
      </c>
      <c r="F23" s="26">
        <f t="shared" si="9"/>
        <v>0</v>
      </c>
      <c r="G23" s="26">
        <f t="shared" si="9"/>
        <v>0</v>
      </c>
      <c r="H23" s="26">
        <f t="shared" si="9"/>
        <v>0</v>
      </c>
      <c r="I23" s="26">
        <f t="shared" si="9"/>
        <v>0</v>
      </c>
      <c r="J23" s="26">
        <f t="shared" si="9"/>
        <v>0</v>
      </c>
      <c r="K23" s="26">
        <f t="shared" si="9"/>
        <v>0</v>
      </c>
      <c r="L23" s="26">
        <f t="shared" si="9"/>
        <v>0</v>
      </c>
      <c r="M23" s="26">
        <f t="shared" si="9"/>
        <v>0</v>
      </c>
      <c r="N23" s="26">
        <f t="shared" si="9"/>
        <v>0</v>
      </c>
      <c r="O23" s="26">
        <f t="shared" si="9"/>
        <v>0</v>
      </c>
      <c r="P23" s="26">
        <f t="shared" si="9"/>
        <v>0</v>
      </c>
      <c r="Q23" s="26">
        <f t="shared" si="9"/>
        <v>0</v>
      </c>
      <c r="R23" s="26">
        <f t="shared" si="9"/>
        <v>0</v>
      </c>
      <c r="S23" s="26">
        <f t="shared" si="9"/>
        <v>0</v>
      </c>
      <c r="T23" s="26">
        <f t="shared" si="9"/>
        <v>0</v>
      </c>
      <c r="U23" s="26">
        <f t="shared" si="9"/>
        <v>0</v>
      </c>
      <c r="V23" s="26">
        <f t="shared" si="9"/>
        <v>0</v>
      </c>
      <c r="W23" s="26">
        <f t="shared" si="9"/>
        <v>0</v>
      </c>
      <c r="X23" s="26">
        <f t="shared" si="9"/>
        <v>0</v>
      </c>
      <c r="Y23" s="26">
        <f t="shared" si="9"/>
        <v>0</v>
      </c>
      <c r="Z23" s="26">
        <f t="shared" si="9"/>
        <v>0</v>
      </c>
      <c r="AA23" s="26">
        <f t="shared" si="9"/>
        <v>0</v>
      </c>
      <c r="AB23" s="26">
        <f t="shared" si="9"/>
        <v>0</v>
      </c>
      <c r="AC23" s="26">
        <f t="shared" ref="AC23:AD23" si="10">SUM(AC21:AC22)</f>
        <v>0</v>
      </c>
      <c r="AD23" s="26">
        <f t="shared" si="10"/>
        <v>0</v>
      </c>
      <c r="AE23" s="26">
        <f t="shared" si="2"/>
        <v>0</v>
      </c>
    </row>
    <row r="24" spans="1:31">
      <c r="A24" s="16" t="s">
        <v>113</v>
      </c>
      <c r="B24" s="17">
        <f>'间接费 元 '!B24/1000</f>
        <v>0</v>
      </c>
      <c r="C24" s="17">
        <f>'间接费 元 '!C24/1000</f>
        <v>0</v>
      </c>
      <c r="D24" s="17">
        <f>'间接费 元 '!D24/1000</f>
        <v>0</v>
      </c>
      <c r="E24" s="17">
        <f>'间接费 元 '!E24/1000</f>
        <v>0</v>
      </c>
      <c r="F24" s="17">
        <f>'间接费 元 '!F24/1000</f>
        <v>0</v>
      </c>
      <c r="G24" s="17">
        <f>'间接费 元 '!G24/1000</f>
        <v>0</v>
      </c>
      <c r="H24" s="17">
        <f>'间接费 元 '!H24/1000</f>
        <v>0</v>
      </c>
      <c r="I24" s="17">
        <f>'间接费 元 '!I24/1000</f>
        <v>0</v>
      </c>
      <c r="J24" s="17">
        <f>'间接费 元 '!J24/1000</f>
        <v>0</v>
      </c>
      <c r="K24" s="17">
        <f>'间接费 元 '!K24/1000</f>
        <v>0</v>
      </c>
      <c r="L24" s="17">
        <f>'间接费 元 '!L24/1000</f>
        <v>0</v>
      </c>
      <c r="M24" s="17">
        <f>'间接费 元 '!M24/1000</f>
        <v>0</v>
      </c>
      <c r="N24" s="17">
        <f>'间接费 元 '!N24/1000</f>
        <v>0</v>
      </c>
      <c r="O24" s="17">
        <f>'间接费 元 '!O24/1000</f>
        <v>0</v>
      </c>
      <c r="P24" s="17">
        <f>'间接费 元 '!P24/1000</f>
        <v>0</v>
      </c>
      <c r="Q24" s="17">
        <f>'间接费 元 '!Q24/1000</f>
        <v>0</v>
      </c>
      <c r="R24" s="17">
        <f>'间接费 元 '!R24/1000</f>
        <v>0</v>
      </c>
      <c r="S24" s="17">
        <f>'间接费 元 '!S24/1000</f>
        <v>0</v>
      </c>
      <c r="T24" s="17">
        <f>'间接费 元 '!T24/1000</f>
        <v>0</v>
      </c>
      <c r="U24" s="17">
        <f>'间接费 元 '!U24/1000</f>
        <v>0</v>
      </c>
      <c r="V24" s="17">
        <f>'间接费 元 '!V24/1000</f>
        <v>0</v>
      </c>
      <c r="W24" s="17">
        <f>'间接费 元 '!W24/1000</f>
        <v>0</v>
      </c>
      <c r="X24" s="17">
        <f>'间接费 元 '!X24/1000</f>
        <v>0</v>
      </c>
      <c r="Y24" s="17">
        <f>'间接费 元 '!Y24/1000</f>
        <v>0</v>
      </c>
      <c r="Z24" s="17">
        <f>'间接费 元 '!Z24/1000</f>
        <v>0</v>
      </c>
      <c r="AA24" s="17">
        <f>'间接费 元 '!AA24/1000</f>
        <v>0</v>
      </c>
      <c r="AB24" s="17">
        <f>'间接费 元 '!AB24/1000</f>
        <v>0</v>
      </c>
      <c r="AC24" s="17">
        <f>'间接费 元 '!AC24/1000</f>
        <v>0</v>
      </c>
      <c r="AD24" s="17">
        <f>'间接费 元 '!AD24/1000</f>
        <v>0</v>
      </c>
      <c r="AE24" s="17">
        <f t="shared" si="2"/>
        <v>0</v>
      </c>
    </row>
    <row r="25" spans="1:31">
      <c r="A25" s="16" t="s">
        <v>114</v>
      </c>
      <c r="B25" s="17">
        <f>'间接费 元 '!B25/1000</f>
        <v>0</v>
      </c>
      <c r="C25" s="17">
        <f>'间接费 元 '!C25/1000</f>
        <v>0</v>
      </c>
      <c r="D25" s="17">
        <f>'间接费 元 '!D25/1000</f>
        <v>0</v>
      </c>
      <c r="E25" s="17">
        <f>'间接费 元 '!E25/1000</f>
        <v>0</v>
      </c>
      <c r="F25" s="17">
        <f>'间接费 元 '!F25/1000</f>
        <v>0</v>
      </c>
      <c r="G25" s="17">
        <f>'间接费 元 '!G25/1000</f>
        <v>0</v>
      </c>
      <c r="H25" s="17">
        <f>'间接费 元 '!H25/1000</f>
        <v>0</v>
      </c>
      <c r="I25" s="17">
        <f>'间接费 元 '!I25/1000</f>
        <v>0</v>
      </c>
      <c r="J25" s="17">
        <f>'间接费 元 '!J25/1000</f>
        <v>0</v>
      </c>
      <c r="K25" s="17">
        <f>'间接费 元 '!K25/1000</f>
        <v>0</v>
      </c>
      <c r="L25" s="17">
        <f>'间接费 元 '!L25/1000</f>
        <v>0</v>
      </c>
      <c r="M25" s="17">
        <f>'间接费 元 '!M25/1000</f>
        <v>0</v>
      </c>
      <c r="N25" s="17">
        <f>'间接费 元 '!N25/1000</f>
        <v>0</v>
      </c>
      <c r="O25" s="17">
        <f>'间接费 元 '!O25/1000</f>
        <v>0</v>
      </c>
      <c r="P25" s="17">
        <f>'间接费 元 '!P25/1000</f>
        <v>0</v>
      </c>
      <c r="Q25" s="17">
        <f>'间接费 元 '!Q25/1000</f>
        <v>0</v>
      </c>
      <c r="R25" s="17">
        <f>'间接费 元 '!R25/1000</f>
        <v>0</v>
      </c>
      <c r="S25" s="17">
        <f>'间接费 元 '!S25/1000</f>
        <v>0</v>
      </c>
      <c r="T25" s="17">
        <f>'间接费 元 '!T25/1000</f>
        <v>0</v>
      </c>
      <c r="U25" s="17">
        <f>'间接费 元 '!U25/1000</f>
        <v>0</v>
      </c>
      <c r="V25" s="17">
        <f>'间接费 元 '!V25/1000</f>
        <v>0</v>
      </c>
      <c r="W25" s="17">
        <f>'间接费 元 '!W25/1000</f>
        <v>0</v>
      </c>
      <c r="X25" s="17">
        <f>'间接费 元 '!X25/1000</f>
        <v>0</v>
      </c>
      <c r="Y25" s="17">
        <f>'间接费 元 '!Y25/1000</f>
        <v>0</v>
      </c>
      <c r="Z25" s="17">
        <f>'间接费 元 '!Z25/1000</f>
        <v>0</v>
      </c>
      <c r="AA25" s="17">
        <f>'间接费 元 '!AA25/1000</f>
        <v>0</v>
      </c>
      <c r="AB25" s="17">
        <f>'间接费 元 '!AB25/1000</f>
        <v>0</v>
      </c>
      <c r="AC25" s="17">
        <f>'间接费 元 '!AC25/1000</f>
        <v>0</v>
      </c>
      <c r="AD25" s="17">
        <f>'间接费 元 '!AD25/1000</f>
        <v>0</v>
      </c>
      <c r="AE25" s="17">
        <f t="shared" si="2"/>
        <v>0</v>
      </c>
    </row>
    <row r="26" spans="1:31" ht="14.25" thickBot="1">
      <c r="A26" s="28" t="s">
        <v>121</v>
      </c>
      <c r="B26" s="29">
        <f>SUM(B24:B25)</f>
        <v>0</v>
      </c>
      <c r="C26" s="29">
        <f t="shared" ref="C26:AB26" si="11">SUM(C24:C25)</f>
        <v>0</v>
      </c>
      <c r="D26" s="29">
        <f t="shared" si="11"/>
        <v>0</v>
      </c>
      <c r="E26" s="29">
        <f t="shared" si="11"/>
        <v>0</v>
      </c>
      <c r="F26" s="29">
        <f t="shared" si="11"/>
        <v>0</v>
      </c>
      <c r="G26" s="29">
        <f t="shared" si="11"/>
        <v>0</v>
      </c>
      <c r="H26" s="29">
        <f t="shared" si="11"/>
        <v>0</v>
      </c>
      <c r="I26" s="29">
        <f t="shared" si="11"/>
        <v>0</v>
      </c>
      <c r="J26" s="29">
        <f t="shared" si="11"/>
        <v>0</v>
      </c>
      <c r="K26" s="29">
        <f t="shared" si="11"/>
        <v>0</v>
      </c>
      <c r="L26" s="29">
        <f t="shared" si="11"/>
        <v>0</v>
      </c>
      <c r="M26" s="29">
        <f t="shared" si="11"/>
        <v>0</v>
      </c>
      <c r="N26" s="29">
        <f t="shared" si="11"/>
        <v>0</v>
      </c>
      <c r="O26" s="29">
        <f t="shared" si="11"/>
        <v>0</v>
      </c>
      <c r="P26" s="29">
        <f t="shared" si="11"/>
        <v>0</v>
      </c>
      <c r="Q26" s="29">
        <f t="shared" si="11"/>
        <v>0</v>
      </c>
      <c r="R26" s="29">
        <f t="shared" si="11"/>
        <v>0</v>
      </c>
      <c r="S26" s="29">
        <f t="shared" si="11"/>
        <v>0</v>
      </c>
      <c r="T26" s="29">
        <f t="shared" si="11"/>
        <v>0</v>
      </c>
      <c r="U26" s="29">
        <f t="shared" si="11"/>
        <v>0</v>
      </c>
      <c r="V26" s="29">
        <f t="shared" si="11"/>
        <v>0</v>
      </c>
      <c r="W26" s="29">
        <f t="shared" si="11"/>
        <v>0</v>
      </c>
      <c r="X26" s="29">
        <f t="shared" si="11"/>
        <v>0</v>
      </c>
      <c r="Y26" s="29">
        <f t="shared" si="11"/>
        <v>0</v>
      </c>
      <c r="Z26" s="29">
        <f t="shared" si="11"/>
        <v>0</v>
      </c>
      <c r="AA26" s="29">
        <f t="shared" si="11"/>
        <v>0</v>
      </c>
      <c r="AB26" s="29">
        <f t="shared" si="11"/>
        <v>0</v>
      </c>
      <c r="AC26" s="29">
        <f t="shared" ref="AC26:AD26" si="12">SUM(AC24:AC25)</f>
        <v>0</v>
      </c>
      <c r="AD26" s="29">
        <f t="shared" si="12"/>
        <v>0</v>
      </c>
      <c r="AE26" s="29">
        <f t="shared" si="2"/>
        <v>0</v>
      </c>
    </row>
    <row r="27" spans="1:31" ht="15" thickBot="1">
      <c r="A27" s="30" t="s">
        <v>122</v>
      </c>
      <c r="B27" s="14">
        <f>B16+B17+B18+B19+B20+B23+B26</f>
        <v>0</v>
      </c>
      <c r="C27" s="14">
        <f t="shared" ref="C27:AC27" si="13">C16+C17+C18+C19+C20+C23+C26</f>
        <v>0</v>
      </c>
      <c r="D27" s="14">
        <f t="shared" si="13"/>
        <v>0</v>
      </c>
      <c r="E27" s="14">
        <f t="shared" si="13"/>
        <v>0</v>
      </c>
      <c r="F27" s="14">
        <f t="shared" si="13"/>
        <v>0</v>
      </c>
      <c r="G27" s="14">
        <f t="shared" si="13"/>
        <v>0</v>
      </c>
      <c r="H27" s="14">
        <f t="shared" si="13"/>
        <v>0</v>
      </c>
      <c r="I27" s="14">
        <f t="shared" si="13"/>
        <v>0</v>
      </c>
      <c r="J27" s="14">
        <f t="shared" si="13"/>
        <v>0</v>
      </c>
      <c r="K27" s="14">
        <f t="shared" si="13"/>
        <v>0</v>
      </c>
      <c r="L27" s="14">
        <f t="shared" si="13"/>
        <v>0</v>
      </c>
      <c r="M27" s="14">
        <f t="shared" si="13"/>
        <v>0</v>
      </c>
      <c r="N27" s="14">
        <f t="shared" si="13"/>
        <v>0</v>
      </c>
      <c r="O27" s="14">
        <f t="shared" si="13"/>
        <v>0</v>
      </c>
      <c r="P27" s="14">
        <f t="shared" si="13"/>
        <v>0</v>
      </c>
      <c r="Q27" s="14">
        <f t="shared" si="13"/>
        <v>0</v>
      </c>
      <c r="R27" s="14">
        <f t="shared" si="13"/>
        <v>0</v>
      </c>
      <c r="S27" s="14">
        <f t="shared" si="13"/>
        <v>0</v>
      </c>
      <c r="T27" s="14">
        <f t="shared" si="13"/>
        <v>0</v>
      </c>
      <c r="U27" s="14">
        <f t="shared" si="13"/>
        <v>0</v>
      </c>
      <c r="V27" s="14">
        <f t="shared" si="13"/>
        <v>0</v>
      </c>
      <c r="W27" s="14">
        <f t="shared" si="13"/>
        <v>0</v>
      </c>
      <c r="X27" s="14">
        <f t="shared" si="13"/>
        <v>0</v>
      </c>
      <c r="Y27" s="14">
        <f t="shared" si="13"/>
        <v>0</v>
      </c>
      <c r="Z27" s="14">
        <f t="shared" si="13"/>
        <v>0</v>
      </c>
      <c r="AA27" s="14">
        <f t="shared" si="13"/>
        <v>0</v>
      </c>
      <c r="AB27" s="14">
        <f t="shared" si="13"/>
        <v>0</v>
      </c>
      <c r="AC27" s="14">
        <f t="shared" si="13"/>
        <v>0</v>
      </c>
      <c r="AD27" s="14">
        <f t="shared" ref="AD27" si="14">AD16+AD17+AD18+AD19+AD20+AD23+AD26</f>
        <v>0</v>
      </c>
      <c r="AE27" s="14">
        <f t="shared" si="2"/>
        <v>0</v>
      </c>
    </row>
    <row r="28" spans="1:31">
      <c r="A28" s="16" t="s">
        <v>123</v>
      </c>
      <c r="B28" s="17">
        <f>'间接费 元 '!B28/1000</f>
        <v>0</v>
      </c>
      <c r="C28" s="17">
        <f>'间接费 元 '!C28/1000</f>
        <v>0</v>
      </c>
      <c r="D28" s="17">
        <f>'间接费 元 '!D28/1000</f>
        <v>0</v>
      </c>
      <c r="E28" s="17">
        <f>'间接费 元 '!E28/1000</f>
        <v>0</v>
      </c>
      <c r="F28" s="17">
        <f>'间接费 元 '!F28/1000</f>
        <v>0</v>
      </c>
      <c r="G28" s="17">
        <f>'间接费 元 '!G28/1000</f>
        <v>0</v>
      </c>
      <c r="H28" s="17">
        <f>'间接费 元 '!H28/1000</f>
        <v>0</v>
      </c>
      <c r="I28" s="17">
        <f>'间接费 元 '!I28/1000</f>
        <v>0</v>
      </c>
      <c r="J28" s="17">
        <f>'间接费 元 '!J28/1000</f>
        <v>0</v>
      </c>
      <c r="K28" s="17">
        <f>'间接费 元 '!K28/1000</f>
        <v>0</v>
      </c>
      <c r="L28" s="17">
        <f>'间接费 元 '!L28/1000</f>
        <v>0</v>
      </c>
      <c r="M28" s="17">
        <f>'间接费 元 '!M28/1000</f>
        <v>0</v>
      </c>
      <c r="N28" s="17">
        <f>'间接费 元 '!N28/1000</f>
        <v>0</v>
      </c>
      <c r="O28" s="17">
        <f>'间接费 元 '!O28/1000</f>
        <v>0</v>
      </c>
      <c r="P28" s="17">
        <f>'间接费 元 '!P28/1000</f>
        <v>0</v>
      </c>
      <c r="Q28" s="17">
        <f>'间接费 元 '!Q28/1000</f>
        <v>0</v>
      </c>
      <c r="R28" s="17">
        <f>'间接费 元 '!R28/1000</f>
        <v>0</v>
      </c>
      <c r="S28" s="17">
        <f>'间接费 元 '!S28/1000</f>
        <v>0</v>
      </c>
      <c r="T28" s="17">
        <f>'间接费 元 '!T28/1000</f>
        <v>0</v>
      </c>
      <c r="U28" s="17">
        <f>'间接费 元 '!U28/1000</f>
        <v>0</v>
      </c>
      <c r="V28" s="17">
        <f>'间接费 元 '!V28/1000</f>
        <v>0</v>
      </c>
      <c r="W28" s="17">
        <f>'间接费 元 '!W28/1000</f>
        <v>0</v>
      </c>
      <c r="X28" s="17">
        <f>'间接费 元 '!X28/1000</f>
        <v>0</v>
      </c>
      <c r="Y28" s="17">
        <f>'间接费 元 '!Y28/1000</f>
        <v>0</v>
      </c>
      <c r="Z28" s="17">
        <f>'间接费 元 '!Z28/1000</f>
        <v>0</v>
      </c>
      <c r="AA28" s="17">
        <f>'间接费 元 '!AA28/1000</f>
        <v>0</v>
      </c>
      <c r="AB28" s="17">
        <f>'间接费 元 '!AB28/1000</f>
        <v>0</v>
      </c>
      <c r="AC28" s="17">
        <f>'间接费 元 '!AC28/1000</f>
        <v>0</v>
      </c>
      <c r="AD28" s="17">
        <f>'间接费 元 '!AD28/1000</f>
        <v>0</v>
      </c>
      <c r="AE28" s="17">
        <f t="shared" si="2"/>
        <v>0</v>
      </c>
    </row>
    <row r="29" spans="1:31">
      <c r="A29" s="18" t="s">
        <v>124</v>
      </c>
      <c r="B29" s="17">
        <f>'间接费 元 '!B29/1000</f>
        <v>0</v>
      </c>
      <c r="C29" s="17">
        <f>'间接费 元 '!C29/1000</f>
        <v>0</v>
      </c>
      <c r="D29" s="17">
        <f>'间接费 元 '!D29/1000</f>
        <v>0</v>
      </c>
      <c r="E29" s="17">
        <f>'间接费 元 '!E29/1000</f>
        <v>0</v>
      </c>
      <c r="F29" s="17">
        <f>'间接费 元 '!F29/1000</f>
        <v>0</v>
      </c>
      <c r="G29" s="17">
        <f>'间接费 元 '!G29/1000</f>
        <v>0</v>
      </c>
      <c r="H29" s="17">
        <f>'间接费 元 '!H29/1000</f>
        <v>0</v>
      </c>
      <c r="I29" s="17">
        <f>'间接费 元 '!I29/1000</f>
        <v>0</v>
      </c>
      <c r="J29" s="17">
        <f>'间接费 元 '!J29/1000</f>
        <v>0</v>
      </c>
      <c r="K29" s="17">
        <f>'间接费 元 '!K29/1000</f>
        <v>0</v>
      </c>
      <c r="L29" s="17">
        <f>'间接费 元 '!L29/1000</f>
        <v>0</v>
      </c>
      <c r="M29" s="17">
        <f>'间接费 元 '!M29/1000</f>
        <v>0</v>
      </c>
      <c r="N29" s="17">
        <f>'间接费 元 '!N29/1000</f>
        <v>0</v>
      </c>
      <c r="O29" s="17">
        <f>'间接费 元 '!O29/1000</f>
        <v>0</v>
      </c>
      <c r="P29" s="17">
        <f>'间接费 元 '!P29/1000</f>
        <v>0</v>
      </c>
      <c r="Q29" s="17">
        <f>'间接费 元 '!Q29/1000</f>
        <v>0</v>
      </c>
      <c r="R29" s="17">
        <f>'间接费 元 '!R29/1000</f>
        <v>0</v>
      </c>
      <c r="S29" s="17">
        <f>'间接费 元 '!S29/1000</f>
        <v>0</v>
      </c>
      <c r="T29" s="17">
        <f>'间接费 元 '!T29/1000</f>
        <v>0</v>
      </c>
      <c r="U29" s="17">
        <f>'间接费 元 '!U29/1000</f>
        <v>0</v>
      </c>
      <c r="V29" s="17">
        <f>'间接费 元 '!V29/1000</f>
        <v>0</v>
      </c>
      <c r="W29" s="17">
        <f>'间接费 元 '!W29/1000</f>
        <v>0</v>
      </c>
      <c r="X29" s="17">
        <f>'间接费 元 '!X29/1000</f>
        <v>0</v>
      </c>
      <c r="Y29" s="17">
        <f>'间接费 元 '!Y29/1000</f>
        <v>0</v>
      </c>
      <c r="Z29" s="17">
        <f>'间接费 元 '!Z29/1000</f>
        <v>0</v>
      </c>
      <c r="AA29" s="17">
        <f>'间接费 元 '!AA29/1000</f>
        <v>0</v>
      </c>
      <c r="AB29" s="17">
        <f>'间接费 元 '!AB29/1000</f>
        <v>0</v>
      </c>
      <c r="AC29" s="17">
        <f>'间接费 元 '!AC29/1000</f>
        <v>0</v>
      </c>
      <c r="AD29" s="17">
        <f>'间接费 元 '!AD29/1000</f>
        <v>0</v>
      </c>
      <c r="AE29" s="17">
        <f t="shared" si="2"/>
        <v>0</v>
      </c>
    </row>
    <row r="30" spans="1:31">
      <c r="A30" s="18" t="s">
        <v>125</v>
      </c>
      <c r="B30" s="17">
        <f>'间接费 元 '!B30/1000</f>
        <v>0</v>
      </c>
      <c r="C30" s="17">
        <f>'间接费 元 '!C30/1000</f>
        <v>0</v>
      </c>
      <c r="D30" s="17">
        <f>'间接费 元 '!D30/1000</f>
        <v>0</v>
      </c>
      <c r="E30" s="17">
        <f>'间接费 元 '!E30/1000</f>
        <v>0</v>
      </c>
      <c r="F30" s="17">
        <f>'间接费 元 '!F30/1000</f>
        <v>0</v>
      </c>
      <c r="G30" s="17">
        <f>'间接费 元 '!G30/1000</f>
        <v>0</v>
      </c>
      <c r="H30" s="17">
        <f>'间接费 元 '!H30/1000</f>
        <v>0</v>
      </c>
      <c r="I30" s="17">
        <f>'间接费 元 '!I30/1000</f>
        <v>0</v>
      </c>
      <c r="J30" s="17">
        <f>'间接费 元 '!J30/1000</f>
        <v>0</v>
      </c>
      <c r="K30" s="17">
        <f>'间接费 元 '!K30/1000</f>
        <v>0</v>
      </c>
      <c r="L30" s="17">
        <f>'间接费 元 '!L30/1000</f>
        <v>0</v>
      </c>
      <c r="M30" s="17">
        <f>'间接费 元 '!M30/1000</f>
        <v>0</v>
      </c>
      <c r="N30" s="17">
        <f>'间接费 元 '!N30/1000</f>
        <v>0</v>
      </c>
      <c r="O30" s="17">
        <f>'间接费 元 '!O30/1000</f>
        <v>0</v>
      </c>
      <c r="P30" s="17">
        <f>'间接费 元 '!P30/1000</f>
        <v>0</v>
      </c>
      <c r="Q30" s="17">
        <f>'间接费 元 '!Q30/1000</f>
        <v>0</v>
      </c>
      <c r="R30" s="17">
        <f>'间接费 元 '!R30/1000</f>
        <v>0</v>
      </c>
      <c r="S30" s="17">
        <f>'间接费 元 '!S30/1000</f>
        <v>0</v>
      </c>
      <c r="T30" s="17">
        <f>'间接费 元 '!T30/1000</f>
        <v>0</v>
      </c>
      <c r="U30" s="17">
        <f>'间接费 元 '!U30/1000</f>
        <v>0</v>
      </c>
      <c r="V30" s="17">
        <f>'间接费 元 '!V30/1000</f>
        <v>0</v>
      </c>
      <c r="W30" s="17">
        <f>'间接费 元 '!W30/1000</f>
        <v>0</v>
      </c>
      <c r="X30" s="17">
        <f>'间接费 元 '!X30/1000</f>
        <v>0</v>
      </c>
      <c r="Y30" s="17">
        <f>'间接费 元 '!Y30/1000</f>
        <v>0</v>
      </c>
      <c r="Z30" s="17">
        <f>'间接费 元 '!Z30/1000</f>
        <v>0</v>
      </c>
      <c r="AA30" s="17">
        <f>'间接费 元 '!AA30/1000</f>
        <v>0</v>
      </c>
      <c r="AB30" s="17">
        <f>'间接费 元 '!AB30/1000</f>
        <v>0</v>
      </c>
      <c r="AC30" s="17">
        <f>'间接费 元 '!AC30/1000</f>
        <v>0</v>
      </c>
      <c r="AD30" s="17">
        <f>'间接费 元 '!AD30/1000</f>
        <v>0</v>
      </c>
      <c r="AE30" s="17">
        <f t="shared" si="2"/>
        <v>0</v>
      </c>
    </row>
    <row r="31" spans="1:31">
      <c r="A31" s="18" t="s">
        <v>126</v>
      </c>
      <c r="B31" s="17">
        <f>'间接费 元 '!B31/1000</f>
        <v>0</v>
      </c>
      <c r="C31" s="17">
        <f>'间接费 元 '!C31/1000</f>
        <v>0</v>
      </c>
      <c r="D31" s="17">
        <f>'间接费 元 '!D31/1000</f>
        <v>0</v>
      </c>
      <c r="E31" s="17">
        <f>'间接费 元 '!E31/1000</f>
        <v>0</v>
      </c>
      <c r="F31" s="17">
        <f>'间接费 元 '!F31/1000</f>
        <v>0</v>
      </c>
      <c r="G31" s="17">
        <f>'间接费 元 '!G31/1000</f>
        <v>0</v>
      </c>
      <c r="H31" s="17">
        <f>'间接费 元 '!H31/1000</f>
        <v>0</v>
      </c>
      <c r="I31" s="17">
        <f>'间接费 元 '!I31/1000</f>
        <v>0</v>
      </c>
      <c r="J31" s="17">
        <f>'间接费 元 '!J31/1000</f>
        <v>0</v>
      </c>
      <c r="K31" s="17">
        <f>'间接费 元 '!K31/1000</f>
        <v>0</v>
      </c>
      <c r="L31" s="17">
        <f>'间接费 元 '!L31/1000</f>
        <v>0</v>
      </c>
      <c r="M31" s="17">
        <f>'间接费 元 '!M31/1000</f>
        <v>0</v>
      </c>
      <c r="N31" s="17">
        <f>'间接费 元 '!N31/1000</f>
        <v>0</v>
      </c>
      <c r="O31" s="17">
        <f>'间接费 元 '!O31/1000</f>
        <v>0</v>
      </c>
      <c r="P31" s="17">
        <f>'间接费 元 '!P31/1000</f>
        <v>0</v>
      </c>
      <c r="Q31" s="17">
        <f>'间接费 元 '!Q31/1000</f>
        <v>0</v>
      </c>
      <c r="R31" s="17">
        <f>'间接费 元 '!R31/1000</f>
        <v>0</v>
      </c>
      <c r="S31" s="17">
        <f>'间接费 元 '!S31/1000</f>
        <v>0</v>
      </c>
      <c r="T31" s="17">
        <f>'间接费 元 '!T31/1000</f>
        <v>0</v>
      </c>
      <c r="U31" s="17">
        <f>'间接费 元 '!U31/1000</f>
        <v>0</v>
      </c>
      <c r="V31" s="17">
        <f>'间接费 元 '!V31/1000</f>
        <v>0</v>
      </c>
      <c r="W31" s="17">
        <f>'间接费 元 '!W31/1000</f>
        <v>0</v>
      </c>
      <c r="X31" s="17">
        <f>'间接费 元 '!X31/1000</f>
        <v>0</v>
      </c>
      <c r="Y31" s="17">
        <f>'间接费 元 '!Y31/1000</f>
        <v>0</v>
      </c>
      <c r="Z31" s="17">
        <f>'间接费 元 '!Z31/1000</f>
        <v>0</v>
      </c>
      <c r="AA31" s="17">
        <f>'间接费 元 '!AA31/1000</f>
        <v>0</v>
      </c>
      <c r="AB31" s="17">
        <f>'间接费 元 '!AB31/1000</f>
        <v>0</v>
      </c>
      <c r="AC31" s="17">
        <f>'间接费 元 '!AC31/1000</f>
        <v>0</v>
      </c>
      <c r="AD31" s="17">
        <f>'间接费 元 '!AD31/1000</f>
        <v>0</v>
      </c>
      <c r="AE31" s="17">
        <f t="shared" si="2"/>
        <v>0</v>
      </c>
    </row>
    <row r="32" spans="1:31">
      <c r="A32" s="18" t="s">
        <v>127</v>
      </c>
      <c r="B32" s="17">
        <f>'间接费 元 '!B32/1000</f>
        <v>0</v>
      </c>
      <c r="C32" s="17">
        <f>'间接费 元 '!C32/1000</f>
        <v>0</v>
      </c>
      <c r="D32" s="17">
        <f>'间接费 元 '!D32/1000</f>
        <v>0</v>
      </c>
      <c r="E32" s="17">
        <f>'间接费 元 '!E32/1000</f>
        <v>0</v>
      </c>
      <c r="F32" s="17">
        <f>'间接费 元 '!F32/1000</f>
        <v>0</v>
      </c>
      <c r="G32" s="17">
        <f>'间接费 元 '!G32/1000</f>
        <v>0</v>
      </c>
      <c r="H32" s="17">
        <f>'间接费 元 '!H32/1000</f>
        <v>0</v>
      </c>
      <c r="I32" s="17">
        <f>'间接费 元 '!I32/1000</f>
        <v>0</v>
      </c>
      <c r="J32" s="17">
        <f>'间接费 元 '!J32/1000</f>
        <v>0</v>
      </c>
      <c r="K32" s="17">
        <f>'间接费 元 '!K32/1000</f>
        <v>0</v>
      </c>
      <c r="L32" s="17">
        <f>'间接费 元 '!L32/1000</f>
        <v>0</v>
      </c>
      <c r="M32" s="17">
        <f>'间接费 元 '!M32/1000</f>
        <v>0</v>
      </c>
      <c r="N32" s="17">
        <f>'间接费 元 '!N32/1000</f>
        <v>0</v>
      </c>
      <c r="O32" s="17">
        <f>'间接费 元 '!O32/1000</f>
        <v>0</v>
      </c>
      <c r="P32" s="17">
        <f>'间接费 元 '!P32/1000</f>
        <v>0</v>
      </c>
      <c r="Q32" s="17">
        <f>'间接费 元 '!Q32/1000</f>
        <v>0</v>
      </c>
      <c r="R32" s="17">
        <f>'间接费 元 '!R32/1000</f>
        <v>0</v>
      </c>
      <c r="S32" s="17">
        <f>'间接费 元 '!S32/1000</f>
        <v>0</v>
      </c>
      <c r="T32" s="17">
        <f>'间接费 元 '!T32/1000</f>
        <v>0</v>
      </c>
      <c r="U32" s="17">
        <f>'间接费 元 '!U32/1000</f>
        <v>0</v>
      </c>
      <c r="V32" s="17">
        <f>'间接费 元 '!V32/1000</f>
        <v>0</v>
      </c>
      <c r="W32" s="17">
        <f>'间接费 元 '!W32/1000</f>
        <v>0</v>
      </c>
      <c r="X32" s="17">
        <f>'间接费 元 '!X32/1000</f>
        <v>0</v>
      </c>
      <c r="Y32" s="17">
        <f>'间接费 元 '!Y32/1000</f>
        <v>0</v>
      </c>
      <c r="Z32" s="17">
        <f>'间接费 元 '!Z32/1000</f>
        <v>0</v>
      </c>
      <c r="AA32" s="17">
        <f>'间接费 元 '!AA32/1000</f>
        <v>0</v>
      </c>
      <c r="AB32" s="17">
        <f>'间接费 元 '!AB32/1000</f>
        <v>0</v>
      </c>
      <c r="AC32" s="17">
        <f>'间接费 元 '!AC32/1000</f>
        <v>0</v>
      </c>
      <c r="AD32" s="17">
        <f>'间接费 元 '!AD32/1000</f>
        <v>0</v>
      </c>
      <c r="AE32" s="17">
        <f t="shared" si="2"/>
        <v>0</v>
      </c>
    </row>
    <row r="33" spans="1:31">
      <c r="A33" s="18" t="s">
        <v>128</v>
      </c>
      <c r="B33" s="17">
        <f>'间接费 元 '!B33/1000</f>
        <v>0</v>
      </c>
      <c r="C33" s="17">
        <f>'间接费 元 '!C33/1000</f>
        <v>0</v>
      </c>
      <c r="D33" s="17">
        <f>'间接费 元 '!D33/1000</f>
        <v>0</v>
      </c>
      <c r="E33" s="17">
        <f>'间接费 元 '!E33/1000</f>
        <v>0</v>
      </c>
      <c r="F33" s="17">
        <f>'间接费 元 '!F33/1000</f>
        <v>0</v>
      </c>
      <c r="G33" s="17">
        <f>'间接费 元 '!G33/1000</f>
        <v>0</v>
      </c>
      <c r="H33" s="17">
        <f>'间接费 元 '!H33/1000</f>
        <v>0</v>
      </c>
      <c r="I33" s="17">
        <f>'间接费 元 '!I33/1000</f>
        <v>0</v>
      </c>
      <c r="J33" s="17">
        <f>'间接费 元 '!J33/1000</f>
        <v>0</v>
      </c>
      <c r="K33" s="17">
        <f>'间接费 元 '!K33/1000</f>
        <v>0</v>
      </c>
      <c r="L33" s="17">
        <f>'间接费 元 '!L33/1000</f>
        <v>0</v>
      </c>
      <c r="M33" s="17">
        <f>'间接费 元 '!M33/1000</f>
        <v>0</v>
      </c>
      <c r="N33" s="17">
        <f>'间接费 元 '!N33/1000</f>
        <v>0</v>
      </c>
      <c r="O33" s="17">
        <f>'间接费 元 '!O33/1000</f>
        <v>0</v>
      </c>
      <c r="P33" s="17">
        <f>'间接费 元 '!P33/1000</f>
        <v>0</v>
      </c>
      <c r="Q33" s="17">
        <f>'间接费 元 '!Q33/1000</f>
        <v>0</v>
      </c>
      <c r="R33" s="17">
        <f>'间接费 元 '!R33/1000</f>
        <v>0</v>
      </c>
      <c r="S33" s="17">
        <f>'间接费 元 '!S33/1000</f>
        <v>0</v>
      </c>
      <c r="T33" s="17">
        <f>'间接费 元 '!T33/1000</f>
        <v>0</v>
      </c>
      <c r="U33" s="17">
        <f>'间接费 元 '!U33/1000</f>
        <v>0</v>
      </c>
      <c r="V33" s="17">
        <f>'间接费 元 '!V33/1000</f>
        <v>0</v>
      </c>
      <c r="W33" s="17">
        <f>'间接费 元 '!W33/1000</f>
        <v>0</v>
      </c>
      <c r="X33" s="17">
        <f>'间接费 元 '!X33/1000</f>
        <v>0</v>
      </c>
      <c r="Y33" s="17">
        <f>'间接费 元 '!Y33/1000</f>
        <v>0</v>
      </c>
      <c r="Z33" s="17">
        <f>'间接费 元 '!Z33/1000</f>
        <v>0</v>
      </c>
      <c r="AA33" s="17">
        <f>'间接费 元 '!AA33/1000</f>
        <v>0</v>
      </c>
      <c r="AB33" s="17">
        <f>'间接费 元 '!AB33/1000</f>
        <v>0</v>
      </c>
      <c r="AC33" s="17">
        <f>'间接费 元 '!AC33/1000</f>
        <v>0</v>
      </c>
      <c r="AD33" s="17">
        <f>'间接费 元 '!AD33/1000</f>
        <v>0</v>
      </c>
      <c r="AE33" s="17">
        <f t="shared" si="2"/>
        <v>0</v>
      </c>
    </row>
    <row r="34" spans="1:31">
      <c r="A34" s="18" t="s">
        <v>129</v>
      </c>
      <c r="B34" s="17">
        <f>'间接费 元 '!B34/1000</f>
        <v>0</v>
      </c>
      <c r="C34" s="17">
        <f>'间接费 元 '!C34/1000</f>
        <v>0</v>
      </c>
      <c r="D34" s="17">
        <f>'间接费 元 '!D34/1000</f>
        <v>0</v>
      </c>
      <c r="E34" s="17">
        <f>'间接费 元 '!E34/1000</f>
        <v>0</v>
      </c>
      <c r="F34" s="17">
        <f>'间接费 元 '!F34/1000</f>
        <v>0</v>
      </c>
      <c r="G34" s="17">
        <f>'间接费 元 '!G34/1000</f>
        <v>0</v>
      </c>
      <c r="H34" s="17">
        <f>'间接费 元 '!H34/1000</f>
        <v>0</v>
      </c>
      <c r="I34" s="17">
        <f>'间接费 元 '!I34/1000</f>
        <v>0</v>
      </c>
      <c r="J34" s="17">
        <f>'间接费 元 '!J34/1000</f>
        <v>0</v>
      </c>
      <c r="K34" s="17">
        <f>'间接费 元 '!K34/1000</f>
        <v>0</v>
      </c>
      <c r="L34" s="17">
        <f>'间接费 元 '!L34/1000</f>
        <v>0</v>
      </c>
      <c r="M34" s="17">
        <f>'间接费 元 '!M34/1000</f>
        <v>0</v>
      </c>
      <c r="N34" s="17">
        <f>'间接费 元 '!N34/1000</f>
        <v>0</v>
      </c>
      <c r="O34" s="17">
        <f>'间接费 元 '!O34/1000</f>
        <v>0</v>
      </c>
      <c r="P34" s="17">
        <f>'间接费 元 '!P34/1000</f>
        <v>0</v>
      </c>
      <c r="Q34" s="17">
        <f>'间接费 元 '!Q34/1000</f>
        <v>0</v>
      </c>
      <c r="R34" s="17">
        <f>'间接费 元 '!R34/1000</f>
        <v>0</v>
      </c>
      <c r="S34" s="17">
        <f>'间接费 元 '!S34/1000</f>
        <v>0</v>
      </c>
      <c r="T34" s="17">
        <f>'间接费 元 '!T34/1000</f>
        <v>0</v>
      </c>
      <c r="U34" s="17">
        <f>'间接费 元 '!U34/1000</f>
        <v>0</v>
      </c>
      <c r="V34" s="17">
        <f>'间接费 元 '!V34/1000</f>
        <v>0</v>
      </c>
      <c r="W34" s="17">
        <f>'间接费 元 '!W34/1000</f>
        <v>0</v>
      </c>
      <c r="X34" s="17">
        <f>'间接费 元 '!X34/1000</f>
        <v>0</v>
      </c>
      <c r="Y34" s="17">
        <f>'间接费 元 '!Y34/1000</f>
        <v>0</v>
      </c>
      <c r="Z34" s="17">
        <f>'间接费 元 '!Z34/1000</f>
        <v>0</v>
      </c>
      <c r="AA34" s="17">
        <f>'间接费 元 '!AA34/1000</f>
        <v>0</v>
      </c>
      <c r="AB34" s="17">
        <f>'间接费 元 '!AB34/1000</f>
        <v>0</v>
      </c>
      <c r="AC34" s="17">
        <f>'间接费 元 '!AC34/1000</f>
        <v>0</v>
      </c>
      <c r="AD34" s="17">
        <f>'间接费 元 '!AD34/1000</f>
        <v>0</v>
      </c>
      <c r="AE34" s="17">
        <f t="shared" si="2"/>
        <v>0</v>
      </c>
    </row>
    <row r="35" spans="1:31">
      <c r="A35" s="18" t="s">
        <v>130</v>
      </c>
      <c r="B35" s="17">
        <f>'间接费 元 '!B35/1000</f>
        <v>0</v>
      </c>
      <c r="C35" s="17">
        <f>'间接费 元 '!C35/1000</f>
        <v>0</v>
      </c>
      <c r="D35" s="17">
        <f>'间接费 元 '!D35/1000</f>
        <v>0</v>
      </c>
      <c r="E35" s="17">
        <f>'间接费 元 '!E35/1000</f>
        <v>0</v>
      </c>
      <c r="F35" s="17">
        <f>'间接费 元 '!F35/1000</f>
        <v>0</v>
      </c>
      <c r="G35" s="17">
        <f>'间接费 元 '!G35/1000</f>
        <v>0</v>
      </c>
      <c r="H35" s="17">
        <f>'间接费 元 '!H35/1000</f>
        <v>0</v>
      </c>
      <c r="I35" s="17">
        <f>'间接费 元 '!I35/1000</f>
        <v>0</v>
      </c>
      <c r="J35" s="17">
        <f>'间接费 元 '!J35/1000</f>
        <v>0</v>
      </c>
      <c r="K35" s="17">
        <f>'间接费 元 '!K35/1000</f>
        <v>0</v>
      </c>
      <c r="L35" s="17">
        <f>'间接费 元 '!L35/1000</f>
        <v>0</v>
      </c>
      <c r="M35" s="17">
        <f>'间接费 元 '!M35/1000</f>
        <v>0</v>
      </c>
      <c r="N35" s="17">
        <f>'间接费 元 '!N35/1000</f>
        <v>0</v>
      </c>
      <c r="O35" s="17">
        <f>'间接费 元 '!O35/1000</f>
        <v>0</v>
      </c>
      <c r="P35" s="17">
        <f>'间接费 元 '!P35/1000</f>
        <v>0</v>
      </c>
      <c r="Q35" s="17">
        <f>'间接费 元 '!Q35/1000</f>
        <v>0</v>
      </c>
      <c r="R35" s="17">
        <f>'间接费 元 '!R35/1000</f>
        <v>0</v>
      </c>
      <c r="S35" s="17">
        <f>'间接费 元 '!S35/1000</f>
        <v>0</v>
      </c>
      <c r="T35" s="17">
        <f>'间接费 元 '!T35/1000</f>
        <v>0</v>
      </c>
      <c r="U35" s="17">
        <f>'间接费 元 '!U35/1000</f>
        <v>0</v>
      </c>
      <c r="V35" s="17">
        <f>'间接费 元 '!V35/1000</f>
        <v>0</v>
      </c>
      <c r="W35" s="17">
        <f>'间接费 元 '!W35/1000</f>
        <v>0</v>
      </c>
      <c r="X35" s="17">
        <f>'间接费 元 '!X35/1000</f>
        <v>0</v>
      </c>
      <c r="Y35" s="17">
        <f>'间接费 元 '!Y35/1000</f>
        <v>0</v>
      </c>
      <c r="Z35" s="17">
        <f>'间接费 元 '!Z35/1000</f>
        <v>0</v>
      </c>
      <c r="AA35" s="17">
        <f>'间接费 元 '!AA35/1000</f>
        <v>0</v>
      </c>
      <c r="AB35" s="17">
        <f>'间接费 元 '!AB35/1000</f>
        <v>0</v>
      </c>
      <c r="AC35" s="17">
        <f>'间接费 元 '!AC35/1000</f>
        <v>0</v>
      </c>
      <c r="AD35" s="17">
        <f>'间接费 元 '!AD35/1000</f>
        <v>0</v>
      </c>
      <c r="AE35" s="17">
        <f t="shared" si="2"/>
        <v>0</v>
      </c>
    </row>
    <row r="36" spans="1:31">
      <c r="A36" s="18" t="s">
        <v>131</v>
      </c>
      <c r="B36" s="17">
        <f>'间接费 元 '!B36/1000</f>
        <v>0</v>
      </c>
      <c r="C36" s="17">
        <f>'间接费 元 '!C36/1000</f>
        <v>0</v>
      </c>
      <c r="D36" s="17">
        <f>'间接费 元 '!D36/1000</f>
        <v>0</v>
      </c>
      <c r="E36" s="17">
        <f>'间接费 元 '!E36/1000</f>
        <v>0</v>
      </c>
      <c r="F36" s="17">
        <f>'间接费 元 '!F36/1000</f>
        <v>0</v>
      </c>
      <c r="G36" s="17">
        <f>'间接费 元 '!G36/1000</f>
        <v>0</v>
      </c>
      <c r="H36" s="17">
        <f>'间接费 元 '!H36/1000</f>
        <v>0</v>
      </c>
      <c r="I36" s="17">
        <f>'间接费 元 '!I36/1000</f>
        <v>0</v>
      </c>
      <c r="J36" s="17">
        <f>'间接费 元 '!J36/1000</f>
        <v>0</v>
      </c>
      <c r="K36" s="17">
        <f>'间接费 元 '!K36/1000</f>
        <v>0</v>
      </c>
      <c r="L36" s="17">
        <f>'间接费 元 '!L36/1000</f>
        <v>0</v>
      </c>
      <c r="M36" s="17">
        <f>'间接费 元 '!M36/1000</f>
        <v>0</v>
      </c>
      <c r="N36" s="17">
        <f>'间接费 元 '!N36/1000</f>
        <v>0</v>
      </c>
      <c r="O36" s="17">
        <f>'间接费 元 '!O36/1000</f>
        <v>0</v>
      </c>
      <c r="P36" s="17">
        <f>'间接费 元 '!P36/1000</f>
        <v>0</v>
      </c>
      <c r="Q36" s="17">
        <f>'间接费 元 '!Q36/1000</f>
        <v>0</v>
      </c>
      <c r="R36" s="17">
        <f>'间接费 元 '!R36/1000</f>
        <v>0</v>
      </c>
      <c r="S36" s="17">
        <f>'间接费 元 '!S36/1000</f>
        <v>0</v>
      </c>
      <c r="T36" s="17">
        <f>'间接费 元 '!T36/1000</f>
        <v>0</v>
      </c>
      <c r="U36" s="17">
        <f>'间接费 元 '!U36/1000</f>
        <v>0</v>
      </c>
      <c r="V36" s="17">
        <f>'间接费 元 '!V36/1000</f>
        <v>0</v>
      </c>
      <c r="W36" s="17">
        <f>'间接费 元 '!W36/1000</f>
        <v>0</v>
      </c>
      <c r="X36" s="17">
        <f>'间接费 元 '!X36/1000</f>
        <v>0</v>
      </c>
      <c r="Y36" s="17">
        <f>'间接费 元 '!Y36/1000</f>
        <v>0</v>
      </c>
      <c r="Z36" s="17">
        <f>'间接费 元 '!Z36/1000</f>
        <v>0</v>
      </c>
      <c r="AA36" s="17">
        <f>'间接费 元 '!AA36/1000</f>
        <v>0</v>
      </c>
      <c r="AB36" s="17">
        <f>'间接费 元 '!AB36/1000</f>
        <v>0</v>
      </c>
      <c r="AC36" s="17">
        <f>'间接费 元 '!AC36/1000</f>
        <v>0</v>
      </c>
      <c r="AD36" s="17">
        <f>'间接费 元 '!AD36/1000</f>
        <v>0</v>
      </c>
      <c r="AE36" s="17">
        <f t="shared" si="2"/>
        <v>0</v>
      </c>
    </row>
    <row r="37" spans="1:31">
      <c r="A37" s="18" t="s">
        <v>132</v>
      </c>
      <c r="B37" s="17">
        <f>'间接费 元 '!B37/1000</f>
        <v>0</v>
      </c>
      <c r="C37" s="17">
        <f>'间接费 元 '!C37/1000</f>
        <v>0</v>
      </c>
      <c r="D37" s="17">
        <f>'间接费 元 '!D37/1000</f>
        <v>0</v>
      </c>
      <c r="E37" s="17">
        <f>'间接费 元 '!E37/1000</f>
        <v>0</v>
      </c>
      <c r="F37" s="17">
        <f>'间接费 元 '!F37/1000</f>
        <v>0</v>
      </c>
      <c r="G37" s="17">
        <f>'间接费 元 '!G37/1000</f>
        <v>0</v>
      </c>
      <c r="H37" s="17">
        <f>'间接费 元 '!H37/1000</f>
        <v>0</v>
      </c>
      <c r="I37" s="17">
        <f>'间接费 元 '!I37/1000</f>
        <v>0</v>
      </c>
      <c r="J37" s="17">
        <f>'间接费 元 '!J37/1000</f>
        <v>0</v>
      </c>
      <c r="K37" s="17">
        <f>'间接费 元 '!K37/1000</f>
        <v>0</v>
      </c>
      <c r="L37" s="17">
        <f>'间接费 元 '!L37/1000</f>
        <v>0</v>
      </c>
      <c r="M37" s="17">
        <f>'间接费 元 '!M37/1000</f>
        <v>0</v>
      </c>
      <c r="N37" s="17">
        <f>'间接费 元 '!N37/1000</f>
        <v>0</v>
      </c>
      <c r="O37" s="17">
        <f>'间接费 元 '!O37/1000</f>
        <v>0</v>
      </c>
      <c r="P37" s="17">
        <f>'间接费 元 '!P37/1000</f>
        <v>0</v>
      </c>
      <c r="Q37" s="17">
        <f>'间接费 元 '!Q37/1000</f>
        <v>0</v>
      </c>
      <c r="R37" s="17">
        <f>'间接费 元 '!R37/1000</f>
        <v>0</v>
      </c>
      <c r="S37" s="17">
        <f>'间接费 元 '!S37/1000</f>
        <v>0</v>
      </c>
      <c r="T37" s="17">
        <f>'间接费 元 '!T37/1000</f>
        <v>0</v>
      </c>
      <c r="U37" s="17">
        <f>'间接费 元 '!U37/1000</f>
        <v>0</v>
      </c>
      <c r="V37" s="17">
        <f>'间接费 元 '!V37/1000</f>
        <v>0</v>
      </c>
      <c r="W37" s="17">
        <f>'间接费 元 '!W37/1000</f>
        <v>0</v>
      </c>
      <c r="X37" s="17">
        <f>'间接费 元 '!X37/1000</f>
        <v>0</v>
      </c>
      <c r="Y37" s="17">
        <f>'间接费 元 '!Y37/1000</f>
        <v>0</v>
      </c>
      <c r="Z37" s="17">
        <f>'间接费 元 '!Z37/1000</f>
        <v>0</v>
      </c>
      <c r="AA37" s="17">
        <f>'间接费 元 '!AA37/1000</f>
        <v>0</v>
      </c>
      <c r="AB37" s="17">
        <f>'间接费 元 '!AB37/1000</f>
        <v>0</v>
      </c>
      <c r="AC37" s="17">
        <f>'间接费 元 '!AC37/1000</f>
        <v>0</v>
      </c>
      <c r="AD37" s="17">
        <f>'间接费 元 '!AD37/1000</f>
        <v>0</v>
      </c>
      <c r="AE37" s="17">
        <f t="shared" ref="AE37:AE68" si="15">SUM(B37:AD37)</f>
        <v>0</v>
      </c>
    </row>
    <row r="38" spans="1:31">
      <c r="A38" s="18" t="s">
        <v>133</v>
      </c>
      <c r="B38" s="17">
        <f>'间接费 元 '!B38/1000</f>
        <v>0</v>
      </c>
      <c r="C38" s="17">
        <f>'间接费 元 '!C38/1000</f>
        <v>0</v>
      </c>
      <c r="D38" s="17">
        <f>'间接费 元 '!D38/1000</f>
        <v>0</v>
      </c>
      <c r="E38" s="17">
        <f>'间接费 元 '!E38/1000</f>
        <v>0</v>
      </c>
      <c r="F38" s="17">
        <f>'间接费 元 '!F38/1000</f>
        <v>0</v>
      </c>
      <c r="G38" s="17">
        <f>'间接费 元 '!G38/1000</f>
        <v>0</v>
      </c>
      <c r="H38" s="17">
        <f>'间接费 元 '!H38/1000</f>
        <v>0</v>
      </c>
      <c r="I38" s="17">
        <f>'间接费 元 '!I38/1000</f>
        <v>0</v>
      </c>
      <c r="J38" s="17">
        <f>'间接费 元 '!J38/1000</f>
        <v>0</v>
      </c>
      <c r="K38" s="17">
        <f>'间接费 元 '!K38/1000</f>
        <v>0</v>
      </c>
      <c r="L38" s="17">
        <f>'间接费 元 '!L38/1000</f>
        <v>0</v>
      </c>
      <c r="M38" s="17">
        <f>'间接费 元 '!M38/1000</f>
        <v>0</v>
      </c>
      <c r="N38" s="17">
        <f>'间接费 元 '!N38/1000</f>
        <v>0</v>
      </c>
      <c r="O38" s="17">
        <f>'间接费 元 '!O38/1000</f>
        <v>0</v>
      </c>
      <c r="P38" s="17">
        <f>'间接费 元 '!P38/1000</f>
        <v>0</v>
      </c>
      <c r="Q38" s="17">
        <f>'间接费 元 '!Q38/1000</f>
        <v>0</v>
      </c>
      <c r="R38" s="17">
        <f>'间接费 元 '!R38/1000</f>
        <v>0</v>
      </c>
      <c r="S38" s="17">
        <f>'间接费 元 '!S38/1000</f>
        <v>0</v>
      </c>
      <c r="T38" s="17">
        <f>'间接费 元 '!T38/1000</f>
        <v>0</v>
      </c>
      <c r="U38" s="17">
        <f>'间接费 元 '!U38/1000</f>
        <v>0</v>
      </c>
      <c r="V38" s="17">
        <f>'间接费 元 '!V38/1000</f>
        <v>0</v>
      </c>
      <c r="W38" s="17">
        <f>'间接费 元 '!W38/1000</f>
        <v>0</v>
      </c>
      <c r="X38" s="17">
        <f>'间接费 元 '!X38/1000</f>
        <v>0</v>
      </c>
      <c r="Y38" s="17">
        <f>'间接费 元 '!Y38/1000</f>
        <v>0</v>
      </c>
      <c r="Z38" s="17">
        <f>'间接费 元 '!Z38/1000</f>
        <v>0</v>
      </c>
      <c r="AA38" s="17">
        <f>'间接费 元 '!AA38/1000</f>
        <v>0</v>
      </c>
      <c r="AB38" s="17">
        <f>'间接费 元 '!AB38/1000</f>
        <v>0</v>
      </c>
      <c r="AC38" s="17">
        <f>'间接费 元 '!AC38/1000</f>
        <v>0</v>
      </c>
      <c r="AD38" s="17">
        <f>'间接费 元 '!AD38/1000</f>
        <v>0</v>
      </c>
      <c r="AE38" s="17">
        <f t="shared" si="15"/>
        <v>0</v>
      </c>
    </row>
    <row r="39" spans="1:31" ht="14.25" thickBot="1">
      <c r="A39" s="19" t="s">
        <v>134</v>
      </c>
      <c r="B39" s="17">
        <f>'间接费 元 '!B39/1000</f>
        <v>0</v>
      </c>
      <c r="C39" s="17">
        <f>'间接费 元 '!C39/1000</f>
        <v>0</v>
      </c>
      <c r="D39" s="17">
        <f>'间接费 元 '!D39/1000</f>
        <v>0</v>
      </c>
      <c r="E39" s="17">
        <f>'间接费 元 '!E39/1000</f>
        <v>0</v>
      </c>
      <c r="F39" s="17">
        <f>'间接费 元 '!F39/1000</f>
        <v>0</v>
      </c>
      <c r="G39" s="17">
        <f>'间接费 元 '!G39/1000</f>
        <v>0</v>
      </c>
      <c r="H39" s="17">
        <f>'间接费 元 '!H39/1000</f>
        <v>0</v>
      </c>
      <c r="I39" s="17">
        <f>'间接费 元 '!I39/1000</f>
        <v>0</v>
      </c>
      <c r="J39" s="17">
        <f>'间接费 元 '!J39/1000</f>
        <v>0</v>
      </c>
      <c r="K39" s="17">
        <f>'间接费 元 '!K39/1000</f>
        <v>0</v>
      </c>
      <c r="L39" s="17">
        <f>'间接费 元 '!L39/1000</f>
        <v>0</v>
      </c>
      <c r="M39" s="17">
        <f>'间接费 元 '!M39/1000</f>
        <v>0</v>
      </c>
      <c r="N39" s="17">
        <f>'间接费 元 '!N39/1000</f>
        <v>0</v>
      </c>
      <c r="O39" s="17">
        <f>'间接费 元 '!O39/1000</f>
        <v>0</v>
      </c>
      <c r="P39" s="17">
        <f>'间接费 元 '!P39/1000</f>
        <v>0</v>
      </c>
      <c r="Q39" s="17">
        <f>'间接费 元 '!Q39/1000</f>
        <v>0</v>
      </c>
      <c r="R39" s="17">
        <f>'间接费 元 '!R39/1000</f>
        <v>0</v>
      </c>
      <c r="S39" s="17">
        <f>'间接费 元 '!S39/1000</f>
        <v>0</v>
      </c>
      <c r="T39" s="17">
        <f>'间接费 元 '!T39/1000</f>
        <v>0</v>
      </c>
      <c r="U39" s="17">
        <f>'间接费 元 '!U39/1000</f>
        <v>0</v>
      </c>
      <c r="V39" s="17">
        <f>'间接费 元 '!V39/1000</f>
        <v>0</v>
      </c>
      <c r="W39" s="17">
        <f>'间接费 元 '!W39/1000</f>
        <v>0</v>
      </c>
      <c r="X39" s="17">
        <f>'间接费 元 '!X39/1000</f>
        <v>0</v>
      </c>
      <c r="Y39" s="17">
        <f>'间接费 元 '!Y39/1000</f>
        <v>0</v>
      </c>
      <c r="Z39" s="17">
        <f>'间接费 元 '!Z39/1000</f>
        <v>0</v>
      </c>
      <c r="AA39" s="17">
        <f>'间接费 元 '!AA39/1000</f>
        <v>0</v>
      </c>
      <c r="AB39" s="17">
        <f>'间接费 元 '!AB39/1000</f>
        <v>0</v>
      </c>
      <c r="AC39" s="17">
        <f>'间接费 元 '!AC39/1000</f>
        <v>0</v>
      </c>
      <c r="AD39" s="17">
        <f>'间接费 元 '!AD39/1000</f>
        <v>0</v>
      </c>
      <c r="AE39" s="17">
        <f t="shared" si="15"/>
        <v>0</v>
      </c>
    </row>
    <row r="40" spans="1:31" ht="15" thickBot="1">
      <c r="A40" s="30" t="s">
        <v>135</v>
      </c>
      <c r="B40" s="14">
        <f>SUM(B28:B39)</f>
        <v>0</v>
      </c>
      <c r="C40" s="14">
        <f t="shared" ref="C40:T40" si="16">SUM(C28:C39)</f>
        <v>0</v>
      </c>
      <c r="D40" s="14">
        <f t="shared" si="16"/>
        <v>0</v>
      </c>
      <c r="E40" s="14">
        <f t="shared" si="16"/>
        <v>0</v>
      </c>
      <c r="F40" s="14">
        <f t="shared" si="16"/>
        <v>0</v>
      </c>
      <c r="G40" s="14">
        <f t="shared" si="16"/>
        <v>0</v>
      </c>
      <c r="H40" s="14">
        <f t="shared" si="16"/>
        <v>0</v>
      </c>
      <c r="I40" s="14">
        <f t="shared" si="16"/>
        <v>0</v>
      </c>
      <c r="J40" s="14">
        <f t="shared" si="16"/>
        <v>0</v>
      </c>
      <c r="K40" s="14">
        <f t="shared" si="16"/>
        <v>0</v>
      </c>
      <c r="L40" s="14">
        <f t="shared" si="16"/>
        <v>0</v>
      </c>
      <c r="M40" s="14">
        <f t="shared" si="16"/>
        <v>0</v>
      </c>
      <c r="N40" s="14">
        <f t="shared" si="16"/>
        <v>0</v>
      </c>
      <c r="O40" s="14">
        <f t="shared" si="16"/>
        <v>0</v>
      </c>
      <c r="P40" s="14">
        <f t="shared" si="16"/>
        <v>0</v>
      </c>
      <c r="Q40" s="14">
        <f t="shared" si="16"/>
        <v>0</v>
      </c>
      <c r="R40" s="14">
        <f t="shared" si="16"/>
        <v>0</v>
      </c>
      <c r="S40" s="14">
        <f t="shared" si="16"/>
        <v>0</v>
      </c>
      <c r="T40" s="14">
        <f t="shared" si="16"/>
        <v>0</v>
      </c>
      <c r="U40" s="14">
        <f t="shared" ref="U40:Y40" si="17">SUM(U28:U39)</f>
        <v>0</v>
      </c>
      <c r="V40" s="14">
        <f t="shared" si="17"/>
        <v>0</v>
      </c>
      <c r="W40" s="14">
        <f t="shared" si="17"/>
        <v>0</v>
      </c>
      <c r="X40" s="14">
        <f t="shared" si="17"/>
        <v>0</v>
      </c>
      <c r="Y40" s="14">
        <f t="shared" si="17"/>
        <v>0</v>
      </c>
      <c r="Z40" s="14">
        <f t="shared" ref="Z40:AB40" si="18">SUM(Z28:Z39)</f>
        <v>0</v>
      </c>
      <c r="AA40" s="14">
        <f t="shared" si="18"/>
        <v>0</v>
      </c>
      <c r="AB40" s="14">
        <f t="shared" si="18"/>
        <v>0</v>
      </c>
      <c r="AC40" s="14">
        <f t="shared" ref="AC40:AD40" si="19">SUM(AC28:AC39)</f>
        <v>0</v>
      </c>
      <c r="AD40" s="14">
        <f t="shared" si="19"/>
        <v>0</v>
      </c>
      <c r="AE40" s="14">
        <f t="shared" si="15"/>
        <v>0</v>
      </c>
    </row>
    <row r="41" spans="1:31">
      <c r="A41" s="16" t="s">
        <v>136</v>
      </c>
      <c r="B41" s="17">
        <f>'间接费 元 '!B41/1000</f>
        <v>0</v>
      </c>
      <c r="C41" s="17">
        <f>'间接费 元 '!C41/1000</f>
        <v>0</v>
      </c>
      <c r="D41" s="17">
        <f>'间接费 元 '!D41/1000</f>
        <v>0</v>
      </c>
      <c r="E41" s="17">
        <f>'间接费 元 '!E41/1000</f>
        <v>0</v>
      </c>
      <c r="F41" s="17">
        <f>'间接费 元 '!F41/1000</f>
        <v>0</v>
      </c>
      <c r="G41" s="17">
        <f>'间接费 元 '!G41/1000</f>
        <v>0</v>
      </c>
      <c r="H41" s="17">
        <f>'间接费 元 '!H41/1000</f>
        <v>0</v>
      </c>
      <c r="I41" s="17">
        <f>'间接费 元 '!I41/1000</f>
        <v>0</v>
      </c>
      <c r="J41" s="17">
        <f>'间接费 元 '!J41/1000</f>
        <v>0</v>
      </c>
      <c r="K41" s="17">
        <f>'间接费 元 '!K41/1000</f>
        <v>0</v>
      </c>
      <c r="L41" s="17">
        <f>'间接费 元 '!L41/1000</f>
        <v>0</v>
      </c>
      <c r="M41" s="17">
        <f>'间接费 元 '!M41/1000</f>
        <v>0</v>
      </c>
      <c r="N41" s="17">
        <f>'间接费 元 '!N41/1000</f>
        <v>0</v>
      </c>
      <c r="O41" s="17">
        <f>'间接费 元 '!O41/1000</f>
        <v>0</v>
      </c>
      <c r="P41" s="17">
        <f>'间接费 元 '!P41/1000</f>
        <v>0</v>
      </c>
      <c r="Q41" s="17">
        <f>'间接费 元 '!Q41/1000</f>
        <v>0</v>
      </c>
      <c r="R41" s="17">
        <f>'间接费 元 '!R41/1000</f>
        <v>0</v>
      </c>
      <c r="S41" s="17">
        <f>'间接费 元 '!S41/1000</f>
        <v>0</v>
      </c>
      <c r="T41" s="17">
        <f>'间接费 元 '!T41/1000</f>
        <v>0</v>
      </c>
      <c r="U41" s="17">
        <f>'间接费 元 '!U41/1000</f>
        <v>0</v>
      </c>
      <c r="V41" s="17">
        <f>'间接费 元 '!V41/1000</f>
        <v>0</v>
      </c>
      <c r="W41" s="17">
        <f>'间接费 元 '!W41/1000</f>
        <v>0</v>
      </c>
      <c r="X41" s="17">
        <f>'间接费 元 '!X41/1000</f>
        <v>0</v>
      </c>
      <c r="Y41" s="17">
        <f>'间接费 元 '!Y41/1000</f>
        <v>0</v>
      </c>
      <c r="Z41" s="17">
        <f>'间接费 元 '!Z41/1000</f>
        <v>0</v>
      </c>
      <c r="AA41" s="17">
        <f>'间接费 元 '!AA41/1000</f>
        <v>0</v>
      </c>
      <c r="AB41" s="17">
        <f>'间接费 元 '!AB41/1000</f>
        <v>0</v>
      </c>
      <c r="AC41" s="17">
        <f>'间接费 元 '!AC41/1000</f>
        <v>0</v>
      </c>
      <c r="AD41" s="17">
        <f>'间接费 元 '!AD41/1000</f>
        <v>0</v>
      </c>
      <c r="AE41" s="17">
        <f t="shared" si="15"/>
        <v>0</v>
      </c>
    </row>
    <row r="42" spans="1:31">
      <c r="A42" s="18" t="s">
        <v>137</v>
      </c>
      <c r="B42" s="17">
        <f>'间接费 元 '!B42/1000</f>
        <v>0</v>
      </c>
      <c r="C42" s="17">
        <f>'间接费 元 '!C42/1000</f>
        <v>0</v>
      </c>
      <c r="D42" s="17">
        <f>'间接费 元 '!D42/1000</f>
        <v>0</v>
      </c>
      <c r="E42" s="17">
        <f>'间接费 元 '!E42/1000</f>
        <v>0</v>
      </c>
      <c r="F42" s="17">
        <f>'间接费 元 '!F42/1000</f>
        <v>0</v>
      </c>
      <c r="G42" s="17">
        <f>'间接费 元 '!G42/1000</f>
        <v>0</v>
      </c>
      <c r="H42" s="17">
        <f>'间接费 元 '!H42/1000</f>
        <v>0</v>
      </c>
      <c r="I42" s="17">
        <f>'间接费 元 '!I42/1000</f>
        <v>0</v>
      </c>
      <c r="J42" s="17">
        <f>'间接费 元 '!J42/1000</f>
        <v>0</v>
      </c>
      <c r="K42" s="17">
        <f>'间接费 元 '!K42/1000</f>
        <v>0</v>
      </c>
      <c r="L42" s="17">
        <f>'间接费 元 '!L42/1000</f>
        <v>0</v>
      </c>
      <c r="M42" s="17">
        <f>'间接费 元 '!M42/1000</f>
        <v>0</v>
      </c>
      <c r="N42" s="17">
        <f>'间接费 元 '!N42/1000</f>
        <v>0</v>
      </c>
      <c r="O42" s="17">
        <f>'间接费 元 '!O42/1000</f>
        <v>0</v>
      </c>
      <c r="P42" s="17">
        <f>'间接费 元 '!P42/1000</f>
        <v>0</v>
      </c>
      <c r="Q42" s="17">
        <f>'间接费 元 '!Q42/1000</f>
        <v>0</v>
      </c>
      <c r="R42" s="17">
        <f>'间接费 元 '!R42/1000</f>
        <v>0</v>
      </c>
      <c r="S42" s="17">
        <f>'间接费 元 '!S42/1000</f>
        <v>0</v>
      </c>
      <c r="T42" s="17">
        <f>'间接费 元 '!T42/1000</f>
        <v>0</v>
      </c>
      <c r="U42" s="17">
        <f>'间接费 元 '!U42/1000</f>
        <v>0</v>
      </c>
      <c r="V42" s="17">
        <f>'间接费 元 '!V42/1000</f>
        <v>0</v>
      </c>
      <c r="W42" s="17">
        <f>'间接费 元 '!W42/1000</f>
        <v>0</v>
      </c>
      <c r="X42" s="17">
        <f>'间接费 元 '!X42/1000</f>
        <v>0</v>
      </c>
      <c r="Y42" s="17">
        <f>'间接费 元 '!Y42/1000</f>
        <v>0</v>
      </c>
      <c r="Z42" s="17">
        <f>'间接费 元 '!Z42/1000</f>
        <v>0</v>
      </c>
      <c r="AA42" s="17">
        <f>'间接费 元 '!AA42/1000</f>
        <v>0</v>
      </c>
      <c r="AB42" s="17">
        <f>'间接费 元 '!AB42/1000</f>
        <v>0</v>
      </c>
      <c r="AC42" s="17">
        <f>'间接费 元 '!AC42/1000</f>
        <v>0</v>
      </c>
      <c r="AD42" s="17">
        <f>'间接费 元 '!AD42/1000</f>
        <v>0</v>
      </c>
      <c r="AE42" s="17">
        <f t="shared" si="15"/>
        <v>0</v>
      </c>
    </row>
    <row r="43" spans="1:31">
      <c r="A43" s="18" t="s">
        <v>138</v>
      </c>
      <c r="B43" s="17">
        <f>'间接费 元 '!B43/1000</f>
        <v>0</v>
      </c>
      <c r="C43" s="17">
        <f>'间接费 元 '!C43/1000</f>
        <v>0</v>
      </c>
      <c r="D43" s="17">
        <f>'间接费 元 '!D43/1000</f>
        <v>0</v>
      </c>
      <c r="E43" s="17">
        <f>'间接费 元 '!E43/1000</f>
        <v>0</v>
      </c>
      <c r="F43" s="17">
        <f>'间接费 元 '!F43/1000</f>
        <v>0</v>
      </c>
      <c r="G43" s="17">
        <f>'间接费 元 '!G43/1000</f>
        <v>0</v>
      </c>
      <c r="H43" s="17">
        <f>'间接费 元 '!H43/1000</f>
        <v>0</v>
      </c>
      <c r="I43" s="17">
        <f>'间接费 元 '!I43/1000</f>
        <v>0</v>
      </c>
      <c r="J43" s="17">
        <f>'间接费 元 '!J43/1000</f>
        <v>0</v>
      </c>
      <c r="K43" s="17">
        <f>'间接费 元 '!K43/1000</f>
        <v>0</v>
      </c>
      <c r="L43" s="17">
        <f>'间接费 元 '!L43/1000</f>
        <v>0</v>
      </c>
      <c r="M43" s="17">
        <f>'间接费 元 '!M43/1000</f>
        <v>0</v>
      </c>
      <c r="N43" s="17">
        <f>'间接费 元 '!N43/1000</f>
        <v>0</v>
      </c>
      <c r="O43" s="17">
        <f>'间接费 元 '!O43/1000</f>
        <v>0</v>
      </c>
      <c r="P43" s="17">
        <f>'间接费 元 '!P43/1000</f>
        <v>0</v>
      </c>
      <c r="Q43" s="17">
        <f>'间接费 元 '!Q43/1000</f>
        <v>0</v>
      </c>
      <c r="R43" s="17">
        <f>'间接费 元 '!R43/1000</f>
        <v>0</v>
      </c>
      <c r="S43" s="17">
        <f>'间接费 元 '!S43/1000</f>
        <v>0</v>
      </c>
      <c r="T43" s="17">
        <f>'间接费 元 '!T43/1000</f>
        <v>0</v>
      </c>
      <c r="U43" s="17">
        <f>'间接费 元 '!U43/1000</f>
        <v>0</v>
      </c>
      <c r="V43" s="17">
        <f>'间接费 元 '!V43/1000</f>
        <v>0</v>
      </c>
      <c r="W43" s="17">
        <f>'间接费 元 '!W43/1000</f>
        <v>0</v>
      </c>
      <c r="X43" s="17">
        <f>'间接费 元 '!X43/1000</f>
        <v>0</v>
      </c>
      <c r="Y43" s="17">
        <f>'间接费 元 '!Y43/1000</f>
        <v>0</v>
      </c>
      <c r="Z43" s="17">
        <f>'间接费 元 '!Z43/1000</f>
        <v>0</v>
      </c>
      <c r="AA43" s="17">
        <f>'间接费 元 '!AA43/1000</f>
        <v>0</v>
      </c>
      <c r="AB43" s="17">
        <f>'间接费 元 '!AB43/1000</f>
        <v>0</v>
      </c>
      <c r="AC43" s="17">
        <f>'间接费 元 '!AC43/1000</f>
        <v>0</v>
      </c>
      <c r="AD43" s="17">
        <f>'间接费 元 '!AD43/1000</f>
        <v>0</v>
      </c>
      <c r="AE43" s="17">
        <f t="shared" si="15"/>
        <v>0</v>
      </c>
    </row>
    <row r="44" spans="1:31">
      <c r="A44" s="18" t="s">
        <v>139</v>
      </c>
      <c r="B44" s="17">
        <f>'间接费 元 '!B44/1000</f>
        <v>0</v>
      </c>
      <c r="C44" s="17">
        <f>'间接费 元 '!C44/1000</f>
        <v>0</v>
      </c>
      <c r="D44" s="17">
        <f>'间接费 元 '!D44/1000</f>
        <v>0</v>
      </c>
      <c r="E44" s="17">
        <f>'间接费 元 '!E44/1000</f>
        <v>0</v>
      </c>
      <c r="F44" s="17">
        <f>'间接费 元 '!F44/1000</f>
        <v>0</v>
      </c>
      <c r="G44" s="17">
        <f>'间接费 元 '!G44/1000</f>
        <v>0</v>
      </c>
      <c r="H44" s="17">
        <f>'间接费 元 '!H44/1000</f>
        <v>0</v>
      </c>
      <c r="I44" s="17">
        <f>'间接费 元 '!I44/1000</f>
        <v>0</v>
      </c>
      <c r="J44" s="17">
        <f>'间接费 元 '!J44/1000</f>
        <v>0</v>
      </c>
      <c r="K44" s="17">
        <f>'间接费 元 '!K44/1000</f>
        <v>0</v>
      </c>
      <c r="L44" s="17">
        <f>'间接费 元 '!L44/1000</f>
        <v>0</v>
      </c>
      <c r="M44" s="17">
        <f>'间接费 元 '!M44/1000</f>
        <v>0</v>
      </c>
      <c r="N44" s="17">
        <f>'间接费 元 '!N44/1000</f>
        <v>0</v>
      </c>
      <c r="O44" s="17">
        <f>'间接费 元 '!O44/1000</f>
        <v>0</v>
      </c>
      <c r="P44" s="17">
        <f>'间接费 元 '!P44/1000</f>
        <v>0</v>
      </c>
      <c r="Q44" s="17">
        <f>'间接费 元 '!Q44/1000</f>
        <v>0</v>
      </c>
      <c r="R44" s="17">
        <f>'间接费 元 '!R44/1000</f>
        <v>0</v>
      </c>
      <c r="S44" s="17">
        <f>'间接费 元 '!S44/1000</f>
        <v>0</v>
      </c>
      <c r="T44" s="17">
        <f>'间接费 元 '!T44/1000</f>
        <v>0</v>
      </c>
      <c r="U44" s="17">
        <f>'间接费 元 '!U44/1000</f>
        <v>0</v>
      </c>
      <c r="V44" s="17">
        <f>'间接费 元 '!V44/1000</f>
        <v>0</v>
      </c>
      <c r="W44" s="17">
        <f>'间接费 元 '!W44/1000</f>
        <v>0</v>
      </c>
      <c r="X44" s="17">
        <f>'间接费 元 '!X44/1000</f>
        <v>0</v>
      </c>
      <c r="Y44" s="17">
        <f>'间接费 元 '!Y44/1000</f>
        <v>0</v>
      </c>
      <c r="Z44" s="17">
        <f>'间接费 元 '!Z44/1000</f>
        <v>0</v>
      </c>
      <c r="AA44" s="17">
        <f>'间接费 元 '!AA44/1000</f>
        <v>0</v>
      </c>
      <c r="AB44" s="17">
        <f>'间接费 元 '!AB44/1000</f>
        <v>0</v>
      </c>
      <c r="AC44" s="17">
        <f>'间接费 元 '!AC44/1000</f>
        <v>0</v>
      </c>
      <c r="AD44" s="17">
        <f>'间接费 元 '!AD44/1000</f>
        <v>0</v>
      </c>
      <c r="AE44" s="17">
        <f t="shared" si="15"/>
        <v>0</v>
      </c>
    </row>
    <row r="45" spans="1:31" ht="14.25" thickBot="1">
      <c r="A45" s="31" t="s">
        <v>140</v>
      </c>
      <c r="B45" s="17">
        <f>'间接费 元 '!B45/1000</f>
        <v>0</v>
      </c>
      <c r="C45" s="17">
        <f>'间接费 元 '!C45/1000</f>
        <v>0</v>
      </c>
      <c r="D45" s="17">
        <f>'间接费 元 '!D45/1000</f>
        <v>0</v>
      </c>
      <c r="E45" s="17">
        <f>'间接费 元 '!E45/1000</f>
        <v>0</v>
      </c>
      <c r="F45" s="17">
        <f>'间接费 元 '!F45/1000</f>
        <v>0</v>
      </c>
      <c r="G45" s="17">
        <f>'间接费 元 '!G45/1000</f>
        <v>0</v>
      </c>
      <c r="H45" s="17">
        <f>'间接费 元 '!H45/1000</f>
        <v>0</v>
      </c>
      <c r="I45" s="17">
        <f>'间接费 元 '!I45/1000</f>
        <v>0</v>
      </c>
      <c r="J45" s="17">
        <f>'间接费 元 '!J45/1000</f>
        <v>0</v>
      </c>
      <c r="K45" s="17">
        <f>'间接费 元 '!K45/1000</f>
        <v>0</v>
      </c>
      <c r="L45" s="17">
        <f>'间接费 元 '!L45/1000</f>
        <v>0</v>
      </c>
      <c r="M45" s="17">
        <f>'间接费 元 '!M45/1000</f>
        <v>0</v>
      </c>
      <c r="N45" s="17">
        <f>'间接费 元 '!N45/1000</f>
        <v>0</v>
      </c>
      <c r="O45" s="17">
        <f>'间接费 元 '!O45/1000</f>
        <v>0</v>
      </c>
      <c r="P45" s="17">
        <f>'间接费 元 '!P45/1000</f>
        <v>0</v>
      </c>
      <c r="Q45" s="17">
        <f>'间接费 元 '!Q45/1000</f>
        <v>0</v>
      </c>
      <c r="R45" s="17">
        <f>'间接费 元 '!R45/1000</f>
        <v>0</v>
      </c>
      <c r="S45" s="17">
        <f>'间接费 元 '!S45/1000</f>
        <v>0</v>
      </c>
      <c r="T45" s="17">
        <f>'间接费 元 '!T45/1000</f>
        <v>0</v>
      </c>
      <c r="U45" s="17">
        <f>'间接费 元 '!U45/1000</f>
        <v>0</v>
      </c>
      <c r="V45" s="17">
        <f>'间接费 元 '!V45/1000</f>
        <v>0</v>
      </c>
      <c r="W45" s="17">
        <f>'间接费 元 '!W45/1000</f>
        <v>0</v>
      </c>
      <c r="X45" s="17">
        <f>'间接费 元 '!X45/1000</f>
        <v>0</v>
      </c>
      <c r="Y45" s="17">
        <f>'间接费 元 '!Y45/1000</f>
        <v>0</v>
      </c>
      <c r="Z45" s="17">
        <f>'间接费 元 '!Z45/1000</f>
        <v>0</v>
      </c>
      <c r="AA45" s="17">
        <f>'间接费 元 '!AA45/1000</f>
        <v>0</v>
      </c>
      <c r="AB45" s="17">
        <f>'间接费 元 '!AB45/1000</f>
        <v>0</v>
      </c>
      <c r="AC45" s="17">
        <f>'间接费 元 '!AC45/1000</f>
        <v>0</v>
      </c>
      <c r="AD45" s="17">
        <f>'间接费 元 '!AD45/1000</f>
        <v>0</v>
      </c>
      <c r="AE45" s="17">
        <f t="shared" si="15"/>
        <v>0</v>
      </c>
    </row>
    <row r="46" spans="1:31" ht="15" thickBot="1">
      <c r="A46" s="30" t="s">
        <v>141</v>
      </c>
      <c r="B46" s="14">
        <f>SUM(B41:B45)</f>
        <v>0</v>
      </c>
      <c r="C46" s="14">
        <f t="shared" ref="C46:AB46" si="20">SUM(C41:C45)</f>
        <v>0</v>
      </c>
      <c r="D46" s="14">
        <f t="shared" si="20"/>
        <v>0</v>
      </c>
      <c r="E46" s="14">
        <f t="shared" si="20"/>
        <v>0</v>
      </c>
      <c r="F46" s="14">
        <f t="shared" si="20"/>
        <v>0</v>
      </c>
      <c r="G46" s="14">
        <f t="shared" si="20"/>
        <v>0</v>
      </c>
      <c r="H46" s="14">
        <f t="shared" si="20"/>
        <v>0</v>
      </c>
      <c r="I46" s="14">
        <f t="shared" si="20"/>
        <v>0</v>
      </c>
      <c r="J46" s="14">
        <f t="shared" si="20"/>
        <v>0</v>
      </c>
      <c r="K46" s="14">
        <f t="shared" si="20"/>
        <v>0</v>
      </c>
      <c r="L46" s="14">
        <f t="shared" si="20"/>
        <v>0</v>
      </c>
      <c r="M46" s="14">
        <f t="shared" si="20"/>
        <v>0</v>
      </c>
      <c r="N46" s="14">
        <f t="shared" si="20"/>
        <v>0</v>
      </c>
      <c r="O46" s="14">
        <f t="shared" si="20"/>
        <v>0</v>
      </c>
      <c r="P46" s="14">
        <f t="shared" si="20"/>
        <v>0</v>
      </c>
      <c r="Q46" s="14">
        <f t="shared" si="20"/>
        <v>0</v>
      </c>
      <c r="R46" s="14">
        <f t="shared" si="20"/>
        <v>0</v>
      </c>
      <c r="S46" s="14">
        <f t="shared" si="20"/>
        <v>0</v>
      </c>
      <c r="T46" s="14">
        <f t="shared" si="20"/>
        <v>0</v>
      </c>
      <c r="U46" s="14">
        <f t="shared" si="20"/>
        <v>0</v>
      </c>
      <c r="V46" s="14">
        <f t="shared" si="20"/>
        <v>0</v>
      </c>
      <c r="W46" s="14">
        <f t="shared" si="20"/>
        <v>0</v>
      </c>
      <c r="X46" s="14">
        <f t="shared" si="20"/>
        <v>0</v>
      </c>
      <c r="Y46" s="14">
        <f t="shared" si="20"/>
        <v>0</v>
      </c>
      <c r="Z46" s="14">
        <f t="shared" si="20"/>
        <v>0</v>
      </c>
      <c r="AA46" s="14">
        <f t="shared" si="20"/>
        <v>0</v>
      </c>
      <c r="AB46" s="14">
        <f t="shared" si="20"/>
        <v>0</v>
      </c>
      <c r="AC46" s="14">
        <f t="shared" ref="AC46:AD46" si="21">SUM(AC41:AC45)</f>
        <v>0</v>
      </c>
      <c r="AD46" s="14">
        <f t="shared" si="21"/>
        <v>0</v>
      </c>
      <c r="AE46" s="14">
        <f t="shared" si="15"/>
        <v>0</v>
      </c>
    </row>
    <row r="47" spans="1:31">
      <c r="A47" s="16" t="s">
        <v>142</v>
      </c>
      <c r="B47" s="17">
        <f>'间接费 元 '!B47/1000</f>
        <v>0</v>
      </c>
      <c r="C47" s="17">
        <f>'间接费 元 '!C47/1000</f>
        <v>0</v>
      </c>
      <c r="D47" s="17">
        <f>'间接费 元 '!D47/1000</f>
        <v>0</v>
      </c>
      <c r="E47" s="17">
        <f>'间接费 元 '!E47/1000</f>
        <v>0</v>
      </c>
      <c r="F47" s="17">
        <f>'间接费 元 '!F47/1000</f>
        <v>0</v>
      </c>
      <c r="G47" s="17">
        <f>'间接费 元 '!G47/1000</f>
        <v>0</v>
      </c>
      <c r="H47" s="17">
        <f>'间接费 元 '!H47/1000</f>
        <v>0</v>
      </c>
      <c r="I47" s="17">
        <f>'间接费 元 '!I47/1000</f>
        <v>0</v>
      </c>
      <c r="J47" s="17">
        <f>'间接费 元 '!J47/1000</f>
        <v>0</v>
      </c>
      <c r="K47" s="17">
        <f>'间接费 元 '!K47/1000</f>
        <v>0</v>
      </c>
      <c r="L47" s="17">
        <f>'间接费 元 '!L47/1000</f>
        <v>0</v>
      </c>
      <c r="M47" s="17">
        <f>'间接费 元 '!M47/1000</f>
        <v>0</v>
      </c>
      <c r="N47" s="17">
        <f>'间接费 元 '!N47/1000</f>
        <v>0</v>
      </c>
      <c r="O47" s="17">
        <f>'间接费 元 '!O47/1000</f>
        <v>0</v>
      </c>
      <c r="P47" s="17">
        <f>'间接费 元 '!P47/1000</f>
        <v>0</v>
      </c>
      <c r="Q47" s="17">
        <f>'间接费 元 '!Q47/1000</f>
        <v>0</v>
      </c>
      <c r="R47" s="17">
        <f>'间接费 元 '!R47/1000</f>
        <v>0</v>
      </c>
      <c r="S47" s="17">
        <f>'间接费 元 '!S47/1000</f>
        <v>0</v>
      </c>
      <c r="T47" s="17">
        <f>'间接费 元 '!T47/1000</f>
        <v>0</v>
      </c>
      <c r="U47" s="17">
        <f>'间接费 元 '!U47/1000</f>
        <v>0</v>
      </c>
      <c r="V47" s="17">
        <f>'间接费 元 '!V47/1000</f>
        <v>0</v>
      </c>
      <c r="W47" s="17">
        <f>'间接费 元 '!W47/1000</f>
        <v>0</v>
      </c>
      <c r="X47" s="17">
        <f>'间接费 元 '!X47/1000</f>
        <v>0</v>
      </c>
      <c r="Y47" s="17">
        <f>'间接费 元 '!Y47/1000</f>
        <v>0</v>
      </c>
      <c r="Z47" s="17">
        <f>'间接费 元 '!Z47/1000</f>
        <v>0</v>
      </c>
      <c r="AA47" s="17">
        <f>'间接费 元 '!AA47/1000</f>
        <v>0</v>
      </c>
      <c r="AB47" s="17">
        <f>'间接费 元 '!AB47/1000</f>
        <v>0</v>
      </c>
      <c r="AC47" s="17">
        <f>'间接费 元 '!AC47/1000</f>
        <v>0</v>
      </c>
      <c r="AD47" s="17">
        <f>'间接费 元 '!AD47/1000</f>
        <v>0</v>
      </c>
      <c r="AE47" s="17">
        <f t="shared" si="15"/>
        <v>0</v>
      </c>
    </row>
    <row r="48" spans="1:31">
      <c r="A48" s="18" t="s">
        <v>143</v>
      </c>
      <c r="B48" s="17">
        <f>'间接费 元 '!B48/1000</f>
        <v>0</v>
      </c>
      <c r="C48" s="17">
        <f>'间接费 元 '!C48/1000</f>
        <v>0</v>
      </c>
      <c r="D48" s="17">
        <f>'间接费 元 '!D48/1000</f>
        <v>0</v>
      </c>
      <c r="E48" s="17">
        <f>'间接费 元 '!E48/1000</f>
        <v>0</v>
      </c>
      <c r="F48" s="17">
        <f>'间接费 元 '!F48/1000</f>
        <v>0</v>
      </c>
      <c r="G48" s="17">
        <f>'间接费 元 '!G48/1000</f>
        <v>0</v>
      </c>
      <c r="H48" s="17">
        <f>'间接费 元 '!H48/1000</f>
        <v>0</v>
      </c>
      <c r="I48" s="17">
        <f>'间接费 元 '!I48/1000</f>
        <v>0</v>
      </c>
      <c r="J48" s="17">
        <f>'间接费 元 '!J48/1000</f>
        <v>0</v>
      </c>
      <c r="K48" s="17">
        <f>'间接费 元 '!K48/1000</f>
        <v>0</v>
      </c>
      <c r="L48" s="17">
        <f>'间接费 元 '!L48/1000</f>
        <v>0</v>
      </c>
      <c r="M48" s="17">
        <f>'间接费 元 '!M48/1000</f>
        <v>0</v>
      </c>
      <c r="N48" s="17">
        <f>'间接费 元 '!N48/1000</f>
        <v>0</v>
      </c>
      <c r="O48" s="17">
        <f>'间接费 元 '!O48/1000</f>
        <v>0</v>
      </c>
      <c r="P48" s="17">
        <f>'间接费 元 '!P48/1000</f>
        <v>0</v>
      </c>
      <c r="Q48" s="17">
        <f>'间接费 元 '!Q48/1000</f>
        <v>0</v>
      </c>
      <c r="R48" s="17">
        <f>'间接费 元 '!R48/1000</f>
        <v>0</v>
      </c>
      <c r="S48" s="17">
        <f>'间接费 元 '!S48/1000</f>
        <v>0</v>
      </c>
      <c r="T48" s="17">
        <f>'间接费 元 '!T48/1000</f>
        <v>0</v>
      </c>
      <c r="U48" s="17">
        <f>'间接费 元 '!U48/1000</f>
        <v>0</v>
      </c>
      <c r="V48" s="17">
        <f>'间接费 元 '!V48/1000</f>
        <v>0</v>
      </c>
      <c r="W48" s="17">
        <f>'间接费 元 '!W48/1000</f>
        <v>0</v>
      </c>
      <c r="X48" s="17">
        <f>'间接费 元 '!X48/1000</f>
        <v>0</v>
      </c>
      <c r="Y48" s="17">
        <f>'间接费 元 '!Y48/1000</f>
        <v>0</v>
      </c>
      <c r="Z48" s="17">
        <f>'间接费 元 '!Z48/1000</f>
        <v>0</v>
      </c>
      <c r="AA48" s="17">
        <f>'间接费 元 '!AA48/1000</f>
        <v>0</v>
      </c>
      <c r="AB48" s="17">
        <f>'间接费 元 '!AB48/1000</f>
        <v>0</v>
      </c>
      <c r="AC48" s="17">
        <f>'间接费 元 '!AC48/1000</f>
        <v>0</v>
      </c>
      <c r="AD48" s="17">
        <f>'间接费 元 '!AD48/1000</f>
        <v>0</v>
      </c>
      <c r="AE48" s="17">
        <f t="shared" si="15"/>
        <v>0</v>
      </c>
    </row>
    <row r="49" spans="1:31">
      <c r="A49" s="18" t="s">
        <v>144</v>
      </c>
      <c r="B49" s="17">
        <f>'间接费 元 '!B49/1000</f>
        <v>0</v>
      </c>
      <c r="C49" s="17">
        <f>'间接费 元 '!C49/1000</f>
        <v>0</v>
      </c>
      <c r="D49" s="17">
        <f>'间接费 元 '!D49/1000</f>
        <v>0</v>
      </c>
      <c r="E49" s="17">
        <f>'间接费 元 '!E49/1000</f>
        <v>0</v>
      </c>
      <c r="F49" s="17">
        <f>'间接费 元 '!F49/1000</f>
        <v>0</v>
      </c>
      <c r="G49" s="17">
        <f>'间接费 元 '!G49/1000</f>
        <v>0</v>
      </c>
      <c r="H49" s="17">
        <f>'间接费 元 '!H49/1000</f>
        <v>0</v>
      </c>
      <c r="I49" s="17">
        <f>'间接费 元 '!I49/1000</f>
        <v>0</v>
      </c>
      <c r="J49" s="17">
        <f>'间接费 元 '!J49/1000</f>
        <v>0</v>
      </c>
      <c r="K49" s="17">
        <f>'间接费 元 '!K49/1000</f>
        <v>0</v>
      </c>
      <c r="L49" s="17">
        <f>'间接费 元 '!L49/1000</f>
        <v>0</v>
      </c>
      <c r="M49" s="17">
        <f>'间接费 元 '!M49/1000</f>
        <v>0</v>
      </c>
      <c r="N49" s="17">
        <f>'间接费 元 '!N49/1000</f>
        <v>0</v>
      </c>
      <c r="O49" s="17">
        <f>'间接费 元 '!O49/1000</f>
        <v>0</v>
      </c>
      <c r="P49" s="17">
        <f>'间接费 元 '!P49/1000</f>
        <v>0</v>
      </c>
      <c r="Q49" s="17">
        <f>'间接费 元 '!Q49/1000</f>
        <v>0</v>
      </c>
      <c r="R49" s="17">
        <f>'间接费 元 '!R49/1000</f>
        <v>0</v>
      </c>
      <c r="S49" s="17">
        <f>'间接费 元 '!S49/1000</f>
        <v>0</v>
      </c>
      <c r="T49" s="17">
        <f>'间接费 元 '!T49/1000</f>
        <v>0</v>
      </c>
      <c r="U49" s="17">
        <f>'间接费 元 '!U49/1000</f>
        <v>0</v>
      </c>
      <c r="V49" s="17">
        <f>'间接费 元 '!V49/1000</f>
        <v>0</v>
      </c>
      <c r="W49" s="17">
        <f>'间接费 元 '!W49/1000</f>
        <v>0</v>
      </c>
      <c r="X49" s="17">
        <f>'间接费 元 '!X49/1000</f>
        <v>0</v>
      </c>
      <c r="Y49" s="17">
        <f>'间接费 元 '!Y49/1000</f>
        <v>0</v>
      </c>
      <c r="Z49" s="17">
        <f>'间接费 元 '!Z49/1000</f>
        <v>0</v>
      </c>
      <c r="AA49" s="17">
        <f>'间接费 元 '!AA49/1000</f>
        <v>0</v>
      </c>
      <c r="AB49" s="17">
        <f>'间接费 元 '!AB49/1000</f>
        <v>0</v>
      </c>
      <c r="AC49" s="17">
        <f>'间接费 元 '!AC49/1000</f>
        <v>0</v>
      </c>
      <c r="AD49" s="17">
        <f>'间接费 元 '!AD49/1000</f>
        <v>0</v>
      </c>
      <c r="AE49" s="17">
        <f t="shared" si="15"/>
        <v>0</v>
      </c>
    </row>
    <row r="50" spans="1:31" ht="14.25" thickBot="1">
      <c r="A50" s="19" t="s">
        <v>145</v>
      </c>
      <c r="B50" s="17">
        <f>'间接费 元 '!B50/1000</f>
        <v>0</v>
      </c>
      <c r="C50" s="17">
        <f>'间接费 元 '!C50/1000</f>
        <v>0</v>
      </c>
      <c r="D50" s="17">
        <f>'间接费 元 '!D50/1000</f>
        <v>0</v>
      </c>
      <c r="E50" s="17">
        <f>'间接费 元 '!E50/1000</f>
        <v>0</v>
      </c>
      <c r="F50" s="17">
        <f>'间接费 元 '!F50/1000</f>
        <v>0</v>
      </c>
      <c r="G50" s="17">
        <f>'间接费 元 '!G50/1000</f>
        <v>0</v>
      </c>
      <c r="H50" s="17">
        <f>'间接费 元 '!H50/1000</f>
        <v>0</v>
      </c>
      <c r="I50" s="17">
        <f>'间接费 元 '!I50/1000</f>
        <v>0</v>
      </c>
      <c r="J50" s="17">
        <f>'间接费 元 '!J50/1000</f>
        <v>0</v>
      </c>
      <c r="K50" s="17">
        <f>'间接费 元 '!K50/1000</f>
        <v>0</v>
      </c>
      <c r="L50" s="17">
        <f>'间接费 元 '!L50/1000</f>
        <v>0</v>
      </c>
      <c r="M50" s="17">
        <f>'间接费 元 '!M50/1000</f>
        <v>0</v>
      </c>
      <c r="N50" s="17">
        <f>'间接费 元 '!N50/1000</f>
        <v>0</v>
      </c>
      <c r="O50" s="17">
        <f>'间接费 元 '!O50/1000</f>
        <v>0</v>
      </c>
      <c r="P50" s="17">
        <f>'间接费 元 '!P50/1000</f>
        <v>0</v>
      </c>
      <c r="Q50" s="17">
        <f>'间接费 元 '!Q50/1000</f>
        <v>0</v>
      </c>
      <c r="R50" s="17">
        <f>'间接费 元 '!R50/1000</f>
        <v>0</v>
      </c>
      <c r="S50" s="17">
        <f>'间接费 元 '!S50/1000</f>
        <v>0</v>
      </c>
      <c r="T50" s="17">
        <f>'间接费 元 '!T50/1000</f>
        <v>0</v>
      </c>
      <c r="U50" s="17">
        <f>'间接费 元 '!U50/1000</f>
        <v>0</v>
      </c>
      <c r="V50" s="17">
        <f>'间接费 元 '!V50/1000</f>
        <v>0</v>
      </c>
      <c r="W50" s="17">
        <f>'间接费 元 '!W50/1000</f>
        <v>0</v>
      </c>
      <c r="X50" s="17">
        <f>'间接费 元 '!X50/1000</f>
        <v>0</v>
      </c>
      <c r="Y50" s="17">
        <f>'间接费 元 '!Y50/1000</f>
        <v>0</v>
      </c>
      <c r="Z50" s="17">
        <f>'间接费 元 '!Z50/1000</f>
        <v>0</v>
      </c>
      <c r="AA50" s="17">
        <f>'间接费 元 '!AA50/1000</f>
        <v>0</v>
      </c>
      <c r="AB50" s="17">
        <f>'间接费 元 '!AB50/1000</f>
        <v>0</v>
      </c>
      <c r="AC50" s="17">
        <f>'间接费 元 '!AC50/1000</f>
        <v>0</v>
      </c>
      <c r="AD50" s="17">
        <f>'间接费 元 '!AD50/1000</f>
        <v>0</v>
      </c>
      <c r="AE50" s="17">
        <f t="shared" si="15"/>
        <v>0</v>
      </c>
    </row>
    <row r="51" spans="1:31" ht="15" thickBot="1">
      <c r="A51" s="30" t="s">
        <v>146</v>
      </c>
      <c r="B51" s="14">
        <f>SUM(B47:B50)</f>
        <v>0</v>
      </c>
      <c r="C51" s="14">
        <f t="shared" ref="C51:AB51" si="22">SUM(C47:C50)</f>
        <v>0</v>
      </c>
      <c r="D51" s="14">
        <f t="shared" si="22"/>
        <v>0</v>
      </c>
      <c r="E51" s="14">
        <f t="shared" si="22"/>
        <v>0</v>
      </c>
      <c r="F51" s="14">
        <f t="shared" si="22"/>
        <v>0</v>
      </c>
      <c r="G51" s="14">
        <f t="shared" si="22"/>
        <v>0</v>
      </c>
      <c r="H51" s="14">
        <f t="shared" si="22"/>
        <v>0</v>
      </c>
      <c r="I51" s="14">
        <f t="shared" si="22"/>
        <v>0</v>
      </c>
      <c r="J51" s="14">
        <f t="shared" si="22"/>
        <v>0</v>
      </c>
      <c r="K51" s="14">
        <f t="shared" si="22"/>
        <v>0</v>
      </c>
      <c r="L51" s="14">
        <f t="shared" si="22"/>
        <v>0</v>
      </c>
      <c r="M51" s="14">
        <f t="shared" si="22"/>
        <v>0</v>
      </c>
      <c r="N51" s="14">
        <f t="shared" si="22"/>
        <v>0</v>
      </c>
      <c r="O51" s="14">
        <f t="shared" si="22"/>
        <v>0</v>
      </c>
      <c r="P51" s="14">
        <f t="shared" si="22"/>
        <v>0</v>
      </c>
      <c r="Q51" s="14">
        <f t="shared" si="22"/>
        <v>0</v>
      </c>
      <c r="R51" s="14">
        <f t="shared" si="22"/>
        <v>0</v>
      </c>
      <c r="S51" s="14">
        <f t="shared" si="22"/>
        <v>0</v>
      </c>
      <c r="T51" s="14">
        <f t="shared" si="22"/>
        <v>0</v>
      </c>
      <c r="U51" s="14">
        <f t="shared" si="22"/>
        <v>0</v>
      </c>
      <c r="V51" s="14">
        <f t="shared" si="22"/>
        <v>0</v>
      </c>
      <c r="W51" s="14">
        <f t="shared" si="22"/>
        <v>0</v>
      </c>
      <c r="X51" s="14">
        <f t="shared" si="22"/>
        <v>0</v>
      </c>
      <c r="Y51" s="14">
        <f t="shared" si="22"/>
        <v>0</v>
      </c>
      <c r="Z51" s="14">
        <f t="shared" si="22"/>
        <v>0</v>
      </c>
      <c r="AA51" s="14">
        <f t="shared" si="22"/>
        <v>0</v>
      </c>
      <c r="AB51" s="14">
        <f t="shared" si="22"/>
        <v>0</v>
      </c>
      <c r="AC51" s="14">
        <f t="shared" ref="AC51:AD51" si="23">SUM(AC47:AC50)</f>
        <v>0</v>
      </c>
      <c r="AD51" s="14">
        <f t="shared" si="23"/>
        <v>0</v>
      </c>
      <c r="AE51" s="14">
        <f t="shared" si="15"/>
        <v>0</v>
      </c>
    </row>
    <row r="52" spans="1:31">
      <c r="A52" s="16" t="s">
        <v>147</v>
      </c>
      <c r="B52" s="17">
        <f>'间接费 元 '!B52/1000</f>
        <v>0</v>
      </c>
      <c r="C52" s="17">
        <f>'间接费 元 '!C52/1000</f>
        <v>0</v>
      </c>
      <c r="D52" s="17">
        <f>'间接费 元 '!D52/1000</f>
        <v>0</v>
      </c>
      <c r="E52" s="17">
        <f>'间接费 元 '!E52/1000</f>
        <v>0</v>
      </c>
      <c r="F52" s="17">
        <f>'间接费 元 '!F52/1000</f>
        <v>0</v>
      </c>
      <c r="G52" s="17">
        <f>'间接费 元 '!G52/1000</f>
        <v>0</v>
      </c>
      <c r="H52" s="17">
        <f>'间接费 元 '!H52/1000</f>
        <v>0</v>
      </c>
      <c r="I52" s="17">
        <f>'间接费 元 '!I52/1000</f>
        <v>0</v>
      </c>
      <c r="J52" s="17">
        <f>'间接费 元 '!J52/1000</f>
        <v>0</v>
      </c>
      <c r="K52" s="17">
        <f>'间接费 元 '!K52/1000</f>
        <v>0</v>
      </c>
      <c r="L52" s="17">
        <f>'间接费 元 '!L52/1000</f>
        <v>0</v>
      </c>
      <c r="M52" s="17">
        <f>'间接费 元 '!M52/1000</f>
        <v>0</v>
      </c>
      <c r="N52" s="17">
        <f>'间接费 元 '!N52/1000</f>
        <v>0</v>
      </c>
      <c r="O52" s="17">
        <f>'间接费 元 '!O52/1000</f>
        <v>0</v>
      </c>
      <c r="P52" s="17">
        <f>'间接费 元 '!P52/1000</f>
        <v>0</v>
      </c>
      <c r="Q52" s="17">
        <f>'间接费 元 '!Q52/1000</f>
        <v>0</v>
      </c>
      <c r="R52" s="17">
        <f>'间接费 元 '!R52/1000</f>
        <v>0</v>
      </c>
      <c r="S52" s="17">
        <f>'间接费 元 '!S52/1000</f>
        <v>0</v>
      </c>
      <c r="T52" s="17">
        <f>'间接费 元 '!T52/1000</f>
        <v>0</v>
      </c>
      <c r="U52" s="17">
        <f>'间接费 元 '!U52/1000</f>
        <v>0</v>
      </c>
      <c r="V52" s="17">
        <f>'间接费 元 '!V52/1000</f>
        <v>0</v>
      </c>
      <c r="W52" s="17">
        <f>'间接费 元 '!W52/1000</f>
        <v>0</v>
      </c>
      <c r="X52" s="17">
        <f>'间接费 元 '!X52/1000</f>
        <v>0</v>
      </c>
      <c r="Y52" s="17">
        <f>'间接费 元 '!Y52/1000</f>
        <v>0</v>
      </c>
      <c r="Z52" s="17">
        <f>'间接费 元 '!Z52/1000</f>
        <v>0</v>
      </c>
      <c r="AA52" s="17">
        <f>'间接费 元 '!AA52/1000</f>
        <v>0</v>
      </c>
      <c r="AB52" s="17">
        <f>'间接费 元 '!AB52/1000</f>
        <v>0</v>
      </c>
      <c r="AC52" s="17">
        <f>'间接费 元 '!AC52/1000</f>
        <v>0</v>
      </c>
      <c r="AD52" s="17">
        <f>'间接费 元 '!AD52/1000</f>
        <v>0</v>
      </c>
      <c r="AE52" s="17">
        <f t="shared" si="15"/>
        <v>0</v>
      </c>
    </row>
    <row r="53" spans="1:31">
      <c r="A53" s="18" t="s">
        <v>148</v>
      </c>
      <c r="B53" s="17">
        <f>'间接费 元 '!B53/1000</f>
        <v>0</v>
      </c>
      <c r="C53" s="17">
        <f>'间接费 元 '!C53/1000</f>
        <v>0</v>
      </c>
      <c r="D53" s="17">
        <f>'间接费 元 '!D53/1000</f>
        <v>0</v>
      </c>
      <c r="E53" s="17">
        <f>'间接费 元 '!E53/1000</f>
        <v>0</v>
      </c>
      <c r="F53" s="17">
        <f>'间接费 元 '!F53/1000</f>
        <v>0</v>
      </c>
      <c r="G53" s="17">
        <f>'间接费 元 '!G53/1000</f>
        <v>0</v>
      </c>
      <c r="H53" s="17">
        <f>'间接费 元 '!H53/1000</f>
        <v>0</v>
      </c>
      <c r="I53" s="17">
        <f>'间接费 元 '!I53/1000</f>
        <v>0</v>
      </c>
      <c r="J53" s="17">
        <f>'间接费 元 '!J53/1000</f>
        <v>0</v>
      </c>
      <c r="K53" s="17">
        <f>'间接费 元 '!K53/1000</f>
        <v>0</v>
      </c>
      <c r="L53" s="17">
        <f>'间接费 元 '!L53/1000</f>
        <v>0</v>
      </c>
      <c r="M53" s="17">
        <f>'间接费 元 '!M53/1000</f>
        <v>0</v>
      </c>
      <c r="N53" s="17">
        <f>'间接费 元 '!N53/1000</f>
        <v>0</v>
      </c>
      <c r="O53" s="17">
        <f>'间接费 元 '!O53/1000</f>
        <v>0</v>
      </c>
      <c r="P53" s="17">
        <f>'间接费 元 '!P53/1000</f>
        <v>0</v>
      </c>
      <c r="Q53" s="17">
        <f>'间接费 元 '!Q53/1000</f>
        <v>0</v>
      </c>
      <c r="R53" s="17">
        <f>'间接费 元 '!R53/1000</f>
        <v>0</v>
      </c>
      <c r="S53" s="17">
        <f>'间接费 元 '!S53/1000</f>
        <v>0</v>
      </c>
      <c r="T53" s="17">
        <f>'间接费 元 '!T53/1000</f>
        <v>0</v>
      </c>
      <c r="U53" s="17">
        <f>'间接费 元 '!U53/1000</f>
        <v>0</v>
      </c>
      <c r="V53" s="17">
        <f>'间接费 元 '!V53/1000</f>
        <v>0</v>
      </c>
      <c r="W53" s="17">
        <f>'间接费 元 '!W53/1000</f>
        <v>0</v>
      </c>
      <c r="X53" s="17">
        <f>'间接费 元 '!X53/1000</f>
        <v>0</v>
      </c>
      <c r="Y53" s="17">
        <f>'间接费 元 '!Y53/1000</f>
        <v>0</v>
      </c>
      <c r="Z53" s="17">
        <f>'间接费 元 '!Z53/1000</f>
        <v>0</v>
      </c>
      <c r="AA53" s="17">
        <f>'间接费 元 '!AA53/1000</f>
        <v>0</v>
      </c>
      <c r="AB53" s="17">
        <f>'间接费 元 '!AB53/1000</f>
        <v>0</v>
      </c>
      <c r="AC53" s="17">
        <f>'间接费 元 '!AC53/1000</f>
        <v>0</v>
      </c>
      <c r="AD53" s="17">
        <f>'间接费 元 '!AD53/1000</f>
        <v>0</v>
      </c>
      <c r="AE53" s="17">
        <f t="shared" si="15"/>
        <v>0</v>
      </c>
    </row>
    <row r="54" spans="1:31">
      <c r="A54" s="18" t="s">
        <v>149</v>
      </c>
      <c r="B54" s="17">
        <f>'间接费 元 '!B54/1000</f>
        <v>0</v>
      </c>
      <c r="C54" s="17">
        <f>'间接费 元 '!C54/1000</f>
        <v>0</v>
      </c>
      <c r="D54" s="17">
        <f>'间接费 元 '!D54/1000</f>
        <v>0</v>
      </c>
      <c r="E54" s="17">
        <f>'间接费 元 '!E54/1000</f>
        <v>0</v>
      </c>
      <c r="F54" s="17">
        <f>'间接费 元 '!F54/1000</f>
        <v>0</v>
      </c>
      <c r="G54" s="17">
        <f>'间接费 元 '!G54/1000</f>
        <v>0</v>
      </c>
      <c r="H54" s="17">
        <f>'间接费 元 '!H54/1000</f>
        <v>0</v>
      </c>
      <c r="I54" s="17">
        <f>'间接费 元 '!I54/1000</f>
        <v>0</v>
      </c>
      <c r="J54" s="17">
        <f>'间接费 元 '!J54/1000</f>
        <v>0</v>
      </c>
      <c r="K54" s="17">
        <f>'间接费 元 '!K54/1000</f>
        <v>0</v>
      </c>
      <c r="L54" s="17">
        <f>'间接费 元 '!L54/1000</f>
        <v>0</v>
      </c>
      <c r="M54" s="17">
        <f>'间接费 元 '!M54/1000</f>
        <v>0</v>
      </c>
      <c r="N54" s="17">
        <f>'间接费 元 '!N54/1000</f>
        <v>0</v>
      </c>
      <c r="O54" s="17">
        <f>'间接费 元 '!O54/1000</f>
        <v>0</v>
      </c>
      <c r="P54" s="17">
        <f>'间接费 元 '!P54/1000</f>
        <v>0</v>
      </c>
      <c r="Q54" s="17">
        <f>'间接费 元 '!Q54/1000</f>
        <v>0</v>
      </c>
      <c r="R54" s="17">
        <f>'间接费 元 '!R54/1000</f>
        <v>0</v>
      </c>
      <c r="S54" s="17">
        <f>'间接费 元 '!S54/1000</f>
        <v>0</v>
      </c>
      <c r="T54" s="17">
        <f>'间接费 元 '!T54/1000</f>
        <v>0</v>
      </c>
      <c r="U54" s="17">
        <f>'间接费 元 '!U54/1000</f>
        <v>0</v>
      </c>
      <c r="V54" s="17">
        <f>'间接费 元 '!V54/1000</f>
        <v>0</v>
      </c>
      <c r="W54" s="17">
        <f>'间接费 元 '!W54/1000</f>
        <v>0</v>
      </c>
      <c r="X54" s="17">
        <f>'间接费 元 '!X54/1000</f>
        <v>0</v>
      </c>
      <c r="Y54" s="17">
        <f>'间接费 元 '!Y54/1000</f>
        <v>0</v>
      </c>
      <c r="Z54" s="17">
        <f>'间接费 元 '!Z54/1000</f>
        <v>0</v>
      </c>
      <c r="AA54" s="17">
        <f>'间接费 元 '!AA54/1000</f>
        <v>0</v>
      </c>
      <c r="AB54" s="17">
        <f>'间接费 元 '!AB54/1000</f>
        <v>0</v>
      </c>
      <c r="AC54" s="17">
        <f>'间接费 元 '!AC54/1000</f>
        <v>0</v>
      </c>
      <c r="AD54" s="17">
        <f>'间接费 元 '!AD54/1000</f>
        <v>0</v>
      </c>
      <c r="AE54" s="17">
        <f t="shared" si="15"/>
        <v>0</v>
      </c>
    </row>
    <row r="55" spans="1:31">
      <c r="A55" s="18" t="s">
        <v>150</v>
      </c>
      <c r="B55" s="17">
        <f>'间接费 元 '!B55/1000</f>
        <v>0</v>
      </c>
      <c r="C55" s="17">
        <f>'间接费 元 '!C55/1000</f>
        <v>0</v>
      </c>
      <c r="D55" s="17">
        <f>'间接费 元 '!D55/1000</f>
        <v>0</v>
      </c>
      <c r="E55" s="17">
        <f>'间接费 元 '!E55/1000</f>
        <v>0</v>
      </c>
      <c r="F55" s="17">
        <f>'间接费 元 '!F55/1000</f>
        <v>0</v>
      </c>
      <c r="G55" s="17">
        <f>'间接费 元 '!G55/1000</f>
        <v>0</v>
      </c>
      <c r="H55" s="17">
        <f>'间接费 元 '!H55/1000</f>
        <v>0</v>
      </c>
      <c r="I55" s="17">
        <f>'间接费 元 '!I55/1000</f>
        <v>0</v>
      </c>
      <c r="J55" s="17">
        <f>'间接费 元 '!J55/1000</f>
        <v>0</v>
      </c>
      <c r="K55" s="17">
        <f>'间接费 元 '!K55/1000</f>
        <v>0</v>
      </c>
      <c r="L55" s="17">
        <f>'间接费 元 '!L55/1000</f>
        <v>0</v>
      </c>
      <c r="M55" s="17">
        <f>'间接费 元 '!M55/1000</f>
        <v>0</v>
      </c>
      <c r="N55" s="17">
        <f>'间接费 元 '!N55/1000</f>
        <v>0</v>
      </c>
      <c r="O55" s="17">
        <f>'间接费 元 '!O55/1000</f>
        <v>0</v>
      </c>
      <c r="P55" s="17">
        <f>'间接费 元 '!P55/1000</f>
        <v>0</v>
      </c>
      <c r="Q55" s="17">
        <f>'间接费 元 '!Q55/1000</f>
        <v>0</v>
      </c>
      <c r="R55" s="17">
        <f>'间接费 元 '!R55/1000</f>
        <v>0</v>
      </c>
      <c r="S55" s="17">
        <f>'间接费 元 '!S55/1000</f>
        <v>0</v>
      </c>
      <c r="T55" s="17">
        <f>'间接费 元 '!T55/1000</f>
        <v>0</v>
      </c>
      <c r="U55" s="17">
        <f>'间接费 元 '!U55/1000</f>
        <v>0</v>
      </c>
      <c r="V55" s="17">
        <f>'间接费 元 '!V55/1000</f>
        <v>0</v>
      </c>
      <c r="W55" s="17">
        <f>'间接费 元 '!W55/1000</f>
        <v>0</v>
      </c>
      <c r="X55" s="17">
        <f>'间接费 元 '!X55/1000</f>
        <v>0</v>
      </c>
      <c r="Y55" s="17">
        <f>'间接费 元 '!Y55/1000</f>
        <v>0</v>
      </c>
      <c r="Z55" s="17">
        <f>'间接费 元 '!Z55/1000</f>
        <v>0</v>
      </c>
      <c r="AA55" s="17">
        <f>'间接费 元 '!AA55/1000</f>
        <v>0</v>
      </c>
      <c r="AB55" s="17">
        <f>'间接费 元 '!AB55/1000</f>
        <v>0</v>
      </c>
      <c r="AC55" s="17">
        <f>'间接费 元 '!AC55/1000</f>
        <v>0</v>
      </c>
      <c r="AD55" s="17">
        <f>'间接费 元 '!AD55/1000</f>
        <v>0</v>
      </c>
      <c r="AE55" s="17">
        <f t="shared" si="15"/>
        <v>0</v>
      </c>
    </row>
    <row r="56" spans="1:31">
      <c r="A56" s="18" t="s">
        <v>151</v>
      </c>
      <c r="B56" s="17">
        <f>'间接费 元 '!B56/1000</f>
        <v>0</v>
      </c>
      <c r="C56" s="17">
        <f>'间接费 元 '!C56/1000</f>
        <v>0</v>
      </c>
      <c r="D56" s="17">
        <f>'间接费 元 '!D56/1000</f>
        <v>0</v>
      </c>
      <c r="E56" s="17">
        <f>'间接费 元 '!E56/1000</f>
        <v>0</v>
      </c>
      <c r="F56" s="17">
        <f>'间接费 元 '!F56/1000</f>
        <v>0</v>
      </c>
      <c r="G56" s="17">
        <f>'间接费 元 '!G56/1000</f>
        <v>0</v>
      </c>
      <c r="H56" s="17">
        <f>'间接费 元 '!H56/1000</f>
        <v>0</v>
      </c>
      <c r="I56" s="17">
        <f>'间接费 元 '!I56/1000</f>
        <v>0</v>
      </c>
      <c r="J56" s="17">
        <f>'间接费 元 '!J56/1000</f>
        <v>0</v>
      </c>
      <c r="K56" s="17">
        <f>'间接费 元 '!K56/1000</f>
        <v>0</v>
      </c>
      <c r="L56" s="17">
        <f>'间接费 元 '!L56/1000</f>
        <v>0</v>
      </c>
      <c r="M56" s="17">
        <f>'间接费 元 '!M56/1000</f>
        <v>0</v>
      </c>
      <c r="N56" s="17">
        <f>'间接费 元 '!N56/1000</f>
        <v>0</v>
      </c>
      <c r="O56" s="17">
        <f>'间接费 元 '!O56/1000</f>
        <v>0</v>
      </c>
      <c r="P56" s="17">
        <f>'间接费 元 '!P56/1000</f>
        <v>0</v>
      </c>
      <c r="Q56" s="17">
        <f>'间接费 元 '!Q56/1000</f>
        <v>0</v>
      </c>
      <c r="R56" s="17">
        <f>'间接费 元 '!R56/1000</f>
        <v>0</v>
      </c>
      <c r="S56" s="17">
        <f>'间接费 元 '!S56/1000</f>
        <v>0</v>
      </c>
      <c r="T56" s="17">
        <f>'间接费 元 '!T56/1000</f>
        <v>0</v>
      </c>
      <c r="U56" s="17">
        <f>'间接费 元 '!U56/1000</f>
        <v>0</v>
      </c>
      <c r="V56" s="17">
        <f>'间接费 元 '!V56/1000</f>
        <v>0</v>
      </c>
      <c r="W56" s="17">
        <f>'间接费 元 '!W56/1000</f>
        <v>0</v>
      </c>
      <c r="X56" s="17">
        <f>'间接费 元 '!X56/1000</f>
        <v>0</v>
      </c>
      <c r="Y56" s="17">
        <f>'间接费 元 '!Y56/1000</f>
        <v>0</v>
      </c>
      <c r="Z56" s="17">
        <f>'间接费 元 '!Z56/1000</f>
        <v>0</v>
      </c>
      <c r="AA56" s="17">
        <f>'间接费 元 '!AA56/1000</f>
        <v>0</v>
      </c>
      <c r="AB56" s="17">
        <f>'间接费 元 '!AB56/1000</f>
        <v>0</v>
      </c>
      <c r="AC56" s="17">
        <f>'间接费 元 '!AC56/1000</f>
        <v>0</v>
      </c>
      <c r="AD56" s="17">
        <f>'间接费 元 '!AD56/1000</f>
        <v>0</v>
      </c>
      <c r="AE56" s="17">
        <f t="shared" si="15"/>
        <v>0</v>
      </c>
    </row>
    <row r="57" spans="1:31">
      <c r="A57" s="32" t="s">
        <v>152</v>
      </c>
      <c r="B57" s="17">
        <f>'间接费 元 '!B57/1000</f>
        <v>0</v>
      </c>
      <c r="C57" s="17">
        <f>'间接费 元 '!C57/1000</f>
        <v>0</v>
      </c>
      <c r="D57" s="17">
        <f>'间接费 元 '!D57/1000</f>
        <v>0</v>
      </c>
      <c r="E57" s="17">
        <f>'间接费 元 '!E57/1000</f>
        <v>0</v>
      </c>
      <c r="F57" s="17">
        <f>'间接费 元 '!F57/1000</f>
        <v>0</v>
      </c>
      <c r="G57" s="17">
        <f>'间接费 元 '!G57/1000</f>
        <v>0</v>
      </c>
      <c r="H57" s="17">
        <f>'间接费 元 '!H57/1000</f>
        <v>0</v>
      </c>
      <c r="I57" s="17">
        <f>'间接费 元 '!I57/1000</f>
        <v>0</v>
      </c>
      <c r="J57" s="17">
        <f>'间接费 元 '!J57/1000</f>
        <v>0</v>
      </c>
      <c r="K57" s="17">
        <f>'间接费 元 '!K57/1000</f>
        <v>0</v>
      </c>
      <c r="L57" s="17">
        <f>'间接费 元 '!L57/1000</f>
        <v>0</v>
      </c>
      <c r="M57" s="17">
        <f>'间接费 元 '!M57/1000</f>
        <v>0</v>
      </c>
      <c r="N57" s="17">
        <f>'间接费 元 '!N57/1000</f>
        <v>0</v>
      </c>
      <c r="O57" s="17">
        <f>'间接费 元 '!O57/1000</f>
        <v>0</v>
      </c>
      <c r="P57" s="17">
        <f>'间接费 元 '!P57/1000</f>
        <v>0</v>
      </c>
      <c r="Q57" s="17">
        <f>'间接费 元 '!Q57/1000</f>
        <v>0</v>
      </c>
      <c r="R57" s="17">
        <f>'间接费 元 '!R57/1000</f>
        <v>0</v>
      </c>
      <c r="S57" s="17">
        <f>'间接费 元 '!S57/1000</f>
        <v>0</v>
      </c>
      <c r="T57" s="17">
        <f>'间接费 元 '!T57/1000</f>
        <v>0</v>
      </c>
      <c r="U57" s="17">
        <f>'间接费 元 '!U57/1000</f>
        <v>0</v>
      </c>
      <c r="V57" s="17">
        <f>'间接费 元 '!V57/1000</f>
        <v>0</v>
      </c>
      <c r="W57" s="17">
        <f>'间接费 元 '!W57/1000</f>
        <v>0</v>
      </c>
      <c r="X57" s="17">
        <f>'间接费 元 '!X57/1000</f>
        <v>0</v>
      </c>
      <c r="Y57" s="17">
        <f>'间接费 元 '!Y57/1000</f>
        <v>0</v>
      </c>
      <c r="Z57" s="17">
        <f>'间接费 元 '!Z57/1000</f>
        <v>0</v>
      </c>
      <c r="AA57" s="17">
        <f>'间接费 元 '!AA57/1000</f>
        <v>0</v>
      </c>
      <c r="AB57" s="17">
        <f>'间接费 元 '!AB57/1000</f>
        <v>0</v>
      </c>
      <c r="AC57" s="17">
        <f>'间接费 元 '!AC57/1000</f>
        <v>0</v>
      </c>
      <c r="AD57" s="17">
        <f>'间接费 元 '!AD57/1000</f>
        <v>0</v>
      </c>
      <c r="AE57" s="17">
        <f t="shared" si="15"/>
        <v>0</v>
      </c>
    </row>
    <row r="58" spans="1:31">
      <c r="A58" s="19" t="s">
        <v>153</v>
      </c>
      <c r="B58" s="17">
        <f>'间接费 元 '!B58/1000</f>
        <v>0</v>
      </c>
      <c r="C58" s="17">
        <f>'间接费 元 '!C58/1000</f>
        <v>0</v>
      </c>
      <c r="D58" s="17">
        <f>'间接费 元 '!D58/1000</f>
        <v>0</v>
      </c>
      <c r="E58" s="17">
        <f>'间接费 元 '!E58/1000</f>
        <v>0</v>
      </c>
      <c r="F58" s="17">
        <f>'间接费 元 '!F58/1000</f>
        <v>0</v>
      </c>
      <c r="G58" s="17">
        <f>'间接费 元 '!G58/1000</f>
        <v>0</v>
      </c>
      <c r="H58" s="17">
        <f>'间接费 元 '!H58/1000</f>
        <v>0</v>
      </c>
      <c r="I58" s="17">
        <f>'间接费 元 '!I58/1000</f>
        <v>0</v>
      </c>
      <c r="J58" s="17">
        <f>'间接费 元 '!J58/1000</f>
        <v>0</v>
      </c>
      <c r="K58" s="17">
        <f>'间接费 元 '!K58/1000</f>
        <v>0</v>
      </c>
      <c r="L58" s="17">
        <f>'间接费 元 '!L58/1000</f>
        <v>0</v>
      </c>
      <c r="M58" s="17">
        <f>'间接费 元 '!M58/1000</f>
        <v>0</v>
      </c>
      <c r="N58" s="17">
        <f>'间接费 元 '!N58/1000</f>
        <v>0</v>
      </c>
      <c r="O58" s="17">
        <f>'间接费 元 '!O58/1000</f>
        <v>0</v>
      </c>
      <c r="P58" s="17">
        <f>'间接费 元 '!P58/1000</f>
        <v>0</v>
      </c>
      <c r="Q58" s="17">
        <f>'间接费 元 '!Q58/1000</f>
        <v>0</v>
      </c>
      <c r="R58" s="17">
        <f>'间接费 元 '!R58/1000</f>
        <v>0</v>
      </c>
      <c r="S58" s="17">
        <f>'间接费 元 '!S58/1000</f>
        <v>0</v>
      </c>
      <c r="T58" s="17">
        <f>'间接费 元 '!T58/1000</f>
        <v>0</v>
      </c>
      <c r="U58" s="17">
        <f>'间接费 元 '!U58/1000</f>
        <v>0</v>
      </c>
      <c r="V58" s="17">
        <f>'间接费 元 '!V58/1000</f>
        <v>0</v>
      </c>
      <c r="W58" s="17">
        <f>'间接费 元 '!W58/1000</f>
        <v>0</v>
      </c>
      <c r="X58" s="17">
        <f>'间接费 元 '!X58/1000</f>
        <v>0</v>
      </c>
      <c r="Y58" s="17">
        <f>'间接费 元 '!Y58/1000</f>
        <v>0</v>
      </c>
      <c r="Z58" s="17">
        <f>'间接费 元 '!Z58/1000</f>
        <v>0</v>
      </c>
      <c r="AA58" s="17">
        <f>'间接费 元 '!AA58/1000</f>
        <v>0</v>
      </c>
      <c r="AB58" s="17">
        <f>'间接费 元 '!AB58/1000</f>
        <v>0</v>
      </c>
      <c r="AC58" s="17">
        <f>'间接费 元 '!AC58/1000</f>
        <v>0</v>
      </c>
      <c r="AD58" s="17">
        <f>'间接费 元 '!AD58/1000</f>
        <v>0</v>
      </c>
      <c r="AE58" s="17">
        <f t="shared" si="15"/>
        <v>0</v>
      </c>
    </row>
    <row r="59" spans="1:31">
      <c r="A59" s="19" t="s">
        <v>154</v>
      </c>
      <c r="B59" s="17">
        <f>'间接费 元 '!B59/1000</f>
        <v>0</v>
      </c>
      <c r="C59" s="17">
        <f>'间接费 元 '!C59/1000</f>
        <v>0</v>
      </c>
      <c r="D59" s="17">
        <f>'间接费 元 '!D59/1000</f>
        <v>0</v>
      </c>
      <c r="E59" s="17">
        <f>'间接费 元 '!E59/1000</f>
        <v>0</v>
      </c>
      <c r="F59" s="17">
        <f>'间接费 元 '!F59/1000</f>
        <v>0</v>
      </c>
      <c r="G59" s="17">
        <f>'间接费 元 '!G59/1000</f>
        <v>0</v>
      </c>
      <c r="H59" s="17">
        <f>'间接费 元 '!H59/1000</f>
        <v>0</v>
      </c>
      <c r="I59" s="17">
        <f>'间接费 元 '!I59/1000</f>
        <v>0</v>
      </c>
      <c r="J59" s="17">
        <f>'间接费 元 '!J59/1000</f>
        <v>0</v>
      </c>
      <c r="K59" s="17">
        <f>'间接费 元 '!K59/1000</f>
        <v>0</v>
      </c>
      <c r="L59" s="17">
        <f>'间接费 元 '!L59/1000</f>
        <v>0</v>
      </c>
      <c r="M59" s="17">
        <f>'间接费 元 '!M59/1000</f>
        <v>0</v>
      </c>
      <c r="N59" s="17">
        <f>'间接费 元 '!N59/1000</f>
        <v>0</v>
      </c>
      <c r="O59" s="17">
        <f>'间接费 元 '!O59/1000</f>
        <v>0</v>
      </c>
      <c r="P59" s="17">
        <f>'间接费 元 '!P59/1000</f>
        <v>0</v>
      </c>
      <c r="Q59" s="17">
        <f>'间接费 元 '!Q59/1000</f>
        <v>0</v>
      </c>
      <c r="R59" s="17">
        <f>'间接费 元 '!R59/1000</f>
        <v>0</v>
      </c>
      <c r="S59" s="17">
        <f>'间接费 元 '!S59/1000</f>
        <v>0</v>
      </c>
      <c r="T59" s="17">
        <f>'间接费 元 '!T59/1000</f>
        <v>0</v>
      </c>
      <c r="U59" s="17">
        <f>'间接费 元 '!U59/1000</f>
        <v>0</v>
      </c>
      <c r="V59" s="17">
        <f>'间接费 元 '!V59/1000</f>
        <v>0</v>
      </c>
      <c r="W59" s="17">
        <f>'间接费 元 '!W59/1000</f>
        <v>0</v>
      </c>
      <c r="X59" s="17">
        <f>'间接费 元 '!X59/1000</f>
        <v>0</v>
      </c>
      <c r="Y59" s="17">
        <f>'间接费 元 '!Y59/1000</f>
        <v>0</v>
      </c>
      <c r="Z59" s="17">
        <f>'间接费 元 '!Z59/1000</f>
        <v>0</v>
      </c>
      <c r="AA59" s="17">
        <f>'间接费 元 '!AA59/1000</f>
        <v>0</v>
      </c>
      <c r="AB59" s="17">
        <f>'间接费 元 '!AB59/1000</f>
        <v>0</v>
      </c>
      <c r="AC59" s="17">
        <f>'间接费 元 '!AC59/1000</f>
        <v>0</v>
      </c>
      <c r="AD59" s="17">
        <f>'间接费 元 '!AD59/1000</f>
        <v>0</v>
      </c>
      <c r="AE59" s="17">
        <f t="shared" si="15"/>
        <v>0</v>
      </c>
    </row>
    <row r="60" spans="1:31">
      <c r="A60" s="18" t="s">
        <v>155</v>
      </c>
      <c r="B60" s="17">
        <f>'间接费 元 '!B60/1000</f>
        <v>0</v>
      </c>
      <c r="C60" s="17">
        <f>'间接费 元 '!C60/1000</f>
        <v>0</v>
      </c>
      <c r="D60" s="17">
        <f>'间接费 元 '!D60/1000</f>
        <v>0</v>
      </c>
      <c r="E60" s="17">
        <f>'间接费 元 '!E60/1000</f>
        <v>0</v>
      </c>
      <c r="F60" s="17">
        <f>'间接费 元 '!F60/1000</f>
        <v>0</v>
      </c>
      <c r="G60" s="17">
        <f>'间接费 元 '!G60/1000</f>
        <v>0</v>
      </c>
      <c r="H60" s="17">
        <f>'间接费 元 '!H60/1000</f>
        <v>0</v>
      </c>
      <c r="I60" s="17">
        <f>'间接费 元 '!I60/1000</f>
        <v>0</v>
      </c>
      <c r="J60" s="17">
        <f>'间接费 元 '!J60/1000</f>
        <v>0</v>
      </c>
      <c r="K60" s="17">
        <f>'间接费 元 '!K60/1000</f>
        <v>0</v>
      </c>
      <c r="L60" s="17">
        <f>'间接费 元 '!L60/1000</f>
        <v>0</v>
      </c>
      <c r="M60" s="17">
        <f>'间接费 元 '!M60/1000</f>
        <v>0</v>
      </c>
      <c r="N60" s="17">
        <f>'间接费 元 '!N60/1000</f>
        <v>0</v>
      </c>
      <c r="O60" s="17">
        <f>'间接费 元 '!O60/1000</f>
        <v>0</v>
      </c>
      <c r="P60" s="17">
        <f>'间接费 元 '!P60/1000</f>
        <v>0</v>
      </c>
      <c r="Q60" s="17">
        <f>'间接费 元 '!Q60/1000</f>
        <v>0</v>
      </c>
      <c r="R60" s="17">
        <f>'间接费 元 '!R60/1000</f>
        <v>0</v>
      </c>
      <c r="S60" s="17">
        <f>'间接费 元 '!S60/1000</f>
        <v>0</v>
      </c>
      <c r="T60" s="17">
        <f>'间接费 元 '!T60/1000</f>
        <v>0</v>
      </c>
      <c r="U60" s="17">
        <f>'间接费 元 '!U60/1000</f>
        <v>0</v>
      </c>
      <c r="V60" s="17">
        <f>'间接费 元 '!V60/1000</f>
        <v>0</v>
      </c>
      <c r="W60" s="17">
        <f>'间接费 元 '!W60/1000</f>
        <v>0</v>
      </c>
      <c r="X60" s="17">
        <f>'间接费 元 '!X60/1000</f>
        <v>0</v>
      </c>
      <c r="Y60" s="17">
        <f>'间接费 元 '!Y60/1000</f>
        <v>0</v>
      </c>
      <c r="Z60" s="17">
        <f>'间接费 元 '!Z60/1000</f>
        <v>0</v>
      </c>
      <c r="AA60" s="17">
        <f>'间接费 元 '!AA60/1000</f>
        <v>0</v>
      </c>
      <c r="AB60" s="17">
        <f>'间接费 元 '!AB60/1000</f>
        <v>0</v>
      </c>
      <c r="AC60" s="17">
        <f>'间接费 元 '!AC60/1000</f>
        <v>0</v>
      </c>
      <c r="AD60" s="17">
        <f>'间接费 元 '!AD60/1000</f>
        <v>0</v>
      </c>
      <c r="AE60" s="17">
        <f t="shared" si="15"/>
        <v>0</v>
      </c>
    </row>
    <row r="61" spans="1:31" ht="14.25" thickBot="1">
      <c r="A61" s="31" t="s">
        <v>140</v>
      </c>
      <c r="B61" s="17">
        <f>'间接费 元 '!B61/1000</f>
        <v>0</v>
      </c>
      <c r="C61" s="17">
        <f>'间接费 元 '!C61/1000</f>
        <v>0</v>
      </c>
      <c r="D61" s="17">
        <f>'间接费 元 '!D61/1000</f>
        <v>0</v>
      </c>
      <c r="E61" s="17">
        <f>'间接费 元 '!E61/1000</f>
        <v>0</v>
      </c>
      <c r="F61" s="17">
        <f>'间接费 元 '!F61/1000</f>
        <v>0</v>
      </c>
      <c r="G61" s="17">
        <f>'间接费 元 '!G61/1000</f>
        <v>0</v>
      </c>
      <c r="H61" s="17">
        <f>'间接费 元 '!H61/1000</f>
        <v>0</v>
      </c>
      <c r="I61" s="17">
        <f>'间接费 元 '!I61/1000</f>
        <v>0</v>
      </c>
      <c r="J61" s="17">
        <f>'间接费 元 '!J61/1000</f>
        <v>0</v>
      </c>
      <c r="K61" s="17">
        <f>'间接费 元 '!K61/1000</f>
        <v>0</v>
      </c>
      <c r="L61" s="17">
        <f>'间接费 元 '!L61/1000</f>
        <v>0</v>
      </c>
      <c r="M61" s="17">
        <f>'间接费 元 '!M61/1000</f>
        <v>0</v>
      </c>
      <c r="N61" s="17">
        <f>'间接费 元 '!N61/1000</f>
        <v>0</v>
      </c>
      <c r="O61" s="17">
        <f>'间接费 元 '!O61/1000</f>
        <v>0</v>
      </c>
      <c r="P61" s="17">
        <f>'间接费 元 '!P61/1000</f>
        <v>0</v>
      </c>
      <c r="Q61" s="17">
        <f>'间接费 元 '!Q61/1000</f>
        <v>0</v>
      </c>
      <c r="R61" s="17">
        <f>'间接费 元 '!R61/1000</f>
        <v>0</v>
      </c>
      <c r="S61" s="17">
        <f>'间接费 元 '!S61/1000</f>
        <v>0</v>
      </c>
      <c r="T61" s="17">
        <f>'间接费 元 '!T61/1000</f>
        <v>0</v>
      </c>
      <c r="U61" s="17">
        <f>'间接费 元 '!U61/1000</f>
        <v>0</v>
      </c>
      <c r="V61" s="17">
        <f>'间接费 元 '!V61/1000</f>
        <v>0</v>
      </c>
      <c r="W61" s="17">
        <f>'间接费 元 '!W61/1000</f>
        <v>0</v>
      </c>
      <c r="X61" s="17">
        <f>'间接费 元 '!X61/1000</f>
        <v>0</v>
      </c>
      <c r="Y61" s="17">
        <f>'间接费 元 '!Y61/1000</f>
        <v>0</v>
      </c>
      <c r="Z61" s="17">
        <f>'间接费 元 '!Z61/1000</f>
        <v>0</v>
      </c>
      <c r="AA61" s="17">
        <f>'间接费 元 '!AA61/1000</f>
        <v>0</v>
      </c>
      <c r="AB61" s="17">
        <f>'间接费 元 '!AB61/1000</f>
        <v>0</v>
      </c>
      <c r="AC61" s="17">
        <f>'间接费 元 '!AC61/1000</f>
        <v>0</v>
      </c>
      <c r="AD61" s="17">
        <f>'间接费 元 '!AD61/1000</f>
        <v>0</v>
      </c>
      <c r="AE61" s="17">
        <f t="shared" si="15"/>
        <v>0</v>
      </c>
    </row>
    <row r="62" spans="1:31" ht="15" thickBot="1">
      <c r="A62" s="30" t="s">
        <v>140</v>
      </c>
      <c r="B62" s="14">
        <f>SUM(B52:B61)</f>
        <v>0</v>
      </c>
      <c r="C62" s="14">
        <f t="shared" ref="C62:AB62" si="24">SUM(C52:C61)</f>
        <v>0</v>
      </c>
      <c r="D62" s="14">
        <f t="shared" si="24"/>
        <v>0</v>
      </c>
      <c r="E62" s="14">
        <f t="shared" si="24"/>
        <v>0</v>
      </c>
      <c r="F62" s="14">
        <f t="shared" si="24"/>
        <v>0</v>
      </c>
      <c r="G62" s="14">
        <f t="shared" si="24"/>
        <v>0</v>
      </c>
      <c r="H62" s="14">
        <f t="shared" si="24"/>
        <v>0</v>
      </c>
      <c r="I62" s="14">
        <f t="shared" si="24"/>
        <v>0</v>
      </c>
      <c r="J62" s="14">
        <f t="shared" si="24"/>
        <v>0</v>
      </c>
      <c r="K62" s="14">
        <f t="shared" si="24"/>
        <v>0</v>
      </c>
      <c r="L62" s="14">
        <f t="shared" si="24"/>
        <v>0</v>
      </c>
      <c r="M62" s="14">
        <f t="shared" si="24"/>
        <v>0</v>
      </c>
      <c r="N62" s="14">
        <f t="shared" si="24"/>
        <v>0</v>
      </c>
      <c r="O62" s="14">
        <f t="shared" si="24"/>
        <v>0</v>
      </c>
      <c r="P62" s="14">
        <f t="shared" si="24"/>
        <v>0</v>
      </c>
      <c r="Q62" s="14">
        <f t="shared" si="24"/>
        <v>0</v>
      </c>
      <c r="R62" s="14">
        <f t="shared" si="24"/>
        <v>0</v>
      </c>
      <c r="S62" s="14">
        <f t="shared" si="24"/>
        <v>0</v>
      </c>
      <c r="T62" s="14">
        <f t="shared" si="24"/>
        <v>0</v>
      </c>
      <c r="U62" s="14">
        <f t="shared" si="24"/>
        <v>0</v>
      </c>
      <c r="V62" s="14">
        <f t="shared" si="24"/>
        <v>0</v>
      </c>
      <c r="W62" s="14">
        <f t="shared" si="24"/>
        <v>0</v>
      </c>
      <c r="X62" s="14">
        <f t="shared" si="24"/>
        <v>0</v>
      </c>
      <c r="Y62" s="14">
        <f t="shared" si="24"/>
        <v>0</v>
      </c>
      <c r="Z62" s="14">
        <f t="shared" si="24"/>
        <v>0</v>
      </c>
      <c r="AA62" s="14">
        <f t="shared" si="24"/>
        <v>0</v>
      </c>
      <c r="AB62" s="14">
        <f t="shared" si="24"/>
        <v>0</v>
      </c>
      <c r="AC62" s="14">
        <f t="shared" ref="AC62:AD62" si="25">SUM(AC52:AC61)</f>
        <v>0</v>
      </c>
      <c r="AD62" s="14">
        <f t="shared" si="25"/>
        <v>0</v>
      </c>
      <c r="AE62" s="14">
        <f t="shared" si="15"/>
        <v>0</v>
      </c>
    </row>
    <row r="63" spans="1:31" ht="14.25">
      <c r="A63" s="33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>
      <c r="A64" s="35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</row>
  </sheetData>
  <mergeCells count="21">
    <mergeCell ref="AE3:AE4"/>
    <mergeCell ref="W3:W4"/>
    <mergeCell ref="X3:X4"/>
    <mergeCell ref="Y3:Y4"/>
    <mergeCell ref="Z3:Z4"/>
    <mergeCell ref="AA3:AA4"/>
    <mergeCell ref="AB3:AB4"/>
    <mergeCell ref="AC3:AC4"/>
    <mergeCell ref="AD3:AD4"/>
    <mergeCell ref="V3:V4"/>
    <mergeCell ref="B3:C3"/>
    <mergeCell ref="D3:D4"/>
    <mergeCell ref="E3:F3"/>
    <mergeCell ref="G3:I3"/>
    <mergeCell ref="J3:L3"/>
    <mergeCell ref="M3:P3"/>
    <mergeCell ref="Q3:Q4"/>
    <mergeCell ref="R3:R4"/>
    <mergeCell ref="S3:S4"/>
    <mergeCell ref="T3:T4"/>
    <mergeCell ref="U3:U4"/>
  </mergeCells>
  <phoneticPr fontId="18" type="noConversion"/>
  <pageMargins left="0.7" right="0.7" top="0.75" bottom="0.75" header="0.3" footer="0.3"/>
  <pageSetup paperSize="9" scale="5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7"/>
  <sheetViews>
    <sheetView zoomScale="90" zoomScaleNormal="90" workbookViewId="0">
      <selection activeCell="B130" sqref="B130"/>
    </sheetView>
  </sheetViews>
  <sheetFormatPr defaultRowHeight="13.5"/>
  <cols>
    <col min="1" max="1" width="3.625" customWidth="1"/>
    <col min="2" max="2" width="11.625" bestFit="1" customWidth="1"/>
    <col min="3" max="3" width="35.875" bestFit="1" customWidth="1"/>
    <col min="4" max="4" width="11.375" bestFit="1" customWidth="1"/>
  </cols>
  <sheetData>
    <row r="2" spans="2:4">
      <c r="B2">
        <v>6601010101</v>
      </c>
      <c r="C2" t="s">
        <v>16</v>
      </c>
      <c r="D2" s="46" t="s">
        <v>458</v>
      </c>
    </row>
    <row r="3" spans="2:4">
      <c r="B3">
        <v>6601010102</v>
      </c>
      <c r="C3" t="s">
        <v>17</v>
      </c>
    </row>
    <row r="4" spans="2:4">
      <c r="B4">
        <v>6601010103</v>
      </c>
      <c r="C4" t="s">
        <v>18</v>
      </c>
    </row>
    <row r="5" spans="2:4">
      <c r="B5">
        <v>6601010104</v>
      </c>
      <c r="C5" t="s">
        <v>158</v>
      </c>
    </row>
    <row r="6" spans="2:4">
      <c r="B6">
        <v>6601010105</v>
      </c>
      <c r="C6" t="s">
        <v>19</v>
      </c>
    </row>
    <row r="7" spans="2:4">
      <c r="B7">
        <v>6601010106</v>
      </c>
      <c r="C7" t="s">
        <v>20</v>
      </c>
    </row>
    <row r="8" spans="2:4">
      <c r="B8">
        <v>6601010107</v>
      </c>
      <c r="C8" t="s">
        <v>21</v>
      </c>
    </row>
    <row r="9" spans="2:4">
      <c r="B9">
        <v>6601010108</v>
      </c>
      <c r="C9" t="s">
        <v>22</v>
      </c>
    </row>
    <row r="10" spans="2:4">
      <c r="B10">
        <v>6601010109</v>
      </c>
      <c r="C10" t="s">
        <v>23</v>
      </c>
    </row>
    <row r="11" spans="2:4">
      <c r="B11">
        <v>6601010110</v>
      </c>
      <c r="C11" t="s">
        <v>488</v>
      </c>
    </row>
    <row r="12" spans="2:4">
      <c r="B12">
        <v>6601010201</v>
      </c>
      <c r="C12" t="s">
        <v>24</v>
      </c>
    </row>
    <row r="13" spans="2:4">
      <c r="B13">
        <v>6601010202</v>
      </c>
      <c r="C13" t="s">
        <v>25</v>
      </c>
    </row>
    <row r="14" spans="2:4">
      <c r="B14">
        <v>6601010203</v>
      </c>
      <c r="C14" t="s">
        <v>26</v>
      </c>
    </row>
    <row r="15" spans="2:4">
      <c r="B15">
        <v>6601010204</v>
      </c>
      <c r="C15" t="s">
        <v>27</v>
      </c>
    </row>
    <row r="16" spans="2:4">
      <c r="B16">
        <v>6601010205</v>
      </c>
      <c r="C16" t="s">
        <v>159</v>
      </c>
    </row>
    <row r="17" spans="2:3">
      <c r="B17">
        <v>6601010206</v>
      </c>
      <c r="C17" t="s">
        <v>160</v>
      </c>
    </row>
    <row r="18" spans="2:3">
      <c r="B18">
        <v>6601010301</v>
      </c>
      <c r="C18" t="s">
        <v>28</v>
      </c>
    </row>
    <row r="19" spans="2:3">
      <c r="B19">
        <v>6601010302</v>
      </c>
      <c r="C19" t="s">
        <v>29</v>
      </c>
    </row>
    <row r="20" spans="2:3">
      <c r="B20">
        <v>6601010303</v>
      </c>
      <c r="C20" t="s">
        <v>30</v>
      </c>
    </row>
    <row r="21" spans="2:3">
      <c r="B21">
        <v>6601010304</v>
      </c>
      <c r="C21" t="s">
        <v>31</v>
      </c>
    </row>
    <row r="22" spans="2:3">
      <c r="B22">
        <v>6601010305</v>
      </c>
      <c r="C22" t="s">
        <v>32</v>
      </c>
    </row>
    <row r="23" spans="2:3">
      <c r="B23">
        <v>6601010306</v>
      </c>
      <c r="C23" t="s">
        <v>33</v>
      </c>
    </row>
    <row r="24" spans="2:3">
      <c r="B24">
        <v>6601010307</v>
      </c>
      <c r="C24" t="s">
        <v>34</v>
      </c>
    </row>
    <row r="25" spans="2:3">
      <c r="B25">
        <v>6601010308</v>
      </c>
      <c r="C25" t="s">
        <v>35</v>
      </c>
    </row>
    <row r="26" spans="2:3">
      <c r="B26">
        <v>6601010309</v>
      </c>
      <c r="C26" t="s">
        <v>36</v>
      </c>
    </row>
    <row r="27" spans="2:3">
      <c r="B27">
        <v>6601010310</v>
      </c>
      <c r="C27" s="40" t="s">
        <v>445</v>
      </c>
    </row>
    <row r="28" spans="2:3">
      <c r="B28">
        <v>6601010311</v>
      </c>
      <c r="C28" t="s">
        <v>161</v>
      </c>
    </row>
    <row r="29" spans="2:3">
      <c r="B29">
        <v>6601010312</v>
      </c>
      <c r="C29" t="s">
        <v>162</v>
      </c>
    </row>
    <row r="30" spans="2:3">
      <c r="B30">
        <v>6601010313</v>
      </c>
      <c r="C30" s="40" t="s">
        <v>447</v>
      </c>
    </row>
    <row r="31" spans="2:3">
      <c r="B31">
        <v>6601010401</v>
      </c>
      <c r="C31" s="40" t="s">
        <v>446</v>
      </c>
    </row>
    <row r="32" spans="2:3">
      <c r="B32">
        <v>6601010402</v>
      </c>
      <c r="C32" t="s">
        <v>37</v>
      </c>
    </row>
    <row r="33" spans="2:3">
      <c r="B33">
        <v>6601010403</v>
      </c>
      <c r="C33" t="s">
        <v>38</v>
      </c>
    </row>
    <row r="34" spans="2:3">
      <c r="B34">
        <v>6601010404</v>
      </c>
      <c r="C34" t="s">
        <v>163</v>
      </c>
    </row>
    <row r="35" spans="2:3">
      <c r="B35">
        <v>6601010405</v>
      </c>
      <c r="C35" t="s">
        <v>39</v>
      </c>
    </row>
    <row r="36" spans="2:3">
      <c r="B36">
        <v>6601010501</v>
      </c>
      <c r="C36" t="s">
        <v>40</v>
      </c>
    </row>
    <row r="37" spans="2:3">
      <c r="B37">
        <v>6601010502</v>
      </c>
      <c r="C37" t="s">
        <v>41</v>
      </c>
    </row>
    <row r="38" spans="2:3">
      <c r="B38">
        <v>6601010503</v>
      </c>
      <c r="C38" t="s">
        <v>42</v>
      </c>
    </row>
    <row r="39" spans="2:3">
      <c r="B39">
        <v>6601010504</v>
      </c>
      <c r="C39" t="s">
        <v>43</v>
      </c>
    </row>
    <row r="40" spans="2:3">
      <c r="B40">
        <v>6601010505</v>
      </c>
      <c r="C40" t="s">
        <v>44</v>
      </c>
    </row>
    <row r="41" spans="2:3">
      <c r="B41">
        <v>6601010701</v>
      </c>
      <c r="C41" t="s">
        <v>45</v>
      </c>
    </row>
    <row r="42" spans="2:3">
      <c r="B42">
        <v>6601010702</v>
      </c>
      <c r="C42" s="40" t="s">
        <v>450</v>
      </c>
    </row>
    <row r="43" spans="2:3">
      <c r="B43">
        <v>6601010703</v>
      </c>
      <c r="C43" t="s">
        <v>46</v>
      </c>
    </row>
    <row r="44" spans="2:3">
      <c r="B44">
        <v>6601010704</v>
      </c>
      <c r="C44" s="40" t="s">
        <v>449</v>
      </c>
    </row>
    <row r="45" spans="2:3">
      <c r="B45">
        <v>6601020001</v>
      </c>
      <c r="C45" t="s">
        <v>164</v>
      </c>
    </row>
    <row r="46" spans="2:3">
      <c r="B46">
        <v>6601020002</v>
      </c>
      <c r="C46" t="s">
        <v>165</v>
      </c>
    </row>
    <row r="47" spans="2:3">
      <c r="B47">
        <v>6601020003</v>
      </c>
      <c r="C47" t="s">
        <v>166</v>
      </c>
    </row>
    <row r="48" spans="2:3">
      <c r="B48">
        <v>6601020004</v>
      </c>
      <c r="C48" t="s">
        <v>167</v>
      </c>
    </row>
    <row r="49" spans="2:3">
      <c r="B49">
        <v>6601020005</v>
      </c>
      <c r="C49" t="s">
        <v>168</v>
      </c>
    </row>
    <row r="50" spans="2:3">
      <c r="B50">
        <v>6601020006</v>
      </c>
      <c r="C50" t="s">
        <v>169</v>
      </c>
    </row>
    <row r="51" spans="2:3">
      <c r="B51">
        <v>6601020101</v>
      </c>
      <c r="C51" t="s">
        <v>170</v>
      </c>
    </row>
    <row r="52" spans="2:3">
      <c r="B52">
        <v>6601020102</v>
      </c>
      <c r="C52" t="s">
        <v>171</v>
      </c>
    </row>
    <row r="53" spans="2:3">
      <c r="B53">
        <v>6601020103</v>
      </c>
      <c r="C53" t="s">
        <v>172</v>
      </c>
    </row>
    <row r="54" spans="2:3">
      <c r="B54">
        <v>6601020104</v>
      </c>
      <c r="C54" t="s">
        <v>173</v>
      </c>
    </row>
    <row r="55" spans="2:3">
      <c r="B55">
        <v>6601020105</v>
      </c>
      <c r="C55" t="s">
        <v>174</v>
      </c>
    </row>
    <row r="56" spans="2:3">
      <c r="B56">
        <v>6601020106</v>
      </c>
      <c r="C56" t="s">
        <v>175</v>
      </c>
    </row>
    <row r="57" spans="2:3">
      <c r="B57">
        <v>6601020107</v>
      </c>
      <c r="C57" t="s">
        <v>176</v>
      </c>
    </row>
    <row r="58" spans="2:3">
      <c r="B58">
        <v>6601020109</v>
      </c>
      <c r="C58" t="s">
        <v>177</v>
      </c>
    </row>
    <row r="59" spans="2:3">
      <c r="B59">
        <v>6601020401</v>
      </c>
      <c r="C59" t="s">
        <v>178</v>
      </c>
    </row>
    <row r="60" spans="2:3">
      <c r="B60">
        <v>6601020402</v>
      </c>
      <c r="C60" t="s">
        <v>179</v>
      </c>
    </row>
    <row r="61" spans="2:3">
      <c r="B61">
        <v>6601020403</v>
      </c>
      <c r="C61" t="s">
        <v>180</v>
      </c>
    </row>
    <row r="62" spans="2:3">
      <c r="B62">
        <v>6601020404</v>
      </c>
      <c r="C62" t="s">
        <v>181</v>
      </c>
    </row>
    <row r="63" spans="2:3">
      <c r="B63">
        <v>6601020405</v>
      </c>
      <c r="C63" t="s">
        <v>182</v>
      </c>
    </row>
    <row r="64" spans="2:3">
      <c r="B64">
        <v>6601020501</v>
      </c>
      <c r="C64" t="s">
        <v>183</v>
      </c>
    </row>
    <row r="65" spans="2:3">
      <c r="B65">
        <v>6601020502</v>
      </c>
      <c r="C65" t="s">
        <v>184</v>
      </c>
    </row>
    <row r="66" spans="2:3">
      <c r="B66">
        <v>6601020503</v>
      </c>
      <c r="C66" t="s">
        <v>185</v>
      </c>
    </row>
    <row r="67" spans="2:3">
      <c r="B67">
        <v>6601020504</v>
      </c>
      <c r="C67" t="s">
        <v>186</v>
      </c>
    </row>
    <row r="68" spans="2:3">
      <c r="B68">
        <v>6601020505</v>
      </c>
      <c r="C68" t="s">
        <v>187</v>
      </c>
    </row>
    <row r="69" spans="2:3">
      <c r="B69">
        <v>6601020601</v>
      </c>
      <c r="C69" t="s">
        <v>188</v>
      </c>
    </row>
    <row r="70" spans="2:3">
      <c r="B70">
        <v>6601020602</v>
      </c>
      <c r="C70" t="s">
        <v>189</v>
      </c>
    </row>
    <row r="71" spans="2:3">
      <c r="B71">
        <v>6601020603</v>
      </c>
      <c r="C71" t="s">
        <v>190</v>
      </c>
    </row>
    <row r="72" spans="2:3">
      <c r="B72">
        <v>6601030100</v>
      </c>
      <c r="C72" t="s">
        <v>191</v>
      </c>
    </row>
    <row r="73" spans="2:3">
      <c r="B73">
        <v>6601030101</v>
      </c>
      <c r="C73" t="s">
        <v>192</v>
      </c>
    </row>
    <row r="74" spans="2:3">
      <c r="B74">
        <v>6601030201</v>
      </c>
      <c r="C74" t="s">
        <v>193</v>
      </c>
    </row>
    <row r="75" spans="2:3">
      <c r="B75">
        <v>6601030202</v>
      </c>
      <c r="C75" t="s">
        <v>194</v>
      </c>
    </row>
    <row r="76" spans="2:3">
      <c r="B76">
        <v>6601030301</v>
      </c>
      <c r="C76" t="s">
        <v>195</v>
      </c>
    </row>
    <row r="77" spans="2:3">
      <c r="B77">
        <v>6601030401</v>
      </c>
      <c r="C77" t="s">
        <v>196</v>
      </c>
    </row>
    <row r="78" spans="2:3">
      <c r="B78">
        <v>6601030402</v>
      </c>
      <c r="C78" t="s">
        <v>197</v>
      </c>
    </row>
    <row r="79" spans="2:3">
      <c r="B79">
        <v>6601030403</v>
      </c>
      <c r="C79" t="s">
        <v>198</v>
      </c>
    </row>
    <row r="80" spans="2:3">
      <c r="B80">
        <v>6601030404</v>
      </c>
      <c r="C80" t="s">
        <v>199</v>
      </c>
    </row>
    <row r="81" spans="2:3">
      <c r="B81">
        <v>6601030405</v>
      </c>
      <c r="C81" t="s">
        <v>200</v>
      </c>
    </row>
    <row r="82" spans="2:3">
      <c r="B82">
        <v>6601030406</v>
      </c>
      <c r="C82" t="s">
        <v>201</v>
      </c>
    </row>
    <row r="83" spans="2:3">
      <c r="B83">
        <v>6601030407</v>
      </c>
      <c r="C83" t="s">
        <v>202</v>
      </c>
    </row>
    <row r="84" spans="2:3">
      <c r="B84">
        <v>6601030408</v>
      </c>
      <c r="C84" t="s">
        <v>203</v>
      </c>
    </row>
    <row r="85" spans="2:3">
      <c r="B85">
        <v>6601030409</v>
      </c>
      <c r="C85" t="s">
        <v>204</v>
      </c>
    </row>
    <row r="86" spans="2:3">
      <c r="B86">
        <v>6601030410</v>
      </c>
      <c r="C86" t="s">
        <v>205</v>
      </c>
    </row>
    <row r="87" spans="2:3">
      <c r="B87">
        <v>6601030501</v>
      </c>
      <c r="C87" t="s">
        <v>206</v>
      </c>
    </row>
    <row r="88" spans="2:3">
      <c r="B88">
        <v>6601030502</v>
      </c>
      <c r="C88" t="s">
        <v>207</v>
      </c>
    </row>
    <row r="89" spans="2:3">
      <c r="B89">
        <v>6601030503</v>
      </c>
      <c r="C89" t="s">
        <v>208</v>
      </c>
    </row>
    <row r="90" spans="2:3">
      <c r="B90">
        <v>6601030504</v>
      </c>
      <c r="C90" t="s">
        <v>209</v>
      </c>
    </row>
    <row r="91" spans="2:3">
      <c r="B91">
        <v>6601030505</v>
      </c>
      <c r="C91" t="s">
        <v>210</v>
      </c>
    </row>
    <row r="92" spans="2:3">
      <c r="B92">
        <v>6601030601</v>
      </c>
      <c r="C92" t="s">
        <v>211</v>
      </c>
    </row>
    <row r="93" spans="2:3">
      <c r="B93">
        <v>6601030701</v>
      </c>
      <c r="C93" t="s">
        <v>212</v>
      </c>
    </row>
    <row r="94" spans="2:3">
      <c r="B94">
        <v>6601030790</v>
      </c>
      <c r="C94" t="s">
        <v>213</v>
      </c>
    </row>
    <row r="95" spans="2:3">
      <c r="B95">
        <v>6601039000</v>
      </c>
      <c r="C95" t="s">
        <v>214</v>
      </c>
    </row>
    <row r="96" spans="2:3">
      <c r="B96">
        <v>6601040101</v>
      </c>
      <c r="C96" t="s">
        <v>192</v>
      </c>
    </row>
    <row r="97" spans="2:3">
      <c r="B97">
        <v>6601040201</v>
      </c>
      <c r="C97" t="s">
        <v>215</v>
      </c>
    </row>
    <row r="98" spans="2:3">
      <c r="B98">
        <v>6601040202</v>
      </c>
      <c r="C98" t="s">
        <v>216</v>
      </c>
    </row>
    <row r="99" spans="2:3">
      <c r="B99">
        <v>6601040203</v>
      </c>
      <c r="C99" t="s">
        <v>217</v>
      </c>
    </row>
    <row r="100" spans="2:3">
      <c r="B100">
        <v>6601040301</v>
      </c>
      <c r="C100" t="s">
        <v>195</v>
      </c>
    </row>
    <row r="101" spans="2:3">
      <c r="B101">
        <v>6601040401</v>
      </c>
      <c r="C101" t="s">
        <v>196</v>
      </c>
    </row>
    <row r="102" spans="2:3">
      <c r="B102">
        <v>6601040402</v>
      </c>
      <c r="C102" t="s">
        <v>197</v>
      </c>
    </row>
    <row r="103" spans="2:3">
      <c r="B103">
        <v>6601040403</v>
      </c>
      <c r="C103" t="s">
        <v>198</v>
      </c>
    </row>
    <row r="104" spans="2:3">
      <c r="B104">
        <v>6601040404</v>
      </c>
      <c r="C104" t="s">
        <v>199</v>
      </c>
    </row>
    <row r="105" spans="2:3">
      <c r="B105">
        <v>6601040405</v>
      </c>
      <c r="C105" t="s">
        <v>200</v>
      </c>
    </row>
    <row r="106" spans="2:3">
      <c r="B106">
        <v>6601040406</v>
      </c>
      <c r="C106" t="s">
        <v>201</v>
      </c>
    </row>
    <row r="107" spans="2:3">
      <c r="B107">
        <v>6601040407</v>
      </c>
      <c r="C107" t="s">
        <v>202</v>
      </c>
    </row>
    <row r="108" spans="2:3">
      <c r="B108">
        <v>6601040408</v>
      </c>
      <c r="C108" t="s">
        <v>203</v>
      </c>
    </row>
    <row r="109" spans="2:3">
      <c r="B109">
        <v>6601040409</v>
      </c>
      <c r="C109" t="s">
        <v>204</v>
      </c>
    </row>
    <row r="110" spans="2:3">
      <c r="B110">
        <v>6601040410</v>
      </c>
      <c r="C110" t="s">
        <v>205</v>
      </c>
    </row>
    <row r="111" spans="2:3">
      <c r="B111">
        <v>6601040501</v>
      </c>
      <c r="C111" t="s">
        <v>206</v>
      </c>
    </row>
    <row r="112" spans="2:3">
      <c r="B112">
        <v>6601040502</v>
      </c>
      <c r="C112" t="s">
        <v>207</v>
      </c>
    </row>
    <row r="113" spans="2:4">
      <c r="B113">
        <v>6601040503</v>
      </c>
      <c r="C113" t="s">
        <v>208</v>
      </c>
    </row>
    <row r="114" spans="2:4">
      <c r="B114">
        <v>6601040504</v>
      </c>
      <c r="C114" t="s">
        <v>209</v>
      </c>
    </row>
    <row r="115" spans="2:4">
      <c r="B115">
        <v>6601040505</v>
      </c>
      <c r="C115" t="s">
        <v>210</v>
      </c>
    </row>
    <row r="116" spans="2:4">
      <c r="B116">
        <v>6601040601</v>
      </c>
      <c r="C116" t="s">
        <v>211</v>
      </c>
    </row>
    <row r="117" spans="2:4">
      <c r="B117">
        <v>6601040701</v>
      </c>
      <c r="C117" t="s">
        <v>212</v>
      </c>
    </row>
    <row r="118" spans="2:4">
      <c r="B118">
        <v>6601040790</v>
      </c>
      <c r="C118" t="s">
        <v>213</v>
      </c>
    </row>
    <row r="119" spans="2:4">
      <c r="B119">
        <v>6601049000</v>
      </c>
      <c r="C119" t="s">
        <v>214</v>
      </c>
    </row>
    <row r="120" spans="2:4">
      <c r="B120">
        <v>9999996600</v>
      </c>
      <c r="C120" t="s">
        <v>218</v>
      </c>
    </row>
    <row r="121" spans="2:4">
      <c r="B121">
        <v>6602010101</v>
      </c>
      <c r="C121" t="s">
        <v>47</v>
      </c>
      <c r="D121" s="41"/>
    </row>
    <row r="122" spans="2:4">
      <c r="B122">
        <v>6602010102</v>
      </c>
      <c r="C122" t="s">
        <v>48</v>
      </c>
    </row>
    <row r="123" spans="2:4">
      <c r="B123">
        <v>6602010103</v>
      </c>
      <c r="C123" t="s">
        <v>49</v>
      </c>
    </row>
    <row r="124" spans="2:4">
      <c r="B124">
        <v>6602010104</v>
      </c>
      <c r="C124" t="s">
        <v>219</v>
      </c>
    </row>
    <row r="125" spans="2:4">
      <c r="B125">
        <v>6602010105</v>
      </c>
      <c r="C125" t="s">
        <v>50</v>
      </c>
    </row>
    <row r="126" spans="2:4">
      <c r="B126">
        <v>6602010106</v>
      </c>
      <c r="C126" t="s">
        <v>51</v>
      </c>
    </row>
    <row r="127" spans="2:4">
      <c r="B127">
        <v>6602010107</v>
      </c>
      <c r="C127" t="s">
        <v>52</v>
      </c>
    </row>
    <row r="128" spans="2:4">
      <c r="B128">
        <v>6602010108</v>
      </c>
      <c r="C128" t="s">
        <v>53</v>
      </c>
    </row>
    <row r="129" spans="2:3">
      <c r="B129">
        <v>6602010109</v>
      </c>
      <c r="C129" t="s">
        <v>54</v>
      </c>
    </row>
    <row r="130" spans="2:3">
      <c r="B130">
        <v>6602010110</v>
      </c>
      <c r="C130" t="s">
        <v>487</v>
      </c>
    </row>
    <row r="131" spans="2:3">
      <c r="B131">
        <v>6602010201</v>
      </c>
      <c r="C131" t="s">
        <v>55</v>
      </c>
    </row>
    <row r="132" spans="2:3">
      <c r="B132">
        <v>6602010202</v>
      </c>
      <c r="C132" t="s">
        <v>452</v>
      </c>
    </row>
    <row r="133" spans="2:3">
      <c r="B133">
        <v>6602010203</v>
      </c>
      <c r="C133" t="s">
        <v>56</v>
      </c>
    </row>
    <row r="134" spans="2:3">
      <c r="B134">
        <v>6602010204</v>
      </c>
      <c r="C134" t="s">
        <v>57</v>
      </c>
    </row>
    <row r="135" spans="2:3">
      <c r="B135">
        <v>6602010205</v>
      </c>
      <c r="C135" t="s">
        <v>58</v>
      </c>
    </row>
    <row r="136" spans="2:3">
      <c r="B136">
        <v>6602010206</v>
      </c>
      <c r="C136" t="s">
        <v>59</v>
      </c>
    </row>
    <row r="137" spans="2:3">
      <c r="B137">
        <v>6602010207</v>
      </c>
      <c r="C137" t="s">
        <v>60</v>
      </c>
    </row>
    <row r="138" spans="2:3">
      <c r="B138">
        <v>6602010208</v>
      </c>
      <c r="C138" t="s">
        <v>61</v>
      </c>
    </row>
    <row r="139" spans="2:3">
      <c r="B139">
        <v>6602010209</v>
      </c>
      <c r="C139" t="s">
        <v>62</v>
      </c>
    </row>
    <row r="140" spans="2:3">
      <c r="B140">
        <v>6602010210</v>
      </c>
      <c r="C140" t="s">
        <v>63</v>
      </c>
    </row>
    <row r="141" spans="2:3">
      <c r="B141">
        <v>6602010211</v>
      </c>
      <c r="C141" t="s">
        <v>220</v>
      </c>
    </row>
    <row r="142" spans="2:3">
      <c r="B142">
        <v>6602010212</v>
      </c>
      <c r="C142" t="s">
        <v>64</v>
      </c>
    </row>
    <row r="143" spans="2:3">
      <c r="B143">
        <v>6602010213</v>
      </c>
      <c r="C143" t="s">
        <v>157</v>
      </c>
    </row>
    <row r="144" spans="2:3">
      <c r="B144">
        <v>6602010214</v>
      </c>
      <c r="C144" t="s">
        <v>65</v>
      </c>
    </row>
    <row r="145" spans="2:3">
      <c r="B145">
        <v>6602010301</v>
      </c>
      <c r="C145" t="s">
        <v>66</v>
      </c>
    </row>
    <row r="146" spans="2:3">
      <c r="B146">
        <v>6602010302</v>
      </c>
      <c r="C146" t="s">
        <v>67</v>
      </c>
    </row>
    <row r="147" spans="2:3">
      <c r="B147">
        <v>6602010303</v>
      </c>
      <c r="C147" t="s">
        <v>68</v>
      </c>
    </row>
    <row r="148" spans="2:3">
      <c r="B148">
        <v>6602010304</v>
      </c>
      <c r="C148" t="s">
        <v>69</v>
      </c>
    </row>
    <row r="149" spans="2:3">
      <c r="B149">
        <v>6602010305</v>
      </c>
      <c r="C149" t="s">
        <v>70</v>
      </c>
    </row>
    <row r="150" spans="2:3">
      <c r="B150">
        <v>6602010401</v>
      </c>
      <c r="C150" t="s">
        <v>71</v>
      </c>
    </row>
    <row r="151" spans="2:3">
      <c r="B151">
        <v>6602010402</v>
      </c>
      <c r="C151" t="s">
        <v>221</v>
      </c>
    </row>
    <row r="152" spans="2:3">
      <c r="B152">
        <v>6602010403</v>
      </c>
      <c r="C152" t="s">
        <v>222</v>
      </c>
    </row>
    <row r="153" spans="2:3">
      <c r="B153">
        <v>6602010404</v>
      </c>
      <c r="C153" t="s">
        <v>223</v>
      </c>
    </row>
    <row r="154" spans="2:3">
      <c r="B154">
        <v>6602010405</v>
      </c>
      <c r="C154" t="s">
        <v>451</v>
      </c>
    </row>
    <row r="155" spans="2:3">
      <c r="B155">
        <v>6602010406</v>
      </c>
      <c r="C155" t="s">
        <v>448</v>
      </c>
    </row>
    <row r="156" spans="2:3">
      <c r="B156">
        <v>6602010407</v>
      </c>
      <c r="C156" t="s">
        <v>72</v>
      </c>
    </row>
    <row r="157" spans="2:3">
      <c r="B157">
        <v>6602010408</v>
      </c>
      <c r="C157" t="s">
        <v>224</v>
      </c>
    </row>
    <row r="158" spans="2:3">
      <c r="B158">
        <v>6602010409</v>
      </c>
      <c r="C158" t="s">
        <v>225</v>
      </c>
    </row>
    <row r="159" spans="2:3">
      <c r="B159">
        <v>6602010410</v>
      </c>
      <c r="C159" t="s">
        <v>226</v>
      </c>
    </row>
    <row r="160" spans="2:3">
      <c r="B160">
        <v>6602010411</v>
      </c>
      <c r="C160" t="s">
        <v>227</v>
      </c>
    </row>
    <row r="161" spans="2:3">
      <c r="B161">
        <v>6602010501</v>
      </c>
      <c r="C161" t="s">
        <v>73</v>
      </c>
    </row>
    <row r="162" spans="2:3">
      <c r="B162">
        <v>6602010502</v>
      </c>
      <c r="C162" t="s">
        <v>74</v>
      </c>
    </row>
    <row r="163" spans="2:3">
      <c r="B163">
        <v>6602010503</v>
      </c>
      <c r="C163" t="s">
        <v>228</v>
      </c>
    </row>
    <row r="164" spans="2:3">
      <c r="B164">
        <v>6602020001</v>
      </c>
      <c r="C164" t="s">
        <v>229</v>
      </c>
    </row>
    <row r="165" spans="2:3">
      <c r="B165">
        <v>6602020002</v>
      </c>
      <c r="C165" t="s">
        <v>230</v>
      </c>
    </row>
    <row r="166" spans="2:3">
      <c r="B166">
        <v>6602020003</v>
      </c>
      <c r="C166" t="s">
        <v>231</v>
      </c>
    </row>
    <row r="167" spans="2:3">
      <c r="B167">
        <v>6602020004</v>
      </c>
      <c r="C167" t="s">
        <v>232</v>
      </c>
    </row>
    <row r="168" spans="2:3">
      <c r="B168">
        <v>6602020005</v>
      </c>
      <c r="C168" t="s">
        <v>233</v>
      </c>
    </row>
    <row r="169" spans="2:3">
      <c r="B169">
        <v>6602020006</v>
      </c>
      <c r="C169" t="s">
        <v>234</v>
      </c>
    </row>
    <row r="170" spans="2:3">
      <c r="B170">
        <v>6602020007</v>
      </c>
      <c r="C170" t="s">
        <v>235</v>
      </c>
    </row>
    <row r="171" spans="2:3">
      <c r="B171">
        <v>6602020101</v>
      </c>
      <c r="C171" t="s">
        <v>236</v>
      </c>
    </row>
    <row r="172" spans="2:3">
      <c r="B172">
        <v>6602020102</v>
      </c>
      <c r="C172" t="s">
        <v>237</v>
      </c>
    </row>
    <row r="173" spans="2:3">
      <c r="B173">
        <v>6602020103</v>
      </c>
      <c r="C173" t="s">
        <v>238</v>
      </c>
    </row>
    <row r="174" spans="2:3">
      <c r="B174">
        <v>6602020104</v>
      </c>
      <c r="C174" t="s">
        <v>239</v>
      </c>
    </row>
    <row r="175" spans="2:3">
      <c r="B175">
        <v>6602020105</v>
      </c>
      <c r="C175" t="s">
        <v>240</v>
      </c>
    </row>
    <row r="176" spans="2:3">
      <c r="B176">
        <v>6602020106</v>
      </c>
      <c r="C176" t="s">
        <v>241</v>
      </c>
    </row>
    <row r="177" spans="2:3">
      <c r="B177">
        <v>6602020107</v>
      </c>
      <c r="C177" t="s">
        <v>242</v>
      </c>
    </row>
    <row r="178" spans="2:3">
      <c r="B178">
        <v>6602020108</v>
      </c>
      <c r="C178" t="s">
        <v>243</v>
      </c>
    </row>
    <row r="179" spans="2:3">
      <c r="B179">
        <v>6602020201</v>
      </c>
      <c r="C179" t="s">
        <v>244</v>
      </c>
    </row>
    <row r="180" spans="2:3">
      <c r="B180">
        <v>6602020202</v>
      </c>
      <c r="C180" t="s">
        <v>245</v>
      </c>
    </row>
    <row r="181" spans="2:3">
      <c r="B181">
        <v>6602020203</v>
      </c>
      <c r="C181" t="s">
        <v>246</v>
      </c>
    </row>
    <row r="182" spans="2:3">
      <c r="B182">
        <v>6602020204</v>
      </c>
      <c r="C182" t="s">
        <v>247</v>
      </c>
    </row>
    <row r="183" spans="2:3">
      <c r="B183">
        <v>6602020205</v>
      </c>
      <c r="C183" t="s">
        <v>248</v>
      </c>
    </row>
    <row r="184" spans="2:3">
      <c r="B184">
        <v>6602020206</v>
      </c>
      <c r="C184" t="s">
        <v>444</v>
      </c>
    </row>
    <row r="185" spans="2:3">
      <c r="B185">
        <v>6602020212</v>
      </c>
      <c r="C185" t="s">
        <v>249</v>
      </c>
    </row>
    <row r="186" spans="2:3">
      <c r="B186">
        <v>6602020213</v>
      </c>
      <c r="C186" t="s">
        <v>250</v>
      </c>
    </row>
    <row r="187" spans="2:3">
      <c r="B187">
        <v>6602020301</v>
      </c>
      <c r="C187" t="s">
        <v>251</v>
      </c>
    </row>
    <row r="188" spans="2:3">
      <c r="B188">
        <v>6602020302</v>
      </c>
      <c r="C188" t="s">
        <v>252</v>
      </c>
    </row>
    <row r="189" spans="2:3">
      <c r="B189">
        <v>6602020303</v>
      </c>
      <c r="C189" t="s">
        <v>253</v>
      </c>
    </row>
    <row r="190" spans="2:3">
      <c r="B190">
        <v>6602020304</v>
      </c>
      <c r="C190" t="s">
        <v>254</v>
      </c>
    </row>
    <row r="191" spans="2:3">
      <c r="B191">
        <v>6602020401</v>
      </c>
      <c r="C191" t="s">
        <v>255</v>
      </c>
    </row>
    <row r="192" spans="2:3">
      <c r="B192">
        <v>6602020402</v>
      </c>
      <c r="C192" t="s">
        <v>256</v>
      </c>
    </row>
    <row r="193" spans="2:3">
      <c r="B193">
        <v>6602020403</v>
      </c>
      <c r="C193" t="s">
        <v>257</v>
      </c>
    </row>
    <row r="194" spans="2:3">
      <c r="B194">
        <v>6602020404</v>
      </c>
      <c r="C194" t="s">
        <v>258</v>
      </c>
    </row>
    <row r="195" spans="2:3">
      <c r="B195">
        <v>6602020405</v>
      </c>
      <c r="C195" t="s">
        <v>259</v>
      </c>
    </row>
    <row r="196" spans="2:3">
      <c r="B196">
        <v>6602020501</v>
      </c>
      <c r="C196" t="s">
        <v>260</v>
      </c>
    </row>
    <row r="197" spans="2:3">
      <c r="B197">
        <v>6602020502</v>
      </c>
      <c r="C197" t="s">
        <v>261</v>
      </c>
    </row>
    <row r="198" spans="2:3">
      <c r="B198">
        <v>6602020503</v>
      </c>
      <c r="C198" t="s">
        <v>262</v>
      </c>
    </row>
    <row r="199" spans="2:3">
      <c r="B199">
        <v>6602020504</v>
      </c>
      <c r="C199" t="s">
        <v>263</v>
      </c>
    </row>
    <row r="200" spans="2:3">
      <c r="B200">
        <v>6602020505</v>
      </c>
      <c r="C200" t="s">
        <v>264</v>
      </c>
    </row>
    <row r="201" spans="2:3">
      <c r="B201">
        <v>6602020506</v>
      </c>
      <c r="C201" t="s">
        <v>265</v>
      </c>
    </row>
    <row r="202" spans="2:3">
      <c r="B202">
        <v>6602020507</v>
      </c>
      <c r="C202" t="s">
        <v>266</v>
      </c>
    </row>
    <row r="203" spans="2:3">
      <c r="B203">
        <v>6602020601</v>
      </c>
      <c r="C203" t="s">
        <v>267</v>
      </c>
    </row>
    <row r="204" spans="2:3">
      <c r="B204">
        <v>6602020602</v>
      </c>
      <c r="C204" t="s">
        <v>268</v>
      </c>
    </row>
    <row r="205" spans="2:3">
      <c r="B205">
        <v>6602020603</v>
      </c>
      <c r="C205" t="s">
        <v>269</v>
      </c>
    </row>
    <row r="206" spans="2:3">
      <c r="B206">
        <v>6602020604</v>
      </c>
      <c r="C206" t="s">
        <v>270</v>
      </c>
    </row>
    <row r="207" spans="2:3">
      <c r="B207">
        <v>6602020701</v>
      </c>
      <c r="C207" t="s">
        <v>271</v>
      </c>
    </row>
    <row r="208" spans="2:3">
      <c r="B208">
        <v>6602020702</v>
      </c>
      <c r="C208" t="s">
        <v>272</v>
      </c>
    </row>
    <row r="209" spans="2:3">
      <c r="B209">
        <v>6602020703</v>
      </c>
      <c r="C209" t="s">
        <v>273</v>
      </c>
    </row>
    <row r="210" spans="2:3">
      <c r="B210">
        <v>6602020704</v>
      </c>
      <c r="C210" t="s">
        <v>274</v>
      </c>
    </row>
    <row r="211" spans="2:3">
      <c r="B211">
        <v>6602020705</v>
      </c>
      <c r="C211" t="s">
        <v>275</v>
      </c>
    </row>
    <row r="212" spans="2:3">
      <c r="B212">
        <v>6602020706</v>
      </c>
      <c r="C212" t="s">
        <v>276</v>
      </c>
    </row>
    <row r="213" spans="2:3">
      <c r="B213">
        <v>6602020801</v>
      </c>
      <c r="C213" t="s">
        <v>277</v>
      </c>
    </row>
    <row r="214" spans="2:3">
      <c r="B214">
        <v>6602020802</v>
      </c>
      <c r="C214" t="s">
        <v>278</v>
      </c>
    </row>
    <row r="215" spans="2:3">
      <c r="B215">
        <v>6602020803</v>
      </c>
      <c r="C215" t="s">
        <v>279</v>
      </c>
    </row>
    <row r="216" spans="2:3">
      <c r="B216">
        <v>6602020901</v>
      </c>
      <c r="C216" t="s">
        <v>280</v>
      </c>
    </row>
    <row r="217" spans="2:3">
      <c r="B217">
        <v>6602020902</v>
      </c>
      <c r="C217" t="s">
        <v>281</v>
      </c>
    </row>
    <row r="218" spans="2:3">
      <c r="B218">
        <v>6602020903</v>
      </c>
      <c r="C218" t="s">
        <v>282</v>
      </c>
    </row>
    <row r="219" spans="2:3">
      <c r="B219">
        <v>6602021001</v>
      </c>
      <c r="C219" t="s">
        <v>283</v>
      </c>
    </row>
    <row r="220" spans="2:3">
      <c r="B220">
        <v>6602021002</v>
      </c>
      <c r="C220" t="s">
        <v>284</v>
      </c>
    </row>
    <row r="221" spans="2:3">
      <c r="B221">
        <v>6602021101</v>
      </c>
      <c r="C221" t="s">
        <v>285</v>
      </c>
    </row>
    <row r="222" spans="2:3">
      <c r="B222">
        <v>6602021102</v>
      </c>
      <c r="C222" t="s">
        <v>286</v>
      </c>
    </row>
    <row r="223" spans="2:3">
      <c r="B223">
        <v>6602021103</v>
      </c>
      <c r="C223" t="s">
        <v>287</v>
      </c>
    </row>
    <row r="224" spans="2:3">
      <c r="B224">
        <v>6602021104</v>
      </c>
      <c r="C224" t="s">
        <v>288</v>
      </c>
    </row>
    <row r="225" spans="2:3">
      <c r="B225">
        <v>6602021105</v>
      </c>
      <c r="C225" t="s">
        <v>289</v>
      </c>
    </row>
    <row r="226" spans="2:3">
      <c r="B226">
        <v>6602021106</v>
      </c>
      <c r="C226" t="s">
        <v>290</v>
      </c>
    </row>
    <row r="227" spans="2:3">
      <c r="B227">
        <v>6602021107</v>
      </c>
      <c r="C227" t="s">
        <v>291</v>
      </c>
    </row>
    <row r="228" spans="2:3">
      <c r="B228">
        <v>6602021200</v>
      </c>
      <c r="C228" t="s">
        <v>292</v>
      </c>
    </row>
    <row r="229" spans="2:3">
      <c r="B229">
        <v>6602021301</v>
      </c>
      <c r="C229" t="s">
        <v>293</v>
      </c>
    </row>
    <row r="230" spans="2:3">
      <c r="B230">
        <v>6602021302</v>
      </c>
      <c r="C230" t="s">
        <v>294</v>
      </c>
    </row>
    <row r="231" spans="2:3">
      <c r="B231">
        <v>6602021303</v>
      </c>
      <c r="C231" t="s">
        <v>295</v>
      </c>
    </row>
    <row r="232" spans="2:3">
      <c r="B232">
        <v>6602021304</v>
      </c>
      <c r="C232" t="s">
        <v>296</v>
      </c>
    </row>
    <row r="233" spans="2:3">
      <c r="B233">
        <v>6602021305</v>
      </c>
      <c r="C233" t="s">
        <v>297</v>
      </c>
    </row>
    <row r="234" spans="2:3">
      <c r="B234">
        <v>6602021310</v>
      </c>
      <c r="C234" t="s">
        <v>298</v>
      </c>
    </row>
    <row r="235" spans="2:3">
      <c r="B235">
        <v>6602021401</v>
      </c>
      <c r="C235" t="s">
        <v>299</v>
      </c>
    </row>
    <row r="236" spans="2:3">
      <c r="B236">
        <v>6602021403</v>
      </c>
      <c r="C236" t="s">
        <v>300</v>
      </c>
    </row>
    <row r="237" spans="2:3">
      <c r="B237">
        <v>6602021420</v>
      </c>
      <c r="C237" t="s">
        <v>301</v>
      </c>
    </row>
    <row r="238" spans="2:3">
      <c r="B238">
        <v>6602021501</v>
      </c>
      <c r="C238" t="s">
        <v>302</v>
      </c>
    </row>
    <row r="239" spans="2:3">
      <c r="B239">
        <v>6602021502</v>
      </c>
      <c r="C239" t="s">
        <v>303</v>
      </c>
    </row>
    <row r="240" spans="2:3">
      <c r="B240">
        <v>6602021503</v>
      </c>
      <c r="C240" t="s">
        <v>304</v>
      </c>
    </row>
    <row r="241" spans="2:3">
      <c r="B241">
        <v>6602021600</v>
      </c>
      <c r="C241" t="s">
        <v>305</v>
      </c>
    </row>
    <row r="242" spans="2:3">
      <c r="B242">
        <v>6602021700</v>
      </c>
      <c r="C242" t="s">
        <v>306</v>
      </c>
    </row>
    <row r="243" spans="2:3">
      <c r="B243">
        <v>6602021701</v>
      </c>
      <c r="C243" t="s">
        <v>307</v>
      </c>
    </row>
    <row r="244" spans="2:3">
      <c r="B244">
        <v>6602021702</v>
      </c>
      <c r="C244" t="s">
        <v>308</v>
      </c>
    </row>
    <row r="245" spans="2:3">
      <c r="B245">
        <v>6602021703</v>
      </c>
      <c r="C245" t="s">
        <v>309</v>
      </c>
    </row>
    <row r="246" spans="2:3">
      <c r="B246">
        <v>6602021704</v>
      </c>
      <c r="C246" t="s">
        <v>310</v>
      </c>
    </row>
    <row r="247" spans="2:3">
      <c r="B247">
        <v>6602021705</v>
      </c>
      <c r="C247" t="s">
        <v>311</v>
      </c>
    </row>
    <row r="248" spans="2:3">
      <c r="B248">
        <v>6602021706</v>
      </c>
      <c r="C248" t="s">
        <v>312</v>
      </c>
    </row>
    <row r="249" spans="2:3">
      <c r="B249">
        <v>6602021707</v>
      </c>
      <c r="C249" t="s">
        <v>313</v>
      </c>
    </row>
    <row r="250" spans="2:3">
      <c r="B250">
        <v>6602021708</v>
      </c>
      <c r="C250" t="s">
        <v>314</v>
      </c>
    </row>
    <row r="251" spans="2:3">
      <c r="B251">
        <v>6602021709</v>
      </c>
      <c r="C251" t="s">
        <v>315</v>
      </c>
    </row>
    <row r="252" spans="2:3">
      <c r="B252">
        <v>6602021710</v>
      </c>
      <c r="C252" t="s">
        <v>316</v>
      </c>
    </row>
    <row r="253" spans="2:3">
      <c r="B253">
        <v>6602021711</v>
      </c>
      <c r="C253" t="s">
        <v>317</v>
      </c>
    </row>
    <row r="254" spans="2:3">
      <c r="B254">
        <v>6602021901</v>
      </c>
      <c r="C254" t="s">
        <v>318</v>
      </c>
    </row>
    <row r="255" spans="2:3">
      <c r="B255">
        <v>6602021902</v>
      </c>
      <c r="C255" t="s">
        <v>319</v>
      </c>
    </row>
    <row r="256" spans="2:3">
      <c r="B256">
        <v>6602021903</v>
      </c>
      <c r="C256" t="s">
        <v>320</v>
      </c>
    </row>
    <row r="257" spans="2:3">
      <c r="B257">
        <v>6602021904</v>
      </c>
      <c r="C257" t="s">
        <v>321</v>
      </c>
    </row>
    <row r="258" spans="2:3">
      <c r="B258">
        <v>6602021905</v>
      </c>
      <c r="C258" t="s">
        <v>322</v>
      </c>
    </row>
    <row r="259" spans="2:3">
      <c r="B259">
        <v>6602021906</v>
      </c>
      <c r="C259" t="s">
        <v>323</v>
      </c>
    </row>
    <row r="260" spans="2:3">
      <c r="B260">
        <v>6602021907</v>
      </c>
      <c r="C260" t="s">
        <v>324</v>
      </c>
    </row>
    <row r="261" spans="2:3">
      <c r="B261">
        <v>6602021908</v>
      </c>
      <c r="C261" t="s">
        <v>325</v>
      </c>
    </row>
    <row r="262" spans="2:3">
      <c r="B262">
        <v>6602030101</v>
      </c>
      <c r="C262" t="s">
        <v>326</v>
      </c>
    </row>
    <row r="263" spans="2:3">
      <c r="B263">
        <v>6602030102</v>
      </c>
      <c r="C263" t="s">
        <v>327</v>
      </c>
    </row>
    <row r="264" spans="2:3">
      <c r="B264">
        <v>6602030103</v>
      </c>
      <c r="C264" t="s">
        <v>328</v>
      </c>
    </row>
    <row r="265" spans="2:3">
      <c r="B265">
        <v>6602030104</v>
      </c>
      <c r="C265" t="s">
        <v>329</v>
      </c>
    </row>
    <row r="266" spans="2:3">
      <c r="B266">
        <v>6602030105</v>
      </c>
      <c r="C266" t="s">
        <v>330</v>
      </c>
    </row>
    <row r="267" spans="2:3">
      <c r="B267">
        <v>6602030106</v>
      </c>
      <c r="C267" t="s">
        <v>331</v>
      </c>
    </row>
    <row r="268" spans="2:3">
      <c r="B268">
        <v>6602030107</v>
      </c>
      <c r="C268" t="s">
        <v>332</v>
      </c>
    </row>
    <row r="269" spans="2:3">
      <c r="B269">
        <v>6602030108</v>
      </c>
      <c r="C269" t="s">
        <v>333</v>
      </c>
    </row>
    <row r="270" spans="2:3">
      <c r="B270">
        <v>6602030109</v>
      </c>
      <c r="C270" t="s">
        <v>334</v>
      </c>
    </row>
    <row r="271" spans="2:3">
      <c r="B271">
        <v>6602030110</v>
      </c>
      <c r="C271" t="s">
        <v>335</v>
      </c>
    </row>
    <row r="272" spans="2:3">
      <c r="B272">
        <v>6602030111</v>
      </c>
      <c r="C272" t="s">
        <v>336</v>
      </c>
    </row>
    <row r="273" spans="2:3">
      <c r="B273">
        <v>6602030201</v>
      </c>
      <c r="C273" t="s">
        <v>337</v>
      </c>
    </row>
    <row r="274" spans="2:3">
      <c r="B274">
        <v>6602030202</v>
      </c>
      <c r="C274" t="s">
        <v>338</v>
      </c>
    </row>
    <row r="275" spans="2:3">
      <c r="B275">
        <v>6602030203</v>
      </c>
      <c r="C275" t="s">
        <v>339</v>
      </c>
    </row>
    <row r="276" spans="2:3">
      <c r="B276">
        <v>6602030204</v>
      </c>
      <c r="C276" t="s">
        <v>340</v>
      </c>
    </row>
    <row r="277" spans="2:3">
      <c r="B277">
        <v>6602030301</v>
      </c>
      <c r="C277" t="s">
        <v>341</v>
      </c>
    </row>
    <row r="278" spans="2:3">
      <c r="B278">
        <v>6602030302</v>
      </c>
      <c r="C278" t="s">
        <v>342</v>
      </c>
    </row>
    <row r="279" spans="2:3">
      <c r="B279">
        <v>6602030303</v>
      </c>
      <c r="C279" t="s">
        <v>343</v>
      </c>
    </row>
    <row r="280" spans="2:3">
      <c r="B280">
        <v>6602030304</v>
      </c>
      <c r="C280" t="s">
        <v>344</v>
      </c>
    </row>
    <row r="281" spans="2:3">
      <c r="B281">
        <v>6602030305</v>
      </c>
      <c r="C281" t="s">
        <v>345</v>
      </c>
    </row>
    <row r="282" spans="2:3">
      <c r="B282">
        <v>6602030306</v>
      </c>
      <c r="C282" t="s">
        <v>346</v>
      </c>
    </row>
    <row r="283" spans="2:3">
      <c r="B283">
        <v>6602030307</v>
      </c>
      <c r="C283" t="s">
        <v>347</v>
      </c>
    </row>
    <row r="284" spans="2:3">
      <c r="B284">
        <v>6602030308</v>
      </c>
      <c r="C284" t="s">
        <v>348</v>
      </c>
    </row>
    <row r="285" spans="2:3">
      <c r="B285">
        <v>6602030309</v>
      </c>
      <c r="C285" t="s">
        <v>349</v>
      </c>
    </row>
    <row r="286" spans="2:3">
      <c r="B286">
        <v>6602030310</v>
      </c>
      <c r="C286" t="s">
        <v>350</v>
      </c>
    </row>
    <row r="287" spans="2:3">
      <c r="B287">
        <v>6602030501</v>
      </c>
      <c r="C287" t="s">
        <v>351</v>
      </c>
    </row>
    <row r="288" spans="2:3">
      <c r="B288">
        <v>6602030502</v>
      </c>
      <c r="C288" t="s">
        <v>352</v>
      </c>
    </row>
    <row r="289" spans="2:3">
      <c r="B289">
        <v>6602030600</v>
      </c>
      <c r="C289" t="s">
        <v>353</v>
      </c>
    </row>
    <row r="290" spans="2:3">
      <c r="B290">
        <v>6602030601</v>
      </c>
      <c r="C290" t="s">
        <v>354</v>
      </c>
    </row>
    <row r="291" spans="2:3">
      <c r="B291">
        <v>6602030602</v>
      </c>
      <c r="C291" t="s">
        <v>355</v>
      </c>
    </row>
    <row r="292" spans="2:3">
      <c r="B292">
        <v>6602030603</v>
      </c>
      <c r="C292" t="s">
        <v>356</v>
      </c>
    </row>
    <row r="293" spans="2:3">
      <c r="B293">
        <v>6602030604</v>
      </c>
      <c r="C293" t="s">
        <v>357</v>
      </c>
    </row>
    <row r="294" spans="2:3">
      <c r="B294">
        <v>6602030690</v>
      </c>
      <c r="C294" t="s">
        <v>358</v>
      </c>
    </row>
    <row r="295" spans="2:3">
      <c r="B295">
        <v>6602030701</v>
      </c>
      <c r="C295" t="s">
        <v>256</v>
      </c>
    </row>
    <row r="296" spans="2:3">
      <c r="B296">
        <v>6602030702</v>
      </c>
      <c r="C296" t="s">
        <v>359</v>
      </c>
    </row>
    <row r="297" spans="2:3">
      <c r="B297">
        <v>6602030790</v>
      </c>
      <c r="C297" t="s">
        <v>360</v>
      </c>
    </row>
    <row r="298" spans="2:3">
      <c r="B298">
        <v>6602030801</v>
      </c>
      <c r="C298" t="s">
        <v>361</v>
      </c>
    </row>
    <row r="299" spans="2:3">
      <c r="B299">
        <v>6602030890</v>
      </c>
      <c r="C299" t="s">
        <v>298</v>
      </c>
    </row>
    <row r="300" spans="2:3">
      <c r="B300">
        <v>6602030901</v>
      </c>
      <c r="C300" t="s">
        <v>362</v>
      </c>
    </row>
    <row r="301" spans="2:3">
      <c r="B301">
        <v>6602030902</v>
      </c>
      <c r="C301" t="s">
        <v>363</v>
      </c>
    </row>
    <row r="302" spans="2:3">
      <c r="B302">
        <v>6602030990</v>
      </c>
      <c r="C302" t="s">
        <v>364</v>
      </c>
    </row>
    <row r="303" spans="2:3">
      <c r="B303">
        <v>6602031001</v>
      </c>
      <c r="C303" t="s">
        <v>365</v>
      </c>
    </row>
    <row r="304" spans="2:3">
      <c r="B304">
        <v>6602031002</v>
      </c>
      <c r="C304" t="s">
        <v>366</v>
      </c>
    </row>
    <row r="305" spans="2:3">
      <c r="B305">
        <v>6602031003</v>
      </c>
      <c r="C305" t="s">
        <v>367</v>
      </c>
    </row>
    <row r="306" spans="2:3">
      <c r="B306">
        <v>6602031004</v>
      </c>
      <c r="C306" t="s">
        <v>368</v>
      </c>
    </row>
    <row r="307" spans="2:3">
      <c r="B307">
        <v>6602031005</v>
      </c>
      <c r="C307" t="s">
        <v>369</v>
      </c>
    </row>
    <row r="308" spans="2:3">
      <c r="B308">
        <v>6602031006</v>
      </c>
      <c r="C308" t="s">
        <v>370</v>
      </c>
    </row>
    <row r="309" spans="2:3">
      <c r="B309">
        <v>6602031101</v>
      </c>
      <c r="C309" t="s">
        <v>371</v>
      </c>
    </row>
    <row r="310" spans="2:3">
      <c r="B310">
        <v>6602031201</v>
      </c>
      <c r="C310" t="s">
        <v>372</v>
      </c>
    </row>
    <row r="311" spans="2:3">
      <c r="B311">
        <v>6602031301</v>
      </c>
      <c r="C311" t="s">
        <v>373</v>
      </c>
    </row>
    <row r="312" spans="2:3">
      <c r="B312">
        <v>6602031390</v>
      </c>
      <c r="C312" t="s">
        <v>374</v>
      </c>
    </row>
    <row r="313" spans="2:3">
      <c r="B313">
        <v>6602031401</v>
      </c>
      <c r="C313" t="s">
        <v>375</v>
      </c>
    </row>
    <row r="314" spans="2:3">
      <c r="B314">
        <v>6602031402</v>
      </c>
      <c r="C314" t="s">
        <v>376</v>
      </c>
    </row>
    <row r="315" spans="2:3">
      <c r="B315">
        <v>6602031490</v>
      </c>
      <c r="C315" t="s">
        <v>377</v>
      </c>
    </row>
    <row r="316" spans="2:3">
      <c r="B316">
        <v>6602031501</v>
      </c>
      <c r="C316" t="s">
        <v>285</v>
      </c>
    </row>
    <row r="317" spans="2:3">
      <c r="B317">
        <v>6602031502</v>
      </c>
      <c r="C317" t="s">
        <v>378</v>
      </c>
    </row>
    <row r="318" spans="2:3">
      <c r="B318">
        <v>6602031503</v>
      </c>
      <c r="C318" t="s">
        <v>379</v>
      </c>
    </row>
    <row r="319" spans="2:3">
      <c r="B319">
        <v>6602031601</v>
      </c>
      <c r="C319" t="s">
        <v>380</v>
      </c>
    </row>
    <row r="320" spans="2:3">
      <c r="B320">
        <v>6602031700</v>
      </c>
      <c r="C320" t="s">
        <v>381</v>
      </c>
    </row>
    <row r="321" spans="2:3">
      <c r="B321">
        <v>6602031701</v>
      </c>
      <c r="C321" t="s">
        <v>382</v>
      </c>
    </row>
    <row r="322" spans="2:3">
      <c r="B322">
        <v>6602031710</v>
      </c>
      <c r="C322" t="s">
        <v>383</v>
      </c>
    </row>
    <row r="323" spans="2:3">
      <c r="B323">
        <v>6602031801</v>
      </c>
      <c r="C323" t="s">
        <v>384</v>
      </c>
    </row>
    <row r="324" spans="2:3">
      <c r="B324">
        <v>6602031901</v>
      </c>
      <c r="C324" t="s">
        <v>385</v>
      </c>
    </row>
    <row r="325" spans="2:3">
      <c r="B325">
        <v>6602032001</v>
      </c>
      <c r="C325" t="s">
        <v>386</v>
      </c>
    </row>
    <row r="326" spans="2:3">
      <c r="B326">
        <v>6602032090</v>
      </c>
      <c r="C326" t="s">
        <v>387</v>
      </c>
    </row>
    <row r="327" spans="2:3">
      <c r="B327">
        <v>6602032101</v>
      </c>
      <c r="C327" t="s">
        <v>388</v>
      </c>
    </row>
    <row r="328" spans="2:3">
      <c r="B328">
        <v>6602032102</v>
      </c>
      <c r="C328" t="s">
        <v>389</v>
      </c>
    </row>
    <row r="329" spans="2:3">
      <c r="B329">
        <v>6602032103</v>
      </c>
      <c r="C329" t="s">
        <v>390</v>
      </c>
    </row>
    <row r="330" spans="2:3">
      <c r="B330">
        <v>6602032104</v>
      </c>
      <c r="C330" t="s">
        <v>391</v>
      </c>
    </row>
    <row r="331" spans="2:3">
      <c r="B331">
        <v>6602032200</v>
      </c>
      <c r="C331" t="s">
        <v>392</v>
      </c>
    </row>
    <row r="332" spans="2:3">
      <c r="B332">
        <v>6602032201</v>
      </c>
      <c r="C332" t="s">
        <v>393</v>
      </c>
    </row>
    <row r="333" spans="2:3">
      <c r="B333">
        <v>6602033001</v>
      </c>
      <c r="C333" t="s">
        <v>394</v>
      </c>
    </row>
    <row r="334" spans="2:3">
      <c r="B334">
        <v>6602033002</v>
      </c>
      <c r="C334" t="s">
        <v>395</v>
      </c>
    </row>
    <row r="335" spans="2:3">
      <c r="B335">
        <v>6602033003</v>
      </c>
      <c r="C335" t="s">
        <v>396</v>
      </c>
    </row>
    <row r="336" spans="2:3">
      <c r="B336">
        <v>6602033004</v>
      </c>
      <c r="C336" t="s">
        <v>397</v>
      </c>
    </row>
    <row r="337" spans="2:3">
      <c r="B337">
        <v>6602033005</v>
      </c>
      <c r="C337" t="s">
        <v>398</v>
      </c>
    </row>
    <row r="338" spans="2:3">
      <c r="B338">
        <v>6602033006</v>
      </c>
      <c r="C338" t="s">
        <v>399</v>
      </c>
    </row>
    <row r="339" spans="2:3">
      <c r="B339">
        <v>6602033007</v>
      </c>
      <c r="C339" t="s">
        <v>400</v>
      </c>
    </row>
    <row r="340" spans="2:3">
      <c r="B340">
        <v>6602033008</v>
      </c>
      <c r="C340" t="s">
        <v>401</v>
      </c>
    </row>
    <row r="341" spans="2:3">
      <c r="B341">
        <v>6602033009</v>
      </c>
      <c r="C341" t="s">
        <v>402</v>
      </c>
    </row>
    <row r="342" spans="2:3">
      <c r="B342">
        <v>6602033010</v>
      </c>
      <c r="C342" t="s">
        <v>403</v>
      </c>
    </row>
    <row r="343" spans="2:3">
      <c r="B343">
        <v>6602033011</v>
      </c>
      <c r="C343" t="s">
        <v>404</v>
      </c>
    </row>
    <row r="344" spans="2:3">
      <c r="B344">
        <v>6602033100</v>
      </c>
      <c r="C344" t="s">
        <v>405</v>
      </c>
    </row>
    <row r="345" spans="2:3">
      <c r="B345">
        <v>6602033101</v>
      </c>
      <c r="C345" t="s">
        <v>406</v>
      </c>
    </row>
    <row r="346" spans="2:3">
      <c r="B346">
        <v>6602033102</v>
      </c>
      <c r="C346" t="s">
        <v>407</v>
      </c>
    </row>
    <row r="347" spans="2:3">
      <c r="B347">
        <v>6602033103</v>
      </c>
      <c r="C347" t="s">
        <v>408</v>
      </c>
    </row>
    <row r="348" spans="2:3">
      <c r="B348">
        <v>6602033201</v>
      </c>
      <c r="C348" t="s">
        <v>409</v>
      </c>
    </row>
    <row r="349" spans="2:3">
      <c r="B349">
        <v>6602033202</v>
      </c>
      <c r="C349" t="s">
        <v>410</v>
      </c>
    </row>
    <row r="350" spans="2:3">
      <c r="B350">
        <v>6602033203</v>
      </c>
      <c r="C350" t="s">
        <v>411</v>
      </c>
    </row>
    <row r="351" spans="2:3">
      <c r="B351">
        <v>6602033301</v>
      </c>
      <c r="C351" t="s">
        <v>412</v>
      </c>
    </row>
    <row r="352" spans="2:3">
      <c r="B352">
        <v>6602033401</v>
      </c>
      <c r="C352" t="s">
        <v>413</v>
      </c>
    </row>
    <row r="353" spans="2:3">
      <c r="B353">
        <v>6602033501</v>
      </c>
      <c r="C353" t="s">
        <v>414</v>
      </c>
    </row>
    <row r="354" spans="2:3">
      <c r="B354">
        <v>6602033502</v>
      </c>
      <c r="C354" t="s">
        <v>415</v>
      </c>
    </row>
    <row r="355" spans="2:3">
      <c r="B355">
        <v>6602033503</v>
      </c>
      <c r="C355" t="s">
        <v>416</v>
      </c>
    </row>
    <row r="356" spans="2:3">
      <c r="B356">
        <v>6602033601</v>
      </c>
      <c r="C356" t="s">
        <v>417</v>
      </c>
    </row>
    <row r="357" spans="2:3">
      <c r="B357">
        <v>6602033701</v>
      </c>
      <c r="C357" t="s">
        <v>418</v>
      </c>
    </row>
    <row r="358" spans="2:3">
      <c r="B358">
        <v>6602033702</v>
      </c>
      <c r="C358" t="s">
        <v>419</v>
      </c>
    </row>
    <row r="359" spans="2:3">
      <c r="B359">
        <v>6602033801</v>
      </c>
      <c r="C359" t="s">
        <v>420</v>
      </c>
    </row>
    <row r="360" spans="2:3">
      <c r="B360">
        <v>6602033901</v>
      </c>
      <c r="C360" t="s">
        <v>421</v>
      </c>
    </row>
    <row r="361" spans="2:3">
      <c r="B361">
        <v>6602033910</v>
      </c>
      <c r="C361" t="s">
        <v>422</v>
      </c>
    </row>
    <row r="362" spans="2:3">
      <c r="B362">
        <v>6602033911</v>
      </c>
      <c r="C362" t="s">
        <v>423</v>
      </c>
    </row>
    <row r="363" spans="2:3">
      <c r="B363">
        <v>6602033912</v>
      </c>
      <c r="C363" t="s">
        <v>424</v>
      </c>
    </row>
    <row r="364" spans="2:3">
      <c r="B364">
        <v>6602033913</v>
      </c>
      <c r="C364" t="s">
        <v>425</v>
      </c>
    </row>
    <row r="365" spans="2:3">
      <c r="B365">
        <v>6602033999</v>
      </c>
      <c r="C365" t="s">
        <v>426</v>
      </c>
    </row>
    <row r="366" spans="2:3">
      <c r="B366">
        <v>6602039000</v>
      </c>
      <c r="C366" t="s">
        <v>427</v>
      </c>
    </row>
    <row r="367" spans="2:3">
      <c r="B367">
        <v>6602040101</v>
      </c>
      <c r="C367" t="s">
        <v>326</v>
      </c>
    </row>
    <row r="368" spans="2:3">
      <c r="B368">
        <v>6602040102</v>
      </c>
      <c r="C368" t="s">
        <v>327</v>
      </c>
    </row>
    <row r="369" spans="2:3">
      <c r="B369">
        <v>6602040103</v>
      </c>
      <c r="C369" t="s">
        <v>328</v>
      </c>
    </row>
    <row r="370" spans="2:3">
      <c r="B370">
        <v>6602040104</v>
      </c>
      <c r="C370" t="s">
        <v>329</v>
      </c>
    </row>
    <row r="371" spans="2:3">
      <c r="B371">
        <v>6602040105</v>
      </c>
      <c r="C371" t="s">
        <v>330</v>
      </c>
    </row>
    <row r="372" spans="2:3">
      <c r="B372">
        <v>6602040106</v>
      </c>
      <c r="C372" t="s">
        <v>331</v>
      </c>
    </row>
    <row r="373" spans="2:3">
      <c r="B373">
        <v>6602040107</v>
      </c>
      <c r="C373" t="s">
        <v>332</v>
      </c>
    </row>
    <row r="374" spans="2:3">
      <c r="B374">
        <v>6602040108</v>
      </c>
      <c r="C374" t="s">
        <v>333</v>
      </c>
    </row>
    <row r="375" spans="2:3">
      <c r="B375">
        <v>6602040109</v>
      </c>
      <c r="C375" t="s">
        <v>334</v>
      </c>
    </row>
    <row r="376" spans="2:3">
      <c r="B376">
        <v>6602040110</v>
      </c>
      <c r="C376" t="s">
        <v>335</v>
      </c>
    </row>
    <row r="377" spans="2:3">
      <c r="B377">
        <v>6602040111</v>
      </c>
      <c r="C377" t="s">
        <v>336</v>
      </c>
    </row>
    <row r="378" spans="2:3">
      <c r="B378">
        <v>6602040121</v>
      </c>
      <c r="C378" t="s">
        <v>428</v>
      </c>
    </row>
    <row r="379" spans="2:3">
      <c r="B379">
        <v>6602040122</v>
      </c>
      <c r="C379" t="s">
        <v>429</v>
      </c>
    </row>
    <row r="380" spans="2:3">
      <c r="B380">
        <v>6602040123</v>
      </c>
      <c r="C380" t="s">
        <v>430</v>
      </c>
    </row>
    <row r="381" spans="2:3">
      <c r="B381">
        <v>6602040124</v>
      </c>
      <c r="C381" t="s">
        <v>431</v>
      </c>
    </row>
    <row r="382" spans="2:3">
      <c r="B382">
        <v>6602040201</v>
      </c>
      <c r="C382" t="s">
        <v>337</v>
      </c>
    </row>
    <row r="383" spans="2:3">
      <c r="B383">
        <v>6602040202</v>
      </c>
      <c r="C383" t="s">
        <v>338</v>
      </c>
    </row>
    <row r="384" spans="2:3">
      <c r="B384">
        <v>6602040203</v>
      </c>
      <c r="C384" t="s">
        <v>339</v>
      </c>
    </row>
    <row r="385" spans="2:3">
      <c r="B385">
        <v>6602040204</v>
      </c>
      <c r="C385" t="s">
        <v>340</v>
      </c>
    </row>
    <row r="386" spans="2:3">
      <c r="B386">
        <v>6602040301</v>
      </c>
      <c r="C386" t="s">
        <v>341</v>
      </c>
    </row>
    <row r="387" spans="2:3">
      <c r="B387">
        <v>6602040302</v>
      </c>
      <c r="C387" t="s">
        <v>342</v>
      </c>
    </row>
    <row r="388" spans="2:3">
      <c r="B388">
        <v>6602040303</v>
      </c>
      <c r="C388" t="s">
        <v>343</v>
      </c>
    </row>
    <row r="389" spans="2:3">
      <c r="B389">
        <v>6602040304</v>
      </c>
      <c r="C389" t="s">
        <v>344</v>
      </c>
    </row>
    <row r="390" spans="2:3">
      <c r="B390">
        <v>6602040305</v>
      </c>
      <c r="C390" t="s">
        <v>345</v>
      </c>
    </row>
    <row r="391" spans="2:3">
      <c r="B391">
        <v>6602040306</v>
      </c>
      <c r="C391" t="s">
        <v>346</v>
      </c>
    </row>
    <row r="392" spans="2:3">
      <c r="B392">
        <v>6602040307</v>
      </c>
      <c r="C392" t="s">
        <v>347</v>
      </c>
    </row>
    <row r="393" spans="2:3">
      <c r="B393">
        <v>6602040308</v>
      </c>
      <c r="C393" t="s">
        <v>348</v>
      </c>
    </row>
    <row r="394" spans="2:3">
      <c r="B394">
        <v>6602040309</v>
      </c>
      <c r="C394" t="s">
        <v>349</v>
      </c>
    </row>
    <row r="395" spans="2:3">
      <c r="B395">
        <v>6602040310</v>
      </c>
      <c r="C395" t="s">
        <v>350</v>
      </c>
    </row>
    <row r="396" spans="2:3">
      <c r="B396">
        <v>6602040501</v>
      </c>
      <c r="C396" t="s">
        <v>351</v>
      </c>
    </row>
    <row r="397" spans="2:3">
      <c r="B397">
        <v>6602040502</v>
      </c>
      <c r="C397" t="s">
        <v>352</v>
      </c>
    </row>
    <row r="398" spans="2:3">
      <c r="B398">
        <v>6602040601</v>
      </c>
      <c r="C398" t="s">
        <v>354</v>
      </c>
    </row>
    <row r="399" spans="2:3">
      <c r="B399">
        <v>6602040602</v>
      </c>
      <c r="C399" t="s">
        <v>355</v>
      </c>
    </row>
    <row r="400" spans="2:3">
      <c r="B400">
        <v>6602040603</v>
      </c>
      <c r="C400" t="s">
        <v>356</v>
      </c>
    </row>
    <row r="401" spans="2:3">
      <c r="B401">
        <v>6602040604</v>
      </c>
      <c r="C401" t="s">
        <v>357</v>
      </c>
    </row>
    <row r="402" spans="2:3">
      <c r="B402">
        <v>6602040605</v>
      </c>
      <c r="C402" t="s">
        <v>432</v>
      </c>
    </row>
    <row r="403" spans="2:3">
      <c r="B403">
        <v>6602040690</v>
      </c>
      <c r="C403" t="s">
        <v>358</v>
      </c>
    </row>
    <row r="404" spans="2:3">
      <c r="B404">
        <v>6602040701</v>
      </c>
      <c r="C404" t="s">
        <v>256</v>
      </c>
    </row>
    <row r="405" spans="2:3">
      <c r="B405">
        <v>6602040702</v>
      </c>
      <c r="C405" t="s">
        <v>359</v>
      </c>
    </row>
    <row r="406" spans="2:3">
      <c r="B406">
        <v>6602040790</v>
      </c>
      <c r="C406" t="s">
        <v>360</v>
      </c>
    </row>
    <row r="407" spans="2:3">
      <c r="B407">
        <v>6602040801</v>
      </c>
      <c r="C407" t="s">
        <v>361</v>
      </c>
    </row>
    <row r="408" spans="2:3">
      <c r="B408">
        <v>6602040890</v>
      </c>
      <c r="C408" t="s">
        <v>298</v>
      </c>
    </row>
    <row r="409" spans="2:3">
      <c r="B409">
        <v>6602040901</v>
      </c>
      <c r="C409" t="s">
        <v>362</v>
      </c>
    </row>
    <row r="410" spans="2:3">
      <c r="B410">
        <v>6602040902</v>
      </c>
      <c r="C410" t="s">
        <v>363</v>
      </c>
    </row>
    <row r="411" spans="2:3">
      <c r="B411">
        <v>6602040990</v>
      </c>
      <c r="C411" t="s">
        <v>364</v>
      </c>
    </row>
    <row r="412" spans="2:3">
      <c r="B412">
        <v>6602041001</v>
      </c>
      <c r="C412" t="s">
        <v>365</v>
      </c>
    </row>
    <row r="413" spans="2:3">
      <c r="B413">
        <v>6602041002</v>
      </c>
      <c r="C413" t="s">
        <v>366</v>
      </c>
    </row>
    <row r="414" spans="2:3">
      <c r="B414">
        <v>6602041003</v>
      </c>
      <c r="C414" t="s">
        <v>367</v>
      </c>
    </row>
    <row r="415" spans="2:3">
      <c r="B415">
        <v>6602041004</v>
      </c>
      <c r="C415" t="s">
        <v>368</v>
      </c>
    </row>
    <row r="416" spans="2:3">
      <c r="B416">
        <v>6602041005</v>
      </c>
      <c r="C416" t="s">
        <v>369</v>
      </c>
    </row>
    <row r="417" spans="2:3">
      <c r="B417">
        <v>6602041006</v>
      </c>
      <c r="C417" t="s">
        <v>370</v>
      </c>
    </row>
    <row r="418" spans="2:3">
      <c r="B418">
        <v>6602041101</v>
      </c>
      <c r="C418" t="s">
        <v>371</v>
      </c>
    </row>
    <row r="419" spans="2:3">
      <c r="B419">
        <v>6602041201</v>
      </c>
      <c r="C419" t="s">
        <v>372</v>
      </c>
    </row>
    <row r="420" spans="2:3">
      <c r="B420">
        <v>6602041301</v>
      </c>
      <c r="C420" t="s">
        <v>373</v>
      </c>
    </row>
    <row r="421" spans="2:3">
      <c r="B421">
        <v>6602041390</v>
      </c>
      <c r="C421" t="s">
        <v>374</v>
      </c>
    </row>
    <row r="422" spans="2:3">
      <c r="B422">
        <v>6602041401</v>
      </c>
      <c r="C422" t="s">
        <v>375</v>
      </c>
    </row>
    <row r="423" spans="2:3">
      <c r="B423">
        <v>6602041402</v>
      </c>
      <c r="C423" t="s">
        <v>376</v>
      </c>
    </row>
    <row r="424" spans="2:3">
      <c r="B424">
        <v>6602041490</v>
      </c>
      <c r="C424" t="s">
        <v>377</v>
      </c>
    </row>
    <row r="425" spans="2:3">
      <c r="B425">
        <v>6602041501</v>
      </c>
      <c r="C425" t="s">
        <v>285</v>
      </c>
    </row>
    <row r="426" spans="2:3">
      <c r="B426">
        <v>6602041502</v>
      </c>
      <c r="C426" t="s">
        <v>378</v>
      </c>
    </row>
    <row r="427" spans="2:3">
      <c r="B427">
        <v>6602041503</v>
      </c>
      <c r="C427" t="s">
        <v>379</v>
      </c>
    </row>
    <row r="428" spans="2:3">
      <c r="B428">
        <v>6602041601</v>
      </c>
      <c r="C428" t="s">
        <v>380</v>
      </c>
    </row>
    <row r="429" spans="2:3">
      <c r="B429">
        <v>6602041701</v>
      </c>
      <c r="C429" t="s">
        <v>382</v>
      </c>
    </row>
    <row r="430" spans="2:3">
      <c r="B430">
        <v>6602041801</v>
      </c>
      <c r="C430" t="s">
        <v>384</v>
      </c>
    </row>
    <row r="431" spans="2:3">
      <c r="B431">
        <v>6602041901</v>
      </c>
      <c r="C431" t="s">
        <v>385</v>
      </c>
    </row>
    <row r="432" spans="2:3">
      <c r="B432">
        <v>6602042001</v>
      </c>
      <c r="C432" t="s">
        <v>386</v>
      </c>
    </row>
    <row r="433" spans="2:3">
      <c r="B433">
        <v>6602042090</v>
      </c>
      <c r="C433" t="s">
        <v>387</v>
      </c>
    </row>
    <row r="434" spans="2:3">
      <c r="B434">
        <v>6602042101</v>
      </c>
      <c r="C434" t="s">
        <v>433</v>
      </c>
    </row>
    <row r="435" spans="2:3">
      <c r="B435">
        <v>6602043000</v>
      </c>
      <c r="C435" t="s">
        <v>434</v>
      </c>
    </row>
    <row r="436" spans="2:3">
      <c r="B436">
        <v>6602043001</v>
      </c>
      <c r="C436" t="s">
        <v>435</v>
      </c>
    </row>
    <row r="437" spans="2:3">
      <c r="B437">
        <v>6602043002</v>
      </c>
      <c r="C437" t="s">
        <v>436</v>
      </c>
    </row>
    <row r="438" spans="2:3">
      <c r="B438">
        <v>6602043003</v>
      </c>
      <c r="C438" t="s">
        <v>437</v>
      </c>
    </row>
    <row r="439" spans="2:3">
      <c r="B439">
        <v>6602043004</v>
      </c>
      <c r="C439" t="s">
        <v>438</v>
      </c>
    </row>
    <row r="440" spans="2:3">
      <c r="B440">
        <v>6602043005</v>
      </c>
      <c r="C440" t="s">
        <v>439</v>
      </c>
    </row>
    <row r="441" spans="2:3">
      <c r="B441">
        <v>6602043006</v>
      </c>
      <c r="C441" t="s">
        <v>440</v>
      </c>
    </row>
    <row r="442" spans="2:3">
      <c r="B442">
        <v>6602043007</v>
      </c>
      <c r="C442" t="s">
        <v>441</v>
      </c>
    </row>
    <row r="443" spans="2:3">
      <c r="B443">
        <v>6602043008</v>
      </c>
      <c r="C443" t="s">
        <v>410</v>
      </c>
    </row>
    <row r="444" spans="2:3">
      <c r="B444">
        <v>6602043009</v>
      </c>
      <c r="C444" t="s">
        <v>426</v>
      </c>
    </row>
    <row r="445" spans="2:3">
      <c r="B445">
        <v>6602043010</v>
      </c>
      <c r="C445" t="s">
        <v>442</v>
      </c>
    </row>
    <row r="446" spans="2:3">
      <c r="B446">
        <v>6602044000</v>
      </c>
      <c r="C446" t="s">
        <v>443</v>
      </c>
    </row>
    <row r="447" spans="2:3">
      <c r="B447">
        <v>6602049000</v>
      </c>
      <c r="C447" t="s">
        <v>427</v>
      </c>
    </row>
  </sheetData>
  <phoneticPr fontId="3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SAPﾃﾞｰﾀ貼付</vt:lpstr>
      <vt:lpstr>间接费 元 </vt:lpstr>
      <vt:lpstr>间接费  K元</vt:lpstr>
      <vt:lpstr>科目マスタ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gejing</dc:creator>
  <cp:lastModifiedBy>gejing</cp:lastModifiedBy>
  <cp:lastPrinted>2016-01-07T03:20:36Z</cp:lastPrinted>
  <dcterms:created xsi:type="dcterms:W3CDTF">2015-12-04T00:28:17Z</dcterms:created>
  <dcterms:modified xsi:type="dcterms:W3CDTF">2017-09-07T09:07:43Z</dcterms:modified>
</cp:coreProperties>
</file>