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2020-008N\Desktop\부스트코스\강의\업로드용\Chapter 05. SQL 데이터 분석\05. SQL 데이터 분석 단원 정리\"/>
    </mc:Choice>
  </mc:AlternateContent>
  <xr:revisionPtr revIDLastSave="0" documentId="13_ncr:1_{AF41BF0F-0AD1-4170-8C98-BC8338F187FF}" xr6:coauthVersionLast="36" xr6:coauthVersionMax="44" xr10:uidLastSave="{00000000-0000-0000-0000-000000000000}"/>
  <bookViews>
    <workbookView xWindow="-120" yWindow="-120" windowWidth="29040" windowHeight="15840" activeTab="3" xr2:uid="{CC27136A-7057-49D9-868D-E90668161238}"/>
  </bookViews>
  <sheets>
    <sheet name="회원 프로파일 분석" sheetId="7" r:id="rId1"/>
    <sheet name="RFM 분석" sheetId="6" r:id="rId2"/>
    <sheet name="재구매율 및 구매주기 분석" sheetId="5" r:id="rId3"/>
    <sheet name="회원 프로파일 + RFM + 재구매율 및 구매주기 분석" sheetId="8" r:id="rId4"/>
  </sheets>
  <definedNames>
    <definedName name="_xlnm.Print_Area" localSheetId="1">'RFM 분석'!$A$1:$L$35</definedName>
    <definedName name="_xlnm.Print_Area" localSheetId="2">'재구매율 및 구매주기 분석'!$A$1:$L$22</definedName>
    <definedName name="_xlnm.Print_Area" localSheetId="3">'회원 프로파일 + RFM + 재구매율 및 구매주기 분석'!$A$1:$M$32</definedName>
    <definedName name="_xlnm.Print_Area" localSheetId="0">'회원 프로파일 분석'!$A$1:$M$60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8" l="1"/>
  <c r="F26" i="8"/>
  <c r="F27" i="8"/>
  <c r="F28" i="8"/>
  <c r="F24" i="8"/>
  <c r="E6" i="5" l="1"/>
</calcChain>
</file>

<file path=xl/sharedStrings.xml><?xml version="1.0" encoding="utf-8"?>
<sst xmlns="http://schemas.openxmlformats.org/spreadsheetml/2006/main" count="99" uniqueCount="51">
  <si>
    <t>인당 구매금액</t>
  </si>
  <si>
    <t>3. 재구매율 및 구매주기 분석</t>
  </si>
  <si>
    <t>1. 재구매 회원수 비중(%)</t>
  </si>
  <si>
    <t>구매 회원수</t>
  </si>
  <si>
    <t>재구매 회원수</t>
  </si>
  <si>
    <t>재구매 회원수(%)</t>
  </si>
  <si>
    <t>2. 평균 구매주기 및 구매주기 구간별 회원수</t>
  </si>
  <si>
    <t>평균 구매주기</t>
  </si>
  <si>
    <t>구매주기 구간</t>
  </si>
  <si>
    <t>회원수</t>
  </si>
  <si>
    <t>~ 7일</t>
  </si>
  <si>
    <t>~ 14일</t>
  </si>
  <si>
    <t>~ 21일</t>
  </si>
  <si>
    <t>~ 28일</t>
  </si>
  <si>
    <t>29일 ~</t>
  </si>
  <si>
    <t>2. RFM 분석</t>
  </si>
  <si>
    <t>1. RFM 세분화별 회원수</t>
  </si>
  <si>
    <t>RFM 세분화</t>
  </si>
  <si>
    <t>VIP</t>
  </si>
  <si>
    <t>우수회원</t>
  </si>
  <si>
    <t>일반회원</t>
  </si>
  <si>
    <t>잠재회원</t>
  </si>
  <si>
    <t>2. RFM 세분화별 매출액</t>
  </si>
  <si>
    <t>구매금액</t>
  </si>
  <si>
    <t>3. RFM 세분화별 인당 구매금액</t>
  </si>
  <si>
    <t>1. 회원 프로파일 분석</t>
  </si>
  <si>
    <t>1. 가입년월별 회원수</t>
  </si>
  <si>
    <t>가입년월</t>
  </si>
  <si>
    <t>2. 성별 평균 연령 / 성별 및 연령대별 회원수</t>
  </si>
  <si>
    <t>성별</t>
  </si>
  <si>
    <t>평균 나이</t>
  </si>
  <si>
    <t>man</t>
  </si>
  <si>
    <t>wowen</t>
  </si>
  <si>
    <t>연령대</t>
  </si>
  <si>
    <t>10대 이하</t>
  </si>
  <si>
    <t>20대</t>
  </si>
  <si>
    <t>30대</t>
  </si>
  <si>
    <t>40대</t>
  </si>
  <si>
    <t>50대 이상</t>
  </si>
  <si>
    <t>women</t>
  </si>
  <si>
    <t>3. 성별 및 연령대별 회원수(+구매여부)</t>
  </si>
  <si>
    <t>구매</t>
  </si>
  <si>
    <t>미구매</t>
  </si>
  <si>
    <t xml:space="preserve"> 회원 프로파일 + RFM + 재구매율 및 구매주기 분석</t>
  </si>
  <si>
    <t>재구매</t>
  </si>
  <si>
    <t>2. 연령대별 재구매 회원수 비중(%)</t>
  </si>
  <si>
    <t>재구매(%)</t>
  </si>
  <si>
    <t>1. RFM 세분화별 평균 나이 및 구매주기</t>
  </si>
  <si>
    <t>평균</t>
  </si>
  <si>
    <t>나이</t>
  </si>
  <si>
    <t>구매주기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</si>
</sst>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/mm"/>
    <numFmt numFmtId="166" formatCode="0.0"/>
  </numFmts>
  <fonts count="11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b/>
      <sz val="11"/>
      <color rgb="FFC00000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5" xfId="0" applyFon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9" fontId="0" fillId="0" borderId="0" xfId="1" applyFont="1" applyBorder="1">
      <alignment vertical="center"/>
    </xf>
    <xf numFmtId="47" fontId="0" fillId="0" borderId="0" xfId="0" applyNumberFormat="1">
      <alignment vertical="center"/>
    </xf>
    <xf numFmtId="0" fontId="5" fillId="4" borderId="0" xfId="0" quotePrefix="1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2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8" fillId="0" borderId="0" xfId="0" quotePrefix="1" applyFont="1">
      <alignment vertical="center"/>
    </xf>
    <xf numFmtId="0" fontId="3" fillId="6" borderId="1" xfId="0" applyFont="1" applyFill="1" applyBorder="1">
      <alignment vertical="center"/>
    </xf>
    <xf numFmtId="3" fontId="7" fillId="3" borderId="1" xfId="0" applyNumberFormat="1" applyFont="1" applyFill="1" applyBorder="1">
      <alignment vertical="center"/>
    </xf>
    <xf numFmtId="3" fontId="0" fillId="0" borderId="1" xfId="0" applyNumberFormat="1" applyBorder="1">
      <alignment vertical="center"/>
    </xf>
    <xf numFmtId="164" fontId="9" fillId="0" borderId="1" xfId="1" applyNumberFormat="1" applyFont="1" applyBorder="1">
      <alignment vertical="center"/>
    </xf>
    <xf numFmtId="2" fontId="0" fillId="0" borderId="1" xfId="0" applyNumberFormat="1" applyBorder="1" applyAlignment="1">
      <alignment vertical="center" wrapText="1"/>
    </xf>
    <xf numFmtId="0" fontId="10" fillId="6" borderId="1" xfId="0" applyFont="1" applyFill="1" applyBorder="1">
      <alignment vertical="center"/>
    </xf>
    <xf numFmtId="3" fontId="0" fillId="0" borderId="0" xfId="0" applyNumberFormat="1" applyBorder="1">
      <alignment vertical="center"/>
    </xf>
    <xf numFmtId="0" fontId="5" fillId="7" borderId="0" xfId="0" quotePrefix="1" applyFont="1" applyFill="1">
      <alignment vertical="center"/>
    </xf>
    <xf numFmtId="0" fontId="5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2" fillId="8" borderId="2" xfId="0" applyFont="1" applyFill="1" applyBorder="1">
      <alignment vertical="center"/>
    </xf>
    <xf numFmtId="0" fontId="1" fillId="8" borderId="3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5" fillId="10" borderId="0" xfId="0" quotePrefix="1" applyFont="1" applyFill="1">
      <alignment vertical="center"/>
    </xf>
    <xf numFmtId="0" fontId="5" fillId="1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10" borderId="2" xfId="0" applyFont="1" applyFill="1" applyBorder="1">
      <alignment vertical="center"/>
    </xf>
    <xf numFmtId="0" fontId="1" fillId="10" borderId="3" xfId="0" applyFont="1" applyFill="1" applyBorder="1">
      <alignment vertical="center"/>
    </xf>
    <xf numFmtId="0" fontId="1" fillId="10" borderId="4" xfId="0" applyFont="1" applyFill="1" applyBorder="1">
      <alignment vertical="center"/>
    </xf>
    <xf numFmtId="0" fontId="2" fillId="11" borderId="1" xfId="0" applyFont="1" applyFill="1" applyBorder="1">
      <alignment vertical="center"/>
    </xf>
    <xf numFmtId="165" fontId="10" fillId="2" borderId="1" xfId="0" applyNumberFormat="1" applyFont="1" applyFill="1" applyBorder="1" applyAlignment="1">
      <alignment horizontal="left" vertical="center" wrapText="1"/>
    </xf>
    <xf numFmtId="0" fontId="3" fillId="0" borderId="0" xfId="0" applyFont="1" applyBorder="1">
      <alignment vertical="center"/>
    </xf>
    <xf numFmtId="166" fontId="0" fillId="0" borderId="1" xfId="0" applyNumberFormat="1" applyBorder="1" applyAlignment="1">
      <alignment vertical="center" wrapText="1"/>
    </xf>
    <xf numFmtId="0" fontId="2" fillId="11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5" fillId="12" borderId="0" xfId="0" quotePrefix="1" applyFont="1" applyFill="1">
      <alignment vertical="center"/>
    </xf>
    <xf numFmtId="0" fontId="5" fillId="12" borderId="0" xfId="0" applyFont="1" applyFill="1">
      <alignment vertical="center"/>
    </xf>
    <xf numFmtId="0" fontId="6" fillId="12" borderId="0" xfId="0" applyFont="1" applyFill="1">
      <alignment vertical="center"/>
    </xf>
    <xf numFmtId="164" fontId="9" fillId="0" borderId="0" xfId="1" applyNumberFormat="1" applyFont="1" applyBorder="1">
      <alignment vertical="center"/>
    </xf>
    <xf numFmtId="166" fontId="0" fillId="0" borderId="0" xfId="0" applyNumberFormat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3333CC"/>
      <color rgb="FFEE8544"/>
      <color rgb="FFF19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분석'!$E$32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1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8B-487B-893D-44B4E69C4CB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8B-487B-893D-44B4E69C4C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분석'!$C$33:$D$42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분석'!$E$33:$E$42</c:f>
              <c:numCache>
                <c:formatCode>General</c:formatCode>
                <c:ptCount val="10"/>
                <c:pt idx="0">
                  <c:v>119</c:v>
                </c:pt>
                <c:pt idx="1">
                  <c:v>258</c:v>
                </c:pt>
                <c:pt idx="2">
                  <c:v>238</c:v>
                </c:pt>
                <c:pt idx="3">
                  <c:v>349</c:v>
                </c:pt>
                <c:pt idx="4">
                  <c:v>169</c:v>
                </c:pt>
                <c:pt idx="5">
                  <c:v>98</c:v>
                </c:pt>
                <c:pt idx="6">
                  <c:v>274</c:v>
                </c:pt>
                <c:pt idx="7">
                  <c:v>756</c:v>
                </c:pt>
                <c:pt idx="8">
                  <c:v>265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B-487B-893D-44B4E69C4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79"/>
        <c:axId val="1475553264"/>
        <c:axId val="1475192768"/>
      </c:barChart>
      <c:catAx>
        <c:axId val="1475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92768"/>
        <c:crosses val="autoZero"/>
        <c:auto val="1"/>
        <c:lblAlgn val="ctr"/>
        <c:lblOffset val="100"/>
        <c:noMultiLvlLbl val="0"/>
      </c:catAx>
      <c:valAx>
        <c:axId val="147519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'회원 프로파일 분석'!$E$48</c:f>
              <c:strCache>
                <c:ptCount val="1"/>
                <c:pt idx="0">
                  <c:v>구매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분석'!$E$49:$E$58</c:f>
              <c:numCache>
                <c:formatCode>General</c:formatCode>
                <c:ptCount val="10"/>
                <c:pt idx="0">
                  <c:v>117</c:v>
                </c:pt>
                <c:pt idx="1">
                  <c:v>185</c:v>
                </c:pt>
                <c:pt idx="2">
                  <c:v>12</c:v>
                </c:pt>
                <c:pt idx="3">
                  <c:v>102</c:v>
                </c:pt>
                <c:pt idx="4">
                  <c:v>166</c:v>
                </c:pt>
                <c:pt idx="5">
                  <c:v>98</c:v>
                </c:pt>
                <c:pt idx="6">
                  <c:v>218</c:v>
                </c:pt>
                <c:pt idx="7">
                  <c:v>100</c:v>
                </c:pt>
                <c:pt idx="8">
                  <c:v>70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D-4F58-89C3-56C87EC4B48E}"/>
            </c:ext>
          </c:extLst>
        </c:ser>
        <c:ser>
          <c:idx val="1"/>
          <c:order val="1"/>
          <c:tx>
            <c:strRef>
              <c:f>'회원 프로파일 분석'!$F$48</c:f>
              <c:strCache>
                <c:ptCount val="1"/>
                <c:pt idx="0">
                  <c:v>미구매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CAD-4F58-89C3-56C87EC4B4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분석'!$F$49:$F$58</c:f>
              <c:numCache>
                <c:formatCode>General</c:formatCode>
                <c:ptCount val="10"/>
                <c:pt idx="0">
                  <c:v>2</c:v>
                </c:pt>
                <c:pt idx="1">
                  <c:v>73</c:v>
                </c:pt>
                <c:pt idx="2">
                  <c:v>226</c:v>
                </c:pt>
                <c:pt idx="3">
                  <c:v>247</c:v>
                </c:pt>
                <c:pt idx="4">
                  <c:v>3</c:v>
                </c:pt>
                <c:pt idx="5">
                  <c:v>0</c:v>
                </c:pt>
                <c:pt idx="6">
                  <c:v>56</c:v>
                </c:pt>
                <c:pt idx="7">
                  <c:v>656</c:v>
                </c:pt>
                <c:pt idx="8">
                  <c:v>195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D-4F58-89C3-56C87EC4B4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294688"/>
        <c:axId val="1475204416"/>
      </c:lineChart>
      <c:catAx>
        <c:axId val="819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04416"/>
        <c:crosses val="autoZero"/>
        <c:auto val="1"/>
        <c:lblAlgn val="ctr"/>
        <c:lblOffset val="100"/>
        <c:noMultiLvlLbl val="0"/>
      </c:catAx>
      <c:valAx>
        <c:axId val="14752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분석'!$D$5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C-470A-8C32-88BABEB6DD3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C-470A-8C32-88BABEB6DD3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C-470A-8C32-88BABEB6DD3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DC-470A-8C32-88BABEB6DD3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DC-470A-8C32-88BABEB6DD39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DDC-470A-8C32-88BABEB6DD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'회원 프로파일 분석'!$C$6:$C$23</c:f>
              <c:numCache>
                <c:formatCode>yyyy/mm</c:formatCode>
                <c:ptCount val="18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</c:numCache>
            </c:numRef>
          </c:cat>
          <c:val>
            <c:numRef>
              <c:f>'회원 프로파일 분석'!$D$6:$D$23</c:f>
              <c:numCache>
                <c:formatCode>General</c:formatCode>
                <c:ptCount val="18"/>
                <c:pt idx="0">
                  <c:v>2</c:v>
                </c:pt>
                <c:pt idx="1">
                  <c:v>65</c:v>
                </c:pt>
                <c:pt idx="2">
                  <c:v>63</c:v>
                </c:pt>
                <c:pt idx="3">
                  <c:v>134</c:v>
                </c:pt>
                <c:pt idx="4">
                  <c:v>66</c:v>
                </c:pt>
                <c:pt idx="5">
                  <c:v>60</c:v>
                </c:pt>
                <c:pt idx="6">
                  <c:v>312</c:v>
                </c:pt>
                <c:pt idx="7">
                  <c:v>116</c:v>
                </c:pt>
                <c:pt idx="8">
                  <c:v>278</c:v>
                </c:pt>
                <c:pt idx="9">
                  <c:v>45</c:v>
                </c:pt>
                <c:pt idx="10">
                  <c:v>189</c:v>
                </c:pt>
                <c:pt idx="11">
                  <c:v>251</c:v>
                </c:pt>
                <c:pt idx="12">
                  <c:v>219</c:v>
                </c:pt>
                <c:pt idx="13">
                  <c:v>232</c:v>
                </c:pt>
                <c:pt idx="14">
                  <c:v>174</c:v>
                </c:pt>
                <c:pt idx="15">
                  <c:v>185</c:v>
                </c:pt>
                <c:pt idx="16">
                  <c:v>144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DC-470A-8C32-88BABEB6DD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7327504"/>
        <c:axId val="1589458416"/>
      </c:barChart>
      <c:dateAx>
        <c:axId val="1447327504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58416"/>
        <c:crosses val="autoZero"/>
        <c:auto val="1"/>
        <c:lblOffset val="100"/>
        <c:baseTimeUnit val="months"/>
      </c:dateAx>
      <c:valAx>
        <c:axId val="15894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'RFM 분석'!$D$5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6-48DF-B2AA-F7FA74FE83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6-48DF-B2AA-F7FA74FE839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36-48DF-B2AA-F7FA74FE839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36-48DF-B2AA-F7FA74FE83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분석'!$C$6:$C$9</c:f>
              <c:strCache>
                <c:ptCount val="4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  <c:pt idx="3">
                  <c:v>잠재회원</c:v>
                </c:pt>
              </c:strCache>
            </c:strRef>
          </c:cat>
          <c:val>
            <c:numRef>
              <c:f>'RFM 분석'!$D$6:$D$9</c:f>
              <c:numCache>
                <c:formatCode>#,##0</c:formatCode>
                <c:ptCount val="4"/>
                <c:pt idx="0" formatCode="General">
                  <c:v>38</c:v>
                </c:pt>
                <c:pt idx="1">
                  <c:v>187</c:v>
                </c:pt>
                <c:pt idx="2">
                  <c:v>576</c:v>
                </c:pt>
                <c:pt idx="3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36-48DF-B2AA-F7FA74FE83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45494016"/>
        <c:axId val="311537024"/>
      </c:barChart>
      <c:catAx>
        <c:axId val="4454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37024"/>
        <c:crosses val="autoZero"/>
        <c:auto val="1"/>
        <c:lblAlgn val="ctr"/>
        <c:lblOffset val="100"/>
        <c:noMultiLvlLbl val="0"/>
      </c:catAx>
      <c:valAx>
        <c:axId val="31153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'RFM 분석'!$D$16</c:f>
              <c:strCache>
                <c:ptCount val="1"/>
                <c:pt idx="0">
                  <c:v>구매금액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9-4B41-8B5B-650C306DEBB2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9-4B41-8B5B-650C306DEBB2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9-4B41-8B5B-650C306DEBB2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99-4B41-8B5B-650C306DEBB2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99-4B41-8B5B-650C306DEBB2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99-4B41-8B5B-650C306DE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'RFM 분석'!$C$17:$C$19</c:f>
              <c:strCache>
                <c:ptCount val="3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</c:strCache>
            </c:strRef>
          </c:cat>
          <c:val>
            <c:numRef>
              <c:f>'RFM 분석'!$D$17:$D$19</c:f>
              <c:numCache>
                <c:formatCode>#,##0</c:formatCode>
                <c:ptCount val="3"/>
                <c:pt idx="0">
                  <c:v>410213000</c:v>
                </c:pt>
                <c:pt idx="1">
                  <c:v>382465000</c:v>
                </c:pt>
                <c:pt idx="2">
                  <c:v>219935000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99-4B41-8B5B-650C306DEB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'RFM 분석'!$D$27</c:f>
              <c:strCache>
                <c:ptCount val="1"/>
                <c:pt idx="0">
                  <c:v>인당 구매금액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6-4266-9C91-3DED6D61A6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6-4266-9C91-3DED6D61A6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D6-4266-9C91-3DED6D61A6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분석'!$C$28:$C$30</c:f>
              <c:strCache>
                <c:ptCount val="3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</c:strCache>
            </c:strRef>
          </c:cat>
          <c:val>
            <c:numRef>
              <c:f>'RFM 분석'!$D$28:$D$30</c:f>
              <c:numCache>
                <c:formatCode>#,##0</c:formatCode>
                <c:ptCount val="3"/>
                <c:pt idx="0">
                  <c:v>10795078.9474</c:v>
                </c:pt>
                <c:pt idx="1">
                  <c:v>2045267.3796999999</c:v>
                </c:pt>
                <c:pt idx="2">
                  <c:v>381831.59720000002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D6-4266-9C91-3DED6D61A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129152"/>
        <c:axId val="1930523952"/>
      </c:barChart>
      <c:valAx>
        <c:axId val="1930523952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927129152"/>
        <c:crosses val="autoZero"/>
        <c:crossBetween val="between"/>
      </c:valAx>
      <c:catAx>
        <c:axId val="1927129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2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'재구매율 및 구매주기 분석'!$D$14</c:f>
              <c:strCache>
                <c:ptCount val="1"/>
                <c:pt idx="0">
                  <c:v>회원수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E31-4C07-B424-D2D8C9091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'재구매율 및 구매주기 분석'!$C$15:$C$19</c:f>
              <c:strCache>
                <c:ptCount val="5"/>
                <c:pt idx="0">
                  <c:v>~ 7일</c:v>
                </c:pt>
                <c:pt idx="1">
                  <c:v>~ 14일</c:v>
                </c:pt>
                <c:pt idx="2">
                  <c:v>~ 21일</c:v>
                </c:pt>
                <c:pt idx="3">
                  <c:v>~ 28일</c:v>
                </c:pt>
                <c:pt idx="4">
                  <c:v>29일 ~</c:v>
                </c:pt>
              </c:strCache>
            </c:strRef>
          </c:cat>
          <c:val>
            <c:numRef>
              <c:f>'재구매율 및 구매주기 분석'!$D$15:$D$19</c:f>
              <c:numCache>
                <c:formatCode>#,##0</c:formatCode>
                <c:ptCount val="5"/>
                <c:pt idx="0">
                  <c:v>907</c:v>
                </c:pt>
                <c:pt idx="1">
                  <c:v>167</c:v>
                </c:pt>
                <c:pt idx="2">
                  <c:v>24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C07-B424-D2D8C9091A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7287231"/>
        <c:axId val="178600671"/>
      </c:lineChart>
      <c:catAx>
        <c:axId val="20972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0671"/>
        <c:crosses val="autoZero"/>
        <c:auto val="1"/>
        <c:lblAlgn val="ctr"/>
        <c:lblOffset val="100"/>
        <c:noMultiLvlLbl val="0"/>
      </c:catAx>
      <c:valAx>
        <c:axId val="17860067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+ RFM + 재구매율 및 구매주기 분석'!$F$23</c:f>
              <c:strCache>
                <c:ptCount val="1"/>
                <c:pt idx="0">
                  <c:v>재구매(%)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6-42CC-A183-B1F577B91E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56-42CC-A183-B1F577B91E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6-42CC-A183-B1F577B91E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56-42CC-A183-B1F577B91E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'회원 프로파일 + RFM + 재구매율 및 구매주기 분석'!$C$24:$C$28</c:f>
              <c:strCache>
                <c:ptCount val="5"/>
                <c:pt idx="0">
                  <c:v>10대 이하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 이상</c:v>
                </c:pt>
              </c:strCache>
            </c:strRef>
          </c:cat>
          <c:val>
            <c:numRef>
              <c:f>'회원 프로파일 + RFM + 재구매율 및 구매주기 분석'!$F$24:$F$28</c:f>
              <c:numCache>
                <c:formatCode>0.0%</c:formatCode>
                <c:ptCount val="5"/>
                <c:pt idx="0">
                  <c:v>0.9023255813953488</c:v>
                </c:pt>
                <c:pt idx="1">
                  <c:v>0.91563275434243174</c:v>
                </c:pt>
                <c:pt idx="2">
                  <c:v>0.9732142857142857</c:v>
                </c:pt>
                <c:pt idx="3">
                  <c:v>0.95930232558139539</c:v>
                </c:pt>
                <c:pt idx="4">
                  <c:v>0.94333333333333336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6-42CC-A183-B1F577B91E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5925056"/>
        <c:axId val="1342223056"/>
      </c:barChart>
      <c:catAx>
        <c:axId val="15959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23056"/>
        <c:crosses val="autoZero"/>
        <c:auto val="1"/>
        <c:lblAlgn val="ctr"/>
        <c:lblOffset val="100"/>
        <c:noMultiLvlLbl val="0"/>
      </c:catAx>
      <c:valAx>
        <c:axId val="13422230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5959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+ RFM + 재구매율 및 구매주기 분석'!$D$6</c:f>
              <c:strCache>
                <c:ptCount val="1"/>
                <c:pt idx="0">
                  <c:v>나이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22-490A-ABE4-0CA996A9BD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22-490A-ABE4-0CA996A9BD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22-490A-ABE4-0CA996A9BD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22-490A-ABE4-0CA996A9B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'회원 프로파일 + RFM + 재구매율 및 구매주기 분석'!$C$7:$C$10</c:f>
              <c:strCache>
                <c:ptCount val="4"/>
                <c:pt idx="0">
                  <c:v>잠재회원</c:v>
                </c:pt>
                <c:pt idx="1">
                  <c:v>VIP</c:v>
                </c:pt>
                <c:pt idx="2">
                  <c:v>일반회원</c:v>
                </c:pt>
                <c:pt idx="3">
                  <c:v>우수회원</c:v>
                </c:pt>
              </c:strCache>
            </c:strRef>
          </c:cat>
          <c:val>
            <c:numRef>
              <c:f>'회원 프로파일 + RFM + 재구매율 및 구매주기 분석'!$D$7:$D$10</c:f>
              <c:numCache>
                <c:formatCode>0.0</c:formatCode>
                <c:ptCount val="4"/>
                <c:pt idx="0">
                  <c:v>37.4651</c:v>
                </c:pt>
                <c:pt idx="1">
                  <c:v>37.447400000000002</c:v>
                </c:pt>
                <c:pt idx="2">
                  <c:v>31.368099999999998</c:v>
                </c:pt>
                <c:pt idx="3">
                  <c:v>33.224600000000002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90A-ABE4-0CA996A9B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971392"/>
        <c:axId val="1602295136"/>
      </c:barChart>
      <c:lineChart>
        <c:grouping val="standard"/>
        <c:varyColors val="0"/>
        <c:ser>
          <c:idx val="1"/>
          <c:order val="1"/>
          <c:tx>
            <c:strRef>
              <c:f>'회원 프로파일 + RFM + 재구매율 및 구매주기 분석'!$E$6</c:f>
              <c:strCache>
                <c:ptCount val="1"/>
                <c:pt idx="0">
                  <c:v>구매주기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'회원 프로파일 + RFM + 재구매율 및 구매주기 분석'!$C$7:$C$10</c:f>
              <c:strCache>
                <c:ptCount val="4"/>
                <c:pt idx="0">
                  <c:v>잠재회원</c:v>
                </c:pt>
                <c:pt idx="1">
                  <c:v>VIP</c:v>
                </c:pt>
                <c:pt idx="2">
                  <c:v>일반회원</c:v>
                </c:pt>
                <c:pt idx="3">
                  <c:v>우수회원</c:v>
                </c:pt>
              </c:strCache>
            </c:strRef>
          </c:cat>
          <c:val>
            <c:numRef>
              <c:f>'회원 프로파일 + RFM + 재구매율 및 구매주기 분석'!$E$7:$E$10</c:f>
              <c:numCache>
                <c:formatCode>0.0</c:formatCode>
                <c:ptCount val="4"/>
                <c:pt idx="0">
                  <c:v>4.4722222199999999</c:v>
                </c:pt>
                <c:pt idx="1">
                  <c:v>7.0761914299999997</c:v>
                </c:pt>
                <c:pt idx="2">
                  <c:v>5.0738189</c:v>
                </c:pt>
                <c:pt idx="3">
                  <c:v>7.3692441999999998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2-490A-ABE4-0CA996A9B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4721728"/>
        <c:axId val="1602283904"/>
      </c:lineChart>
      <c:catAx>
        <c:axId val="16547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83904"/>
        <c:crosses val="autoZero"/>
        <c:auto val="1"/>
        <c:lblAlgn val="ctr"/>
        <c:lblOffset val="100"/>
        <c:noMultiLvlLbl val="0"/>
      </c:catAx>
      <c:valAx>
        <c:axId val="1602283904"/>
        <c:scaling>
          <c:orientation val="minMax"/>
          <c:max val="8"/>
          <c:min val="0"/>
        </c:scaling>
        <c:delete val="0"/>
        <c:axPos val="l"/>
        <c:numFmt formatCode="0.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21728"/>
        <c:crosses val="autoZero"/>
        <c:crossBetween val="between"/>
      </c:valAx>
      <c:valAx>
        <c:axId val="1602295136"/>
        <c:scaling>
          <c:orientation val="minMax"/>
          <c:max val="70"/>
          <c:min val="20"/>
        </c:scaling>
        <c:delete val="0"/>
        <c:axPos val="r"/>
        <c:numFmt formatCode="0.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1392"/>
        <c:crosses val="max"/>
        <c:crossBetween val="between"/>
      </c:valAx>
      <c:catAx>
        <c:axId val="159997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29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31</xdr:row>
      <xdr:rowOff>0</xdr:rowOff>
    </xdr:from>
    <xdr:to>
      <xdr:col>11</xdr:col>
      <xdr:colOff>638175</xdr:colOff>
      <xdr:row>42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7C2222-9BB8-4A41-AA3D-E35A07B65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228601</xdr:colOff>
      <xdr:row>46</xdr:row>
      <xdr:rowOff>0</xdr:rowOff>
    </xdr:from>
    <xdr:to>
      <xdr:col>11</xdr:col>
      <xdr:colOff>638175</xdr:colOff>
      <xdr:row>57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AD36E91-082B-4451-9D22-E8C8CF033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46</xdr:row>
      <xdr:rowOff>171450</xdr:rowOff>
    </xdr:from>
    <xdr:to>
      <xdr:col>10</xdr:col>
      <xdr:colOff>495300</xdr:colOff>
      <xdr:row>48</xdr:row>
      <xdr:rowOff>99131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394ED6E1-9274-4045-B305-4D6A8074AE18}"/>
            </a:ext>
          </a:extLst>
        </xdr:cNvPr>
        <xdr:cNvSpPr/>
      </xdr:nvSpPr>
      <xdr:spPr>
        <a:xfrm>
          <a:off x="6677025" y="9296400"/>
          <a:ext cx="333375" cy="308681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228600</xdr:colOff>
      <xdr:row>4</xdr:row>
      <xdr:rowOff>0</xdr:rowOff>
    </xdr:from>
    <xdr:to>
      <xdr:col>11</xdr:col>
      <xdr:colOff>619124</xdr:colOff>
      <xdr:row>23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E855FE1-6CB8-41E8-9A97-B8E41ABCA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188015</xdr:rowOff>
    </xdr:from>
    <xdr:to>
      <xdr:col>10</xdr:col>
      <xdr:colOff>636934</xdr:colOff>
      <xdr:row>11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8086CF-0EB8-4D93-B8B4-75BCF00CC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14</xdr:row>
      <xdr:rowOff>161925</xdr:rowOff>
    </xdr:from>
    <xdr:to>
      <xdr:col>10</xdr:col>
      <xdr:colOff>600075</xdr:colOff>
      <xdr:row>22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897473C-6EB9-4C6F-8991-E9D81A3A7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285749</xdr:colOff>
      <xdr:row>25</xdr:row>
      <xdr:rowOff>133350</xdr:rowOff>
    </xdr:from>
    <xdr:to>
      <xdr:col>10</xdr:col>
      <xdr:colOff>590550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FC01B24-12A1-4897-AD5F-549C88751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257176</xdr:colOff>
      <xdr:row>9</xdr:row>
      <xdr:rowOff>180975</xdr:rowOff>
    </xdr:from>
    <xdr:to>
      <xdr:col>10</xdr:col>
      <xdr:colOff>1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34A8DB-D92F-41F8-BC7E-9D75A559B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952500</xdr:colOff>
      <xdr:row>9</xdr:row>
      <xdr:rowOff>123825</xdr:rowOff>
    </xdr:from>
    <xdr:to>
      <xdr:col>5</xdr:col>
      <xdr:colOff>47625</xdr:colOff>
      <xdr:row>11</xdr:row>
      <xdr:rowOff>51506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B3640E94-539D-463A-A250-AB0EA8C9C487}"/>
            </a:ext>
          </a:extLst>
        </xdr:cNvPr>
        <xdr:cNvSpPr/>
      </xdr:nvSpPr>
      <xdr:spPr>
        <a:xfrm>
          <a:off x="3771900" y="2181225"/>
          <a:ext cx="333375" cy="308681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20</xdr:row>
      <xdr:rowOff>190499</xdr:rowOff>
    </xdr:from>
    <xdr:to>
      <xdr:col>11</xdr:col>
      <xdr:colOff>685800</xdr:colOff>
      <xdr:row>30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11A5103-04EF-4036-A7F4-18A42C49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</xdr:row>
      <xdr:rowOff>9525</xdr:rowOff>
    </xdr:from>
    <xdr:to>
      <xdr:col>11</xdr:col>
      <xdr:colOff>695324</xdr:colOff>
      <xdr:row>17</xdr:row>
      <xdr:rowOff>47625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AE06B4C-ACEB-40D8-A3E6-8351B6A54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20</xdr:row>
      <xdr:rowOff>95250</xdr:rowOff>
    </xdr:from>
    <xdr:to>
      <xdr:col>11</xdr:col>
      <xdr:colOff>409575</xdr:colOff>
      <xdr:row>29</xdr:row>
      <xdr:rowOff>133350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9477AA8-0960-4578-9191-33A74A9EA104}"/>
            </a:ext>
          </a:extLst>
        </xdr:cNvPr>
        <xdr:cNvSpPr/>
      </xdr:nvSpPr>
      <xdr:spPr>
        <a:xfrm>
          <a:off x="6229350" y="4248150"/>
          <a:ext cx="2305050" cy="1752600"/>
        </a:xfrm>
        <a:prstGeom prst="rect">
          <a:avLst/>
        </a:prstGeom>
        <a:noFill/>
        <a:ln w="19050">
          <a:solidFill>
            <a:schemeClr val="tx1">
              <a:lumMod val="75000"/>
              <a:lumOff val="2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200025</xdr:colOff>
      <xdr:row>5</xdr:row>
      <xdr:rowOff>142875</xdr:rowOff>
    </xdr:from>
    <xdr:to>
      <xdr:col>8</xdr:col>
      <xdr:colOff>771525</xdr:colOff>
      <xdr:row>16</xdr:row>
      <xdr:rowOff>171450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939D8969-94A0-498D-8CD7-BDD05950073B}"/>
            </a:ext>
          </a:extLst>
        </xdr:cNvPr>
        <xdr:cNvSpPr/>
      </xdr:nvSpPr>
      <xdr:spPr>
        <a:xfrm>
          <a:off x="5667375" y="1419225"/>
          <a:ext cx="571500" cy="2124075"/>
        </a:xfrm>
        <a:prstGeom prst="rect">
          <a:avLst/>
        </a:prstGeom>
        <a:noFill/>
        <a:ln w="19050">
          <a:solidFill>
            <a:schemeClr val="tx1">
              <a:lumMod val="75000"/>
              <a:lumOff val="2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605-42CD-4A6A-9746-D827F75FF8D2}">
  <sheetPr>
    <tabColor theme="1" tint="0.249977111117893"/>
  </sheetPr>
  <dimension ref="A1:U59"/>
  <sheetViews>
    <sheetView showGridLines="0" zoomScaleNormal="100" workbookViewId="0"/>
  </sheetViews>
  <sheetFormatPr defaultRowHeight="15"/>
  <cols>
    <col min="1" max="1" width="2.5703125" customWidth="1"/>
    <col min="2" max="2" width="2.5703125" style="1" customWidth="1"/>
    <col min="3" max="12" width="11.5703125" customWidth="1"/>
    <col min="13" max="13" width="2.5703125" customWidth="1"/>
    <col min="14" max="21" width="11.5703125" customWidth="1"/>
  </cols>
  <sheetData>
    <row r="1" spans="1:21" s="35" customFormat="1" ht="39.75" customHeight="1">
      <c r="A1" s="33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ht="15.75" thickBot="1"/>
    <row r="3" spans="1:21">
      <c r="B3" s="36" t="s">
        <v>26</v>
      </c>
      <c r="C3" s="37"/>
      <c r="D3" s="37"/>
      <c r="E3" s="37"/>
      <c r="F3" s="37"/>
      <c r="G3" s="37"/>
      <c r="H3" s="37"/>
      <c r="I3" s="37"/>
      <c r="J3" s="37"/>
      <c r="K3" s="37"/>
      <c r="L3" s="38"/>
    </row>
    <row r="4" spans="1:21">
      <c r="B4" s="3"/>
      <c r="E4" s="4"/>
      <c r="F4" s="4"/>
      <c r="K4" s="4"/>
      <c r="L4" s="5"/>
    </row>
    <row r="5" spans="1:21">
      <c r="B5" s="3"/>
      <c r="C5" s="39" t="s">
        <v>27</v>
      </c>
      <c r="D5" s="39" t="s">
        <v>9</v>
      </c>
      <c r="E5" s="4"/>
      <c r="F5" s="4"/>
      <c r="K5" s="4"/>
      <c r="L5" s="5"/>
    </row>
    <row r="6" spans="1:21">
      <c r="B6" s="3"/>
      <c r="C6" s="40">
        <v>43556</v>
      </c>
      <c r="D6" s="32">
        <v>2</v>
      </c>
      <c r="E6" s="4"/>
      <c r="F6" s="4"/>
      <c r="K6" s="4"/>
      <c r="L6" s="5"/>
    </row>
    <row r="7" spans="1:21">
      <c r="B7" s="3"/>
      <c r="C7" s="40">
        <v>43586</v>
      </c>
      <c r="D7" s="32">
        <v>65</v>
      </c>
      <c r="E7" s="4"/>
      <c r="F7" s="4"/>
      <c r="K7" s="4"/>
      <c r="L7" s="5"/>
    </row>
    <row r="8" spans="1:21">
      <c r="B8" s="3"/>
      <c r="C8" s="40">
        <v>43617</v>
      </c>
      <c r="D8" s="32">
        <v>63</v>
      </c>
      <c r="E8" s="4"/>
      <c r="F8" s="4"/>
      <c r="K8" s="4"/>
      <c r="L8" s="5"/>
    </row>
    <row r="9" spans="1:21">
      <c r="B9" s="3"/>
      <c r="C9" s="40">
        <v>43647</v>
      </c>
      <c r="D9" s="32">
        <v>134</v>
      </c>
      <c r="E9" s="4"/>
      <c r="F9" s="4"/>
      <c r="K9" s="4"/>
      <c r="L9" s="5"/>
    </row>
    <row r="10" spans="1:21">
      <c r="B10" s="3"/>
      <c r="C10" s="40">
        <v>43678</v>
      </c>
      <c r="D10" s="32">
        <v>66</v>
      </c>
      <c r="E10" s="4"/>
      <c r="F10" s="4"/>
      <c r="K10" s="4"/>
      <c r="L10" s="5"/>
    </row>
    <row r="11" spans="1:21">
      <c r="B11" s="3"/>
      <c r="C11" s="40">
        <v>43709</v>
      </c>
      <c r="D11" s="32">
        <v>60</v>
      </c>
      <c r="E11" s="4"/>
      <c r="F11" s="4"/>
      <c r="K11" s="4"/>
      <c r="L11" s="5"/>
    </row>
    <row r="12" spans="1:21">
      <c r="B12" s="3"/>
      <c r="C12" s="40">
        <v>43739</v>
      </c>
      <c r="D12" s="32">
        <v>312</v>
      </c>
      <c r="E12" s="4"/>
      <c r="F12" s="4"/>
      <c r="K12" s="4"/>
      <c r="L12" s="5"/>
    </row>
    <row r="13" spans="1:21">
      <c r="B13" s="3"/>
      <c r="C13" s="40">
        <v>43770</v>
      </c>
      <c r="D13" s="32">
        <v>116</v>
      </c>
      <c r="E13" s="4"/>
      <c r="F13" s="4"/>
      <c r="K13" s="4"/>
      <c r="L13" s="5"/>
    </row>
    <row r="14" spans="1:21">
      <c r="B14" s="3"/>
      <c r="C14" s="40">
        <v>43800</v>
      </c>
      <c r="D14" s="32">
        <v>278</v>
      </c>
      <c r="E14" s="4"/>
      <c r="F14" s="4"/>
      <c r="K14" s="4"/>
      <c r="L14" s="5"/>
    </row>
    <row r="15" spans="1:21">
      <c r="B15" s="3"/>
      <c r="C15" s="40">
        <v>43831</v>
      </c>
      <c r="D15" s="32">
        <v>45</v>
      </c>
      <c r="E15" s="4"/>
      <c r="F15" s="4"/>
      <c r="K15" s="4"/>
      <c r="L15" s="5"/>
    </row>
    <row r="16" spans="1:21">
      <c r="B16" s="3"/>
      <c r="C16" s="40">
        <v>43862</v>
      </c>
      <c r="D16" s="32">
        <v>189</v>
      </c>
      <c r="E16" s="4"/>
      <c r="F16" s="4"/>
      <c r="K16" s="4"/>
      <c r="L16" s="5"/>
    </row>
    <row r="17" spans="2:12">
      <c r="B17" s="3"/>
      <c r="C17" s="40">
        <v>43891</v>
      </c>
      <c r="D17" s="32">
        <v>251</v>
      </c>
      <c r="E17" s="4"/>
      <c r="F17" s="4"/>
      <c r="K17" s="4"/>
      <c r="L17" s="5"/>
    </row>
    <row r="18" spans="2:12">
      <c r="B18" s="3"/>
      <c r="C18" s="40">
        <v>43922</v>
      </c>
      <c r="D18" s="32">
        <v>219</v>
      </c>
      <c r="E18" s="4"/>
      <c r="F18" s="4"/>
      <c r="K18" s="4"/>
      <c r="L18" s="5"/>
    </row>
    <row r="19" spans="2:12">
      <c r="B19" s="3"/>
      <c r="C19" s="40">
        <v>43952</v>
      </c>
      <c r="D19" s="32">
        <v>232</v>
      </c>
      <c r="E19" s="4"/>
      <c r="F19" s="4"/>
      <c r="K19" s="4"/>
      <c r="L19" s="5"/>
    </row>
    <row r="20" spans="2:12">
      <c r="B20" s="3"/>
      <c r="C20" s="40">
        <v>43983</v>
      </c>
      <c r="D20" s="32">
        <v>174</v>
      </c>
      <c r="E20" s="4"/>
      <c r="F20" s="4"/>
      <c r="K20" s="4"/>
      <c r="L20" s="5"/>
    </row>
    <row r="21" spans="2:12">
      <c r="B21" s="3"/>
      <c r="C21" s="40">
        <v>44013</v>
      </c>
      <c r="D21" s="32">
        <v>185</v>
      </c>
      <c r="E21" s="4"/>
      <c r="F21" s="4"/>
      <c r="K21" s="4"/>
      <c r="L21" s="5"/>
    </row>
    <row r="22" spans="2:12">
      <c r="B22" s="3"/>
      <c r="C22" s="40">
        <v>44044</v>
      </c>
      <c r="D22" s="32">
        <v>144</v>
      </c>
      <c r="E22" s="4"/>
      <c r="F22" s="4"/>
      <c r="K22" s="4"/>
      <c r="L22" s="5"/>
    </row>
    <row r="23" spans="2:12">
      <c r="B23" s="3"/>
      <c r="C23" s="40">
        <v>44075</v>
      </c>
      <c r="D23" s="32">
        <v>126</v>
      </c>
      <c r="E23" s="4"/>
      <c r="F23" s="4"/>
      <c r="K23" s="4"/>
      <c r="L23" s="5"/>
    </row>
    <row r="24" spans="2:12" ht="15.75" thickBot="1"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</row>
    <row r="25" spans="2:12" ht="15.75" thickBot="1">
      <c r="B25" s="41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2">
      <c r="B26" s="36" t="s">
        <v>28</v>
      </c>
      <c r="C26" s="37"/>
      <c r="D26" s="37"/>
      <c r="E26" s="37"/>
      <c r="F26" s="37"/>
      <c r="G26" s="37"/>
      <c r="H26" s="37"/>
      <c r="I26" s="37"/>
      <c r="J26" s="37"/>
      <c r="K26" s="37"/>
      <c r="L26" s="38"/>
    </row>
    <row r="27" spans="2:12">
      <c r="B27" s="3"/>
      <c r="E27" s="4"/>
      <c r="F27" s="4"/>
      <c r="G27" s="4"/>
      <c r="H27" s="4"/>
      <c r="I27" s="4"/>
      <c r="J27" s="4"/>
      <c r="K27" s="4"/>
      <c r="L27" s="5"/>
    </row>
    <row r="28" spans="2:12">
      <c r="B28" s="3"/>
      <c r="C28" s="39" t="s">
        <v>29</v>
      </c>
      <c r="D28" s="39" t="s">
        <v>30</v>
      </c>
      <c r="E28" s="4"/>
      <c r="F28" s="4"/>
      <c r="G28" s="4"/>
      <c r="H28" s="4"/>
      <c r="I28" s="4"/>
      <c r="J28" s="4"/>
      <c r="K28" s="4"/>
      <c r="L28" s="5"/>
    </row>
    <row r="29" spans="2:12">
      <c r="B29" s="3"/>
      <c r="C29" s="2" t="s">
        <v>31</v>
      </c>
      <c r="D29" s="42">
        <v>36.880800000000001</v>
      </c>
      <c r="E29" s="4"/>
      <c r="F29" s="4"/>
      <c r="G29" s="4"/>
      <c r="H29" s="4"/>
      <c r="I29" s="4"/>
      <c r="J29" s="4"/>
      <c r="K29" s="4"/>
      <c r="L29" s="5"/>
    </row>
    <row r="30" spans="2:12">
      <c r="B30" s="3"/>
      <c r="C30" s="2" t="s">
        <v>32</v>
      </c>
      <c r="D30" s="42">
        <v>35.080500000000001</v>
      </c>
      <c r="E30" s="4"/>
      <c r="F30" s="4"/>
      <c r="G30" s="4"/>
      <c r="H30" s="4"/>
      <c r="I30" s="4"/>
      <c r="J30" s="4"/>
      <c r="K30" s="4"/>
      <c r="L30" s="5"/>
    </row>
    <row r="31" spans="2:12">
      <c r="B31" s="3"/>
      <c r="E31" s="4"/>
      <c r="F31" s="4"/>
      <c r="G31" s="4"/>
      <c r="H31" s="4"/>
      <c r="I31" s="4"/>
      <c r="J31" s="4"/>
      <c r="K31" s="4"/>
      <c r="L31" s="5"/>
    </row>
    <row r="32" spans="2:12">
      <c r="B32" s="3"/>
      <c r="C32" s="39" t="s">
        <v>29</v>
      </c>
      <c r="D32" s="39" t="s">
        <v>33</v>
      </c>
      <c r="E32" s="39" t="s">
        <v>9</v>
      </c>
      <c r="F32" s="4"/>
      <c r="G32" s="4"/>
      <c r="H32" s="4"/>
      <c r="I32" s="4"/>
      <c r="J32" s="4"/>
      <c r="K32" s="4"/>
      <c r="L32" s="5"/>
    </row>
    <row r="33" spans="2:12">
      <c r="B33" s="3"/>
      <c r="C33" s="50" t="s">
        <v>31</v>
      </c>
      <c r="D33" s="2" t="s">
        <v>34</v>
      </c>
      <c r="E33" s="32">
        <v>119</v>
      </c>
      <c r="F33" s="4"/>
      <c r="G33" s="4"/>
      <c r="H33" s="4"/>
      <c r="I33" s="4"/>
      <c r="J33" s="4"/>
      <c r="K33" s="4"/>
      <c r="L33" s="5"/>
    </row>
    <row r="34" spans="2:12">
      <c r="B34" s="3"/>
      <c r="C34" s="51"/>
      <c r="D34" s="2" t="s">
        <v>35</v>
      </c>
      <c r="E34" s="32">
        <v>258</v>
      </c>
      <c r="F34" s="4"/>
      <c r="G34" s="4"/>
      <c r="H34" s="4"/>
      <c r="I34" s="4"/>
      <c r="J34" s="4"/>
      <c r="K34" s="4"/>
      <c r="L34" s="5"/>
    </row>
    <row r="35" spans="2:12">
      <c r="B35" s="3"/>
      <c r="C35" s="51"/>
      <c r="D35" s="2" t="s">
        <v>36</v>
      </c>
      <c r="E35" s="32">
        <v>238</v>
      </c>
      <c r="F35" s="4"/>
      <c r="G35" s="4"/>
      <c r="H35" s="4"/>
      <c r="I35" s="4"/>
      <c r="J35" s="4"/>
      <c r="K35" s="4"/>
      <c r="L35" s="5"/>
    </row>
    <row r="36" spans="2:12">
      <c r="B36" s="3"/>
      <c r="C36" s="51"/>
      <c r="D36" s="2" t="s">
        <v>37</v>
      </c>
      <c r="E36" s="32">
        <v>349</v>
      </c>
      <c r="F36" s="4"/>
      <c r="G36" s="4"/>
      <c r="H36" s="4"/>
      <c r="I36" s="4"/>
      <c r="J36" s="4"/>
      <c r="K36" s="4"/>
      <c r="L36" s="5"/>
    </row>
    <row r="37" spans="2:12">
      <c r="B37" s="3"/>
      <c r="C37" s="52"/>
      <c r="D37" s="2" t="s">
        <v>38</v>
      </c>
      <c r="E37" s="32">
        <v>169</v>
      </c>
      <c r="F37" s="4"/>
      <c r="G37" s="4"/>
      <c r="H37" s="4"/>
      <c r="I37" s="4"/>
      <c r="J37" s="4"/>
      <c r="K37" s="4"/>
      <c r="L37" s="5"/>
    </row>
    <row r="38" spans="2:12">
      <c r="B38" s="3"/>
      <c r="C38" s="50" t="s">
        <v>39</v>
      </c>
      <c r="D38" s="2" t="s">
        <v>34</v>
      </c>
      <c r="E38" s="32">
        <v>98</v>
      </c>
      <c r="F38" s="4"/>
      <c r="G38" s="4"/>
      <c r="H38" s="4"/>
      <c r="I38" s="4"/>
      <c r="J38" s="4"/>
      <c r="K38" s="4"/>
      <c r="L38" s="5"/>
    </row>
    <row r="39" spans="2:12">
      <c r="B39" s="3"/>
      <c r="C39" s="51"/>
      <c r="D39" s="2" t="s">
        <v>35</v>
      </c>
      <c r="E39" s="32">
        <v>274</v>
      </c>
      <c r="F39" s="4"/>
      <c r="G39" s="4"/>
      <c r="H39" s="4"/>
      <c r="I39" s="4"/>
      <c r="J39" s="4"/>
      <c r="K39" s="4"/>
      <c r="L39" s="5"/>
    </row>
    <row r="40" spans="2:12">
      <c r="B40" s="3"/>
      <c r="C40" s="51"/>
      <c r="D40" s="2" t="s">
        <v>36</v>
      </c>
      <c r="E40" s="32">
        <v>756</v>
      </c>
      <c r="F40" s="4"/>
      <c r="G40" s="4"/>
      <c r="H40" s="4"/>
      <c r="I40" s="4"/>
      <c r="J40" s="4"/>
      <c r="K40" s="4"/>
      <c r="L40" s="5"/>
    </row>
    <row r="41" spans="2:12">
      <c r="B41" s="3"/>
      <c r="C41" s="51"/>
      <c r="D41" s="2" t="s">
        <v>37</v>
      </c>
      <c r="E41" s="32">
        <v>265</v>
      </c>
      <c r="F41" s="4"/>
      <c r="G41" s="4"/>
      <c r="H41" s="4"/>
      <c r="I41" s="4"/>
      <c r="J41" s="4"/>
      <c r="K41" s="4"/>
      <c r="L41" s="5"/>
    </row>
    <row r="42" spans="2:12">
      <c r="B42" s="3"/>
      <c r="C42" s="52"/>
      <c r="D42" s="2" t="s">
        <v>38</v>
      </c>
      <c r="E42" s="32">
        <v>135</v>
      </c>
      <c r="F42" s="4"/>
      <c r="G42" s="4"/>
      <c r="H42" s="4"/>
      <c r="I42" s="4"/>
      <c r="J42" s="4"/>
      <c r="K42" s="4"/>
      <c r="L42" s="5"/>
    </row>
    <row r="43" spans="2:12" ht="15.75" thickBot="1"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</row>
    <row r="44" spans="2:12" ht="15.75" thickBot="1"/>
    <row r="45" spans="2:12">
      <c r="B45" s="36" t="s">
        <v>40</v>
      </c>
      <c r="C45" s="37"/>
      <c r="D45" s="37"/>
      <c r="E45" s="37"/>
      <c r="F45" s="37"/>
      <c r="G45" s="37"/>
      <c r="H45" s="37"/>
      <c r="I45" s="37"/>
      <c r="J45" s="37"/>
      <c r="K45" s="37"/>
      <c r="L45" s="38"/>
    </row>
    <row r="46" spans="2:12">
      <c r="B46" s="3"/>
      <c r="C46" s="4"/>
      <c r="D46" s="4"/>
      <c r="E46" s="4"/>
      <c r="F46" s="4"/>
      <c r="G46" s="4"/>
      <c r="H46" s="4"/>
      <c r="I46" s="4"/>
      <c r="J46" s="4"/>
      <c r="K46" s="4"/>
      <c r="L46" s="5"/>
    </row>
    <row r="47" spans="2:12">
      <c r="B47" s="3"/>
      <c r="C47" s="4"/>
      <c r="D47" s="4"/>
      <c r="E47" s="53" t="s">
        <v>9</v>
      </c>
      <c r="F47" s="53"/>
      <c r="G47" s="4"/>
      <c r="H47" s="4"/>
      <c r="I47" s="4"/>
      <c r="J47" s="4"/>
      <c r="K47" s="4"/>
      <c r="L47" s="5"/>
    </row>
    <row r="48" spans="2:12">
      <c r="B48" s="3"/>
      <c r="C48" s="39" t="s">
        <v>29</v>
      </c>
      <c r="D48" s="39" t="s">
        <v>33</v>
      </c>
      <c r="E48" s="43" t="s">
        <v>41</v>
      </c>
      <c r="F48" s="43" t="s">
        <v>42</v>
      </c>
      <c r="G48" s="4"/>
      <c r="H48" s="4"/>
      <c r="I48" s="4"/>
      <c r="J48" s="4"/>
      <c r="K48" s="4"/>
      <c r="L48" s="5"/>
    </row>
    <row r="49" spans="2:12">
      <c r="B49" s="3"/>
      <c r="C49" s="50" t="s">
        <v>31</v>
      </c>
      <c r="D49" s="2" t="s">
        <v>34</v>
      </c>
      <c r="E49" s="44">
        <v>117</v>
      </c>
      <c r="F49" s="44">
        <v>2</v>
      </c>
      <c r="G49" s="4"/>
      <c r="H49" s="4"/>
      <c r="I49" s="4"/>
      <c r="J49" s="4"/>
      <c r="K49" s="4"/>
      <c r="L49" s="5"/>
    </row>
    <row r="50" spans="2:12">
      <c r="B50" s="3"/>
      <c r="C50" s="51"/>
      <c r="D50" s="2" t="s">
        <v>35</v>
      </c>
      <c r="E50" s="44">
        <v>185</v>
      </c>
      <c r="F50" s="44">
        <v>73</v>
      </c>
      <c r="G50" s="4"/>
      <c r="H50" s="4"/>
      <c r="I50" s="4"/>
      <c r="J50" s="4"/>
      <c r="K50" s="4"/>
      <c r="L50" s="5"/>
    </row>
    <row r="51" spans="2:12">
      <c r="B51" s="3"/>
      <c r="C51" s="51"/>
      <c r="D51" s="2" t="s">
        <v>36</v>
      </c>
      <c r="E51" s="44">
        <v>12</v>
      </c>
      <c r="F51" s="44">
        <v>226</v>
      </c>
      <c r="G51" s="4"/>
      <c r="H51" s="4"/>
      <c r="I51" s="4"/>
      <c r="J51" s="4"/>
      <c r="K51" s="4"/>
      <c r="L51" s="5"/>
    </row>
    <row r="52" spans="2:12">
      <c r="B52" s="3"/>
      <c r="C52" s="51"/>
      <c r="D52" s="2" t="s">
        <v>37</v>
      </c>
      <c r="E52" s="44">
        <v>102</v>
      </c>
      <c r="F52" s="44">
        <v>247</v>
      </c>
      <c r="G52" s="4"/>
      <c r="H52" s="4"/>
      <c r="I52" s="4"/>
      <c r="J52" s="4"/>
      <c r="K52" s="4"/>
      <c r="L52" s="5"/>
    </row>
    <row r="53" spans="2:12">
      <c r="B53" s="3"/>
      <c r="C53" s="52"/>
      <c r="D53" s="2" t="s">
        <v>38</v>
      </c>
      <c r="E53" s="44">
        <v>166</v>
      </c>
      <c r="F53" s="44">
        <v>3</v>
      </c>
      <c r="G53" s="4"/>
      <c r="H53" s="4"/>
      <c r="I53" s="4"/>
      <c r="J53" s="4"/>
      <c r="K53" s="4"/>
      <c r="L53" s="5"/>
    </row>
    <row r="54" spans="2:12">
      <c r="B54" s="3"/>
      <c r="C54" s="50" t="s">
        <v>39</v>
      </c>
      <c r="D54" s="2" t="s">
        <v>34</v>
      </c>
      <c r="E54" s="44">
        <v>98</v>
      </c>
      <c r="F54" s="44">
        <v>0</v>
      </c>
      <c r="G54" s="4"/>
      <c r="H54" s="4"/>
      <c r="I54" s="4"/>
      <c r="J54" s="4"/>
      <c r="K54" s="4"/>
      <c r="L54" s="5"/>
    </row>
    <row r="55" spans="2:12">
      <c r="B55" s="3"/>
      <c r="C55" s="51"/>
      <c r="D55" s="2" t="s">
        <v>35</v>
      </c>
      <c r="E55" s="44">
        <v>218</v>
      </c>
      <c r="F55" s="44">
        <v>56</v>
      </c>
      <c r="G55" s="4"/>
      <c r="H55" s="4"/>
      <c r="I55" s="4"/>
      <c r="J55" s="4"/>
      <c r="K55" s="4"/>
      <c r="L55" s="5"/>
    </row>
    <row r="56" spans="2:12">
      <c r="B56" s="3"/>
      <c r="C56" s="51"/>
      <c r="D56" s="2" t="s">
        <v>36</v>
      </c>
      <c r="E56" s="44">
        <v>100</v>
      </c>
      <c r="F56" s="44">
        <v>656</v>
      </c>
      <c r="G56" s="4"/>
      <c r="H56" s="4"/>
      <c r="I56" s="4"/>
      <c r="J56" s="4"/>
      <c r="K56" s="4"/>
      <c r="L56" s="5"/>
    </row>
    <row r="57" spans="2:12">
      <c r="B57" s="3"/>
      <c r="C57" s="51"/>
      <c r="D57" s="2" t="s">
        <v>37</v>
      </c>
      <c r="E57" s="44">
        <v>70</v>
      </c>
      <c r="F57" s="44">
        <v>195</v>
      </c>
      <c r="G57" s="4"/>
      <c r="H57" s="4"/>
      <c r="I57" s="4"/>
      <c r="J57" s="4"/>
      <c r="K57" s="4"/>
      <c r="L57" s="5"/>
    </row>
    <row r="58" spans="2:12">
      <c r="B58" s="3"/>
      <c r="C58" s="52"/>
      <c r="D58" s="2" t="s">
        <v>38</v>
      </c>
      <c r="E58" s="44">
        <v>134</v>
      </c>
      <c r="F58" s="44">
        <v>1</v>
      </c>
      <c r="G58" s="4"/>
      <c r="H58" s="4"/>
      <c r="I58" s="4"/>
      <c r="J58" s="4"/>
      <c r="K58" s="4"/>
      <c r="L58" s="5"/>
    </row>
    <row r="59" spans="2:12" ht="15.75" thickBot="1">
      <c r="B59" s="6"/>
      <c r="C59" s="7"/>
      <c r="D59" s="7"/>
      <c r="E59" s="7"/>
      <c r="F59" s="7"/>
      <c r="G59" s="7"/>
      <c r="H59" s="7"/>
      <c r="I59" s="7"/>
      <c r="J59" s="7"/>
      <c r="K59" s="7"/>
      <c r="L59" s="8"/>
    </row>
  </sheetData>
  <mergeCells count="5">
    <mergeCell ref="C33:C37"/>
    <mergeCell ref="C38:C42"/>
    <mergeCell ref="E47:F47"/>
    <mergeCell ref="C49:C53"/>
    <mergeCell ref="C54:C58"/>
  </mergeCells>
  <pageMargins left="0.7" right="0.7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1C29-EA30-4FDC-A0D9-6B44692CC7E1}">
  <sheetPr>
    <tabColor theme="9" tint="-0.249977111117893"/>
  </sheetPr>
  <dimension ref="A1:T34"/>
  <sheetViews>
    <sheetView showGridLines="0" zoomScaleNormal="100" zoomScaleSheetLayoutView="100" workbookViewId="0"/>
  </sheetViews>
  <sheetFormatPr defaultRowHeight="15"/>
  <cols>
    <col min="1" max="1" width="2.5703125" customWidth="1"/>
    <col min="2" max="2" width="2.5703125" style="1" customWidth="1"/>
    <col min="3" max="5" width="17.5703125" customWidth="1"/>
    <col min="6" max="11" width="11.5703125" customWidth="1"/>
    <col min="12" max="12" width="2.5703125" customWidth="1"/>
    <col min="13" max="20" width="11.5703125" customWidth="1"/>
  </cols>
  <sheetData>
    <row r="1" spans="1:20" s="27" customFormat="1" ht="39.75" customHeight="1">
      <c r="A1" s="25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15.75" thickBot="1"/>
    <row r="3" spans="1:20">
      <c r="B3" s="28" t="s">
        <v>16</v>
      </c>
      <c r="C3" s="29"/>
      <c r="D3" s="29"/>
      <c r="E3" s="29"/>
      <c r="F3" s="29"/>
      <c r="G3" s="29"/>
      <c r="H3" s="29"/>
      <c r="I3" s="29"/>
      <c r="J3" s="29"/>
      <c r="K3" s="30"/>
    </row>
    <row r="4" spans="1:20">
      <c r="B4" s="3"/>
      <c r="E4" s="4"/>
      <c r="F4" s="4"/>
      <c r="G4" s="4"/>
      <c r="H4" s="4"/>
      <c r="I4" s="4"/>
      <c r="J4" s="4"/>
      <c r="K4" s="5"/>
      <c r="M4" s="17"/>
    </row>
    <row r="5" spans="1:20">
      <c r="B5" s="3"/>
      <c r="C5" s="31" t="s">
        <v>17</v>
      </c>
      <c r="D5" s="31" t="s">
        <v>9</v>
      </c>
      <c r="E5" s="4"/>
      <c r="F5" s="4"/>
      <c r="G5" s="4"/>
      <c r="H5" s="4"/>
      <c r="I5" s="4"/>
      <c r="J5" s="4"/>
      <c r="K5" s="5"/>
      <c r="M5" s="17"/>
    </row>
    <row r="6" spans="1:20">
      <c r="B6" s="3"/>
      <c r="C6" s="2" t="s">
        <v>18</v>
      </c>
      <c r="D6" s="32">
        <v>38</v>
      </c>
      <c r="E6" s="4"/>
      <c r="F6" s="4"/>
      <c r="G6" s="4"/>
      <c r="H6" s="4"/>
      <c r="I6" s="4"/>
      <c r="J6" s="4"/>
      <c r="K6" s="5"/>
      <c r="M6" s="17"/>
    </row>
    <row r="7" spans="1:20">
      <c r="B7" s="3"/>
      <c r="C7" s="2" t="s">
        <v>19</v>
      </c>
      <c r="D7" s="20">
        <v>187</v>
      </c>
      <c r="E7" s="4"/>
      <c r="F7" s="4"/>
      <c r="G7" s="4"/>
      <c r="H7" s="4"/>
      <c r="I7" s="4"/>
      <c r="J7" s="4"/>
      <c r="K7" s="5"/>
      <c r="M7" s="17"/>
    </row>
    <row r="8" spans="1:20">
      <c r="B8" s="3"/>
      <c r="C8" s="2" t="s">
        <v>20</v>
      </c>
      <c r="D8" s="20">
        <v>576</v>
      </c>
      <c r="E8" s="4"/>
      <c r="F8" s="4"/>
      <c r="G8" s="4"/>
      <c r="H8" s="4"/>
      <c r="I8" s="4"/>
      <c r="J8" s="4"/>
      <c r="K8" s="5"/>
      <c r="M8" s="17"/>
    </row>
    <row r="9" spans="1:20">
      <c r="B9" s="3"/>
      <c r="C9" s="2" t="s">
        <v>21</v>
      </c>
      <c r="D9" s="20">
        <v>1860</v>
      </c>
      <c r="E9" s="4"/>
      <c r="F9" s="4"/>
      <c r="G9" s="4"/>
      <c r="H9" s="4"/>
      <c r="I9" s="4"/>
      <c r="J9" s="4"/>
      <c r="K9" s="5"/>
    </row>
    <row r="10" spans="1:20">
      <c r="B10" s="3"/>
      <c r="C10" s="4"/>
      <c r="D10" s="4"/>
      <c r="E10" s="4"/>
      <c r="F10" s="4"/>
      <c r="G10" s="4"/>
      <c r="H10" s="4"/>
      <c r="I10" s="4"/>
      <c r="J10" s="4"/>
      <c r="K10" s="5"/>
    </row>
    <row r="11" spans="1:20">
      <c r="B11" s="3"/>
      <c r="C11" s="4"/>
      <c r="D11" s="4"/>
      <c r="E11" s="4"/>
      <c r="F11" s="4"/>
      <c r="G11" s="4"/>
      <c r="H11" s="4"/>
      <c r="I11" s="4"/>
      <c r="J11" s="4"/>
      <c r="K11" s="5"/>
    </row>
    <row r="12" spans="1:20" ht="15.75" thickBot="1">
      <c r="B12" s="6"/>
      <c r="C12" s="7"/>
      <c r="D12" s="7"/>
      <c r="E12" s="7"/>
      <c r="F12" s="7"/>
      <c r="G12" s="7"/>
      <c r="H12" s="7"/>
      <c r="I12" s="7"/>
      <c r="J12" s="7"/>
      <c r="K12" s="8"/>
    </row>
    <row r="13" spans="1:20" ht="15.75" thickBot="1"/>
    <row r="14" spans="1:20">
      <c r="B14" s="28" t="s">
        <v>22</v>
      </c>
      <c r="C14" s="29"/>
      <c r="D14" s="29"/>
      <c r="E14" s="29"/>
      <c r="F14" s="29"/>
      <c r="G14" s="29"/>
      <c r="H14" s="29"/>
      <c r="I14" s="29"/>
      <c r="J14" s="29"/>
      <c r="K14" s="30"/>
    </row>
    <row r="15" spans="1:20">
      <c r="B15" s="3"/>
      <c r="C15" s="4"/>
      <c r="D15" s="4"/>
      <c r="E15" s="24"/>
      <c r="F15" s="4"/>
      <c r="G15" s="4"/>
      <c r="H15" s="4"/>
      <c r="I15" s="4"/>
      <c r="J15" s="4"/>
      <c r="K15" s="5"/>
    </row>
    <row r="16" spans="1:20">
      <c r="B16" s="3"/>
      <c r="C16" s="31" t="s">
        <v>17</v>
      </c>
      <c r="D16" s="31" t="s">
        <v>23</v>
      </c>
      <c r="E16" s="24"/>
      <c r="F16" s="4"/>
      <c r="G16" s="4"/>
      <c r="H16" s="4"/>
      <c r="I16" s="4"/>
      <c r="J16" s="4"/>
      <c r="K16" s="5"/>
    </row>
    <row r="17" spans="2:11">
      <c r="B17" s="3"/>
      <c r="C17" s="2" t="s">
        <v>18</v>
      </c>
      <c r="D17" s="20">
        <v>410213000</v>
      </c>
      <c r="E17" s="24"/>
      <c r="F17" s="4"/>
      <c r="G17" s="4"/>
      <c r="H17" s="4"/>
      <c r="I17" s="4"/>
      <c r="J17" s="4"/>
      <c r="K17" s="5"/>
    </row>
    <row r="18" spans="2:11">
      <c r="B18" s="3"/>
      <c r="C18" s="2" t="s">
        <v>19</v>
      </c>
      <c r="D18" s="20">
        <v>382465000</v>
      </c>
      <c r="E18" s="24"/>
      <c r="F18" s="4"/>
      <c r="G18" s="4"/>
      <c r="H18" s="4"/>
      <c r="I18" s="4"/>
      <c r="J18" s="4"/>
      <c r="K18" s="5"/>
    </row>
    <row r="19" spans="2:11">
      <c r="B19" s="3"/>
      <c r="C19" s="2" t="s">
        <v>20</v>
      </c>
      <c r="D19" s="20">
        <v>219935000</v>
      </c>
      <c r="E19" s="24"/>
      <c r="F19" s="4"/>
      <c r="G19" s="4"/>
      <c r="H19" s="4"/>
      <c r="I19" s="4"/>
      <c r="J19" s="4"/>
      <c r="K19" s="5"/>
    </row>
    <row r="20" spans="2:11">
      <c r="B20" s="3"/>
      <c r="C20" s="2" t="s">
        <v>21</v>
      </c>
      <c r="D20" s="20"/>
      <c r="E20" s="24"/>
      <c r="F20" s="4"/>
      <c r="G20" s="4"/>
      <c r="H20" s="4"/>
      <c r="I20" s="4"/>
      <c r="J20" s="4"/>
      <c r="K20" s="5"/>
    </row>
    <row r="21" spans="2:11">
      <c r="B21" s="3"/>
      <c r="C21" s="24"/>
      <c r="D21" s="24"/>
      <c r="E21" s="24"/>
      <c r="F21" s="4"/>
      <c r="G21" s="4"/>
      <c r="H21" s="4"/>
      <c r="I21" s="4"/>
      <c r="J21" s="4"/>
      <c r="K21" s="5"/>
    </row>
    <row r="22" spans="2:11">
      <c r="B22" s="3"/>
      <c r="C22" s="24"/>
      <c r="D22" s="24"/>
      <c r="E22" s="24"/>
      <c r="F22" s="4"/>
      <c r="G22" s="4"/>
      <c r="H22" s="4"/>
      <c r="I22" s="4"/>
      <c r="J22" s="4"/>
      <c r="K22" s="5"/>
    </row>
    <row r="23" spans="2:11" ht="15.75" thickBot="1">
      <c r="B23" s="6"/>
      <c r="C23" s="7"/>
      <c r="D23" s="7"/>
      <c r="E23" s="7"/>
      <c r="F23" s="7"/>
      <c r="G23" s="7"/>
      <c r="H23" s="7"/>
      <c r="I23" s="7"/>
      <c r="J23" s="7"/>
      <c r="K23" s="8"/>
    </row>
    <row r="24" spans="2:11" ht="15.75" thickBot="1"/>
    <row r="25" spans="2:11">
      <c r="B25" s="28" t="s">
        <v>24</v>
      </c>
      <c r="C25" s="29"/>
      <c r="D25" s="29"/>
      <c r="E25" s="29"/>
      <c r="F25" s="29"/>
      <c r="G25" s="29"/>
      <c r="H25" s="29"/>
      <c r="I25" s="29"/>
      <c r="J25" s="29"/>
      <c r="K25" s="30"/>
    </row>
    <row r="26" spans="2:11">
      <c r="B26" s="3"/>
      <c r="C26" s="4"/>
      <c r="D26" s="4"/>
      <c r="E26" s="24"/>
      <c r="F26" s="4"/>
      <c r="G26" s="4"/>
      <c r="H26" s="4"/>
      <c r="I26" s="4"/>
      <c r="J26" s="4"/>
      <c r="K26" s="5"/>
    </row>
    <row r="27" spans="2:11">
      <c r="B27" s="3"/>
      <c r="C27" s="31" t="s">
        <v>17</v>
      </c>
      <c r="D27" s="31" t="s">
        <v>0</v>
      </c>
      <c r="E27" s="24"/>
      <c r="F27" s="4"/>
      <c r="G27" s="4"/>
      <c r="H27" s="4"/>
      <c r="I27" s="4"/>
      <c r="J27" s="4"/>
      <c r="K27" s="5"/>
    </row>
    <row r="28" spans="2:11">
      <c r="B28" s="3"/>
      <c r="C28" s="2" t="s">
        <v>18</v>
      </c>
      <c r="D28" s="20">
        <v>10795078.9474</v>
      </c>
      <c r="E28" s="24"/>
      <c r="F28" s="4"/>
      <c r="G28" s="4"/>
      <c r="H28" s="4"/>
      <c r="I28" s="4"/>
      <c r="J28" s="4"/>
      <c r="K28" s="5"/>
    </row>
    <row r="29" spans="2:11">
      <c r="B29" s="3"/>
      <c r="C29" s="2" t="s">
        <v>19</v>
      </c>
      <c r="D29" s="20">
        <v>2045267.3796999999</v>
      </c>
      <c r="E29" s="24"/>
      <c r="F29" s="4"/>
      <c r="G29" s="4"/>
      <c r="H29" s="4"/>
      <c r="I29" s="4"/>
      <c r="J29" s="4"/>
      <c r="K29" s="5"/>
    </row>
    <row r="30" spans="2:11">
      <c r="B30" s="3"/>
      <c r="C30" s="2" t="s">
        <v>20</v>
      </c>
      <c r="D30" s="20">
        <v>381831.59720000002</v>
      </c>
      <c r="E30" s="24"/>
      <c r="F30" s="4"/>
      <c r="G30" s="4"/>
      <c r="H30" s="4"/>
      <c r="I30" s="4"/>
      <c r="J30" s="4"/>
      <c r="K30" s="5"/>
    </row>
    <row r="31" spans="2:11">
      <c r="B31" s="3"/>
      <c r="C31" s="2" t="s">
        <v>21</v>
      </c>
      <c r="D31" s="20"/>
      <c r="E31" s="24"/>
      <c r="F31" s="4"/>
      <c r="G31" s="4"/>
      <c r="H31" s="4"/>
      <c r="I31" s="4"/>
      <c r="J31" s="4"/>
      <c r="K31" s="5"/>
    </row>
    <row r="32" spans="2:11">
      <c r="B32" s="3"/>
      <c r="C32" s="24"/>
      <c r="D32" s="24"/>
      <c r="E32" s="24"/>
      <c r="F32" s="4"/>
      <c r="G32" s="4"/>
      <c r="H32" s="4"/>
      <c r="I32" s="4"/>
      <c r="J32" s="4"/>
      <c r="K32" s="5"/>
    </row>
    <row r="33" spans="2:11">
      <c r="B33" s="3"/>
      <c r="C33" s="24"/>
      <c r="D33" s="24"/>
      <c r="E33" s="24"/>
      <c r="F33" s="4"/>
      <c r="G33" s="4"/>
      <c r="H33" s="4"/>
      <c r="I33" s="4"/>
      <c r="J33" s="4"/>
      <c r="K33" s="5"/>
    </row>
    <row r="34" spans="2:11" ht="15.75" thickBot="1">
      <c r="B34" s="6"/>
      <c r="C34" s="7"/>
      <c r="D34" s="7"/>
      <c r="E34" s="7"/>
      <c r="F34" s="7"/>
      <c r="G34" s="7"/>
      <c r="H34" s="7"/>
      <c r="I34" s="7"/>
      <c r="J34" s="7"/>
      <c r="K34" s="8"/>
    </row>
  </sheetData>
  <pageMargins left="0.7" right="0.7" top="0.75" bottom="0.75" header="0.3" footer="0.3"/>
  <pageSetup paperSize="9" scale="67" orientation="portrait" r:id="rId1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42B6-A170-4BD1-AFB2-AA624BFB9871}">
  <sheetPr>
    <tabColor theme="4" tint="-0.249977111117893"/>
  </sheetPr>
  <dimension ref="A1:T21"/>
  <sheetViews>
    <sheetView showGridLines="0" zoomScaleNormal="100" zoomScaleSheetLayoutView="115" workbookViewId="0"/>
  </sheetViews>
  <sheetFormatPr defaultRowHeight="15"/>
  <cols>
    <col min="1" max="1" width="2.5703125" customWidth="1"/>
    <col min="2" max="2" width="2.5703125" style="1" customWidth="1"/>
    <col min="3" max="5" width="18.5703125" customWidth="1"/>
    <col min="6" max="11" width="11.5703125" customWidth="1"/>
    <col min="12" max="12" width="2.5703125" customWidth="1"/>
    <col min="13" max="20" width="11.5703125" customWidth="1"/>
  </cols>
  <sheetData>
    <row r="1" spans="1:20" s="13" customFormat="1" ht="39.75" customHeight="1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5.75" thickBot="1"/>
    <row r="3" spans="1:20">
      <c r="B3" s="14" t="s">
        <v>2</v>
      </c>
      <c r="C3" s="15"/>
      <c r="D3" s="15"/>
      <c r="E3" s="15"/>
      <c r="F3" s="16"/>
      <c r="G3" s="17"/>
      <c r="H3" s="17"/>
      <c r="I3" s="17"/>
      <c r="J3" s="17"/>
      <c r="K3" s="17"/>
      <c r="L3" s="17"/>
    </row>
    <row r="4" spans="1:20">
      <c r="B4" s="3"/>
      <c r="C4" s="4"/>
      <c r="D4" s="4"/>
      <c r="E4" s="4"/>
      <c r="F4" s="5"/>
      <c r="G4" s="17"/>
      <c r="H4" s="17"/>
      <c r="I4" s="17"/>
      <c r="J4" s="17"/>
      <c r="K4" s="17"/>
      <c r="L4" s="17"/>
      <c r="M4" s="17"/>
    </row>
    <row r="5" spans="1:20">
      <c r="B5" s="3"/>
      <c r="C5" s="18" t="s">
        <v>3</v>
      </c>
      <c r="D5" s="18" t="s">
        <v>4</v>
      </c>
      <c r="E5" s="18" t="s">
        <v>5</v>
      </c>
      <c r="F5" s="5"/>
      <c r="G5" s="17"/>
      <c r="H5" s="17"/>
      <c r="I5" s="17"/>
      <c r="J5" s="17"/>
      <c r="K5" s="17"/>
      <c r="L5" s="17"/>
      <c r="M5" s="17"/>
    </row>
    <row r="6" spans="1:20">
      <c r="B6" s="3"/>
      <c r="C6" s="19">
        <v>1202</v>
      </c>
      <c r="D6" s="20">
        <v>1120</v>
      </c>
      <c r="E6" s="21">
        <f>D6/C6</f>
        <v>0.93178036605657233</v>
      </c>
      <c r="F6" s="5"/>
      <c r="G6" s="17"/>
      <c r="H6" s="17"/>
      <c r="I6" s="17"/>
      <c r="J6" s="17"/>
      <c r="K6" s="17"/>
      <c r="L6" s="17"/>
      <c r="M6" s="17"/>
    </row>
    <row r="7" spans="1:20" ht="15.75" thickBot="1">
      <c r="B7" s="6"/>
      <c r="C7" s="7"/>
      <c r="D7" s="7"/>
      <c r="E7" s="7"/>
      <c r="F7" s="8"/>
      <c r="G7" s="17"/>
      <c r="H7" s="17"/>
      <c r="I7" s="17"/>
      <c r="J7" s="17"/>
      <c r="K7" s="17"/>
      <c r="L7" s="17"/>
    </row>
    <row r="8" spans="1:20" ht="15.75" thickBot="1"/>
    <row r="9" spans="1:20">
      <c r="B9" s="14" t="s">
        <v>6</v>
      </c>
      <c r="C9" s="15"/>
      <c r="D9" s="15"/>
      <c r="E9" s="15"/>
      <c r="F9" s="15"/>
      <c r="G9" s="15"/>
      <c r="H9" s="15"/>
      <c r="I9" s="15"/>
      <c r="J9" s="15"/>
      <c r="K9" s="16"/>
    </row>
    <row r="10" spans="1:20">
      <c r="B10" s="3"/>
      <c r="C10" s="4"/>
      <c r="D10" s="4"/>
      <c r="E10" s="4"/>
      <c r="F10" s="4"/>
      <c r="G10" s="4"/>
      <c r="H10" s="4"/>
      <c r="I10" s="4"/>
      <c r="J10" s="4"/>
      <c r="K10" s="5"/>
    </row>
    <row r="11" spans="1:20">
      <c r="B11" s="3"/>
      <c r="C11" s="18" t="s">
        <v>7</v>
      </c>
      <c r="E11" s="4"/>
      <c r="F11" s="4"/>
      <c r="G11" s="4"/>
      <c r="H11" s="4"/>
      <c r="I11" s="4"/>
      <c r="J11" s="4"/>
      <c r="K11" s="5"/>
    </row>
    <row r="12" spans="1:20">
      <c r="B12" s="3"/>
      <c r="C12" s="22">
        <v>5.2946427700000003</v>
      </c>
      <c r="E12" s="4"/>
      <c r="F12" s="4"/>
      <c r="G12" s="4"/>
      <c r="H12" s="4"/>
      <c r="I12" s="4"/>
      <c r="J12" s="4"/>
      <c r="K12" s="5"/>
    </row>
    <row r="13" spans="1:20">
      <c r="B13" s="3"/>
      <c r="C13" s="4"/>
      <c r="D13" s="4"/>
      <c r="E13" s="4"/>
      <c r="F13" s="4"/>
      <c r="G13" s="4"/>
      <c r="H13" s="4"/>
      <c r="I13" s="4"/>
      <c r="J13" s="4"/>
      <c r="K13" s="5"/>
    </row>
    <row r="14" spans="1:20">
      <c r="B14" s="3"/>
      <c r="C14" s="23" t="s">
        <v>8</v>
      </c>
      <c r="D14" s="23" t="s">
        <v>9</v>
      </c>
      <c r="F14" s="4"/>
      <c r="G14" s="4"/>
      <c r="H14" s="4"/>
      <c r="I14" s="4"/>
      <c r="J14" s="4"/>
      <c r="K14" s="5"/>
      <c r="Q14" s="10"/>
      <c r="R14" s="10"/>
    </row>
    <row r="15" spans="1:20">
      <c r="B15" s="3"/>
      <c r="C15" s="2" t="s">
        <v>10</v>
      </c>
      <c r="D15" s="20">
        <v>907</v>
      </c>
      <c r="F15" s="4"/>
      <c r="G15" s="4"/>
      <c r="H15" s="4"/>
      <c r="I15" s="4"/>
      <c r="J15" s="4"/>
      <c r="K15" s="5"/>
      <c r="Q15" s="10"/>
      <c r="R15" s="10"/>
    </row>
    <row r="16" spans="1:20">
      <c r="B16" s="3"/>
      <c r="C16" s="2" t="s">
        <v>11</v>
      </c>
      <c r="D16" s="20">
        <v>167</v>
      </c>
      <c r="F16" s="4"/>
      <c r="G16" s="4"/>
      <c r="H16" s="4"/>
      <c r="I16" s="4"/>
      <c r="J16" s="4"/>
      <c r="K16" s="5"/>
      <c r="Q16" s="10"/>
      <c r="R16" s="10"/>
    </row>
    <row r="17" spans="2:18">
      <c r="B17" s="3"/>
      <c r="C17" s="2" t="s">
        <v>12</v>
      </c>
      <c r="D17" s="20">
        <v>24</v>
      </c>
      <c r="F17" s="4"/>
      <c r="G17" s="4"/>
      <c r="H17" s="4"/>
      <c r="I17" s="4"/>
      <c r="J17" s="4"/>
      <c r="K17" s="5"/>
      <c r="Q17" s="10"/>
      <c r="R17" s="10"/>
    </row>
    <row r="18" spans="2:18">
      <c r="B18" s="3"/>
      <c r="C18" s="2" t="s">
        <v>13</v>
      </c>
      <c r="D18" s="20">
        <v>14</v>
      </c>
      <c r="F18" s="4"/>
      <c r="G18" s="4"/>
      <c r="H18" s="4"/>
      <c r="I18" s="4"/>
      <c r="J18" s="4"/>
      <c r="K18" s="5"/>
      <c r="Q18" s="10"/>
      <c r="R18" s="10"/>
    </row>
    <row r="19" spans="2:18">
      <c r="B19" s="3"/>
      <c r="C19" s="2" t="s">
        <v>14</v>
      </c>
      <c r="D19" s="20">
        <v>8</v>
      </c>
      <c r="F19" s="4"/>
      <c r="G19" s="4"/>
      <c r="H19" s="4"/>
      <c r="I19" s="4"/>
      <c r="J19" s="4"/>
      <c r="K19" s="5"/>
      <c r="Q19" s="10"/>
      <c r="R19" s="10"/>
    </row>
    <row r="20" spans="2:18">
      <c r="B20" s="3"/>
      <c r="C20" s="24"/>
      <c r="D20" s="24"/>
      <c r="E20" s="9"/>
      <c r="F20" s="4"/>
      <c r="G20" s="4"/>
      <c r="H20" s="4"/>
      <c r="I20" s="4"/>
      <c r="J20" s="4"/>
      <c r="K20" s="5"/>
    </row>
    <row r="21" spans="2:18" ht="15.75" thickBot="1">
      <c r="B21" s="6"/>
      <c r="C21" s="7"/>
      <c r="D21" s="7"/>
      <c r="E21" s="7"/>
      <c r="F21" s="7"/>
      <c r="G21" s="7"/>
      <c r="H21" s="7"/>
      <c r="I21" s="7"/>
      <c r="J21" s="7"/>
      <c r="K21" s="8"/>
    </row>
  </sheetData>
  <pageMargins left="0.7" right="0.7" top="0.75" bottom="0.75" header="0.3" footer="0.3"/>
  <pageSetup paperSize="9" scale="65" orientation="portrait" r:id="rId1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E59F-4CB0-41C5-A800-13B87CCC1EF2}">
  <sheetPr>
    <tabColor theme="7" tint="-0.499984740745262"/>
  </sheetPr>
  <dimension ref="A1:U31"/>
  <sheetViews>
    <sheetView showGridLines="0" tabSelected="1" zoomScaleNormal="100" workbookViewId="0"/>
  </sheetViews>
  <sheetFormatPr defaultRowHeight="15"/>
  <cols>
    <col min="1" max="1" width="2.5703125" customWidth="1"/>
    <col min="2" max="2" width="2.5703125" style="1" customWidth="1"/>
    <col min="3" max="7" width="12.7109375" customWidth="1"/>
    <col min="8" max="12" width="13.28515625" customWidth="1"/>
    <col min="13" max="13" width="2.5703125" customWidth="1"/>
    <col min="14" max="21" width="11.5703125" customWidth="1"/>
  </cols>
  <sheetData>
    <row r="1" spans="1:21" s="47" customFormat="1" ht="39.75" customHeight="1">
      <c r="A1" s="45" t="s">
        <v>43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ht="15.75" thickBot="1"/>
    <row r="3" spans="1:21">
      <c r="B3" s="36" t="s">
        <v>47</v>
      </c>
      <c r="C3" s="37"/>
      <c r="D3" s="37"/>
      <c r="E3" s="37"/>
      <c r="F3" s="37"/>
      <c r="G3" s="37"/>
      <c r="H3" s="37"/>
      <c r="I3" s="37"/>
      <c r="J3" s="37"/>
      <c r="K3" s="37"/>
      <c r="L3" s="38"/>
    </row>
    <row r="4" spans="1:21">
      <c r="B4" s="3"/>
      <c r="E4" s="4"/>
      <c r="F4" s="4"/>
      <c r="K4" s="4"/>
      <c r="L4" s="5"/>
    </row>
    <row r="5" spans="1:21">
      <c r="B5" s="3"/>
      <c r="D5" s="53" t="s">
        <v>48</v>
      </c>
      <c r="E5" s="53"/>
      <c r="F5" s="4"/>
      <c r="K5" s="4"/>
      <c r="L5" s="5"/>
    </row>
    <row r="6" spans="1:21">
      <c r="B6" s="3"/>
      <c r="C6" s="39" t="s">
        <v>17</v>
      </c>
      <c r="D6" s="39" t="s">
        <v>49</v>
      </c>
      <c r="E6" s="39" t="s">
        <v>50</v>
      </c>
      <c r="F6" s="4"/>
      <c r="K6" s="4"/>
      <c r="L6" s="5"/>
    </row>
    <row r="7" spans="1:21">
      <c r="B7" s="3"/>
      <c r="C7" s="2" t="s">
        <v>21</v>
      </c>
      <c r="D7" s="42">
        <v>37.4651</v>
      </c>
      <c r="E7" s="42">
        <v>4.4722222199999999</v>
      </c>
      <c r="F7" s="4"/>
      <c r="K7" s="4"/>
      <c r="L7" s="5"/>
    </row>
    <row r="8" spans="1:21">
      <c r="B8" s="3"/>
      <c r="C8" s="2" t="s">
        <v>18</v>
      </c>
      <c r="D8" s="42">
        <v>37.447400000000002</v>
      </c>
      <c r="E8" s="42">
        <v>7.0761914299999997</v>
      </c>
      <c r="F8" s="4"/>
      <c r="K8" s="4"/>
      <c r="L8" s="5"/>
    </row>
    <row r="9" spans="1:21">
      <c r="B9" s="3"/>
      <c r="C9" s="2" t="s">
        <v>20</v>
      </c>
      <c r="D9" s="42">
        <v>31.368099999999998</v>
      </c>
      <c r="E9" s="42">
        <v>5.0738189</v>
      </c>
      <c r="F9" s="4"/>
      <c r="K9" s="4"/>
      <c r="L9" s="5"/>
    </row>
    <row r="10" spans="1:21">
      <c r="B10" s="3"/>
      <c r="C10" s="2" t="s">
        <v>19</v>
      </c>
      <c r="D10" s="42">
        <v>33.224600000000002</v>
      </c>
      <c r="E10" s="42">
        <v>7.3692441999999998</v>
      </c>
      <c r="F10" s="4"/>
      <c r="K10" s="4"/>
      <c r="L10" s="5"/>
    </row>
    <row r="11" spans="1:21">
      <c r="B11" s="3"/>
      <c r="C11" s="49"/>
      <c r="D11" s="49"/>
      <c r="E11" s="49"/>
      <c r="F11" s="4"/>
      <c r="K11" s="4"/>
      <c r="L11" s="5"/>
    </row>
    <row r="12" spans="1:21">
      <c r="B12" s="3"/>
      <c r="C12" s="49"/>
      <c r="D12" s="49"/>
      <c r="E12" s="49"/>
      <c r="F12" s="4"/>
      <c r="K12" s="4"/>
      <c r="L12" s="5"/>
    </row>
    <row r="13" spans="1:21">
      <c r="B13" s="3"/>
      <c r="C13" s="49"/>
      <c r="D13" s="49"/>
      <c r="E13" s="49"/>
      <c r="F13" s="4"/>
      <c r="K13" s="4"/>
      <c r="L13" s="5"/>
    </row>
    <row r="14" spans="1:21">
      <c r="B14" s="3"/>
      <c r="C14" s="49"/>
      <c r="D14" s="49"/>
      <c r="E14" s="49"/>
      <c r="F14" s="4"/>
      <c r="K14" s="4"/>
      <c r="L14" s="5"/>
    </row>
    <row r="15" spans="1:21">
      <c r="B15" s="3"/>
      <c r="C15" s="49"/>
      <c r="D15" s="49"/>
      <c r="E15" s="49"/>
      <c r="F15" s="4"/>
      <c r="K15" s="4"/>
      <c r="L15" s="5"/>
    </row>
    <row r="16" spans="1:21">
      <c r="B16" s="3"/>
      <c r="C16" s="49"/>
      <c r="D16" s="49"/>
      <c r="E16" s="49"/>
      <c r="F16" s="4"/>
      <c r="K16" s="4"/>
      <c r="L16" s="5"/>
    </row>
    <row r="17" spans="2:12">
      <c r="B17" s="3"/>
      <c r="C17" s="49"/>
      <c r="D17" s="49"/>
      <c r="E17" s="49"/>
      <c r="F17" s="4"/>
      <c r="K17" s="4"/>
      <c r="L17" s="5"/>
    </row>
    <row r="18" spans="2:12" ht="15.75" thickBot="1">
      <c r="B18" s="6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2:12" ht="15.75" thickBot="1">
      <c r="B19" s="41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>
      <c r="B20" s="36" t="s">
        <v>45</v>
      </c>
      <c r="C20" s="37"/>
      <c r="D20" s="37"/>
      <c r="E20" s="37"/>
      <c r="F20" s="37"/>
      <c r="G20" s="37"/>
      <c r="H20" s="37"/>
      <c r="I20" s="37"/>
      <c r="J20" s="37"/>
      <c r="K20" s="37"/>
      <c r="L20" s="38"/>
    </row>
    <row r="21" spans="2:12">
      <c r="B21" s="3"/>
      <c r="C21" s="4"/>
      <c r="D21" s="4"/>
      <c r="E21" s="4"/>
      <c r="F21" s="4"/>
      <c r="G21" s="4"/>
      <c r="H21" s="4"/>
      <c r="I21" s="4"/>
      <c r="J21" s="4"/>
      <c r="K21" s="4"/>
      <c r="L21" s="5"/>
    </row>
    <row r="22" spans="2:12">
      <c r="B22" s="3"/>
      <c r="C22" s="4"/>
      <c r="D22" s="53" t="s">
        <v>9</v>
      </c>
      <c r="E22" s="53"/>
      <c r="F22" s="53"/>
      <c r="G22" s="4"/>
      <c r="H22" s="4"/>
      <c r="I22" s="4"/>
      <c r="J22" s="4"/>
      <c r="K22" s="4"/>
      <c r="L22" s="5"/>
    </row>
    <row r="23" spans="2:12">
      <c r="B23" s="3"/>
      <c r="C23" s="39" t="s">
        <v>33</v>
      </c>
      <c r="D23" s="43" t="s">
        <v>41</v>
      </c>
      <c r="E23" s="43" t="s">
        <v>44</v>
      </c>
      <c r="F23" s="43" t="s">
        <v>46</v>
      </c>
      <c r="G23" s="4"/>
      <c r="H23" s="4"/>
      <c r="I23" s="4"/>
      <c r="J23" s="4"/>
      <c r="K23" s="4"/>
      <c r="L23" s="5"/>
    </row>
    <row r="24" spans="2:12">
      <c r="B24" s="3"/>
      <c r="C24" s="2" t="s">
        <v>34</v>
      </c>
      <c r="D24" s="44">
        <v>215</v>
      </c>
      <c r="E24" s="44">
        <v>194</v>
      </c>
      <c r="F24" s="21">
        <f>E24/D24</f>
        <v>0.9023255813953488</v>
      </c>
      <c r="G24" s="4"/>
      <c r="H24" s="4"/>
      <c r="I24" s="4"/>
      <c r="J24" s="4"/>
      <c r="K24" s="4"/>
      <c r="L24" s="5"/>
    </row>
    <row r="25" spans="2:12">
      <c r="B25" s="3"/>
      <c r="C25" s="2" t="s">
        <v>35</v>
      </c>
      <c r="D25" s="44">
        <v>403</v>
      </c>
      <c r="E25" s="44">
        <v>369</v>
      </c>
      <c r="F25" s="21">
        <f t="shared" ref="F25:F28" si="0">E25/D25</f>
        <v>0.91563275434243174</v>
      </c>
      <c r="G25" s="4"/>
      <c r="H25" s="4"/>
      <c r="I25" s="4"/>
      <c r="J25" s="4"/>
      <c r="K25" s="4"/>
      <c r="L25" s="5"/>
    </row>
    <row r="26" spans="2:12">
      <c r="B26" s="3"/>
      <c r="C26" s="2" t="s">
        <v>36</v>
      </c>
      <c r="D26" s="44">
        <v>112</v>
      </c>
      <c r="E26" s="44">
        <v>109</v>
      </c>
      <c r="F26" s="21">
        <f t="shared" si="0"/>
        <v>0.9732142857142857</v>
      </c>
      <c r="G26" s="4"/>
      <c r="H26" s="4"/>
      <c r="I26" s="4"/>
      <c r="J26" s="4"/>
      <c r="K26" s="4"/>
      <c r="L26" s="5"/>
    </row>
    <row r="27" spans="2:12">
      <c r="B27" s="3"/>
      <c r="C27" s="2" t="s">
        <v>37</v>
      </c>
      <c r="D27" s="44">
        <v>172</v>
      </c>
      <c r="E27" s="44">
        <v>165</v>
      </c>
      <c r="F27" s="21">
        <f t="shared" si="0"/>
        <v>0.95930232558139539</v>
      </c>
      <c r="G27" s="4"/>
      <c r="H27" s="4"/>
      <c r="I27" s="4"/>
      <c r="J27" s="4"/>
      <c r="K27" s="4"/>
      <c r="L27" s="5"/>
    </row>
    <row r="28" spans="2:12">
      <c r="B28" s="3"/>
      <c r="C28" s="2" t="s">
        <v>38</v>
      </c>
      <c r="D28" s="44">
        <v>300</v>
      </c>
      <c r="E28" s="44">
        <v>283</v>
      </c>
      <c r="F28" s="21">
        <f t="shared" si="0"/>
        <v>0.94333333333333336</v>
      </c>
      <c r="G28" s="4"/>
      <c r="H28" s="4"/>
      <c r="I28" s="4"/>
      <c r="J28" s="4"/>
      <c r="K28" s="4"/>
      <c r="L28" s="5"/>
    </row>
    <row r="29" spans="2:12">
      <c r="B29" s="3"/>
      <c r="C29" s="4"/>
      <c r="D29" s="4"/>
      <c r="E29" s="4"/>
      <c r="F29" s="48"/>
      <c r="G29" s="4"/>
      <c r="H29" s="4"/>
      <c r="I29" s="4"/>
      <c r="J29" s="4"/>
      <c r="K29" s="4"/>
      <c r="L29" s="5"/>
    </row>
    <row r="30" spans="2:12">
      <c r="B30" s="3"/>
      <c r="C30" s="4"/>
      <c r="D30" s="4"/>
      <c r="E30" s="4"/>
      <c r="F30" s="48"/>
      <c r="G30" s="4"/>
      <c r="H30" s="4"/>
      <c r="I30" s="4"/>
      <c r="J30" s="4"/>
      <c r="K30" s="4"/>
      <c r="L30" s="5"/>
    </row>
    <row r="31" spans="2:12" ht="15.75" thickBot="1">
      <c r="B31" s="6"/>
      <c r="C31" s="7"/>
      <c r="D31" s="7"/>
      <c r="E31" s="7"/>
      <c r="F31" s="7"/>
      <c r="G31" s="7"/>
      <c r="H31" s="7"/>
      <c r="I31" s="7"/>
      <c r="J31" s="7"/>
      <c r="K31" s="7"/>
      <c r="L31" s="8"/>
    </row>
  </sheetData>
  <mergeCells count="2">
    <mergeCell ref="D5:E5"/>
    <mergeCell ref="D22:F22"/>
  </mergeCells>
  <conditionalFormatting sqref="F29:F30">
    <cfRule type="colorScale" priority="10">
      <colorScale>
        <cfvo type="min"/>
        <cfvo type="max"/>
        <color rgb="FF63BE7B"/>
        <color rgb="FFFFEF9C"/>
      </colorScale>
    </cfRule>
  </conditionalFormatting>
  <conditionalFormatting sqref="D7:D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{ECFCDE40-B722-4088-92D7-DFB5307CB601}</x14:id>
        </ext>
      </extLst>
    </cfRule>
  </conditionalFormatting>
  <conditionalFormatting sqref="E7:E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{7B67AD4F-C76D-41F5-B7E2-317A005D2923}</x14:id>
        </ext>
      </extLst>
    </cfRule>
  </conditionalFormatting>
  <conditionalFormatting sqref="C11:C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{B99149EA-EC50-4F88-A879-2138D2826666}</x14:id>
        </ext>
      </extLst>
    </cfRule>
  </conditionalFormatting>
  <pageMargins left="0.7" right="0.7" top="0.75" bottom="0.75" header="0.3" footer="0.3"/>
  <pageSetup paperSize="9" scale="63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FCDE40-B722-4088-92D7-DFB5307CB6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D7:D17</xm:sqref>
        </x14:conditionalFormatting>
        <x14:conditionalFormatting xmlns:xm="http://schemas.microsoft.com/office/excel/2006/main">
          <x14:cfRule type="dataBar" id="{7B67AD4F-C76D-41F5-B7E2-317A005D29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E7:E17</xm:sqref>
        </x14:conditionalFormatting>
        <x14:conditionalFormatting xmlns:xm="http://schemas.microsoft.com/office/excel/2006/main">
          <x14:cfRule type="dataBar" id="{B99149EA-EC50-4F88-A879-2138D28266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회원 프로파일 분석</vt:lpstr>
      <vt:lpstr>RFM 분석</vt:lpstr>
      <vt:lpstr>재구매율 및 구매주기 분석</vt:lpstr>
      <vt:lpstr>회원 프로파일 + RFM + 재구매율 및 구매주기 분석</vt:lpstr>
      <vt:lpstr>'RFM 분석'!Print_Area</vt:lpstr>
      <vt:lpstr>'재구매율 및 구매주기 분석'!Print_Area</vt:lpstr>
      <vt:lpstr>'회원 프로파일 + RFM + 재구매율 및 구매주기 분석'!Print_Area</vt:lpstr>
      <vt:lpstr>'회원 프로파일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마케팅인텔리전스팀 모원서</cp:lastModifiedBy>
  <cp:lastPrinted>2021-03-03T05:52:54Z</cp:lastPrinted>
  <dcterms:created xsi:type="dcterms:W3CDTF">2020-03-13T07:07:41Z</dcterms:created>
  <dcterms:modified xsi:type="dcterms:W3CDTF">2021-03-03T16:14:19Z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