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50" windowWidth="19395" windowHeight="70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53" i="1" l="1"/>
  <c r="F54" i="1"/>
  <c r="F55" i="1"/>
  <c r="F51" i="1"/>
  <c r="F52" i="1"/>
  <c r="F48" i="1"/>
  <c r="F47" i="1"/>
  <c r="F45" i="1"/>
  <c r="F46" i="1"/>
  <c r="F44" i="1"/>
  <c r="F39" i="1"/>
  <c r="F40" i="1"/>
  <c r="F41" i="1"/>
  <c r="F38" i="1"/>
  <c r="F31" i="1"/>
  <c r="F34" i="1"/>
  <c r="F35" i="1"/>
  <c r="F32" i="1"/>
  <c r="F33" i="1"/>
  <c r="F23" i="1"/>
  <c r="F22" i="1"/>
  <c r="F25" i="1"/>
  <c r="F26" i="1"/>
  <c r="F27" i="1"/>
  <c r="F28" i="1"/>
  <c r="F24" i="1"/>
  <c r="F13" i="1"/>
  <c r="F14" i="1"/>
  <c r="F17" i="1"/>
  <c r="F18" i="1"/>
  <c r="F19" i="1"/>
  <c r="F15" i="1"/>
  <c r="F16" i="1"/>
  <c r="F3" i="1"/>
  <c r="F4" i="1"/>
  <c r="F5" i="1"/>
  <c r="F6" i="1"/>
  <c r="F8" i="1" l="1"/>
  <c r="F9" i="1"/>
  <c r="F10" i="1"/>
  <c r="F7" i="1"/>
</calcChain>
</file>

<file path=xl/sharedStrings.xml><?xml version="1.0" encoding="utf-8"?>
<sst xmlns="http://schemas.openxmlformats.org/spreadsheetml/2006/main" count="140" uniqueCount="66">
  <si>
    <t>变量1</t>
    <phoneticPr fontId="1" type="noConversion"/>
  </si>
  <si>
    <t>变量2</t>
    <phoneticPr fontId="1" type="noConversion"/>
  </si>
  <si>
    <t>变量3</t>
    <phoneticPr fontId="1" type="noConversion"/>
  </si>
  <si>
    <t>变量4</t>
    <phoneticPr fontId="1" type="noConversion"/>
  </si>
  <si>
    <t>SIFT_ORI_HIST_BINS</t>
    <phoneticPr fontId="1" type="noConversion"/>
  </si>
  <si>
    <t>变量5</t>
    <phoneticPr fontId="1" type="noConversion"/>
  </si>
  <si>
    <t>SIFT_FIXPT_SCALE</t>
    <phoneticPr fontId="1" type="noConversion"/>
  </si>
  <si>
    <t>变量6</t>
    <phoneticPr fontId="1" type="noConversion"/>
  </si>
  <si>
    <t>nFEATURES</t>
    <phoneticPr fontId="1" type="noConversion"/>
  </si>
  <si>
    <t>第一组照片（2+1）</t>
    <phoneticPr fontId="1" type="noConversion"/>
  </si>
  <si>
    <t>pyramid</t>
    <phoneticPr fontId="1" type="noConversion"/>
  </si>
  <si>
    <t>keypoint</t>
    <phoneticPr fontId="1" type="noConversion"/>
  </si>
  <si>
    <t>descriptor</t>
    <phoneticPr fontId="1" type="noConversion"/>
  </si>
  <si>
    <t>success_good_matches</t>
    <phoneticPr fontId="1" type="noConversion"/>
  </si>
  <si>
    <t>picture_name</t>
    <phoneticPr fontId="1" type="noConversion"/>
  </si>
  <si>
    <t>实验序号</t>
    <phoneticPr fontId="1" type="noConversion"/>
  </si>
  <si>
    <t>1_1</t>
    <phoneticPr fontId="1" type="noConversion"/>
  </si>
  <si>
    <t>1</t>
    <phoneticPr fontId="1" type="noConversion"/>
  </si>
  <si>
    <t>1_2</t>
    <phoneticPr fontId="1" type="noConversion"/>
  </si>
  <si>
    <t>1_3</t>
    <phoneticPr fontId="1" type="noConversion"/>
  </si>
  <si>
    <t>1</t>
    <phoneticPr fontId="1" type="noConversion"/>
  </si>
  <si>
    <t>1_4</t>
    <phoneticPr fontId="1" type="noConversion"/>
  </si>
  <si>
    <t>1_5</t>
    <phoneticPr fontId="1" type="noConversion"/>
  </si>
  <si>
    <t>1_6</t>
    <phoneticPr fontId="1" type="noConversion"/>
  </si>
  <si>
    <t>1_7</t>
    <phoneticPr fontId="1" type="noConversion"/>
  </si>
  <si>
    <t>0</t>
    <phoneticPr fontId="1" type="noConversion"/>
  </si>
  <si>
    <t>0</t>
    <phoneticPr fontId="1" type="noConversion"/>
  </si>
  <si>
    <t>1</t>
    <phoneticPr fontId="1" type="noConversion"/>
  </si>
  <si>
    <t>2_1</t>
    <phoneticPr fontId="1" type="noConversion"/>
  </si>
  <si>
    <t>2_2</t>
    <phoneticPr fontId="1" type="noConversion"/>
  </si>
  <si>
    <t>2_3</t>
    <phoneticPr fontId="1" type="noConversion"/>
  </si>
  <si>
    <t>2_4</t>
    <phoneticPr fontId="1" type="noConversion"/>
  </si>
  <si>
    <t>2_5</t>
    <phoneticPr fontId="1" type="noConversion"/>
  </si>
  <si>
    <t>2_6</t>
    <phoneticPr fontId="1" type="noConversion"/>
  </si>
  <si>
    <t>0</t>
    <phoneticPr fontId="1" type="noConversion"/>
  </si>
  <si>
    <t>error</t>
    <phoneticPr fontId="1" type="noConversion"/>
  </si>
  <si>
    <t>3_1</t>
    <phoneticPr fontId="1" type="noConversion"/>
  </si>
  <si>
    <t>3_2</t>
    <phoneticPr fontId="1" type="noConversion"/>
  </si>
  <si>
    <t>3_3</t>
    <phoneticPr fontId="1" type="noConversion"/>
  </si>
  <si>
    <t>3_4</t>
    <phoneticPr fontId="1" type="noConversion"/>
  </si>
  <si>
    <t>3_5</t>
    <phoneticPr fontId="1" type="noConversion"/>
  </si>
  <si>
    <t>4_1</t>
    <phoneticPr fontId="1" type="noConversion"/>
  </si>
  <si>
    <t>4_2</t>
    <phoneticPr fontId="1" type="noConversion"/>
  </si>
  <si>
    <t>4_3</t>
    <phoneticPr fontId="1" type="noConversion"/>
  </si>
  <si>
    <t>4_4</t>
    <phoneticPr fontId="1" type="noConversion"/>
  </si>
  <si>
    <t>4_5</t>
    <phoneticPr fontId="1" type="noConversion"/>
  </si>
  <si>
    <t>5_2</t>
    <phoneticPr fontId="1" type="noConversion"/>
  </si>
  <si>
    <t>5_3</t>
    <phoneticPr fontId="1" type="noConversion"/>
  </si>
  <si>
    <t>5_4</t>
    <phoneticPr fontId="1" type="noConversion"/>
  </si>
  <si>
    <t>6_1</t>
    <phoneticPr fontId="1" type="noConversion"/>
  </si>
  <si>
    <t>6_2</t>
    <phoneticPr fontId="1" type="noConversion"/>
  </si>
  <si>
    <t>6_3</t>
    <phoneticPr fontId="1" type="noConversion"/>
  </si>
  <si>
    <t>变量7</t>
    <phoneticPr fontId="1" type="noConversion"/>
  </si>
  <si>
    <t>6_4</t>
    <phoneticPr fontId="1" type="noConversion"/>
  </si>
  <si>
    <t>6_5</t>
    <phoneticPr fontId="1" type="noConversion"/>
  </si>
  <si>
    <t>7_1</t>
    <phoneticPr fontId="1" type="noConversion"/>
  </si>
  <si>
    <t>7_2</t>
    <phoneticPr fontId="1" type="noConversion"/>
  </si>
  <si>
    <t>7_3</t>
    <phoneticPr fontId="1" type="noConversion"/>
  </si>
  <si>
    <t>7_4</t>
    <phoneticPr fontId="1" type="noConversion"/>
  </si>
  <si>
    <t>0</t>
    <phoneticPr fontId="1" type="noConversion"/>
  </si>
  <si>
    <t>keyPoint_num</t>
    <phoneticPr fontId="1" type="noConversion"/>
  </si>
  <si>
    <t>匹配子提取总时间</t>
    <phoneticPr fontId="1" type="noConversion"/>
  </si>
  <si>
    <t>nOctaveLayers</t>
    <phoneticPr fontId="1" type="noConversion"/>
  </si>
  <si>
    <t>SIFT_CONTR_THR</t>
    <phoneticPr fontId="1" type="noConversion"/>
  </si>
  <si>
    <t>SIFT_SIGMA</t>
    <phoneticPr fontId="1" type="noConversion"/>
  </si>
  <si>
    <t>SIFT_CURV_THR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</si>
</sst>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176" fontId="0" fillId="0" borderId="0" xfId="0" applyNumberFormat="1" applyAlignment="1">
      <alignment vertical="center" wrapText="1"/>
    </xf>
    <xf numFmtId="0" fontId="0" fillId="0" borderId="0" xfId="0" applyNumberFormat="1" applyAlignment="1">
      <alignment vertical="center" wrapText="1"/>
    </xf>
    <xf numFmtId="49" fontId="0" fillId="0" borderId="0" xfId="0" applyNumberForma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变量</a:t>
            </a:r>
            <a:r>
              <a:rPr lang="en-US" altLang="en-US"/>
              <a:t>SIFT_SIGMA</a:t>
            </a:r>
            <a:r>
              <a:rPr lang="zh-CN" altLang="en-US"/>
              <a:t>实验结果</a:t>
            </a:r>
            <a:endParaRPr lang="en-US" altLang="en-US"/>
          </a:p>
        </c:rich>
      </c:tx>
      <c:layout>
        <c:manualLayout>
          <c:xMode val="edge"/>
          <c:yMode val="edge"/>
          <c:x val="0.25909027080771097"/>
          <c:y val="4.444444444444444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203678310408686"/>
          <c:y val="4.3796921834474832E-2"/>
          <c:w val="0.64386191345166321"/>
          <c:h val="0.8573799872649055"/>
        </c:manualLayout>
      </c:layout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匹配子提取总时间</c:v>
                </c:pt>
              </c:strCache>
            </c:strRef>
          </c:tx>
          <c:dLbls>
            <c:numFmt formatCode="#,##0_);[Red]\(#,##0\)" sourceLinked="0"/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Sheet1!$B$3:$B$10</c:f>
              <c:numCache>
                <c:formatCode>0.0_ </c:formatCode>
                <c:ptCount val="8"/>
                <c:pt idx="0">
                  <c:v>0.8</c:v>
                </c:pt>
                <c:pt idx="1">
                  <c:v>1</c:v>
                </c:pt>
                <c:pt idx="2">
                  <c:v>1.2</c:v>
                </c:pt>
                <c:pt idx="3">
                  <c:v>1.4</c:v>
                </c:pt>
                <c:pt idx="4">
                  <c:v>1.6</c:v>
                </c:pt>
                <c:pt idx="5">
                  <c:v>1.8</c:v>
                </c:pt>
                <c:pt idx="6">
                  <c:v>2</c:v>
                </c:pt>
                <c:pt idx="7">
                  <c:v>2.4</c:v>
                </c:pt>
              </c:numCache>
            </c:numRef>
          </c:cat>
          <c:val>
            <c:numRef>
              <c:f>Sheet1!$F$3:$F$10</c:f>
              <c:numCache>
                <c:formatCode>0.00_ </c:formatCode>
                <c:ptCount val="8"/>
                <c:pt idx="0">
                  <c:v>1190.8693000000001</c:v>
                </c:pt>
                <c:pt idx="1">
                  <c:v>1333.9479999999999</c:v>
                </c:pt>
                <c:pt idx="2">
                  <c:v>1482.9080000000001</c:v>
                </c:pt>
                <c:pt idx="3">
                  <c:v>1638.8829999999998</c:v>
                </c:pt>
                <c:pt idx="4">
                  <c:v>1837.136</c:v>
                </c:pt>
                <c:pt idx="5">
                  <c:v>2019.56</c:v>
                </c:pt>
                <c:pt idx="6">
                  <c:v>2210.3539999999998</c:v>
                </c:pt>
                <c:pt idx="7">
                  <c:v>2557.9210000000003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8429312"/>
        <c:axId val="88444928"/>
      </c:lineChart>
      <c:lineChart>
        <c:grouping val="standard"/>
        <c:varyColors val="0"/>
        <c:ser>
          <c:idx val="1"/>
          <c:order val="1"/>
          <c:tx>
            <c:strRef>
              <c:f>Sheet1!$G$2</c:f>
              <c:strCache>
                <c:ptCount val="1"/>
                <c:pt idx="0">
                  <c:v>keyPoint_num</c:v>
                </c:pt>
              </c:strCache>
            </c:strRef>
          </c:tx>
          <c:dLbls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Sheet1!$G$3:$G$10</c:f>
              <c:numCache>
                <c:formatCode>General</c:formatCode>
                <c:ptCount val="8"/>
                <c:pt idx="0">
                  <c:v>206</c:v>
                </c:pt>
                <c:pt idx="1">
                  <c:v>185</c:v>
                </c:pt>
                <c:pt idx="2">
                  <c:v>187</c:v>
                </c:pt>
                <c:pt idx="3">
                  <c:v>189</c:v>
                </c:pt>
                <c:pt idx="4">
                  <c:v>178</c:v>
                </c:pt>
                <c:pt idx="5">
                  <c:v>189</c:v>
                </c:pt>
                <c:pt idx="6">
                  <c:v>177</c:v>
                </c:pt>
                <c:pt idx="7">
                  <c:v>178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8448384"/>
        <c:axId val="88446848"/>
      </c:lineChart>
      <c:catAx>
        <c:axId val="88429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SIFT_SIGMA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77733556773411161"/>
              <c:y val="0.92887022455526391"/>
            </c:manualLayout>
          </c:layout>
          <c:overlay val="0"/>
        </c:title>
        <c:numFmt formatCode="0.0_ " sourceLinked="1"/>
        <c:majorTickMark val="out"/>
        <c:minorTickMark val="none"/>
        <c:tickLblPos val="nextTo"/>
        <c:crossAx val="88444928"/>
        <c:crosses val="autoZero"/>
        <c:auto val="1"/>
        <c:lblAlgn val="ctr"/>
        <c:lblOffset val="100"/>
        <c:noMultiLvlLbl val="0"/>
      </c:catAx>
      <c:valAx>
        <c:axId val="88444928"/>
        <c:scaling>
          <c:orientation val="minMax"/>
          <c:max val="3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匹配子提取总时间（</a:t>
                </a:r>
                <a:r>
                  <a:rPr lang="en-US" altLang="en-US"/>
                  <a:t>ms</a:t>
                </a:r>
                <a:r>
                  <a:rPr lang="zh-CN" altLang="en-US"/>
                  <a:t>）</a:t>
                </a:r>
                <a:endParaRPr lang="en-US" altLang="en-US"/>
              </a:p>
            </c:rich>
          </c:tx>
          <c:layout/>
          <c:overlay val="0"/>
        </c:title>
        <c:numFmt formatCode="#,##0_);[Red]\(#,##0\)" sourceLinked="0"/>
        <c:majorTickMark val="out"/>
        <c:minorTickMark val="none"/>
        <c:tickLblPos val="nextTo"/>
        <c:crossAx val="88429312"/>
        <c:crosses val="autoZero"/>
        <c:crossBetween val="between"/>
      </c:valAx>
      <c:valAx>
        <c:axId val="88446848"/>
        <c:scaling>
          <c:orientation val="minMax"/>
          <c:max val="310"/>
          <c:min val="160"/>
        </c:scaling>
        <c:delete val="0"/>
        <c:axPos val="r"/>
        <c:numFmt formatCode="General" sourceLinked="1"/>
        <c:majorTickMark val="out"/>
        <c:minorTickMark val="none"/>
        <c:tickLblPos val="nextTo"/>
        <c:crossAx val="88448384"/>
        <c:crosses val="max"/>
        <c:crossBetween val="between"/>
      </c:valAx>
      <c:catAx>
        <c:axId val="88448384"/>
        <c:scaling>
          <c:orientation val="minMax"/>
        </c:scaling>
        <c:delete val="1"/>
        <c:axPos val="b"/>
        <c:majorTickMark val="out"/>
        <c:minorTickMark val="none"/>
        <c:tickLblPos val="nextTo"/>
        <c:crossAx val="8844684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1992106583963376"/>
          <c:y val="0.30517169728783899"/>
          <c:w val="0.16029208467996958"/>
          <c:h val="0.4313232720909886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变量</a:t>
            </a:r>
            <a:r>
              <a:rPr lang="en-US" altLang="en-US"/>
              <a:t>nOctaveLayers</a:t>
            </a:r>
            <a:r>
              <a:rPr lang="zh-CN" altLang="en-US"/>
              <a:t>实验结果</a:t>
            </a:r>
            <a:endParaRPr lang="en-US" altLang="en-US"/>
          </a:p>
        </c:rich>
      </c:tx>
      <c:layout>
        <c:manualLayout>
          <c:xMode val="edge"/>
          <c:yMode val="edge"/>
          <c:x val="0.18092931487012398"/>
          <c:y val="4.444444444444444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203678310408686"/>
          <c:y val="4.3796921834474832E-2"/>
          <c:w val="0.64618046882070779"/>
          <c:h val="0.8573799872649055"/>
        </c:manualLayout>
      </c:layout>
      <c:lineChart>
        <c:grouping val="standard"/>
        <c:varyColors val="0"/>
        <c:ser>
          <c:idx val="0"/>
          <c:order val="0"/>
          <c:tx>
            <c:strRef>
              <c:f>Sheet1!$F$50</c:f>
              <c:strCache>
                <c:ptCount val="1"/>
                <c:pt idx="0">
                  <c:v>匹配子提取总时间</c:v>
                </c:pt>
              </c:strCache>
            </c:strRef>
          </c:tx>
          <c:dLbls>
            <c:numFmt formatCode="#,##0_);[Red]\(#,##0\)" sourceLinked="0"/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Sheet1!$B$51:$B$55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Sheet1!$F$51:$F$55</c:f>
              <c:numCache>
                <c:formatCode>0.00_ </c:formatCode>
                <c:ptCount val="5"/>
                <c:pt idx="0">
                  <c:v>1735.1569999999999</c:v>
                </c:pt>
                <c:pt idx="1">
                  <c:v>1791.9209999999998</c:v>
                </c:pt>
                <c:pt idx="2">
                  <c:v>1991.9949999999999</c:v>
                </c:pt>
                <c:pt idx="3">
                  <c:v>2205.9079999999999</c:v>
                </c:pt>
                <c:pt idx="4">
                  <c:v>2709.9270000000001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6918272"/>
        <c:axId val="86937984"/>
      </c:lineChart>
      <c:lineChart>
        <c:grouping val="standard"/>
        <c:varyColors val="0"/>
        <c:ser>
          <c:idx val="1"/>
          <c:order val="1"/>
          <c:tx>
            <c:strRef>
              <c:f>Sheet1!$G$50</c:f>
              <c:strCache>
                <c:ptCount val="1"/>
                <c:pt idx="0">
                  <c:v>keyPoint_num</c:v>
                </c:pt>
              </c:strCache>
            </c:strRef>
          </c:tx>
          <c:dLbls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Sheet1!$G$51:$G$55</c:f>
              <c:numCache>
                <c:formatCode>General</c:formatCode>
                <c:ptCount val="5"/>
                <c:pt idx="0">
                  <c:v>174</c:v>
                </c:pt>
                <c:pt idx="1">
                  <c:v>175</c:v>
                </c:pt>
                <c:pt idx="2">
                  <c:v>176</c:v>
                </c:pt>
                <c:pt idx="3">
                  <c:v>187</c:v>
                </c:pt>
                <c:pt idx="4">
                  <c:v>199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6945792"/>
        <c:axId val="86939904"/>
      </c:lineChart>
      <c:catAx>
        <c:axId val="86918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nOctaveLayers</a:t>
                </a:r>
              </a:p>
            </c:rich>
          </c:tx>
          <c:layout>
            <c:manualLayout>
              <c:xMode val="edge"/>
              <c:yMode val="edge"/>
              <c:x val="0.77505801429993659"/>
              <c:y val="0.928870224555263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86937984"/>
        <c:crosses val="autoZero"/>
        <c:auto val="1"/>
        <c:lblAlgn val="ctr"/>
        <c:lblOffset val="100"/>
        <c:noMultiLvlLbl val="0"/>
      </c:catAx>
      <c:valAx>
        <c:axId val="86937984"/>
        <c:scaling>
          <c:orientation val="minMax"/>
          <c:max val="3000"/>
          <c:min val="1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匹配子提取总时间（</a:t>
                </a:r>
                <a:r>
                  <a:rPr lang="en-US" altLang="zh-CN"/>
                  <a:t>ms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</c:title>
        <c:numFmt formatCode="#,##0_);[Red]\(#,##0\)" sourceLinked="0"/>
        <c:majorTickMark val="out"/>
        <c:minorTickMark val="none"/>
        <c:tickLblPos val="nextTo"/>
        <c:crossAx val="86918272"/>
        <c:crosses val="autoZero"/>
        <c:crossBetween val="between"/>
      </c:valAx>
      <c:valAx>
        <c:axId val="86939904"/>
        <c:scaling>
          <c:orientation val="minMax"/>
          <c:max val="240"/>
          <c:min val="160"/>
        </c:scaling>
        <c:delete val="0"/>
        <c:axPos val="r"/>
        <c:numFmt formatCode="General" sourceLinked="1"/>
        <c:majorTickMark val="out"/>
        <c:minorTickMark val="none"/>
        <c:tickLblPos val="nextTo"/>
        <c:crossAx val="86945792"/>
        <c:crosses val="max"/>
        <c:crossBetween val="between"/>
      </c:valAx>
      <c:catAx>
        <c:axId val="86945792"/>
        <c:scaling>
          <c:orientation val="minMax"/>
        </c:scaling>
        <c:delete val="1"/>
        <c:axPos val="b"/>
        <c:majorTickMark val="out"/>
        <c:minorTickMark val="none"/>
        <c:tickLblPos val="nextTo"/>
        <c:crossAx val="8693990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1759833469092225"/>
          <c:y val="0.23480139982502191"/>
          <c:w val="0.15242157661326819"/>
          <c:h val="0.4313232720909886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变量</a:t>
            </a:r>
            <a:r>
              <a:rPr lang="en-US" altLang="en-US"/>
              <a:t>SIFT_CONTR_THR</a:t>
            </a:r>
            <a:r>
              <a:rPr lang="zh-CN" altLang="en-US"/>
              <a:t>实验结果</a:t>
            </a:r>
            <a:endParaRPr lang="en-US" altLang="en-US"/>
          </a:p>
        </c:rich>
      </c:tx>
      <c:layout>
        <c:manualLayout>
          <c:xMode val="edge"/>
          <c:yMode val="edge"/>
          <c:x val="0.13704085022310161"/>
          <c:y val="5.555555555555555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664243688458482"/>
          <c:y val="6.6019247594050756E-2"/>
          <c:w val="0.64386191345166321"/>
          <c:h val="0.8573799872649055"/>
        </c:manualLayout>
      </c:layout>
      <c:lineChart>
        <c:grouping val="standard"/>
        <c:varyColors val="0"/>
        <c:ser>
          <c:idx val="0"/>
          <c:order val="0"/>
          <c:tx>
            <c:strRef>
              <c:f>Sheet1!$F$12</c:f>
              <c:strCache>
                <c:ptCount val="1"/>
                <c:pt idx="0">
                  <c:v>匹配子提取总时间</c:v>
                </c:pt>
              </c:strCache>
            </c:strRef>
          </c:tx>
          <c:dLbls>
            <c:numFmt formatCode="#,##0_);[Red]\(#,##0\)" sourceLinked="0"/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Sheet1!$B$13:$B$19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</c:numCache>
            </c:numRef>
          </c:cat>
          <c:val>
            <c:numRef>
              <c:f>Sheet1!$F$13:$F$19</c:f>
              <c:numCache>
                <c:formatCode>0.00_ </c:formatCode>
                <c:ptCount val="7"/>
                <c:pt idx="0">
                  <c:v>2518.2309999999998</c:v>
                </c:pt>
                <c:pt idx="1">
                  <c:v>2133.9670000000001</c:v>
                </c:pt>
                <c:pt idx="2">
                  <c:v>1903.441</c:v>
                </c:pt>
                <c:pt idx="3">
                  <c:v>1787.643</c:v>
                </c:pt>
                <c:pt idx="4">
                  <c:v>1729.1030000000001</c:v>
                </c:pt>
                <c:pt idx="5">
                  <c:v>1693.701</c:v>
                </c:pt>
                <c:pt idx="6">
                  <c:v>1615.39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8753664"/>
        <c:axId val="88769280"/>
      </c:lineChart>
      <c:lineChart>
        <c:grouping val="standard"/>
        <c:varyColors val="0"/>
        <c:ser>
          <c:idx val="1"/>
          <c:order val="1"/>
          <c:tx>
            <c:strRef>
              <c:f>Sheet1!$G$12</c:f>
              <c:strCache>
                <c:ptCount val="1"/>
                <c:pt idx="0">
                  <c:v>keyPoint_num</c:v>
                </c:pt>
              </c:strCache>
            </c:strRef>
          </c:tx>
          <c:dLbls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Sheet1!$G$13:$G$19</c:f>
              <c:numCache>
                <c:formatCode>General</c:formatCode>
                <c:ptCount val="7"/>
                <c:pt idx="0">
                  <c:v>452</c:v>
                </c:pt>
                <c:pt idx="1">
                  <c:v>273</c:v>
                </c:pt>
                <c:pt idx="2">
                  <c:v>215</c:v>
                </c:pt>
                <c:pt idx="3">
                  <c:v>178</c:v>
                </c:pt>
                <c:pt idx="4">
                  <c:v>152</c:v>
                </c:pt>
                <c:pt idx="5">
                  <c:v>133</c:v>
                </c:pt>
                <c:pt idx="6">
                  <c:v>103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8781184"/>
        <c:axId val="88771200"/>
      </c:lineChart>
      <c:catAx>
        <c:axId val="88753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SIFT_SIGMA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77733556773411161"/>
              <c:y val="0.928870224555263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88769280"/>
        <c:crosses val="autoZero"/>
        <c:auto val="1"/>
        <c:lblAlgn val="ctr"/>
        <c:lblOffset val="100"/>
        <c:noMultiLvlLbl val="0"/>
      </c:catAx>
      <c:valAx>
        <c:axId val="88769280"/>
        <c:scaling>
          <c:orientation val="minMax"/>
          <c:max val="3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匹配子提取总时间（</a:t>
                </a:r>
                <a:r>
                  <a:rPr lang="en-US" altLang="en-US"/>
                  <a:t>ms</a:t>
                </a:r>
                <a:r>
                  <a:rPr lang="zh-CN" altLang="en-US"/>
                  <a:t>）</a:t>
                </a:r>
                <a:endParaRPr lang="en-US" altLang="en-US"/>
              </a:p>
            </c:rich>
          </c:tx>
          <c:layout/>
          <c:overlay val="0"/>
        </c:title>
        <c:numFmt formatCode="#,##0_);[Red]\(#,##0\)" sourceLinked="0"/>
        <c:majorTickMark val="out"/>
        <c:minorTickMark val="none"/>
        <c:tickLblPos val="nextTo"/>
        <c:crossAx val="88753664"/>
        <c:crosses val="autoZero"/>
        <c:crossBetween val="between"/>
      </c:valAx>
      <c:valAx>
        <c:axId val="88771200"/>
        <c:scaling>
          <c:orientation val="minMax"/>
          <c:max val="610"/>
          <c:min val="80"/>
        </c:scaling>
        <c:delete val="0"/>
        <c:axPos val="r"/>
        <c:numFmt formatCode="General" sourceLinked="1"/>
        <c:majorTickMark val="out"/>
        <c:minorTickMark val="none"/>
        <c:tickLblPos val="nextTo"/>
        <c:crossAx val="88781184"/>
        <c:crosses val="max"/>
        <c:crossBetween val="between"/>
      </c:valAx>
      <c:catAx>
        <c:axId val="88781184"/>
        <c:scaling>
          <c:orientation val="minMax"/>
        </c:scaling>
        <c:delete val="1"/>
        <c:axPos val="b"/>
        <c:majorTickMark val="out"/>
        <c:minorTickMark val="none"/>
        <c:tickLblPos val="nextTo"/>
        <c:crossAx val="8877120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1992106583963376"/>
          <c:y val="0.30517169728783899"/>
          <c:w val="0.16029208467996958"/>
          <c:h val="0.4313232720909886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142874</xdr:colOff>
      <xdr:row>0</xdr:row>
      <xdr:rowOff>85725</xdr:rowOff>
    </xdr:from>
    <xdr:to>
      <xdr:col>14</xdr:col>
      <xdr:colOff>542925</xdr:colOff>
      <xdr:row>17</xdr:row>
      <xdr:rowOff>123825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123825</xdr:colOff>
      <xdr:row>36</xdr:row>
      <xdr:rowOff>152400</xdr:rowOff>
    </xdr:from>
    <xdr:to>
      <xdr:col>14</xdr:col>
      <xdr:colOff>533400</xdr:colOff>
      <xdr:row>54</xdr:row>
      <xdr:rowOff>152400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95250</xdr:colOff>
      <xdr:row>18</xdr:row>
      <xdr:rowOff>9525</xdr:rowOff>
    </xdr:from>
    <xdr:to>
      <xdr:col>14</xdr:col>
      <xdr:colOff>495301</xdr:colOff>
      <xdr:row>36</xdr:row>
      <xdr:rowOff>9525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abSelected="1" topLeftCell="A28" workbookViewId="0">
      <selection activeCell="F54" sqref="F54"/>
    </sheetView>
  </sheetViews>
  <sheetFormatPr defaultRowHeight="13.5" x14ac:dyDescent="0.15"/>
  <cols>
    <col min="1" max="1" width="8.25" customWidth="1"/>
    <col min="2" max="2" width="15.375" customWidth="1"/>
    <col min="3" max="4" width="9.5" style="1" bestFit="1" customWidth="1"/>
    <col min="5" max="5" width="11.125" style="1" customWidth="1"/>
    <col min="6" max="6" width="17.375" style="1" customWidth="1"/>
    <col min="7" max="7" width="12.625" style="5" customWidth="1"/>
    <col min="8" max="8" width="12.75" style="3" customWidth="1"/>
    <col min="9" max="9" width="9.375" style="4" customWidth="1"/>
  </cols>
  <sheetData>
    <row r="1" spans="1:16" x14ac:dyDescent="0.15">
      <c r="A1" t="s">
        <v>15</v>
      </c>
      <c r="B1" t="s">
        <v>0</v>
      </c>
      <c r="C1" s="12" t="s">
        <v>9</v>
      </c>
      <c r="D1" s="12"/>
      <c r="E1" s="12"/>
      <c r="F1" s="12"/>
      <c r="G1" s="12"/>
      <c r="H1" s="12"/>
      <c r="I1" s="12"/>
      <c r="J1" s="2"/>
      <c r="K1" s="2"/>
      <c r="L1" s="2"/>
      <c r="M1" s="2"/>
      <c r="N1" s="2"/>
      <c r="O1" s="2"/>
      <c r="P1" s="2"/>
    </row>
    <row r="2" spans="1:16" s="6" customFormat="1" ht="37.5" customHeight="1" x14ac:dyDescent="0.15">
      <c r="B2" s="6" t="s">
        <v>64</v>
      </c>
      <c r="C2" s="7" t="s">
        <v>10</v>
      </c>
      <c r="D2" s="7" t="s">
        <v>11</v>
      </c>
      <c r="E2" s="7" t="s">
        <v>12</v>
      </c>
      <c r="F2" s="7" t="s">
        <v>61</v>
      </c>
      <c r="G2" s="8" t="s">
        <v>60</v>
      </c>
      <c r="H2" s="9" t="s">
        <v>13</v>
      </c>
      <c r="I2" s="10" t="s">
        <v>14</v>
      </c>
    </row>
    <row r="3" spans="1:16" x14ac:dyDescent="0.15">
      <c r="A3">
        <v>8</v>
      </c>
      <c r="B3" s="11">
        <v>0.8</v>
      </c>
      <c r="C3" s="1">
        <v>504.37599999999998</v>
      </c>
      <c r="D3" s="1">
        <v>586.774</v>
      </c>
      <c r="E3" s="1">
        <v>99.719300000000004</v>
      </c>
      <c r="F3" s="1">
        <f>SUM(C3:E3)</f>
        <v>1190.8693000000001</v>
      </c>
      <c r="G3" s="5">
        <v>206</v>
      </c>
      <c r="H3" s="3" t="s">
        <v>26</v>
      </c>
      <c r="I3" s="4" t="s">
        <v>35</v>
      </c>
    </row>
    <row r="4" spans="1:16" x14ac:dyDescent="0.15">
      <c r="A4">
        <v>7</v>
      </c>
      <c r="B4" s="11">
        <v>1</v>
      </c>
      <c r="C4" s="1">
        <v>580.48099999999999</v>
      </c>
      <c r="D4" s="1">
        <v>601.37599999999998</v>
      </c>
      <c r="E4" s="1">
        <v>152.09100000000001</v>
      </c>
      <c r="F4" s="1">
        <f>SUM(C4:E4)</f>
        <v>1333.9479999999999</v>
      </c>
      <c r="G4" s="5">
        <v>185</v>
      </c>
      <c r="H4" s="3" t="s">
        <v>17</v>
      </c>
      <c r="I4" s="4" t="s">
        <v>24</v>
      </c>
    </row>
    <row r="5" spans="1:16" x14ac:dyDescent="0.15">
      <c r="A5">
        <v>6</v>
      </c>
      <c r="B5" s="11">
        <v>1.2</v>
      </c>
      <c r="C5" s="1">
        <v>677.64499999999998</v>
      </c>
      <c r="D5" s="1">
        <v>605.53599999999994</v>
      </c>
      <c r="E5" s="1">
        <v>199.727</v>
      </c>
      <c r="F5" s="1">
        <f>SUM(C5:E5)</f>
        <v>1482.9080000000001</v>
      </c>
      <c r="G5" s="5">
        <v>187</v>
      </c>
      <c r="H5" s="3" t="s">
        <v>17</v>
      </c>
      <c r="I5" s="4" t="s">
        <v>23</v>
      </c>
    </row>
    <row r="6" spans="1:16" x14ac:dyDescent="0.15">
      <c r="A6">
        <v>5</v>
      </c>
      <c r="B6" s="11">
        <v>1.4</v>
      </c>
      <c r="C6" s="1">
        <v>763.44399999999996</v>
      </c>
      <c r="D6" s="1">
        <v>614.68399999999997</v>
      </c>
      <c r="E6" s="1">
        <v>260.755</v>
      </c>
      <c r="F6" s="1">
        <f>SUM(C6:E6)</f>
        <v>1638.8829999999998</v>
      </c>
      <c r="G6" s="5">
        <v>189</v>
      </c>
      <c r="H6" s="3" t="s">
        <v>17</v>
      </c>
      <c r="I6" s="4" t="s">
        <v>22</v>
      </c>
    </row>
    <row r="7" spans="1:16" x14ac:dyDescent="0.15">
      <c r="A7">
        <v>1</v>
      </c>
      <c r="B7" s="11">
        <v>1.6</v>
      </c>
      <c r="C7" s="1">
        <v>836.6</v>
      </c>
      <c r="D7" s="1">
        <v>631.78599999999994</v>
      </c>
      <c r="E7" s="1">
        <v>368.75</v>
      </c>
      <c r="F7" s="1">
        <f>SUM(C7:E7)</f>
        <v>1837.136</v>
      </c>
      <c r="G7" s="5">
        <v>178</v>
      </c>
      <c r="H7" s="3">
        <v>1</v>
      </c>
      <c r="I7" s="4" t="s">
        <v>16</v>
      </c>
    </row>
    <row r="8" spans="1:16" x14ac:dyDescent="0.15">
      <c r="A8">
        <v>2</v>
      </c>
      <c r="B8" s="11">
        <v>1.8</v>
      </c>
      <c r="C8" s="1">
        <v>895.678</v>
      </c>
      <c r="D8" s="1">
        <v>670.87300000000005</v>
      </c>
      <c r="E8" s="1">
        <v>453.00900000000001</v>
      </c>
      <c r="F8" s="1">
        <f t="shared" ref="F8:F10" si="0">SUM(C8:E8)</f>
        <v>2019.56</v>
      </c>
      <c r="G8" s="5">
        <v>189</v>
      </c>
      <c r="H8" s="3" t="s">
        <v>17</v>
      </c>
      <c r="I8" s="4" t="s">
        <v>18</v>
      </c>
    </row>
    <row r="9" spans="1:16" x14ac:dyDescent="0.15">
      <c r="A9">
        <v>3</v>
      </c>
      <c r="B9" s="11">
        <v>2</v>
      </c>
      <c r="C9" s="1">
        <v>989.99099999999999</v>
      </c>
      <c r="D9" s="1">
        <v>692.64</v>
      </c>
      <c r="E9" s="1">
        <v>527.72299999999996</v>
      </c>
      <c r="F9" s="1">
        <f t="shared" si="0"/>
        <v>2210.3539999999998</v>
      </c>
      <c r="G9" s="5">
        <v>177</v>
      </c>
      <c r="H9" s="3" t="s">
        <v>17</v>
      </c>
      <c r="I9" s="4" t="s">
        <v>19</v>
      </c>
    </row>
    <row r="10" spans="1:16" x14ac:dyDescent="0.15">
      <c r="A10">
        <v>4</v>
      </c>
      <c r="B10" s="11">
        <v>2.4</v>
      </c>
      <c r="C10" s="1">
        <v>1142.02</v>
      </c>
      <c r="D10" s="1">
        <v>708.69100000000003</v>
      </c>
      <c r="E10" s="1">
        <v>707.21</v>
      </c>
      <c r="F10" s="1">
        <f t="shared" si="0"/>
        <v>2557.9210000000003</v>
      </c>
      <c r="G10" s="5">
        <v>178</v>
      </c>
      <c r="H10" s="3" t="s">
        <v>20</v>
      </c>
      <c r="I10" s="4" t="s">
        <v>21</v>
      </c>
    </row>
    <row r="11" spans="1:16" x14ac:dyDescent="0.15">
      <c r="B11" t="s">
        <v>1</v>
      </c>
    </row>
    <row r="12" spans="1:16" s="6" customFormat="1" ht="27" x14ac:dyDescent="0.15">
      <c r="B12" s="6" t="s">
        <v>63</v>
      </c>
      <c r="C12" s="7" t="s">
        <v>10</v>
      </c>
      <c r="D12" s="7" t="s">
        <v>11</v>
      </c>
      <c r="E12" s="7" t="s">
        <v>12</v>
      </c>
      <c r="F12" s="7" t="s">
        <v>61</v>
      </c>
      <c r="G12" s="8" t="s">
        <v>60</v>
      </c>
      <c r="H12" s="9" t="s">
        <v>13</v>
      </c>
      <c r="I12" s="10"/>
    </row>
    <row r="13" spans="1:16" x14ac:dyDescent="0.15">
      <c r="A13">
        <v>7</v>
      </c>
      <c r="B13">
        <v>0.01</v>
      </c>
      <c r="C13" s="1">
        <v>834.47299999999996</v>
      </c>
      <c r="D13" s="1">
        <v>850.75099999999998</v>
      </c>
      <c r="E13" s="1">
        <v>833.00699999999995</v>
      </c>
      <c r="F13" s="1">
        <f>SUM(C13:E13)</f>
        <v>2518.2309999999998</v>
      </c>
      <c r="G13" s="5">
        <v>452</v>
      </c>
      <c r="H13" s="3" t="s">
        <v>34</v>
      </c>
      <c r="I13" s="4" t="s">
        <v>35</v>
      </c>
    </row>
    <row r="14" spans="1:16" x14ac:dyDescent="0.15">
      <c r="A14">
        <v>6</v>
      </c>
      <c r="B14">
        <v>0.02</v>
      </c>
      <c r="C14" s="1">
        <v>814.55</v>
      </c>
      <c r="D14" s="1">
        <v>776.82100000000003</v>
      </c>
      <c r="E14" s="1">
        <v>542.596</v>
      </c>
      <c r="F14" s="1">
        <f>SUM(C14:E14)</f>
        <v>2133.9670000000001</v>
      </c>
      <c r="G14" s="5">
        <v>273</v>
      </c>
      <c r="H14" s="3" t="s">
        <v>27</v>
      </c>
      <c r="I14" s="4" t="s">
        <v>33</v>
      </c>
    </row>
    <row r="15" spans="1:16" x14ac:dyDescent="0.15">
      <c r="A15">
        <v>5</v>
      </c>
      <c r="B15">
        <v>0.03</v>
      </c>
      <c r="C15" s="1">
        <v>829.08199999999999</v>
      </c>
      <c r="D15" s="1">
        <v>645.40099999999995</v>
      </c>
      <c r="E15" s="1">
        <v>428.95800000000003</v>
      </c>
      <c r="F15" s="1">
        <f>SUM(C15:E15)</f>
        <v>1903.441</v>
      </c>
      <c r="G15" s="5">
        <v>215</v>
      </c>
      <c r="H15" s="3" t="s">
        <v>27</v>
      </c>
      <c r="I15" s="4" t="s">
        <v>32</v>
      </c>
    </row>
    <row r="16" spans="1:16" x14ac:dyDescent="0.15">
      <c r="A16">
        <v>1</v>
      </c>
      <c r="B16">
        <v>0.04</v>
      </c>
      <c r="C16" s="1">
        <v>821.64200000000005</v>
      </c>
      <c r="D16" s="1">
        <v>628.774</v>
      </c>
      <c r="E16" s="1">
        <v>337.22699999999998</v>
      </c>
      <c r="F16" s="1">
        <f>SUM(C16:E16)</f>
        <v>1787.643</v>
      </c>
      <c r="G16" s="5">
        <v>178</v>
      </c>
      <c r="H16" s="3" t="s">
        <v>27</v>
      </c>
      <c r="I16" s="4" t="s">
        <v>28</v>
      </c>
    </row>
    <row r="17" spans="1:9" x14ac:dyDescent="0.15">
      <c r="A17">
        <v>2</v>
      </c>
      <c r="B17">
        <v>0.05</v>
      </c>
      <c r="C17" s="1">
        <v>819.21900000000005</v>
      </c>
      <c r="D17" s="1">
        <v>605.24199999999996</v>
      </c>
      <c r="E17" s="1">
        <v>304.642</v>
      </c>
      <c r="F17" s="1">
        <f t="shared" ref="F17:F19" si="1">SUM(C17:E17)</f>
        <v>1729.1030000000001</v>
      </c>
      <c r="G17" s="5">
        <v>152</v>
      </c>
      <c r="H17" s="3" t="s">
        <v>27</v>
      </c>
      <c r="I17" s="4" t="s">
        <v>29</v>
      </c>
    </row>
    <row r="18" spans="1:9" x14ac:dyDescent="0.15">
      <c r="A18">
        <v>3</v>
      </c>
      <c r="B18">
        <v>0.06</v>
      </c>
      <c r="C18" s="1">
        <v>817.45500000000004</v>
      </c>
      <c r="D18" s="1">
        <v>606.85</v>
      </c>
      <c r="E18" s="1">
        <v>269.39600000000002</v>
      </c>
      <c r="F18" s="1">
        <f t="shared" si="1"/>
        <v>1693.701</v>
      </c>
      <c r="G18" s="5">
        <v>133</v>
      </c>
      <c r="H18" s="3" t="s">
        <v>27</v>
      </c>
      <c r="I18" s="4" t="s">
        <v>30</v>
      </c>
    </row>
    <row r="19" spans="1:9" x14ac:dyDescent="0.15">
      <c r="A19">
        <v>4</v>
      </c>
      <c r="B19">
        <v>7.0000000000000007E-2</v>
      </c>
      <c r="C19" s="1">
        <v>818.99599999999998</v>
      </c>
      <c r="D19" s="1">
        <v>586.67700000000002</v>
      </c>
      <c r="E19" s="1">
        <v>209.71700000000001</v>
      </c>
      <c r="F19" s="1">
        <f t="shared" si="1"/>
        <v>1615.39</v>
      </c>
      <c r="G19" s="5">
        <v>103</v>
      </c>
      <c r="H19" s="3" t="s">
        <v>27</v>
      </c>
      <c r="I19" s="4" t="s">
        <v>31</v>
      </c>
    </row>
    <row r="20" spans="1:9" x14ac:dyDescent="0.15">
      <c r="B20" t="s">
        <v>2</v>
      </c>
    </row>
    <row r="21" spans="1:9" s="6" customFormat="1" ht="27" x14ac:dyDescent="0.15">
      <c r="B21" s="6" t="s">
        <v>65</v>
      </c>
      <c r="C21" s="7" t="s">
        <v>10</v>
      </c>
      <c r="D21" s="7" t="s">
        <v>11</v>
      </c>
      <c r="E21" s="7" t="s">
        <v>12</v>
      </c>
      <c r="F21" s="7" t="s">
        <v>61</v>
      </c>
      <c r="G21" s="8" t="s">
        <v>60</v>
      </c>
      <c r="H21" s="9" t="s">
        <v>13</v>
      </c>
      <c r="I21" s="10"/>
    </row>
    <row r="22" spans="1:9" x14ac:dyDescent="0.15">
      <c r="A22">
        <v>7</v>
      </c>
      <c r="B22">
        <v>8</v>
      </c>
      <c r="C22" s="1">
        <v>813.51300000000003</v>
      </c>
      <c r="D22" s="1">
        <v>648.18499999999995</v>
      </c>
      <c r="E22" s="1">
        <v>310.334</v>
      </c>
      <c r="F22" s="1">
        <f>SUM(C22:E22)</f>
        <v>1772.0319999999999</v>
      </c>
      <c r="G22" s="5">
        <v>166</v>
      </c>
      <c r="H22" s="3" t="s">
        <v>25</v>
      </c>
      <c r="I22" s="4" t="s">
        <v>35</v>
      </c>
    </row>
    <row r="23" spans="1:9" x14ac:dyDescent="0.15">
      <c r="A23">
        <v>6</v>
      </c>
      <c r="B23">
        <v>9</v>
      </c>
      <c r="C23" s="1">
        <v>817.97900000000004</v>
      </c>
      <c r="D23" s="1">
        <v>620.83199999999999</v>
      </c>
      <c r="E23" s="1">
        <v>329.49400000000003</v>
      </c>
      <c r="F23" s="1">
        <f>SUM(C23:E23)</f>
        <v>1768.3050000000003</v>
      </c>
      <c r="G23" s="5">
        <v>176</v>
      </c>
      <c r="H23" s="3" t="s">
        <v>25</v>
      </c>
      <c r="I23" s="4" t="s">
        <v>35</v>
      </c>
    </row>
    <row r="24" spans="1:9" x14ac:dyDescent="0.15">
      <c r="A24">
        <v>1</v>
      </c>
      <c r="B24">
        <v>10</v>
      </c>
      <c r="C24" s="1">
        <v>828.01800000000003</v>
      </c>
      <c r="D24" s="1">
        <v>623.34100000000001</v>
      </c>
      <c r="E24" s="1">
        <v>340.11900000000003</v>
      </c>
      <c r="F24" s="1">
        <f>SUM(C24:E24)</f>
        <v>1791.4780000000001</v>
      </c>
      <c r="G24" s="5">
        <v>178</v>
      </c>
      <c r="H24" s="3" t="s">
        <v>27</v>
      </c>
      <c r="I24" s="4" t="s">
        <v>36</v>
      </c>
    </row>
    <row r="25" spans="1:9" x14ac:dyDescent="0.15">
      <c r="A25">
        <v>2</v>
      </c>
      <c r="B25">
        <v>11</v>
      </c>
      <c r="C25" s="1">
        <v>812.67100000000005</v>
      </c>
      <c r="D25" s="1">
        <v>622.03200000000004</v>
      </c>
      <c r="E25" s="1">
        <v>350.24400000000003</v>
      </c>
      <c r="F25" s="1">
        <f t="shared" ref="F25:F28" si="2">SUM(C25:E25)</f>
        <v>1784.9470000000001</v>
      </c>
      <c r="G25" s="5">
        <v>182</v>
      </c>
      <c r="H25" s="3" t="s">
        <v>27</v>
      </c>
      <c r="I25" s="4" t="s">
        <v>37</v>
      </c>
    </row>
    <row r="26" spans="1:9" x14ac:dyDescent="0.15">
      <c r="A26">
        <v>3</v>
      </c>
      <c r="B26">
        <v>12</v>
      </c>
      <c r="C26" s="1">
        <v>828.48599999999999</v>
      </c>
      <c r="D26" s="1">
        <v>624.45100000000002</v>
      </c>
      <c r="E26" s="1">
        <v>343.07299999999998</v>
      </c>
      <c r="F26" s="1">
        <f t="shared" si="2"/>
        <v>1796.0099999999998</v>
      </c>
      <c r="G26" s="5">
        <v>184</v>
      </c>
      <c r="H26" s="3" t="s">
        <v>27</v>
      </c>
      <c r="I26" s="4" t="s">
        <v>38</v>
      </c>
    </row>
    <row r="27" spans="1:9" x14ac:dyDescent="0.15">
      <c r="A27">
        <v>4</v>
      </c>
      <c r="B27">
        <v>13</v>
      </c>
      <c r="C27" s="1">
        <v>819.82600000000002</v>
      </c>
      <c r="D27" s="1">
        <v>641.48199999999997</v>
      </c>
      <c r="E27" s="1">
        <v>373.49900000000002</v>
      </c>
      <c r="F27" s="1">
        <f t="shared" si="2"/>
        <v>1834.807</v>
      </c>
      <c r="G27" s="5">
        <v>186</v>
      </c>
      <c r="H27" s="3" t="s">
        <v>20</v>
      </c>
      <c r="I27" s="4" t="s">
        <v>39</v>
      </c>
    </row>
    <row r="28" spans="1:9" x14ac:dyDescent="0.15">
      <c r="A28">
        <v>5</v>
      </c>
      <c r="B28">
        <v>15</v>
      </c>
      <c r="C28" s="1">
        <v>818.56700000000001</v>
      </c>
      <c r="D28" s="1">
        <v>621.03399999999999</v>
      </c>
      <c r="E28" s="1">
        <v>374.75599999999997</v>
      </c>
      <c r="F28" s="1">
        <f t="shared" si="2"/>
        <v>1814.357</v>
      </c>
      <c r="G28" s="5">
        <v>190</v>
      </c>
      <c r="H28" s="3" t="s">
        <v>17</v>
      </c>
      <c r="I28" s="4" t="s">
        <v>40</v>
      </c>
    </row>
    <row r="29" spans="1:9" x14ac:dyDescent="0.15">
      <c r="B29" t="s">
        <v>3</v>
      </c>
    </row>
    <row r="30" spans="1:9" s="6" customFormat="1" ht="27" x14ac:dyDescent="0.15">
      <c r="B30" s="6" t="s">
        <v>4</v>
      </c>
      <c r="C30" s="7" t="s">
        <v>10</v>
      </c>
      <c r="D30" s="7" t="s">
        <v>11</v>
      </c>
      <c r="E30" s="7" t="s">
        <v>12</v>
      </c>
      <c r="F30" s="7" t="s">
        <v>61</v>
      </c>
      <c r="G30" s="8" t="s">
        <v>60</v>
      </c>
      <c r="H30" s="9" t="s">
        <v>13</v>
      </c>
      <c r="I30" s="10"/>
    </row>
    <row r="31" spans="1:9" x14ac:dyDescent="0.15">
      <c r="A31">
        <v>5</v>
      </c>
      <c r="B31">
        <v>18</v>
      </c>
      <c r="C31" s="1">
        <v>834.26199999999994</v>
      </c>
      <c r="D31" s="1">
        <v>619.94799999999998</v>
      </c>
      <c r="E31" s="1">
        <v>339.50900000000001</v>
      </c>
      <c r="F31" s="1">
        <f>SUM(C31:E31)</f>
        <v>1793.7190000000001</v>
      </c>
      <c r="G31" s="5">
        <v>175</v>
      </c>
      <c r="H31" s="3" t="s">
        <v>27</v>
      </c>
      <c r="I31" s="4" t="s">
        <v>45</v>
      </c>
    </row>
    <row r="32" spans="1:9" x14ac:dyDescent="0.15">
      <c r="A32">
        <v>4</v>
      </c>
      <c r="B32">
        <v>24</v>
      </c>
      <c r="C32" s="1">
        <v>833.86599999999999</v>
      </c>
      <c r="D32" s="1">
        <v>635.68799999999999</v>
      </c>
      <c r="E32" s="1">
        <v>341.51499999999999</v>
      </c>
      <c r="F32" s="1">
        <f>SUM(C32:E32)</f>
        <v>1811.069</v>
      </c>
      <c r="G32" s="5">
        <v>176</v>
      </c>
      <c r="H32" s="3" t="s">
        <v>27</v>
      </c>
      <c r="I32" s="4" t="s">
        <v>44</v>
      </c>
    </row>
    <row r="33" spans="1:9" x14ac:dyDescent="0.15">
      <c r="A33">
        <v>1</v>
      </c>
      <c r="B33">
        <v>36</v>
      </c>
      <c r="C33" s="1">
        <v>817.18100000000004</v>
      </c>
      <c r="D33" s="1">
        <v>623.50900000000001</v>
      </c>
      <c r="E33" s="1">
        <v>339.53800000000001</v>
      </c>
      <c r="F33" s="1">
        <f>SUM(C33:E33)</f>
        <v>1780.2280000000001</v>
      </c>
      <c r="G33" s="5">
        <v>178</v>
      </c>
      <c r="H33" s="3" t="s">
        <v>27</v>
      </c>
      <c r="I33" s="4" t="s">
        <v>41</v>
      </c>
    </row>
    <row r="34" spans="1:9" x14ac:dyDescent="0.15">
      <c r="A34">
        <v>2</v>
      </c>
      <c r="B34">
        <v>48</v>
      </c>
      <c r="C34" s="1">
        <v>817.52300000000002</v>
      </c>
      <c r="D34" s="1">
        <v>629.24099999999999</v>
      </c>
      <c r="E34" s="1">
        <v>335.16</v>
      </c>
      <c r="F34" s="1">
        <f t="shared" ref="F34:F35" si="3">SUM(C34:E34)</f>
        <v>1781.9240000000002</v>
      </c>
      <c r="G34" s="5">
        <v>178</v>
      </c>
      <c r="H34" s="3" t="s">
        <v>27</v>
      </c>
      <c r="I34" s="4" t="s">
        <v>42</v>
      </c>
    </row>
    <row r="35" spans="1:9" x14ac:dyDescent="0.15">
      <c r="A35">
        <v>3</v>
      </c>
      <c r="B35">
        <v>72</v>
      </c>
      <c r="C35" s="1">
        <v>830.51700000000005</v>
      </c>
      <c r="D35" s="1">
        <v>675.71699999999998</v>
      </c>
      <c r="E35" s="1">
        <v>342.51900000000001</v>
      </c>
      <c r="F35" s="1">
        <f t="shared" si="3"/>
        <v>1848.7529999999999</v>
      </c>
      <c r="G35" s="5">
        <v>179</v>
      </c>
      <c r="H35" s="3" t="s">
        <v>27</v>
      </c>
      <c r="I35" s="4" t="s">
        <v>43</v>
      </c>
    </row>
    <row r="36" spans="1:9" x14ac:dyDescent="0.15">
      <c r="B36" t="s">
        <v>5</v>
      </c>
    </row>
    <row r="37" spans="1:9" s="6" customFormat="1" ht="27" x14ac:dyDescent="0.15">
      <c r="B37" s="6" t="s">
        <v>6</v>
      </c>
      <c r="C37" s="7" t="s">
        <v>10</v>
      </c>
      <c r="D37" s="7" t="s">
        <v>11</v>
      </c>
      <c r="E37" s="7" t="s">
        <v>12</v>
      </c>
      <c r="F37" s="7" t="s">
        <v>61</v>
      </c>
      <c r="G37" s="8" t="s">
        <v>60</v>
      </c>
      <c r="H37" s="9" t="s">
        <v>13</v>
      </c>
      <c r="I37" s="10"/>
    </row>
    <row r="38" spans="1:9" x14ac:dyDescent="0.15">
      <c r="A38">
        <v>1</v>
      </c>
      <c r="B38">
        <v>1</v>
      </c>
      <c r="C38" s="1">
        <v>817.18100000000004</v>
      </c>
      <c r="D38" s="1">
        <v>623.50900000000001</v>
      </c>
      <c r="E38" s="1">
        <v>339.53800000000001</v>
      </c>
      <c r="F38" s="1">
        <f>SUM(C38:E38)</f>
        <v>1780.2280000000001</v>
      </c>
      <c r="G38" s="5">
        <v>178</v>
      </c>
      <c r="H38" s="3" t="s">
        <v>27</v>
      </c>
      <c r="I38" s="4" t="s">
        <v>41</v>
      </c>
    </row>
    <row r="39" spans="1:9" x14ac:dyDescent="0.15">
      <c r="A39">
        <v>4</v>
      </c>
      <c r="B39">
        <v>12</v>
      </c>
      <c r="C39" s="1">
        <v>812.78700000000003</v>
      </c>
      <c r="D39" s="1">
        <v>619.75</v>
      </c>
      <c r="E39" s="1">
        <v>330.88200000000001</v>
      </c>
      <c r="F39" s="1">
        <f>SUM(C39:E39)</f>
        <v>1763.4190000000001</v>
      </c>
      <c r="G39" s="5">
        <v>175</v>
      </c>
      <c r="H39" s="3" t="s">
        <v>27</v>
      </c>
      <c r="I39" s="4" t="s">
        <v>48</v>
      </c>
    </row>
    <row r="40" spans="1:9" x14ac:dyDescent="0.15">
      <c r="A40">
        <v>3</v>
      </c>
      <c r="B40">
        <v>24</v>
      </c>
      <c r="C40" s="1">
        <v>832.505</v>
      </c>
      <c r="D40" s="1">
        <v>634.56500000000005</v>
      </c>
      <c r="E40" s="1">
        <v>333.113</v>
      </c>
      <c r="F40" s="1">
        <f>SUM(C40:E40)</f>
        <v>1800.1830000000002</v>
      </c>
      <c r="G40" s="5">
        <v>175</v>
      </c>
      <c r="H40" s="3" t="s">
        <v>27</v>
      </c>
      <c r="I40" s="4" t="s">
        <v>47</v>
      </c>
    </row>
    <row r="41" spans="1:9" x14ac:dyDescent="0.15">
      <c r="A41">
        <v>2</v>
      </c>
      <c r="B41">
        <v>48</v>
      </c>
      <c r="C41" s="1">
        <v>835.98599999999999</v>
      </c>
      <c r="D41" s="1">
        <v>617.13599999999997</v>
      </c>
      <c r="E41" s="1">
        <v>336.298</v>
      </c>
      <c r="F41" s="1">
        <f>SUM(C41:E41)</f>
        <v>1789.4199999999998</v>
      </c>
      <c r="G41" s="5">
        <v>175</v>
      </c>
      <c r="H41" s="3" t="s">
        <v>27</v>
      </c>
      <c r="I41" s="4" t="s">
        <v>46</v>
      </c>
    </row>
    <row r="42" spans="1:9" x14ac:dyDescent="0.15">
      <c r="B42" t="s">
        <v>7</v>
      </c>
    </row>
    <row r="43" spans="1:9" s="6" customFormat="1" ht="27" x14ac:dyDescent="0.15">
      <c r="B43" s="6" t="s">
        <v>8</v>
      </c>
      <c r="C43" s="7" t="s">
        <v>10</v>
      </c>
      <c r="D43" s="7" t="s">
        <v>11</v>
      </c>
      <c r="E43" s="7" t="s">
        <v>12</v>
      </c>
      <c r="F43" s="7" t="s">
        <v>61</v>
      </c>
      <c r="G43" s="8" t="s">
        <v>60</v>
      </c>
      <c r="H43" s="9" t="s">
        <v>13</v>
      </c>
      <c r="I43" s="10"/>
    </row>
    <row r="44" spans="1:9" x14ac:dyDescent="0.15">
      <c r="A44">
        <v>1</v>
      </c>
      <c r="B44">
        <v>0</v>
      </c>
      <c r="C44" s="1">
        <v>817.86400000000003</v>
      </c>
      <c r="D44" s="1">
        <v>622.44299999999998</v>
      </c>
      <c r="E44" s="1">
        <v>337.06200000000001</v>
      </c>
      <c r="F44" s="1">
        <f>SUM(C44:E44)</f>
        <v>1777.3690000000001</v>
      </c>
      <c r="G44" s="5">
        <v>175</v>
      </c>
      <c r="H44" s="3" t="s">
        <v>27</v>
      </c>
      <c r="I44" s="4" t="s">
        <v>49</v>
      </c>
    </row>
    <row r="45" spans="1:9" x14ac:dyDescent="0.15">
      <c r="A45">
        <v>2</v>
      </c>
      <c r="B45">
        <v>200</v>
      </c>
      <c r="C45" s="1">
        <v>814.40899999999999</v>
      </c>
      <c r="D45" s="1">
        <v>620.899</v>
      </c>
      <c r="E45" s="1">
        <v>327.827</v>
      </c>
      <c r="F45" s="1">
        <f t="shared" ref="F45:F48" si="4">SUM(C45:E45)</f>
        <v>1763.135</v>
      </c>
      <c r="G45" s="5">
        <v>175</v>
      </c>
      <c r="H45" s="3" t="s">
        <v>27</v>
      </c>
      <c r="I45" s="4" t="s">
        <v>50</v>
      </c>
    </row>
    <row r="46" spans="1:9" x14ac:dyDescent="0.15">
      <c r="A46">
        <v>3</v>
      </c>
      <c r="B46">
        <v>400</v>
      </c>
      <c r="C46" s="1">
        <v>820.43299999999999</v>
      </c>
      <c r="D46" s="1">
        <v>625.36900000000003</v>
      </c>
      <c r="E46" s="1">
        <v>329.685</v>
      </c>
      <c r="F46" s="1">
        <f t="shared" si="4"/>
        <v>1775.4870000000001</v>
      </c>
      <c r="G46" s="5">
        <v>175</v>
      </c>
      <c r="H46" s="3" t="s">
        <v>27</v>
      </c>
      <c r="I46" s="4" t="s">
        <v>51</v>
      </c>
    </row>
    <row r="47" spans="1:9" x14ac:dyDescent="0.15">
      <c r="A47">
        <v>4</v>
      </c>
      <c r="B47">
        <v>600</v>
      </c>
      <c r="C47" s="1">
        <v>812.2</v>
      </c>
      <c r="D47" s="1">
        <v>623.47500000000002</v>
      </c>
      <c r="E47" s="1">
        <v>357.46800000000002</v>
      </c>
      <c r="F47" s="1">
        <f t="shared" si="4"/>
        <v>1793.1430000000003</v>
      </c>
      <c r="G47" s="5">
        <v>175</v>
      </c>
      <c r="H47" s="3" t="s">
        <v>27</v>
      </c>
      <c r="I47" s="4" t="s">
        <v>53</v>
      </c>
    </row>
    <row r="48" spans="1:9" x14ac:dyDescent="0.15">
      <c r="A48">
        <v>5</v>
      </c>
      <c r="B48">
        <v>1000</v>
      </c>
      <c r="C48" s="1">
        <v>840.03</v>
      </c>
      <c r="D48" s="1">
        <v>634.28399999999999</v>
      </c>
      <c r="E48" s="1">
        <v>328.649</v>
      </c>
      <c r="F48" s="1">
        <f t="shared" si="4"/>
        <v>1802.9629999999997</v>
      </c>
      <c r="G48" s="5">
        <v>175</v>
      </c>
      <c r="H48" s="3" t="s">
        <v>27</v>
      </c>
      <c r="I48" s="4" t="s">
        <v>54</v>
      </c>
    </row>
    <row r="49" spans="1:9" x14ac:dyDescent="0.15">
      <c r="B49" t="s">
        <v>52</v>
      </c>
    </row>
    <row r="50" spans="1:9" x14ac:dyDescent="0.15">
      <c r="B50" t="s">
        <v>62</v>
      </c>
      <c r="C50" s="1" t="s">
        <v>10</v>
      </c>
      <c r="D50" s="1" t="s">
        <v>11</v>
      </c>
      <c r="E50" s="1" t="s">
        <v>12</v>
      </c>
      <c r="F50" s="7" t="s">
        <v>61</v>
      </c>
      <c r="G50" s="8" t="s">
        <v>60</v>
      </c>
      <c r="H50" s="3" t="s">
        <v>13</v>
      </c>
    </row>
    <row r="51" spans="1:9" x14ac:dyDescent="0.15">
      <c r="A51">
        <v>5</v>
      </c>
      <c r="B51">
        <v>2</v>
      </c>
      <c r="C51" s="1">
        <v>877.66800000000001</v>
      </c>
      <c r="D51" s="1">
        <v>481.25599999999997</v>
      </c>
      <c r="E51" s="1">
        <v>376.233</v>
      </c>
      <c r="F51" s="1">
        <f>SUM(C51:E51)</f>
        <v>1735.1569999999999</v>
      </c>
      <c r="G51" s="5">
        <v>174</v>
      </c>
      <c r="H51" s="3" t="s">
        <v>59</v>
      </c>
      <c r="I51" s="4" t="s">
        <v>35</v>
      </c>
    </row>
    <row r="52" spans="1:9" x14ac:dyDescent="0.15">
      <c r="A52">
        <v>1</v>
      </c>
      <c r="B52">
        <v>3</v>
      </c>
      <c r="C52" s="1">
        <v>826.55200000000002</v>
      </c>
      <c r="D52" s="1">
        <v>630.32500000000005</v>
      </c>
      <c r="E52" s="1">
        <v>335.04399999999998</v>
      </c>
      <c r="F52" s="1">
        <f>SUM(C52:E52)</f>
        <v>1791.9209999999998</v>
      </c>
      <c r="G52" s="5">
        <v>175</v>
      </c>
      <c r="H52" s="3" t="s">
        <v>27</v>
      </c>
      <c r="I52" s="4" t="s">
        <v>55</v>
      </c>
    </row>
    <row r="53" spans="1:9" x14ac:dyDescent="0.15">
      <c r="A53">
        <v>2</v>
      </c>
      <c r="B53">
        <v>4</v>
      </c>
      <c r="C53" s="1">
        <v>827.79300000000001</v>
      </c>
      <c r="D53" s="1">
        <v>861.84500000000003</v>
      </c>
      <c r="E53" s="1">
        <v>302.35700000000003</v>
      </c>
      <c r="F53" s="1">
        <f t="shared" ref="F53:F55" si="5">SUM(C53:E53)</f>
        <v>1991.9949999999999</v>
      </c>
      <c r="G53" s="5">
        <v>176</v>
      </c>
      <c r="H53" s="3" t="s">
        <v>27</v>
      </c>
      <c r="I53" s="4" t="s">
        <v>56</v>
      </c>
    </row>
    <row r="54" spans="1:9" x14ac:dyDescent="0.15">
      <c r="A54">
        <v>3</v>
      </c>
      <c r="B54">
        <v>5</v>
      </c>
      <c r="C54" s="1">
        <v>909.02099999999996</v>
      </c>
      <c r="D54" s="1">
        <v>990.24900000000002</v>
      </c>
      <c r="E54" s="1">
        <v>306.63799999999998</v>
      </c>
      <c r="F54" s="1">
        <f t="shared" si="5"/>
        <v>2205.9079999999999</v>
      </c>
      <c r="G54" s="5">
        <v>187</v>
      </c>
      <c r="H54" s="3" t="s">
        <v>27</v>
      </c>
      <c r="I54" s="4" t="s">
        <v>57</v>
      </c>
    </row>
    <row r="55" spans="1:9" x14ac:dyDescent="0.15">
      <c r="A55">
        <v>4</v>
      </c>
      <c r="B55">
        <v>6</v>
      </c>
      <c r="C55" s="1">
        <v>969.33900000000006</v>
      </c>
      <c r="D55" s="1">
        <v>1418.89</v>
      </c>
      <c r="E55" s="1">
        <v>321.69799999999998</v>
      </c>
      <c r="F55" s="1">
        <f t="shared" si="5"/>
        <v>2709.9270000000001</v>
      </c>
      <c r="G55" s="5">
        <v>199</v>
      </c>
      <c r="H55" s="3" t="s">
        <v>27</v>
      </c>
      <c r="I55" s="4" t="s">
        <v>58</v>
      </c>
    </row>
  </sheetData>
  <mergeCells count="1">
    <mergeCell ref="C1:I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LiaoXiaoQuan</dc:creator>
  <cp:lastModifiedBy>LiaoXiaoQuan</cp:lastModifiedBy>
  <dcterms:created xsi:type="dcterms:W3CDTF">2013-06-06T05:53:56Z</dcterms:created>
  <dcterms:modified xsi:type="dcterms:W3CDTF">2013-06-10T14:10:38Z</dcterms:modified>
</cp:coreProperties>
</file>