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조합업무\00 조합공통사항\"/>
    </mc:Choice>
  </mc:AlternateContent>
  <bookViews>
    <workbookView xWindow="0" yWindow="0" windowWidth="28800" windowHeight="12390" activeTab="9"/>
  </bookViews>
  <sheets>
    <sheet name="보고용" sheetId="24" r:id="rId1"/>
    <sheet name="보고용 (1월)" sheetId="25" r:id="rId2"/>
    <sheet name="보고용 (2월)" sheetId="27" r:id="rId3"/>
    <sheet name="보고용 (3월)" sheetId="28" r:id="rId4"/>
    <sheet name="보고용 (4월)" sheetId="30" r:id="rId5"/>
    <sheet name="보고용 (5월)" sheetId="29" r:id="rId6"/>
    <sheet name="보고용 (6월)" sheetId="31" r:id="rId7"/>
    <sheet name="보고용 (7월)" sheetId="32" r:id="rId8"/>
    <sheet name="보고용 (8월)" sheetId="33" r:id="rId9"/>
    <sheet name="Sheet1" sheetId="26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V64" i="33" l="1"/>
  <c r="U64" i="33"/>
  <c r="K64" i="33"/>
  <c r="J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Y11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9" i="26"/>
  <c r="N39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0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1" i="26" l="1"/>
  <c r="F51" i="26"/>
  <c r="N19" i="25" l="1"/>
  <c r="F51" i="25" l="1"/>
  <c r="N34" i="25"/>
  <c r="J63" i="25"/>
  <c r="N46" i="26" l="1"/>
  <c r="F46" i="26"/>
  <c r="N44" i="26"/>
  <c r="F44" i="26"/>
  <c r="N32" i="26"/>
  <c r="F32" i="26"/>
  <c r="F14" i="26"/>
  <c r="N14" i="26"/>
  <c r="F22" i="26"/>
  <c r="N22" i="26"/>
  <c r="F23" i="26"/>
  <c r="N23" i="26"/>
  <c r="J82" i="26"/>
  <c r="N81" i="26"/>
  <c r="F81" i="26"/>
  <c r="N80" i="26"/>
  <c r="F80" i="26"/>
  <c r="N79" i="26"/>
  <c r="F79" i="26"/>
  <c r="F78" i="26"/>
  <c r="F77" i="26"/>
  <c r="F76" i="26"/>
  <c r="F75" i="26"/>
  <c r="F74" i="26"/>
  <c r="N73" i="26"/>
  <c r="F73" i="26"/>
  <c r="N72" i="26"/>
  <c r="F72" i="26"/>
  <c r="N71" i="26"/>
  <c r="F71" i="26"/>
  <c r="N70" i="26"/>
  <c r="F69" i="26"/>
  <c r="F68" i="26"/>
  <c r="F67" i="26"/>
  <c r="F66" i="26"/>
  <c r="F65" i="26"/>
  <c r="F64" i="26"/>
  <c r="F63" i="26"/>
  <c r="N62" i="26"/>
  <c r="F62" i="26"/>
  <c r="N61" i="26"/>
  <c r="F61" i="26"/>
  <c r="F60" i="26"/>
  <c r="F59" i="26"/>
  <c r="N57" i="26"/>
  <c r="F57" i="26"/>
  <c r="F56" i="26"/>
  <c r="N55" i="26"/>
  <c r="F55" i="26"/>
  <c r="F54" i="26"/>
  <c r="N53" i="26"/>
  <c r="F53" i="26"/>
  <c r="N52" i="26"/>
  <c r="F52" i="26"/>
  <c r="F50" i="26"/>
  <c r="F49" i="26"/>
  <c r="F48" i="26"/>
  <c r="F47" i="26"/>
  <c r="N43" i="26"/>
  <c r="F43" i="26"/>
  <c r="N42" i="26"/>
  <c r="F42" i="26"/>
  <c r="N41" i="26"/>
  <c r="F41" i="26"/>
  <c r="N40" i="26"/>
  <c r="F40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2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sharedStrings.xml><?xml version="1.0" encoding="utf-8"?>
<sst xmlns="http://schemas.openxmlformats.org/spreadsheetml/2006/main" count="3906" uniqueCount="444">
  <si>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</si>
  <si>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</si>
  <si>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</si>
  <si>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</si>
  <si>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</si>
  <si>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</si>
  <si>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</si>
  <si>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</si>
  <si>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</si>
  <si>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</si>
  <si>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</si>
  <si>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</si>
  <si>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</si>
  <si>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</si>
  <si>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</si>
  <si>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</si>
  <si>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</si>
  <si>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</si>
  <si>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</si>
  <si>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</si>
  <si>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</si>
  <si>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</si>
  <si>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</si>
  <si>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</si>
  <si>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</si>
  <si>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</si>
  <si>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</si>
  <si>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</si>
  <si>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</si>
  <si>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</si>
  <si>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</si>
  <si>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</si>
  <si>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</si>
  <si>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</si>
  <si>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</si>
  <si>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</si>
  <si>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</si>
  <si>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</si>
  <si>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</si>
  <si>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</si>
  <si>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</si>
  <si>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</si>
  <si>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</si>
  <si>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</si>
  <si>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</si>
  <si>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</si>
  <si>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</si>
  <si>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</si>
  <si>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</si>
  <si>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</si>
  <si>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</si>
  <si>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</si>
  <si>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</si>
  <si>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</si>
  <si>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</si>
  <si>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</si>
  <si>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</si>
  <si>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</si>
  <si>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</si>
  <si>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</si>
  <si>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</si>
  <si>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</si>
  <si>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</si>
  <si>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</si>
  <si>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</si>
  <si>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</si>
  <si>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</si>
  <si>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</si>
  <si>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</si>
  <si>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</si>
  <si>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</si>
  <si>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</si>
  <si>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</si>
  <si>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</si>
  <si>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</si>
  <si>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</si>
  <si>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</si>
  <si>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</si>
  <si>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</si>
  <si>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</si>
  <si>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</si>
  <si>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</si>
  <si>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</si>
  <si>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</si>
  <si>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</si>
  <si>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</si>
  <si>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</si>
  <si>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</si>
  <si>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</si>
  <si>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</si>
  <si>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</si>
  <si>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</si>
  <si>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</si>
  <si>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</si>
  <si>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</si>
  <si>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</si>
  <si>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</si>
  <si>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</si>
  <si>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</si>
  <si>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</si>
  <si>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</si>
  <si>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</si>
  <si>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</si>
  <si>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</si>
  <si>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</si>
  <si>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</si>
  <si>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</si>
  <si>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</si>
  <si>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</si>
  <si>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</si>
  <si>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</si>
  <si>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</si>
  <si>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</si>
  <si>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</si>
  <si>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</si>
  <si>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</si>
  <si>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</si>
  <si>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</si>
  <si>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</si>
  <si>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</si>
  <si>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</si>
  <si>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</si>
  <si>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</si>
  <si>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</si>
  <si>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</si>
  <si>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</si>
  <si>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</si>
  <si>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</si>
  <si>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</si>
  <si>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</si>
  <si>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</si>
  <si>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</si>
  <si>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</si>
  <si>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</si>
  <si>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</si>
  <si>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</si>
  <si>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</si>
  <si>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</si>
  <si>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</si>
  <si>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</si>
  <si>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</si>
  <si>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</si>
  <si>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</si>
  <si>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</si>
  <si>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</si>
  <si>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</si>
  <si>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</si>
  <si>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</si>
  <si>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</si>
  <si>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</si>
  <si>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</si>
  <si>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</si>
  <si>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</si>
  <si>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</si>
  <si>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</si>
  <si>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</si>
  <si>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</si>
  <si>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</si>
  <si>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</si>
  <si>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</si>
  <si>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</si>
  <si>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</si>
  <si>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</si>
  <si>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</si>
  <si>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</si>
  <si>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</si>
  <si>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</si>
  <si>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</si>
  <si>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</si>
  <si>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</si>
  <si>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</si>
  <si>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</si>
  <si>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</si>
  <si>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</si>
  <si>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</si>
  <si>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</si>
  <si>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</si>
  <si>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</si>
  <si>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</si>
  <si>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</si>
  <si>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</si>
  <si>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</si>
  <si>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</si>
  <si>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</si>
  <si>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</si>
  <si>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</si>
  <si>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</si>
  <si>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</si>
  <si>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</si>
  <si>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</si>
  <si>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</si>
  <si>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</si>
  <si>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</si>
  <si>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</si>
  <si>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</si>
  <si>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</si>
  <si>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</si>
  <si>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</si>
  <si>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</si>
  <si>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</si>
  <si>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</si>
  <si>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</si>
  <si>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</si>
  <si>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</si>
  <si>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</si>
  <si>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</si>
  <si>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</si>
  <si>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</si>
  <si>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</si>
  <si>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</si>
  <si>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</si>
  <si>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</si>
  <si>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</si>
  <si>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</si>
  <si>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</si>
  <si>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</si>
  <si>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</si>
  <si>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</si>
  <si>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</si>
  <si>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</si>
  <si>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</si>
  <si>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</si>
  <si>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</si>
  <si>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</si>
  <si>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</si>
  <si>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</si>
  <si>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</si>
  <si>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</si>
  <si>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</si>
  <si>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</si>
  <si>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</si>
  <si>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</si>
  <si>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</si>
  <si>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</si>
  <si>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</si>
  <si>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</si>
  <si>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</si>
  <si>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</si>
  <si>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</si>
  <si>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</si>
  <si>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</si>
  <si>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</si>
  <si>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</si>
  <si>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</si>
  <si>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</si>
  <si>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</si>
  <si>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</si>
  <si>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</si>
  <si>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</si>
  <si>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</si>
  <si>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</si>
  <si>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</si>
  <si>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</si>
  <si>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</si>
  <si>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</si>
  <si>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</si>
  <si>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</si>
  <si>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</si>
  <si>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</si>
  <si>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</si>
  <si>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</si>
  <si>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</si>
  <si>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</si>
  <si>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</si>
  <si>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</si>
  <si>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</si>
  <si>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</si>
  <si>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</si>
  <si>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</si>
  <si>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</si>
  <si>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</si>
  <si>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</si>
  <si>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</si>
  <si>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</si>
  <si>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</si>
  <si>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</si>
  <si>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</si>
  <si>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</si>
  <si>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</si>
  <si>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</si>
  <si>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</si>
  <si>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</si>
  <si>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</si>
  <si>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</si>
  <si>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</si>
  <si>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</si>
  <si>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</si>
  <si>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</si>
  <si>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</si>
  <si>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</si>
  <si>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</si>
  <si>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</si>
  <si>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</si>
  <si>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</si>
  <si>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</si>
  <si>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</si>
  <si>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</si>
  <si>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</si>
  <si>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</si>
  <si>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</si>
  <si>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</si>
  <si>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</si>
  <si>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</si>
  <si>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</si>
  <si>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</si>
  <si>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</si>
  <si>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</si>
  <si>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</si>
  <si>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</si>
  <si>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</si>
  <si>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</si>
  <si>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</si>
  <si>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</si>
  <si>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</si>
  <si>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</si>
  <si>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</si>
  <si>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</si>
  <si>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</si>
  <si>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</si>
  <si>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</si>
  <si>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</si>
  <si>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</si>
  <si>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</si>
  <si>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</si>
  <si>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</si>
  <si>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</si>
  <si>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</si>
  <si>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</si>
  <si>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</si>
  <si>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</si>
  <si>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</si>
  <si>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</si>
  <si>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</si>
  <si>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</si>
  <si>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</si>
  <si>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</si>
  <si>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</si>
  <si>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</si>
  <si>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</si>
  <si>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</si>
  <si>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</si>
  <si>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</si>
  <si>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</si>
  <si>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</si>
  <si>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</si>
  <si>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</si>
  <si>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</si>
  <si>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</si>
  <si>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</si>
  <si>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</si>
  <si>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</si>
  <si>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</si>
  <si>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</si>
  <si>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</si>
  <si>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</si>
  <si>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</si>
  <si>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</si>
  <si>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</si>
  <si>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</si>
  <si>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</si>
  <si>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</si>
  <si>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</si>
  <si>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</si>
  <si>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</si>
  <si>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</si>
  <si>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</si>
  <si>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</si>
  <si>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</si>
  <si>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</si>
  <si>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</si>
  <si>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</si>
  <si>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</si>
  <si>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</si>
  <si>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</si>
  <si>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</si>
  <si>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</si>
  <si>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</si>
  <si>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</si>
  <si>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</si>
  <si>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</si>
  <si>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</si>
  <si>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</si>
  <si>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</si>
  <si>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</si>
  <si>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</si>
  <si>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</si>
  <si>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</si>
  <si>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</si>
  <si>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</si>
  <si>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</si>
  <si>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</si>
  <si>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</si>
  <si>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</si>
  <si>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</si>
  <si>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</si>
  <si>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</si>
  <si>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</si>
  <si>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충남 중서부[X]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</si>
  <si>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</si>
  <si>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</si>
  <si>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</si>
  <si>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</si>
  <si>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</si>
  <si>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</si>
  <si>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</si>
  <si>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</si>
  <si>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</si>
  <si>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</si>
  <si>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</si>
  <si>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</si>
  <si>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</si>
  <si>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</si>
  <si>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</si>
  <si>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</si>
  <si>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</si>
  <si>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</si>
  <si>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</si>
  <si>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</si>
  <si>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</si>
  <si>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</si>
  <si>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</si>
  <si>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</si>
  <si>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</si>
  <si>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</si>
  <si>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</si>
  <si>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</si>
  <si>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</si>
  <si>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</si>
  <si>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</si>
  <si>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</si>
  <si>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</si>
  <si>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</si>
  <si>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</si>
  <si>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</si>
  <si>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</si>
  <si>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</si>
  <si>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</si>
  <si>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</si>
  <si>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</si>
  <si>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</si>
  <si>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</si>
  <si>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</si>
  <si>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>2018년 8월 조합 사용 현황</t>
    <phoneticPr fontId="2" type="noConversion"/>
  </si>
  <si>
    <t>10월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</si>
</sst>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 tint="-0.249977111117893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43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177" fontId="29" fillId="0" borderId="0" xfId="1" applyNumberFormat="1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K4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788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412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413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414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583">
        <v>41</v>
      </c>
      <c r="G63" s="799">
        <f>SUM(F4:H62)</f>
        <v>10100000</v>
      </c>
      <c r="H63" s="800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03" t="s">
        <v>377</v>
      </c>
      <c r="T63" s="804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O82"/>
  <sheetViews>
    <sheetView tabSelected="1" workbookViewId="0">
      <selection sqref="A1:O82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4" width="9.875" style="391" customWidth="1"/>
    <col min="15" max="15" width="19.875" style="759" customWidth="1"/>
  </cols>
  <sheetData>
    <row r="1" spans="1:15" ht="32.25" thickBot="1">
      <c r="A1" s="841" t="s">
        <v>443</v>
      </c>
      <c r="B1" s="841"/>
      <c r="G1" s="381"/>
      <c r="N1" s="507"/>
    </row>
    <row r="2" spans="1:15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815"/>
      <c r="K2" s="816"/>
      <c r="L2" s="816"/>
      <c r="M2" s="816"/>
      <c r="N2" s="817"/>
    </row>
    <row r="3" spans="1:15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</row>
    <row r="4" spans="1:15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67</v>
      </c>
      <c r="K4" s="518"/>
      <c r="L4" s="517">
        <v>30000</v>
      </c>
      <c r="M4" s="517">
        <v>10000</v>
      </c>
      <c r="N4" s="523">
        <f>SUM(L4:M4)</f>
        <v>40000</v>
      </c>
      <c r="O4" s="842">
        <f>J4*N4*3</f>
        <v>8040000</v>
      </c>
    </row>
    <row r="5" spans="1:15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1" si="0">SUM(C5:E5)</f>
        <v>400000</v>
      </c>
      <c r="G5" s="654">
        <v>100000</v>
      </c>
      <c r="H5" s="60"/>
      <c r="I5" s="484"/>
      <c r="J5" s="430">
        <v>122</v>
      </c>
      <c r="K5" s="60"/>
      <c r="L5" s="276">
        <v>30000</v>
      </c>
      <c r="M5" s="276">
        <v>5000</v>
      </c>
      <c r="N5" s="431">
        <f t="shared" ref="N5:N81" si="1">SUM(L5:M5)</f>
        <v>35000</v>
      </c>
    </row>
    <row r="6" spans="1:15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</row>
    <row r="7" spans="1:15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</row>
    <row r="8" spans="1:15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</row>
    <row r="9" spans="1:15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</row>
    <row r="10" spans="1:15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</row>
    <row r="11" spans="1:15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</row>
    <row r="12" spans="1:15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</row>
    <row r="13" spans="1:15">
      <c r="A13" s="616" t="s">
        <v>372</v>
      </c>
      <c r="B13" s="594" t="s">
        <v>397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29</v>
      </c>
      <c r="K13" s="385"/>
      <c r="L13" s="642">
        <v>15000</v>
      </c>
      <c r="M13" s="642">
        <v>5000</v>
      </c>
      <c r="N13" s="643">
        <f t="shared" si="1"/>
        <v>20000</v>
      </c>
    </row>
    <row r="14" spans="1:15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29</v>
      </c>
      <c r="K14" s="385"/>
      <c r="L14" s="642"/>
      <c r="M14" s="642"/>
      <c r="N14" s="643">
        <f t="shared" si="1"/>
        <v>0</v>
      </c>
    </row>
    <row r="15" spans="1:15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</row>
    <row r="16" spans="1:15">
      <c r="A16" s="616"/>
      <c r="B16" s="594" t="s">
        <v>433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</row>
    <row r="17" spans="1:15">
      <c r="A17" s="616"/>
      <c r="B17" s="594" t="s">
        <v>434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</row>
    <row r="18" spans="1:15">
      <c r="A18" s="616"/>
      <c r="B18" s="594" t="s">
        <v>435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</row>
    <row r="19" spans="1:15">
      <c r="A19" s="616"/>
      <c r="B19" s="594" t="s">
        <v>436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</row>
    <row r="20" spans="1:15">
      <c r="A20" s="640"/>
      <c r="B20" s="594" t="s">
        <v>437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</row>
    <row r="21" spans="1:15" ht="17.25" thickBot="1">
      <c r="A21" s="644"/>
      <c r="B21" s="594" t="s">
        <v>438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</row>
    <row r="22" spans="1:15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</row>
    <row r="23" spans="1:15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656"/>
      <c r="H23" s="385"/>
      <c r="I23" s="487"/>
      <c r="J23" s="217"/>
      <c r="K23" s="385"/>
      <c r="L23" s="284"/>
      <c r="M23" s="284"/>
      <c r="N23" s="415">
        <f t="shared" si="1"/>
        <v>0</v>
      </c>
      <c r="O23" s="759" t="s">
        <v>422</v>
      </c>
    </row>
    <row r="24" spans="1:15" ht="17.25" thickBot="1">
      <c r="A24" s="619"/>
      <c r="B24" s="592" t="s">
        <v>439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</row>
    <row r="25" spans="1:15">
      <c r="A25" s="618" t="s">
        <v>12</v>
      </c>
      <c r="B25" s="709" t="s">
        <v>398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132</v>
      </c>
      <c r="K25" s="60"/>
      <c r="L25" s="626">
        <v>50000</v>
      </c>
      <c r="M25" s="276">
        <v>5000</v>
      </c>
      <c r="N25" s="431">
        <f t="shared" si="1"/>
        <v>55000</v>
      </c>
    </row>
    <row r="26" spans="1:15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</row>
    <row r="27" spans="1:15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</row>
    <row r="28" spans="1:15" ht="17.25" thickBot="1">
      <c r="A28" s="619"/>
      <c r="B28" s="592" t="s">
        <v>439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</row>
    <row r="29" spans="1:15">
      <c r="A29" s="618" t="s">
        <v>15</v>
      </c>
      <c r="B29" s="709" t="s">
        <v>399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</row>
    <row r="30" spans="1:15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</row>
    <row r="31" spans="1:15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</row>
    <row r="32" spans="1:15" ht="17.25" thickBot="1">
      <c r="A32" s="619"/>
      <c r="B32" s="592" t="s">
        <v>440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</row>
    <row r="33" spans="1:15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</row>
    <row r="34" spans="1:15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</row>
    <row r="35" spans="1:15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17</v>
      </c>
      <c r="K35" s="441"/>
      <c r="L35" s="286">
        <v>30000</v>
      </c>
      <c r="M35" s="286">
        <v>10000</v>
      </c>
      <c r="N35" s="422">
        <f t="shared" si="1"/>
        <v>40000</v>
      </c>
    </row>
    <row r="36" spans="1:15">
      <c r="A36" s="618" t="s">
        <v>19</v>
      </c>
      <c r="B36" s="591" t="s">
        <v>20</v>
      </c>
      <c r="C36" s="428">
        <v>250000</v>
      </c>
      <c r="D36" s="292"/>
      <c r="E36" s="292"/>
      <c r="F36" s="653">
        <f t="shared" si="0"/>
        <v>250000</v>
      </c>
      <c r="G36" s="663">
        <v>150000</v>
      </c>
      <c r="H36" s="429"/>
      <c r="I36" s="489"/>
      <c r="J36" s="430">
        <v>36</v>
      </c>
      <c r="K36" s="60"/>
      <c r="L36" s="288">
        <v>30000</v>
      </c>
      <c r="M36" s="288">
        <v>10000</v>
      </c>
      <c r="N36" s="431">
        <f t="shared" si="1"/>
        <v>40000</v>
      </c>
    </row>
    <row r="37" spans="1:15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659"/>
      <c r="H37" s="382"/>
      <c r="I37" s="649"/>
      <c r="J37" s="247"/>
      <c r="K37" s="46"/>
      <c r="L37" s="284"/>
      <c r="M37" s="284"/>
      <c r="N37" s="415">
        <f t="shared" si="1"/>
        <v>0</v>
      </c>
      <c r="O37" s="759" t="s">
        <v>421</v>
      </c>
    </row>
    <row r="38" spans="1:15">
      <c r="A38" s="617"/>
      <c r="B38" s="594" t="s">
        <v>388</v>
      </c>
      <c r="C38" s="419"/>
      <c r="D38" s="295"/>
      <c r="E38" s="295"/>
      <c r="F38" s="661"/>
      <c r="G38" s="662"/>
      <c r="H38" s="420"/>
      <c r="I38" s="786"/>
      <c r="J38" s="421"/>
      <c r="K38" s="63"/>
      <c r="L38" s="286"/>
      <c r="M38" s="286"/>
      <c r="N38" s="422"/>
    </row>
    <row r="39" spans="1:15" ht="17.25" thickBot="1">
      <c r="A39" s="619"/>
      <c r="B39" s="592" t="s">
        <v>441</v>
      </c>
      <c r="C39" s="411"/>
      <c r="D39" s="290"/>
      <c r="E39" s="290"/>
      <c r="F39" s="657">
        <f t="shared" si="0"/>
        <v>0</v>
      </c>
      <c r="G39" s="660"/>
      <c r="H39" s="387"/>
      <c r="I39" s="485"/>
      <c r="J39" s="221"/>
      <c r="K39" s="387"/>
      <c r="L39" s="290"/>
      <c r="M39" s="290"/>
      <c r="N39" s="416">
        <f t="shared" si="1"/>
        <v>0</v>
      </c>
    </row>
    <row r="40" spans="1:15">
      <c r="A40" s="618" t="s">
        <v>21</v>
      </c>
      <c r="B40" s="591" t="s">
        <v>22</v>
      </c>
      <c r="C40" s="428">
        <v>250000</v>
      </c>
      <c r="D40" s="292"/>
      <c r="E40" s="292"/>
      <c r="F40" s="653">
        <f t="shared" si="0"/>
        <v>250000</v>
      </c>
      <c r="G40" s="663">
        <v>100000</v>
      </c>
      <c r="H40" s="463"/>
      <c r="I40" s="492"/>
      <c r="J40" s="464">
        <v>37</v>
      </c>
      <c r="K40" s="463"/>
      <c r="L40" s="288">
        <v>30000</v>
      </c>
      <c r="M40" s="288">
        <v>10000</v>
      </c>
      <c r="N40" s="431">
        <f t="shared" si="1"/>
        <v>40000</v>
      </c>
    </row>
    <row r="41" spans="1:15" ht="17.25" thickBot="1">
      <c r="A41" s="619" t="s">
        <v>349</v>
      </c>
      <c r="B41" s="592" t="s">
        <v>60</v>
      </c>
      <c r="C41" s="564"/>
      <c r="D41" s="293"/>
      <c r="E41" s="293"/>
      <c r="F41" s="657">
        <f t="shared" si="0"/>
        <v>0</v>
      </c>
      <c r="G41" s="660"/>
      <c r="H41" s="387"/>
      <c r="I41" s="485"/>
      <c r="J41" s="221"/>
      <c r="K41" s="387"/>
      <c r="L41" s="290"/>
      <c r="M41" s="290"/>
      <c r="N41" s="416">
        <f t="shared" si="1"/>
        <v>0</v>
      </c>
    </row>
    <row r="42" spans="1:15">
      <c r="A42" s="618" t="s">
        <v>23</v>
      </c>
      <c r="B42" s="591" t="s">
        <v>24</v>
      </c>
      <c r="C42" s="462">
        <v>250000</v>
      </c>
      <c r="D42" s="288"/>
      <c r="E42" s="288"/>
      <c r="F42" s="653">
        <f t="shared" si="0"/>
        <v>250000</v>
      </c>
      <c r="G42" s="663">
        <v>100000</v>
      </c>
      <c r="H42" s="463"/>
      <c r="I42" s="492">
        <v>300000</v>
      </c>
      <c r="J42" s="464">
        <v>35</v>
      </c>
      <c r="K42" s="463"/>
      <c r="L42" s="288">
        <v>30000</v>
      </c>
      <c r="M42" s="288">
        <v>10000</v>
      </c>
      <c r="N42" s="431">
        <f t="shared" si="1"/>
        <v>40000</v>
      </c>
    </row>
    <row r="43" spans="1:15">
      <c r="A43" s="616" t="s">
        <v>350</v>
      </c>
      <c r="B43" s="594" t="s">
        <v>72</v>
      </c>
      <c r="C43" s="410"/>
      <c r="D43" s="284"/>
      <c r="E43" s="284"/>
      <c r="F43" s="655">
        <f t="shared" si="0"/>
        <v>0</v>
      </c>
      <c r="G43" s="659">
        <v>100000</v>
      </c>
      <c r="H43" s="385"/>
      <c r="I43" s="487"/>
      <c r="J43" s="217"/>
      <c r="K43" s="385"/>
      <c r="L43" s="284"/>
      <c r="M43" s="284"/>
      <c r="N43" s="415">
        <f t="shared" si="1"/>
        <v>0</v>
      </c>
    </row>
    <row r="44" spans="1:15">
      <c r="A44" s="616"/>
      <c r="B44" s="594" t="s">
        <v>388</v>
      </c>
      <c r="C44" s="409"/>
      <c r="D44" s="648"/>
      <c r="E44" s="648"/>
      <c r="F44" s="655">
        <f t="shared" ref="F44:F46" si="4">SUM(C44:E44)</f>
        <v>0</v>
      </c>
      <c r="G44" s="659"/>
      <c r="H44" s="382"/>
      <c r="I44" s="649"/>
      <c r="J44" s="247"/>
      <c r="K44" s="46"/>
      <c r="L44" s="284"/>
      <c r="M44" s="284"/>
      <c r="N44" s="415">
        <f t="shared" ref="N44:N46" si="5">SUM(L44:M44)</f>
        <v>0</v>
      </c>
    </row>
    <row r="45" spans="1:15">
      <c r="A45" s="616"/>
      <c r="B45" s="594" t="s">
        <v>391</v>
      </c>
      <c r="C45" s="409"/>
      <c r="D45" s="648"/>
      <c r="E45" s="648"/>
      <c r="F45" s="655"/>
      <c r="G45" s="659"/>
      <c r="H45" s="382"/>
      <c r="I45" s="649"/>
      <c r="J45" s="247"/>
      <c r="K45" s="46"/>
      <c r="L45" s="284"/>
      <c r="M45" s="284"/>
      <c r="N45" s="415"/>
    </row>
    <row r="46" spans="1:15" ht="17.25" thickBot="1">
      <c r="A46" s="619"/>
      <c r="B46" s="592" t="s">
        <v>390</v>
      </c>
      <c r="C46" s="411"/>
      <c r="D46" s="290"/>
      <c r="E46" s="290"/>
      <c r="F46" s="657">
        <f t="shared" si="4"/>
        <v>0</v>
      </c>
      <c r="G46" s="660"/>
      <c r="H46" s="387"/>
      <c r="I46" s="485"/>
      <c r="J46" s="221"/>
      <c r="K46" s="387"/>
      <c r="L46" s="290"/>
      <c r="M46" s="290"/>
      <c r="N46" s="416">
        <f t="shared" si="5"/>
        <v>0</v>
      </c>
    </row>
    <row r="47" spans="1:15">
      <c r="A47" s="618" t="s">
        <v>25</v>
      </c>
      <c r="B47" s="591" t="s">
        <v>26</v>
      </c>
      <c r="C47" s="626">
        <v>200000</v>
      </c>
      <c r="D47" s="276"/>
      <c r="E47" s="276"/>
      <c r="F47" s="653">
        <f t="shared" si="0"/>
        <v>200000</v>
      </c>
      <c r="G47" s="664" t="s">
        <v>371</v>
      </c>
      <c r="H47" s="60"/>
      <c r="I47" s="484"/>
      <c r="J47" s="430">
        <v>12</v>
      </c>
      <c r="K47" s="60"/>
      <c r="L47" s="288"/>
      <c r="M47" s="288"/>
      <c r="N47" s="431">
        <v>40000</v>
      </c>
    </row>
    <row r="48" spans="1:15" ht="17.25" thickBot="1">
      <c r="A48" s="616" t="s">
        <v>351</v>
      </c>
      <c r="B48" s="594" t="s">
        <v>58</v>
      </c>
      <c r="C48" s="650"/>
      <c r="D48" s="278"/>
      <c r="E48" s="278"/>
      <c r="F48" s="655">
        <f t="shared" si="0"/>
        <v>0</v>
      </c>
      <c r="G48" s="665"/>
      <c r="H48" s="46"/>
      <c r="I48" s="482"/>
      <c r="J48" s="247"/>
      <c r="K48" s="46"/>
      <c r="L48" s="284"/>
      <c r="M48" s="284"/>
      <c r="N48" s="415"/>
    </row>
    <row r="49" spans="1:14" ht="17.25" thickBot="1">
      <c r="A49" s="614" t="s">
        <v>27</v>
      </c>
      <c r="B49" s="587" t="s">
        <v>28</v>
      </c>
      <c r="C49" s="457">
        <v>250000</v>
      </c>
      <c r="D49" s="274"/>
      <c r="E49" s="274">
        <v>50000</v>
      </c>
      <c r="F49" s="666">
        <f t="shared" si="0"/>
        <v>300000</v>
      </c>
      <c r="G49" s="666"/>
      <c r="H49" s="147">
        <v>100000</v>
      </c>
      <c r="I49" s="480"/>
      <c r="J49" s="459">
        <v>11</v>
      </c>
      <c r="K49" s="145"/>
      <c r="L49" s="274"/>
      <c r="M49" s="274"/>
      <c r="N49" s="438">
        <v>50000</v>
      </c>
    </row>
    <row r="50" spans="1:14">
      <c r="A50" s="620" t="s">
        <v>29</v>
      </c>
      <c r="B50" s="711" t="s">
        <v>400</v>
      </c>
      <c r="C50" s="448">
        <v>200000</v>
      </c>
      <c r="D50" s="302"/>
      <c r="E50" s="302"/>
      <c r="F50" s="667">
        <f t="shared" si="0"/>
        <v>200000</v>
      </c>
      <c r="G50" s="668"/>
      <c r="H50" s="137">
        <v>50000</v>
      </c>
      <c r="I50" s="491"/>
      <c r="J50" s="450">
        <v>7</v>
      </c>
      <c r="K50" s="135"/>
      <c r="L50" s="535"/>
      <c r="M50" s="535"/>
      <c r="N50" s="451">
        <v>50000</v>
      </c>
    </row>
    <row r="51" spans="1:14" ht="17.25" thickBot="1">
      <c r="A51" s="616"/>
      <c r="B51" s="594" t="s">
        <v>388</v>
      </c>
      <c r="C51" s="409"/>
      <c r="D51" s="648"/>
      <c r="E51" s="648"/>
      <c r="F51" s="655">
        <f t="shared" si="0"/>
        <v>0</v>
      </c>
      <c r="G51" s="659"/>
      <c r="H51" s="382"/>
      <c r="I51" s="649"/>
      <c r="J51" s="247"/>
      <c r="K51" s="46"/>
      <c r="L51" s="284"/>
      <c r="M51" s="284"/>
      <c r="N51" s="415">
        <f t="shared" ref="N51" si="6">SUM(L51:M51)</f>
        <v>0</v>
      </c>
    </row>
    <row r="52" spans="1:14">
      <c r="A52" s="618" t="s">
        <v>31</v>
      </c>
      <c r="B52" s="591" t="s">
        <v>32</v>
      </c>
      <c r="C52" s="462">
        <v>500000</v>
      </c>
      <c r="D52" s="288"/>
      <c r="E52" s="288"/>
      <c r="F52" s="653">
        <f t="shared" si="0"/>
        <v>500000</v>
      </c>
      <c r="G52" s="663"/>
      <c r="H52" s="463"/>
      <c r="I52" s="492"/>
      <c r="J52" s="464">
        <v>24</v>
      </c>
      <c r="K52" s="463"/>
      <c r="L52" s="288">
        <v>80000</v>
      </c>
      <c r="M52" s="288"/>
      <c r="N52" s="431">
        <f t="shared" si="1"/>
        <v>80000</v>
      </c>
    </row>
    <row r="53" spans="1:14" ht="17.25" thickBot="1">
      <c r="A53" s="619" t="s">
        <v>352</v>
      </c>
      <c r="B53" s="592" t="s">
        <v>59</v>
      </c>
      <c r="C53" s="411"/>
      <c r="D53" s="290"/>
      <c r="E53" s="290"/>
      <c r="F53" s="657">
        <f t="shared" si="0"/>
        <v>0</v>
      </c>
      <c r="G53" s="660"/>
      <c r="H53" s="387"/>
      <c r="I53" s="485"/>
      <c r="J53" s="221"/>
      <c r="K53" s="387"/>
      <c r="L53" s="290"/>
      <c r="M53" s="290"/>
      <c r="N53" s="416">
        <f t="shared" si="1"/>
        <v>0</v>
      </c>
    </row>
    <row r="54" spans="1:14" ht="17.25" thickBot="1">
      <c r="A54" s="613" t="s">
        <v>33</v>
      </c>
      <c r="B54" s="586" t="s">
        <v>34</v>
      </c>
      <c r="C54" s="541">
        <v>200000</v>
      </c>
      <c r="D54" s="542"/>
      <c r="E54" s="542"/>
      <c r="F54" s="651">
        <f t="shared" si="0"/>
        <v>200000</v>
      </c>
      <c r="G54" s="669">
        <v>50000</v>
      </c>
      <c r="H54" s="543"/>
      <c r="I54" s="544">
        <v>300000</v>
      </c>
      <c r="J54" s="545">
        <v>17</v>
      </c>
      <c r="K54" s="543"/>
      <c r="L54" s="542"/>
      <c r="M54" s="542"/>
      <c r="N54" s="579" t="s">
        <v>371</v>
      </c>
    </row>
    <row r="55" spans="1:14" ht="17.25" thickBot="1">
      <c r="A55" s="614" t="s">
        <v>35</v>
      </c>
      <c r="B55" s="587" t="s">
        <v>36</v>
      </c>
      <c r="C55" s="460">
        <v>200000</v>
      </c>
      <c r="D55" s="304"/>
      <c r="E55" s="304"/>
      <c r="F55" s="666">
        <f t="shared" si="0"/>
        <v>200000</v>
      </c>
      <c r="G55" s="670"/>
      <c r="H55" s="455"/>
      <c r="I55" s="490"/>
      <c r="J55" s="456">
        <v>7</v>
      </c>
      <c r="K55" s="455"/>
      <c r="L55" s="304">
        <v>30000</v>
      </c>
      <c r="M55" s="304">
        <v>5000</v>
      </c>
      <c r="N55" s="438">
        <f t="shared" si="1"/>
        <v>35000</v>
      </c>
    </row>
    <row r="56" spans="1:14" ht="17.25" thickBot="1">
      <c r="A56" s="620" t="s">
        <v>37</v>
      </c>
      <c r="B56" s="596" t="s">
        <v>38</v>
      </c>
      <c r="C56" s="448">
        <v>200000</v>
      </c>
      <c r="D56" s="302"/>
      <c r="E56" s="302"/>
      <c r="F56" s="667">
        <f t="shared" si="0"/>
        <v>200000</v>
      </c>
      <c r="G56" s="668"/>
      <c r="H56" s="449"/>
      <c r="I56" s="491"/>
      <c r="J56" s="450">
        <v>14</v>
      </c>
      <c r="K56" s="449"/>
      <c r="L56" s="302"/>
      <c r="M56" s="302"/>
      <c r="N56" s="579" t="s">
        <v>371</v>
      </c>
    </row>
    <row r="57" spans="1:14" ht="17.25" thickBot="1">
      <c r="A57" s="613" t="s">
        <v>39</v>
      </c>
      <c r="B57" s="586" t="s">
        <v>40</v>
      </c>
      <c r="C57" s="541">
        <v>200000</v>
      </c>
      <c r="D57" s="542"/>
      <c r="E57" s="542"/>
      <c r="F57" s="651">
        <f t="shared" si="0"/>
        <v>200000</v>
      </c>
      <c r="G57" s="669"/>
      <c r="H57" s="543"/>
      <c r="I57" s="544">
        <v>300000</v>
      </c>
      <c r="J57" s="545">
        <v>11</v>
      </c>
      <c r="K57" s="543"/>
      <c r="L57" s="542">
        <v>30000</v>
      </c>
      <c r="M57" s="542"/>
      <c r="N57" s="523">
        <f t="shared" si="1"/>
        <v>30000</v>
      </c>
    </row>
    <row r="58" spans="1:14" ht="17.25" thickBot="1">
      <c r="A58" s="624"/>
      <c r="B58" s="509"/>
      <c r="C58" s="479"/>
      <c r="D58" s="479"/>
      <c r="E58" s="479"/>
      <c r="F58" s="671"/>
      <c r="G58" s="671"/>
      <c r="H58" s="479"/>
      <c r="I58" s="479"/>
      <c r="J58" s="479"/>
      <c r="K58" s="479"/>
      <c r="L58" s="479"/>
      <c r="M58" s="479"/>
      <c r="N58" s="479"/>
    </row>
    <row r="59" spans="1:14">
      <c r="A59" s="615" t="s">
        <v>353</v>
      </c>
      <c r="B59" s="710" t="s">
        <v>401</v>
      </c>
      <c r="C59" s="424">
        <v>200000</v>
      </c>
      <c r="D59" s="306"/>
      <c r="E59" s="306">
        <v>50000</v>
      </c>
      <c r="F59" s="672">
        <f t="shared" si="0"/>
        <v>250000</v>
      </c>
      <c r="G59" s="673">
        <v>100000</v>
      </c>
      <c r="H59" s="129">
        <v>100000</v>
      </c>
      <c r="I59" s="486"/>
      <c r="J59" s="425"/>
      <c r="K59" s="444"/>
      <c r="L59" s="306"/>
      <c r="M59" s="306"/>
      <c r="N59" s="414"/>
    </row>
    <row r="60" spans="1:14">
      <c r="A60" s="616" t="s">
        <v>354</v>
      </c>
      <c r="B60" s="598" t="s">
        <v>57</v>
      </c>
      <c r="C60" s="410">
        <v>100000</v>
      </c>
      <c r="D60" s="284"/>
      <c r="E60" s="284"/>
      <c r="F60" s="655">
        <f t="shared" si="0"/>
        <v>100000</v>
      </c>
      <c r="G60" s="659"/>
      <c r="H60" s="385"/>
      <c r="I60" s="487"/>
      <c r="J60" s="217"/>
      <c r="K60" s="385"/>
      <c r="L60" s="284"/>
      <c r="M60" s="284"/>
      <c r="N60" s="415"/>
    </row>
    <row r="61" spans="1:14">
      <c r="A61" s="616" t="s">
        <v>355</v>
      </c>
      <c r="B61" s="598" t="s">
        <v>114</v>
      </c>
      <c r="C61" s="410"/>
      <c r="D61" s="284"/>
      <c r="E61" s="284"/>
      <c r="F61" s="655">
        <f t="shared" si="0"/>
        <v>0</v>
      </c>
      <c r="G61" s="659"/>
      <c r="H61" s="385"/>
      <c r="I61" s="487"/>
      <c r="J61" s="217"/>
      <c r="K61" s="385"/>
      <c r="L61" s="284"/>
      <c r="M61" s="284"/>
      <c r="N61" s="415">
        <f t="shared" si="1"/>
        <v>0</v>
      </c>
    </row>
    <row r="62" spans="1:14" ht="17.25" thickBot="1">
      <c r="A62" s="617" t="s">
        <v>356</v>
      </c>
      <c r="B62" s="599" t="s">
        <v>115</v>
      </c>
      <c r="C62" s="439"/>
      <c r="D62" s="286"/>
      <c r="E62" s="286"/>
      <c r="F62" s="661">
        <f t="shared" si="0"/>
        <v>0</v>
      </c>
      <c r="G62" s="662"/>
      <c r="H62" s="441"/>
      <c r="I62" s="488"/>
      <c r="J62" s="440"/>
      <c r="K62" s="441"/>
      <c r="L62" s="286"/>
      <c r="M62" s="286"/>
      <c r="N62" s="422">
        <f t="shared" si="1"/>
        <v>0</v>
      </c>
    </row>
    <row r="63" spans="1:14">
      <c r="A63" s="618" t="s">
        <v>41</v>
      </c>
      <c r="B63" s="709" t="s">
        <v>402</v>
      </c>
      <c r="C63" s="462">
        <v>100000</v>
      </c>
      <c r="D63" s="288"/>
      <c r="E63" s="288"/>
      <c r="F63" s="653">
        <f t="shared" si="0"/>
        <v>100000</v>
      </c>
      <c r="G63" s="663">
        <v>100000</v>
      </c>
      <c r="H63" s="463"/>
      <c r="I63" s="492"/>
      <c r="J63" s="464">
        <v>54</v>
      </c>
      <c r="K63" s="463"/>
      <c r="L63" s="288"/>
      <c r="M63" s="288"/>
      <c r="N63" s="431">
        <v>30000</v>
      </c>
    </row>
    <row r="64" spans="1:14">
      <c r="A64" s="616" t="s">
        <v>357</v>
      </c>
      <c r="B64" s="594" t="s">
        <v>404</v>
      </c>
      <c r="C64" s="410">
        <v>150000</v>
      </c>
      <c r="D64" s="284"/>
      <c r="E64" s="284"/>
      <c r="F64" s="655">
        <f t="shared" si="0"/>
        <v>150000</v>
      </c>
      <c r="G64" s="659"/>
      <c r="H64" s="385"/>
      <c r="I64" s="487"/>
      <c r="J64" s="217"/>
      <c r="K64" s="385"/>
      <c r="L64" s="284"/>
      <c r="M64" s="284"/>
      <c r="N64" s="415"/>
    </row>
    <row r="65" spans="1:14">
      <c r="A65" s="616" t="s">
        <v>358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</row>
    <row r="66" spans="1:14">
      <c r="A66" s="616" t="s">
        <v>359</v>
      </c>
      <c r="B66" s="598" t="s">
        <v>119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</row>
    <row r="67" spans="1:14">
      <c r="A67" s="616" t="s">
        <v>360</v>
      </c>
      <c r="B67" s="598" t="s">
        <v>56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</row>
    <row r="68" spans="1:14" ht="17.25" thickBot="1">
      <c r="A68" s="619" t="s">
        <v>361</v>
      </c>
      <c r="B68" s="600" t="s">
        <v>319</v>
      </c>
      <c r="C68" s="411"/>
      <c r="D68" s="290"/>
      <c r="E68" s="290"/>
      <c r="F68" s="657">
        <f t="shared" si="0"/>
        <v>0</v>
      </c>
      <c r="G68" s="660"/>
      <c r="H68" s="387"/>
      <c r="I68" s="485"/>
      <c r="J68" s="221"/>
      <c r="K68" s="387"/>
      <c r="L68" s="290"/>
      <c r="M68" s="290"/>
      <c r="N68" s="416"/>
    </row>
    <row r="69" spans="1:14">
      <c r="A69" s="618" t="s">
        <v>42</v>
      </c>
      <c r="B69" s="709" t="s">
        <v>405</v>
      </c>
      <c r="C69" s="462">
        <v>200000</v>
      </c>
      <c r="D69" s="288"/>
      <c r="E69" s="288"/>
      <c r="F69" s="653">
        <f t="shared" si="0"/>
        <v>200000</v>
      </c>
      <c r="G69" s="663">
        <v>100000</v>
      </c>
      <c r="H69" s="463"/>
      <c r="I69" s="492"/>
      <c r="J69" s="464"/>
      <c r="K69" s="463"/>
      <c r="L69" s="288"/>
      <c r="M69" s="288"/>
      <c r="N69" s="431"/>
    </row>
    <row r="70" spans="1:14">
      <c r="A70" s="616" t="s">
        <v>362</v>
      </c>
      <c r="B70" s="594" t="s">
        <v>406</v>
      </c>
      <c r="C70" s="410">
        <v>0</v>
      </c>
      <c r="D70" s="284"/>
      <c r="E70" s="284"/>
      <c r="F70" s="655">
        <f t="shared" si="0"/>
        <v>0</v>
      </c>
      <c r="G70" s="659"/>
      <c r="H70" s="385"/>
      <c r="I70" s="487"/>
      <c r="J70" s="217">
        <v>0</v>
      </c>
      <c r="K70" s="385"/>
      <c r="L70" s="284">
        <v>30000</v>
      </c>
      <c r="M70" s="284">
        <v>5000</v>
      </c>
      <c r="N70" s="415">
        <f t="shared" si="1"/>
        <v>35000</v>
      </c>
    </row>
    <row r="71" spans="1:14">
      <c r="A71" s="616" t="s">
        <v>363</v>
      </c>
      <c r="B71" s="594" t="s">
        <v>393</v>
      </c>
      <c r="C71" s="410">
        <v>150000</v>
      </c>
      <c r="D71" s="284"/>
      <c r="E71" s="284"/>
      <c r="F71" s="655">
        <f t="shared" si="0"/>
        <v>150000</v>
      </c>
      <c r="G71" s="659"/>
      <c r="H71" s="385"/>
      <c r="I71" s="487"/>
      <c r="J71" s="217">
        <v>32</v>
      </c>
      <c r="K71" s="385"/>
      <c r="L71" s="284">
        <v>30000</v>
      </c>
      <c r="M71" s="284">
        <v>5000</v>
      </c>
      <c r="N71" s="415">
        <f t="shared" si="1"/>
        <v>35000</v>
      </c>
    </row>
    <row r="72" spans="1:14" ht="17.25" thickBot="1">
      <c r="A72" s="619" t="s">
        <v>364</v>
      </c>
      <c r="B72" s="600" t="s">
        <v>123</v>
      </c>
      <c r="C72" s="411">
        <v>150000</v>
      </c>
      <c r="D72" s="290"/>
      <c r="E72" s="290"/>
      <c r="F72" s="657">
        <f>SUM(C72:E72)</f>
        <v>150000</v>
      </c>
      <c r="G72" s="660"/>
      <c r="H72" s="387"/>
      <c r="I72" s="485"/>
      <c r="J72" s="221">
        <v>38</v>
      </c>
      <c r="K72" s="387"/>
      <c r="L72" s="290">
        <v>30000</v>
      </c>
      <c r="M72" s="290">
        <v>5000</v>
      </c>
      <c r="N72" s="416">
        <f t="shared" si="1"/>
        <v>35000</v>
      </c>
    </row>
    <row r="73" spans="1:14" ht="17.25" thickBot="1">
      <c r="A73" s="614" t="s">
        <v>45</v>
      </c>
      <c r="B73" s="602" t="s">
        <v>133</v>
      </c>
      <c r="C73" s="460">
        <v>200000</v>
      </c>
      <c r="D73" s="304"/>
      <c r="E73" s="304"/>
      <c r="F73" s="666">
        <f>SUM(C73:E73)</f>
        <v>200000</v>
      </c>
      <c r="G73" s="670"/>
      <c r="H73" s="455"/>
      <c r="I73" s="490"/>
      <c r="J73" s="456">
        <v>16</v>
      </c>
      <c r="K73" s="455"/>
      <c r="L73" s="304">
        <v>30000</v>
      </c>
      <c r="M73" s="304">
        <v>5000</v>
      </c>
      <c r="N73" s="438">
        <f>SUM(L73:M73)</f>
        <v>35000</v>
      </c>
    </row>
    <row r="74" spans="1:14">
      <c r="A74" s="615" t="s">
        <v>43</v>
      </c>
      <c r="B74" s="710" t="s">
        <v>407</v>
      </c>
      <c r="C74" s="424"/>
      <c r="D74" s="306"/>
      <c r="E74" s="306"/>
      <c r="F74" s="672">
        <f t="shared" si="0"/>
        <v>0</v>
      </c>
      <c r="G74" s="673">
        <v>100000</v>
      </c>
      <c r="H74" s="445"/>
      <c r="I74" s="486"/>
      <c r="J74" s="425"/>
      <c r="K74" s="444"/>
      <c r="L74" s="306"/>
      <c r="M74" s="306"/>
      <c r="N74" s="414"/>
    </row>
    <row r="75" spans="1:14">
      <c r="A75" s="616" t="s">
        <v>366</v>
      </c>
      <c r="B75" s="598" t="s">
        <v>320</v>
      </c>
      <c r="C75" s="410">
        <v>200000</v>
      </c>
      <c r="D75" s="284"/>
      <c r="E75" s="284"/>
      <c r="F75" s="655">
        <f t="shared" si="0"/>
        <v>200000</v>
      </c>
      <c r="G75" s="659"/>
      <c r="H75" s="385"/>
      <c r="I75" s="487"/>
      <c r="J75" s="217"/>
      <c r="K75" s="385"/>
      <c r="L75" s="284"/>
      <c r="M75" s="284"/>
      <c r="N75" s="415"/>
    </row>
    <row r="76" spans="1:14">
      <c r="A76" s="616" t="s">
        <v>367</v>
      </c>
      <c r="B76" s="598" t="s">
        <v>127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</row>
    <row r="77" spans="1:14" ht="17.25" thickBot="1">
      <c r="A77" s="617" t="s">
        <v>368</v>
      </c>
      <c r="B77" s="599" t="s">
        <v>128</v>
      </c>
      <c r="C77" s="439">
        <v>200000</v>
      </c>
      <c r="D77" s="286"/>
      <c r="E77" s="286"/>
      <c r="F77" s="661">
        <f t="shared" si="0"/>
        <v>200000</v>
      </c>
      <c r="G77" s="662"/>
      <c r="H77" s="441"/>
      <c r="I77" s="488"/>
      <c r="J77" s="440"/>
      <c r="K77" s="441"/>
      <c r="L77" s="286"/>
      <c r="M77" s="286"/>
      <c r="N77" s="422"/>
    </row>
    <row r="78" spans="1:14">
      <c r="A78" s="618" t="s">
        <v>44</v>
      </c>
      <c r="B78" s="709" t="s">
        <v>408</v>
      </c>
      <c r="C78" s="462">
        <v>50000</v>
      </c>
      <c r="D78" s="288"/>
      <c r="E78" s="288"/>
      <c r="F78" s="653">
        <f t="shared" si="0"/>
        <v>50000</v>
      </c>
      <c r="G78" s="663">
        <v>50000</v>
      </c>
      <c r="H78" s="463"/>
      <c r="I78" s="492"/>
      <c r="J78" s="464"/>
      <c r="K78" s="463"/>
      <c r="L78" s="288"/>
      <c r="M78" s="288"/>
      <c r="N78" s="431"/>
    </row>
    <row r="79" spans="1:14">
      <c r="A79" s="616" t="s">
        <v>365</v>
      </c>
      <c r="B79" s="598" t="s">
        <v>130</v>
      </c>
      <c r="C79" s="410">
        <v>150000</v>
      </c>
      <c r="D79" s="284"/>
      <c r="E79" s="284"/>
      <c r="F79" s="655">
        <f t="shared" si="0"/>
        <v>150000</v>
      </c>
      <c r="G79" s="659">
        <v>50000</v>
      </c>
      <c r="H79" s="385"/>
      <c r="I79" s="487"/>
      <c r="J79" s="217">
        <v>27</v>
      </c>
      <c r="K79" s="385"/>
      <c r="L79" s="284">
        <v>30000</v>
      </c>
      <c r="M79" s="284"/>
      <c r="N79" s="415">
        <f t="shared" si="1"/>
        <v>30000</v>
      </c>
    </row>
    <row r="80" spans="1:14">
      <c r="A80" s="616" t="s">
        <v>369</v>
      </c>
      <c r="B80" s="598" t="s">
        <v>131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30</v>
      </c>
      <c r="K80" s="385"/>
      <c r="L80" s="284">
        <v>30000</v>
      </c>
      <c r="M80" s="284"/>
      <c r="N80" s="415">
        <f t="shared" si="1"/>
        <v>30000</v>
      </c>
    </row>
    <row r="81" spans="1:14" ht="17.25" thickBot="1">
      <c r="A81" s="619" t="s">
        <v>370</v>
      </c>
      <c r="B81" s="592" t="s">
        <v>409</v>
      </c>
      <c r="C81" s="411">
        <v>150000</v>
      </c>
      <c r="D81" s="290"/>
      <c r="E81" s="290"/>
      <c r="F81" s="657">
        <f t="shared" si="0"/>
        <v>150000</v>
      </c>
      <c r="G81" s="660"/>
      <c r="H81" s="387"/>
      <c r="I81" s="485"/>
      <c r="J81" s="221">
        <v>0</v>
      </c>
      <c r="K81" s="387"/>
      <c r="L81" s="290">
        <v>30000</v>
      </c>
      <c r="M81" s="290"/>
      <c r="N81" s="416">
        <f t="shared" si="1"/>
        <v>30000</v>
      </c>
    </row>
    <row r="82" spans="1:14" ht="17.25" thickBot="1">
      <c r="A82" s="801" t="s">
        <v>377</v>
      </c>
      <c r="B82" s="802"/>
      <c r="C82" s="580"/>
      <c r="D82" s="580"/>
      <c r="E82" s="581"/>
      <c r="F82" s="812">
        <f>SUM(F4:H81)</f>
        <v>10300000</v>
      </c>
      <c r="G82" s="813"/>
      <c r="H82" s="814"/>
      <c r="I82" s="553"/>
      <c r="J82" s="582">
        <f>SUM(J4:J81)</f>
        <v>995</v>
      </c>
      <c r="K82" s="554"/>
      <c r="L82" s="552"/>
      <c r="M82" s="552"/>
      <c r="N82" s="555"/>
    </row>
  </sheetData>
  <mergeCells count="6">
    <mergeCell ref="A1:B1"/>
    <mergeCell ref="J2:N2"/>
    <mergeCell ref="F82:H82"/>
    <mergeCell ref="A2:B3"/>
    <mergeCell ref="C2:I2"/>
    <mergeCell ref="A82:B82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sqref="A1:C2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22" t="s">
        <v>48</v>
      </c>
      <c r="B1" s="823"/>
      <c r="C1" s="824"/>
      <c r="D1" s="828" t="s">
        <v>0</v>
      </c>
      <c r="E1" s="829"/>
      <c r="F1" s="829"/>
      <c r="G1" s="829"/>
      <c r="H1" s="829"/>
      <c r="I1" s="829"/>
      <c r="J1" s="830"/>
      <c r="K1" s="790" t="s">
        <v>317</v>
      </c>
      <c r="L1" s="790"/>
      <c r="M1" s="790"/>
      <c r="N1" s="790"/>
      <c r="O1" s="790"/>
      <c r="P1" s="790"/>
      <c r="Q1" s="790"/>
      <c r="R1" s="819" t="s">
        <v>318</v>
      </c>
      <c r="S1" s="820"/>
      <c r="T1" s="820"/>
      <c r="U1" s="820"/>
      <c r="V1" s="820"/>
      <c r="W1" s="821"/>
      <c r="X1" s="831" t="s">
        <v>55</v>
      </c>
      <c r="Y1" s="831"/>
      <c r="Z1" s="831"/>
      <c r="AA1" s="831"/>
      <c r="AC1" s="818" t="s">
        <v>47</v>
      </c>
    </row>
    <row r="2" spans="1:31" ht="33.75" thickBot="1">
      <c r="A2" s="825"/>
      <c r="B2" s="826"/>
      <c r="C2" s="827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18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51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18" t="s">
        <v>48</v>
      </c>
      <c r="B1" s="818"/>
      <c r="C1" s="818"/>
      <c r="D1" s="832" t="s">
        <v>0</v>
      </c>
      <c r="E1" s="832"/>
      <c r="F1" s="832"/>
      <c r="G1" s="832"/>
      <c r="H1" s="832"/>
      <c r="I1" s="832"/>
      <c r="J1" s="832"/>
      <c r="K1" s="833" t="s">
        <v>156</v>
      </c>
      <c r="L1" s="833"/>
      <c r="M1" s="833"/>
      <c r="N1" s="833"/>
      <c r="O1" s="833"/>
      <c r="P1" s="833"/>
      <c r="Q1" s="833"/>
      <c r="R1" s="834" t="s">
        <v>157</v>
      </c>
      <c r="S1" s="834"/>
      <c r="T1" s="834"/>
      <c r="U1" s="834"/>
      <c r="V1" s="834"/>
      <c r="W1" s="834"/>
      <c r="X1" s="831" t="s">
        <v>55</v>
      </c>
      <c r="Y1" s="831"/>
      <c r="Z1" s="831"/>
      <c r="AA1" s="831"/>
      <c r="AC1" s="818" t="s">
        <v>47</v>
      </c>
    </row>
    <row r="2" spans="1:31" ht="33">
      <c r="A2" s="818"/>
      <c r="B2" s="818"/>
      <c r="C2" s="818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18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35" t="s">
        <v>48</v>
      </c>
      <c r="D1" s="836"/>
      <c r="E1" s="837"/>
    </row>
    <row r="2" spans="1:5" s="33" customFormat="1" ht="20.100000000000001" customHeight="1" thickBot="1">
      <c r="C2" s="838"/>
      <c r="D2" s="839"/>
      <c r="E2" s="840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2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812">
        <f>SUM(F4:H62)</f>
        <v>10200000</v>
      </c>
      <c r="G63" s="813"/>
      <c r="H63" s="814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03" t="s">
        <v>377</v>
      </c>
      <c r="T63" s="804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29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411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417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417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812">
        <f>SUM(F4:H62)</f>
        <v>10300000</v>
      </c>
      <c r="G63" s="813"/>
      <c r="H63" s="814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03" t="s">
        <v>377</v>
      </c>
      <c r="T63" s="804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423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427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788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428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2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431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10300000</v>
      </c>
      <c r="G64" s="813"/>
      <c r="H64" s="814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9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O4" sqref="O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51</v>
      </c>
      <c r="K19" s="441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10300000</v>
      </c>
      <c r="G64" s="813"/>
      <c r="H64" s="814"/>
      <c r="I64" s="690"/>
      <c r="J64" s="761">
        <f>SUM(J4:J63)</f>
        <v>988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보고용</vt:lpstr>
      <vt:lpstr>보고용 (1월)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(8월)</vt:lpstr>
      <vt:lpstr>Sheet1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2018-09-19T08:01:21Z</cp:lastPrinted>
  <dcterms:created xsi:type="dcterms:W3CDTF">2017-04-19T08:55:25Z</dcterms:created>
  <dcterms:modified xsi:type="dcterms:W3CDTF">2018-09-19T08:01:24Z</dcterms:modified>
</cp:coreProperties>
</file>