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6" l="1"/>
  <c r="N15" i="26"/>
  <c r="N14" i="26"/>
  <c r="J53" i="26"/>
  <c r="J82" i="26"/>
  <c r="N13" i="26"/>
  <c r="N12" i="26"/>
  <c r="F14" i="26"/>
  <c r="F13" i="26"/>
  <c r="N80" i="26"/>
  <c r="P5" i="26" l="1"/>
  <c r="N34" i="26" l="1"/>
  <c r="F44" i="26" l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<sst xmlns="http://schemas.openxmlformats.org/spreadsheetml/2006/main" count="1545" uniqueCount="280">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</sst>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44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82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" customWidth="1"/>
    <col min="16" max="16" width="12.25" bestFit="1" customWidth="1"/>
  </cols>
  <sheetData>
    <row r="1" spans="1:16" ht="31.5">
      <c r="A1" s="515">
        <v>4</v>
      </c>
      <c r="B1" s="515"/>
      <c r="G1" s="73"/>
      <c r="N1" s="199"/>
    </row>
    <row r="2" spans="1:16" ht="17.25" thickBot="1">
      <c r="A2" s="475" t="s">
        <v>277</v>
      </c>
      <c r="B2" s="476"/>
      <c r="C2" s="20"/>
      <c r="D2" s="20"/>
      <c r="E2" s="20"/>
      <c r="F2" s="496"/>
      <c r="G2" s="496"/>
      <c r="H2" s="20"/>
      <c r="I2" s="20"/>
      <c r="J2" s="20"/>
      <c r="K2" s="20"/>
      <c r="L2" s="20"/>
      <c r="M2" s="20"/>
      <c r="N2" s="20"/>
    </row>
    <row r="3" spans="1:16">
      <c r="A3" s="522" t="s">
        <v>255</v>
      </c>
      <c r="B3" s="523"/>
      <c r="C3" s="526" t="s">
        <v>0</v>
      </c>
      <c r="D3" s="527"/>
      <c r="E3" s="527"/>
      <c r="F3" s="527"/>
      <c r="G3" s="527"/>
      <c r="H3" s="527"/>
      <c r="I3" s="528"/>
      <c r="J3" s="516"/>
      <c r="K3" s="517"/>
      <c r="L3" s="517"/>
      <c r="M3" s="517"/>
      <c r="N3" s="518"/>
    </row>
    <row r="4" spans="1:16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01" t="s">
        <v>129</v>
      </c>
    </row>
    <row r="5" spans="1:16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67</v>
      </c>
      <c r="K5" s="210"/>
      <c r="L5" s="209">
        <v>30000</v>
      </c>
      <c r="M5" s="209">
        <v>10000</v>
      </c>
      <c r="N5" s="509">
        <f>SUM(L5:M5)</f>
        <v>40000</v>
      </c>
      <c r="P5" s="490">
        <f>40000*J5*3</f>
        <v>8040000</v>
      </c>
    </row>
    <row r="6" spans="1:16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6" si="0">SUM(C6:E6)</f>
        <v>400000</v>
      </c>
      <c r="G6" s="342">
        <v>100000</v>
      </c>
      <c r="H6" s="8"/>
      <c r="I6" s="176"/>
      <c r="J6" s="122">
        <v>130</v>
      </c>
      <c r="K6" s="8"/>
      <c r="L6" s="53">
        <v>30000</v>
      </c>
      <c r="M6" s="53">
        <v>5000</v>
      </c>
      <c r="N6" s="506">
        <f t="shared" ref="N6:N79" si="1">SUM(L6:M6)</f>
        <v>35000</v>
      </c>
    </row>
    <row r="7" spans="1:16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04"/>
    </row>
    <row r="8" spans="1:16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04"/>
    </row>
    <row r="9" spans="1:16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04"/>
    </row>
    <row r="10" spans="1:16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07"/>
    </row>
    <row r="11" spans="1:16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10">
        <f t="shared" si="1"/>
        <v>20000</v>
      </c>
    </row>
    <row r="12" spans="1:16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11">
        <f t="shared" si="1"/>
        <v>20000</v>
      </c>
    </row>
    <row r="13" spans="1:16">
      <c r="A13" s="308" t="s">
        <v>143</v>
      </c>
      <c r="B13" s="281" t="s">
        <v>278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25</v>
      </c>
      <c r="K13" s="77"/>
      <c r="L13" s="332">
        <v>15000</v>
      </c>
      <c r="M13" s="332">
        <v>5000</v>
      </c>
      <c r="N13" s="511">
        <f t="shared" ref="N13" si="3">SUM(L13:M13)</f>
        <v>20000</v>
      </c>
    </row>
    <row r="14" spans="1:16">
      <c r="A14" s="308" t="s">
        <v>273</v>
      </c>
      <c r="B14" s="281" t="s">
        <v>275</v>
      </c>
      <c r="C14" s="331"/>
      <c r="D14" s="332"/>
      <c r="E14" s="332"/>
      <c r="F14" s="343">
        <f t="shared" ref="F14" si="4">SUM(C14:E14)</f>
        <v>0</v>
      </c>
      <c r="G14" s="344"/>
      <c r="H14" s="77"/>
      <c r="I14" s="179"/>
      <c r="J14" s="45">
        <v>13</v>
      </c>
      <c r="K14" s="77"/>
      <c r="L14" s="332">
        <v>15000</v>
      </c>
      <c r="M14" s="332">
        <v>5000</v>
      </c>
      <c r="N14" s="511">
        <f t="shared" ref="N14:N15" si="5">SUM(L14:M14)</f>
        <v>20000</v>
      </c>
    </row>
    <row r="15" spans="1:16" ht="17.25" thickBot="1">
      <c r="A15" s="308" t="s">
        <v>274</v>
      </c>
      <c r="B15" s="281" t="s">
        <v>279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11">
        <f t="shared" si="5"/>
        <v>20000</v>
      </c>
    </row>
    <row r="16" spans="1:16" hidden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11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12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09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04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07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137</v>
      </c>
      <c r="K21" s="8"/>
      <c r="L21" s="318">
        <v>50000</v>
      </c>
      <c r="M21" s="53">
        <v>5000</v>
      </c>
      <c r="N21" s="506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04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04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07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06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46</v>
      </c>
      <c r="K26" s="4"/>
      <c r="L26" s="54">
        <v>30000</v>
      </c>
      <c r="M26" s="54">
        <v>5000</v>
      </c>
      <c r="N26" s="504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52</v>
      </c>
      <c r="K27" s="77"/>
      <c r="L27" s="54">
        <v>30000</v>
      </c>
      <c r="M27" s="54">
        <v>5000</v>
      </c>
      <c r="N27" s="504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07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06">
        <f t="shared" si="1"/>
        <v>40000</v>
      </c>
    </row>
    <row r="30" spans="1:14">
      <c r="A30" s="308" t="s">
        <v>149</v>
      </c>
      <c r="B30" s="286" t="s">
        <v>63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04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18</v>
      </c>
      <c r="K31" s="133"/>
      <c r="L31" s="58">
        <v>30000</v>
      </c>
      <c r="M31" s="58">
        <v>10000</v>
      </c>
      <c r="N31" s="505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06">
        <f t="shared" si="1"/>
        <v>0</v>
      </c>
    </row>
    <row r="33" spans="1:18">
      <c r="A33" s="308" t="s">
        <v>151</v>
      </c>
      <c r="B33" s="281" t="s">
        <v>272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04">
        <f t="shared" si="1"/>
        <v>0</v>
      </c>
    </row>
    <row r="34" spans="1:1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05">
        <f>SUM(L34:M34)</f>
        <v>40000</v>
      </c>
    </row>
    <row r="35" spans="1:1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07">
        <f t="shared" si="1"/>
        <v>0</v>
      </c>
    </row>
    <row r="36" spans="1:1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06"/>
    </row>
    <row r="37" spans="1:1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38</v>
      </c>
      <c r="K37" s="79"/>
      <c r="L37" s="60">
        <v>30000</v>
      </c>
      <c r="M37" s="60">
        <v>10000</v>
      </c>
      <c r="N37" s="507">
        <v>40000</v>
      </c>
    </row>
    <row r="38" spans="1:1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06"/>
    </row>
    <row r="39" spans="1:1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35</v>
      </c>
      <c r="K39" s="77"/>
      <c r="L39" s="57">
        <v>30000</v>
      </c>
      <c r="M39" s="57">
        <v>10000</v>
      </c>
      <c r="N39" s="504">
        <v>40000</v>
      </c>
    </row>
    <row r="40" spans="1:18" hidden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04"/>
    </row>
    <row r="41" spans="1:1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07">
        <f t="shared" ref="N41" si="10">SUM(L41:M41)</f>
        <v>0</v>
      </c>
    </row>
    <row r="42" spans="1:18">
      <c r="A42" s="310" t="s">
        <v>20</v>
      </c>
      <c r="B42" s="283" t="s">
        <v>271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06">
        <v>40000</v>
      </c>
    </row>
    <row r="43" spans="1:1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04"/>
    </row>
    <row r="44" spans="1:18" ht="17.25" thickBot="1">
      <c r="A44" s="306" t="s">
        <v>22</v>
      </c>
      <c r="B44" s="279" t="s">
        <v>23</v>
      </c>
      <c r="C44" s="149">
        <v>300000</v>
      </c>
      <c r="D44" s="52"/>
      <c r="E44" s="52"/>
      <c r="F44" s="502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08">
        <v>50000</v>
      </c>
      <c r="O44" s="489" t="s">
        <v>254</v>
      </c>
      <c r="P44" s="489" t="s">
        <v>254</v>
      </c>
      <c r="Q44" t="s">
        <v>252</v>
      </c>
      <c r="R44" t="s">
        <v>253</v>
      </c>
    </row>
    <row r="45" spans="1:1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13">
        <v>50000</v>
      </c>
    </row>
    <row r="46" spans="1:18" ht="17.25" hidden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04">
        <f t="shared" ref="N46" si="11">SUM(L46:M46)</f>
        <v>0</v>
      </c>
    </row>
    <row r="47" spans="1:18">
      <c r="A47" s="310" t="s">
        <v>26</v>
      </c>
      <c r="B47" s="283" t="s">
        <v>270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06">
        <f t="shared" si="1"/>
        <v>80000</v>
      </c>
    </row>
    <row r="48" spans="1:1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07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18</v>
      </c>
      <c r="K49" s="235"/>
      <c r="L49" s="234"/>
      <c r="M49" s="234"/>
      <c r="N49" s="514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8</v>
      </c>
      <c r="K50" s="147"/>
      <c r="L50" s="67">
        <v>30000</v>
      </c>
      <c r="M50" s="67">
        <v>5000</v>
      </c>
      <c r="N50" s="508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14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09">
        <f t="shared" si="1"/>
        <v>30000</v>
      </c>
    </row>
    <row r="53" spans="1:14" ht="17.25" thickBot="1">
      <c r="A53" s="531" t="s">
        <v>180</v>
      </c>
      <c r="B53" s="532"/>
      <c r="C53" s="497"/>
      <c r="D53" s="497"/>
      <c r="E53" s="498"/>
      <c r="F53" s="519">
        <f>SUM(F5:G52)</f>
        <v>6900000</v>
      </c>
      <c r="G53" s="520"/>
      <c r="H53" s="521"/>
      <c r="I53" s="499"/>
      <c r="J53" s="500">
        <f>SUM(J5:J52)</f>
        <v>815</v>
      </c>
      <c r="K53" s="420"/>
      <c r="L53" s="421"/>
      <c r="M53" s="421"/>
      <c r="N53" s="423"/>
    </row>
    <row r="54" spans="1:14" ht="31.5">
      <c r="A54" s="515">
        <f>A1</f>
        <v>4</v>
      </c>
      <c r="B54" s="515"/>
      <c r="G54" s="73"/>
      <c r="N54" s="199"/>
    </row>
    <row r="55" spans="1:14" ht="17.25" thickBot="1">
      <c r="A55" s="475" t="s">
        <v>276</v>
      </c>
      <c r="B55" s="476"/>
      <c r="C55" s="20"/>
      <c r="D55" s="20"/>
      <c r="E55" s="20"/>
      <c r="F55" s="496"/>
      <c r="G55" s="496"/>
      <c r="H55" s="20"/>
      <c r="I55" s="20"/>
      <c r="J55" s="20"/>
      <c r="K55" s="20"/>
      <c r="L55" s="20"/>
      <c r="M55" s="20"/>
      <c r="N55" s="20"/>
    </row>
    <row r="56" spans="1:14">
      <c r="A56" s="522" t="s">
        <v>255</v>
      </c>
      <c r="B56" s="523"/>
      <c r="C56" s="526" t="s">
        <v>0</v>
      </c>
      <c r="D56" s="527"/>
      <c r="E56" s="527"/>
      <c r="F56" s="527"/>
      <c r="G56" s="527"/>
      <c r="H56" s="527"/>
      <c r="I56" s="528"/>
      <c r="J56" s="516"/>
      <c r="K56" s="517"/>
      <c r="L56" s="517"/>
      <c r="M56" s="517"/>
      <c r="N56" s="518"/>
    </row>
    <row r="57" spans="1:14" ht="33.75" thickBot="1">
      <c r="A57" s="524"/>
      <c r="B57" s="525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01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03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/>
      <c r="M59" s="57"/>
      <c r="N59" s="504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/>
      <c r="M60" s="57"/>
      <c r="N60" s="504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/>
      <c r="M61" s="58"/>
      <c r="N61" s="505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55</v>
      </c>
      <c r="K62" s="155"/>
      <c r="L62" s="59"/>
      <c r="M62" s="59"/>
      <c r="N62" s="506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04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04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04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04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07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06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04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31</v>
      </c>
      <c r="K70" s="77"/>
      <c r="L70" s="57">
        <v>30000</v>
      </c>
      <c r="M70" s="57">
        <v>5000</v>
      </c>
      <c r="N70" s="504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38</v>
      </c>
      <c r="K71" s="79"/>
      <c r="L71" s="60">
        <v>30000</v>
      </c>
      <c r="M71" s="60">
        <v>5000</v>
      </c>
      <c r="N71" s="507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08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/>
      <c r="K73" s="136"/>
      <c r="L73" s="68"/>
      <c r="M73" s="68"/>
      <c r="N73" s="503"/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04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04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05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06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04">
        <f t="shared" si="1"/>
        <v>30000</v>
      </c>
    </row>
    <row r="79" spans="1:14">
      <c r="A79" s="308" t="s">
        <v>172</v>
      </c>
      <c r="B79" s="281" t="s">
        <v>269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04">
        <f t="shared" si="1"/>
        <v>30000</v>
      </c>
    </row>
    <row r="80" spans="1:14">
      <c r="A80" s="309" t="s">
        <v>173</v>
      </c>
      <c r="B80" s="282" t="s">
        <v>268</v>
      </c>
      <c r="C80" s="131">
        <v>150000</v>
      </c>
      <c r="D80" s="58"/>
      <c r="E80" s="58"/>
      <c r="F80" s="349">
        <v>100000</v>
      </c>
      <c r="G80" s="350"/>
      <c r="H80" s="133"/>
      <c r="I80" s="180"/>
      <c r="J80" s="132">
        <v>0</v>
      </c>
      <c r="K80" s="133"/>
      <c r="L80" s="58">
        <v>30000</v>
      </c>
      <c r="M80" s="58"/>
      <c r="N80" s="505">
        <f t="shared" ref="N80" si="12">SUM(L80:M80)</f>
        <v>30000</v>
      </c>
    </row>
    <row r="81" spans="1:14" ht="17.25" thickBot="1">
      <c r="A81" s="311" t="s">
        <v>266</v>
      </c>
      <c r="B81" s="451" t="s">
        <v>267</v>
      </c>
      <c r="C81" s="103">
        <v>150000</v>
      </c>
      <c r="D81" s="60"/>
      <c r="E81" s="60"/>
      <c r="F81" s="345">
        <v>100000</v>
      </c>
      <c r="G81" s="348"/>
      <c r="H81" s="79"/>
      <c r="I81" s="177"/>
      <c r="J81" s="46">
        <v>0</v>
      </c>
      <c r="K81" s="79"/>
      <c r="L81" s="60">
        <v>30000</v>
      </c>
      <c r="M81" s="60"/>
      <c r="N81" s="507"/>
    </row>
    <row r="82" spans="1:14" ht="17.25" thickBot="1">
      <c r="A82" s="529" t="s">
        <v>180</v>
      </c>
      <c r="B82" s="530"/>
      <c r="C82" s="272"/>
      <c r="D82" s="272"/>
      <c r="E82" s="273"/>
      <c r="F82" s="519">
        <f>SUM(F58:G81)</f>
        <v>3100000</v>
      </c>
      <c r="G82" s="520"/>
      <c r="H82" s="521"/>
      <c r="I82" s="245"/>
      <c r="J82" s="274">
        <f>SUM(J58:J81)</f>
        <v>238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B1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33" t="s">
        <v>265</v>
      </c>
      <c r="B1" s="533"/>
      <c r="C1" s="495" t="s">
        <v>264</v>
      </c>
      <c r="D1" s="495" t="s">
        <v>263</v>
      </c>
      <c r="E1" s="495" t="s">
        <v>262</v>
      </c>
    </row>
    <row r="2" spans="1:5">
      <c r="A2" s="494" t="s">
        <v>261</v>
      </c>
      <c r="B2" s="493" t="s">
        <v>260</v>
      </c>
      <c r="C2" s="493" t="s">
        <v>259</v>
      </c>
      <c r="D2" s="492">
        <v>44352</v>
      </c>
      <c r="E2" s="492">
        <v>43862</v>
      </c>
    </row>
    <row r="3" spans="1:5">
      <c r="A3" s="494" t="s">
        <v>258</v>
      </c>
      <c r="B3" s="493" t="s">
        <v>257</v>
      </c>
      <c r="C3" s="493" t="s">
        <v>256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34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29" t="s">
        <v>180</v>
      </c>
      <c r="B64" s="530"/>
      <c r="C64" s="272"/>
      <c r="D64" s="272"/>
      <c r="E64" s="273"/>
      <c r="F64" s="519">
        <f>SUM(F4:H63)</f>
        <v>10300000</v>
      </c>
      <c r="G64" s="520"/>
      <c r="H64" s="521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35" t="s">
        <v>180</v>
      </c>
      <c r="T64" s="536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34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29" t="s">
        <v>180</v>
      </c>
      <c r="B63" s="530"/>
      <c r="C63" s="272"/>
      <c r="D63" s="272"/>
      <c r="E63" s="273"/>
      <c r="F63" s="275">
        <v>41</v>
      </c>
      <c r="G63" s="547">
        <f>SUM(F4:H62)</f>
        <v>10100000</v>
      </c>
      <c r="H63" s="548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35" t="s">
        <v>180</v>
      </c>
      <c r="T63" s="536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2020-04-14T01:45:23Z</cp:lastPrinted>
  <dcterms:created xsi:type="dcterms:W3CDTF">2017-04-19T08:55:25Z</dcterms:created>
  <dcterms:modified xsi:type="dcterms:W3CDTF">2020-04-14T01:45:27Z</dcterms:modified>
</cp:coreProperties>
</file>