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6" l="1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6" i="26"/>
  <c r="F36" i="26"/>
  <c r="N35" i="26"/>
  <c r="F35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<sst xmlns="http://schemas.openxmlformats.org/spreadsheetml/2006/main" count="1512" uniqueCount="259">
  <si>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</si>
  <si>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</si>
  <si>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</si>
  <si>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</si>
  <si>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</si>
  <si>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</si>
  <si>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</si>
  <si>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</si>
  <si>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</si>
  <si>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</si>
  <si>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</si>
  <si>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</si>
  <si>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</si>
  <si>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</si>
  <si>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</si>
  <si>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</si>
  <si>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</si>
  <si>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</si>
  <si>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</si>
  <si>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</si>
  <si>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</si>
  <si>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</si>
  <si>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</si>
  <si>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</si>
  <si>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</si>
  <si>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</si>
  <si>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</si>
  <si>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</si>
  <si>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</si>
  <si>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</si>
  <si>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</si>
  <si>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</si>
  <si>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</si>
  <si>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</si>
  <si>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</si>
  <si>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</si>
  <si>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</si>
  <si>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</si>
  <si>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</si>
  <si>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</si>
  <si>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</si>
  <si>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</si>
  <si>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</si>
  <si>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</si>
  <si>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</si>
  <si>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</si>
  <si>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</si>
  <si>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</si>
  <si>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</si>
  <si>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</si>
  <si>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</si>
  <si>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</si>
  <si>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</si>
  <si>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</si>
  <si>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</si>
  <si>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</si>
  <si>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</si>
  <si>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</si>
  <si>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</si>
  <si>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</si>
  <si>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</si>
  <si>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</si>
  <si>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</si>
  <si>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</si>
  <si>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</si>
  <si>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</si>
  <si>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</si>
  <si>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</si>
  <si>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</si>
  <si>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</si>
  <si>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</si>
  <si>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</si>
  <si>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</si>
  <si>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</si>
  <si>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</si>
  <si>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</si>
  <si>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</si>
  <si>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</si>
  <si>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</si>
  <si>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</si>
  <si>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</si>
  <si>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</si>
  <si>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</si>
  <si>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</si>
  <si>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</si>
  <si>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</si>
  <si>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</si>
  <si>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</si>
  <si>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</si>
  <si>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</si>
  <si>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</si>
  <si>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</si>
  <si>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</si>
  <si>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</si>
  <si>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</si>
  <si>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</si>
  <si>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</si>
  <si>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</si>
  <si>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</si>
  <si>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</si>
  <si>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</si>
  <si>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</si>
  <si>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</si>
  <si>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</si>
  <si>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</si>
  <si>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</si>
  <si>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</si>
  <si>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</si>
  <si>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</si>
  <si>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</si>
  <si>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</si>
  <si>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</si>
  <si>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</si>
  <si>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</si>
  <si>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</si>
  <si>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</si>
  <si>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</si>
  <si>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</si>
  <si>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</si>
  <si>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</si>
  <si>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</si>
  <si>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</si>
  <si>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</si>
  <si>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</si>
  <si>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</si>
  <si>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</si>
  <si>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</si>
  <si>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</si>
  <si>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</si>
  <si>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</si>
  <si>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</si>
  <si>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</si>
  <si>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</si>
  <si>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</si>
  <si>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</si>
  <si>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</si>
  <si>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</si>
  <si>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</si>
  <si>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</si>
  <si>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</si>
  <si>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</si>
  <si>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</si>
  <si>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</si>
  <si>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</si>
  <si>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</si>
  <si>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</si>
  <si>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</si>
  <si>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</si>
  <si>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</si>
  <si>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</si>
  <si>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</si>
  <si>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</si>
  <si>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</si>
  <si>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</si>
  <si>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</si>
  <si>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</si>
  <si>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</si>
  <si>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</si>
  <si>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</si>
  <si>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</si>
  <si>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</si>
  <si>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</si>
  <si>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</si>
  <si>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</si>
  <si>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</si>
  <si>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</si>
  <si>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</si>
  <si>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</si>
  <si>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</si>
  <si>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</si>
  <si>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</si>
  <si>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</si>
  <si>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</si>
  <si>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</si>
  <si>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</si>
  <si>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</si>
  <si>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</si>
  <si>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</si>
  <si>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</si>
  <si>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</si>
  <si>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</si>
  <si>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</si>
  <si>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</si>
  <si>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</si>
  <si>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</si>
  <si>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</si>
  <si>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</si>
  <si>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</si>
  <si>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</si>
  <si>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</si>
  <si>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</si>
  <si>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</si>
  <si>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</si>
  <si>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</si>
  <si>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</si>
  <si>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</si>
  <si>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</si>
  <si>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</si>
  <si>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</si>
  <si>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</si>
  <si>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</si>
  <si>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</si>
  <si>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</si>
  <si>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</si>
  <si>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</si>
  <si>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</si>
  <si>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</si>
  <si>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</si>
  <si>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</si>
  <si>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</si>
  <si>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</si>
  <si>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</si>
  <si>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</si>
  <si>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</si>
  <si>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</si>
  <si>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</si>
  <si>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</si>
  <si>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</si>
  <si>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</si>
  <si>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</si>
  <si>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</si>
  <si>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</si>
  <si>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</si>
  <si>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</si>
  <si>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</si>
  <si>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</si>
  <si>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</si>
  <si>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</si>
  <si>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</si>
  <si>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</si>
  <si>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</si>
  <si>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</si>
  <si>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</si>
  <si>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</si>
  <si>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</si>
  <si>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</si>
  <si>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</si>
  <si>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</si>
  <si>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</si>
  <si>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</si>
  <si>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</si>
  <si>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</si>
  <si>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</si>
  <si>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</si>
  <si>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</si>
  <si>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</si>
  <si>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</si>
  <si>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</si>
  <si>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</si>
  <si>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</si>
  <si>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</si>
  <si>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</si>
  <si>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</si>
  <si>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</si>
  <si>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</si>
  <si>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</si>
  <si>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</si>
  <si>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</si>
  <si>
    <t>9월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</si>
</sst>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#,##0&quot;원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0" fontId="18" fillId="0" borderId="2" xfId="0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74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.75" bestFit="1" customWidth="1"/>
    <col min="16" max="16" width="12.25" bestFit="1" customWidth="1"/>
  </cols>
  <sheetData>
    <row r="1" spans="1:15" ht="32.25" thickBot="1">
      <c r="A1" s="495" t="s">
        <v>258</v>
      </c>
      <c r="B1" s="495"/>
      <c r="G1" s="73"/>
      <c r="N1" s="199"/>
    </row>
    <row r="2" spans="1:15">
      <c r="A2" s="502" t="s">
        <v>257</v>
      </c>
      <c r="B2" s="503"/>
      <c r="C2" s="506" t="s">
        <v>0</v>
      </c>
      <c r="D2" s="507"/>
      <c r="E2" s="507"/>
      <c r="F2" s="507"/>
      <c r="G2" s="507"/>
      <c r="H2" s="507"/>
      <c r="I2" s="508"/>
      <c r="J2" s="496"/>
      <c r="K2" s="497"/>
      <c r="L2" s="497"/>
      <c r="M2" s="497"/>
      <c r="N2" s="498"/>
    </row>
    <row r="3" spans="1:15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5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  <c r="O4" s="494">
        <f>40000*J4*3</f>
        <v>8040000</v>
      </c>
    </row>
    <row r="5" spans="1:15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5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5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5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5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5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28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5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5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5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5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5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5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133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52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18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8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8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8">
      <c r="A35" s="310" t="s">
        <v>18</v>
      </c>
      <c r="B35" s="283" t="s">
        <v>227</v>
      </c>
      <c r="C35" s="154">
        <v>250000</v>
      </c>
      <c r="D35" s="59"/>
      <c r="E35" s="59"/>
      <c r="F35" s="344">
        <f t="shared" si="0"/>
        <v>250000</v>
      </c>
      <c r="G35" s="354">
        <v>100000</v>
      </c>
      <c r="H35" s="155"/>
      <c r="I35" s="184">
        <v>300000</v>
      </c>
      <c r="J35" s="156">
        <v>34</v>
      </c>
      <c r="K35" s="155"/>
      <c r="L35" s="59">
        <v>30000</v>
      </c>
      <c r="M35" s="59">
        <v>10000</v>
      </c>
      <c r="N35" s="123">
        <f t="shared" si="1"/>
        <v>40000</v>
      </c>
    </row>
    <row r="36" spans="1:18">
      <c r="A36" s="308" t="s">
        <v>153</v>
      </c>
      <c r="B36" s="281" t="s">
        <v>247</v>
      </c>
      <c r="C36" s="102"/>
      <c r="D36" s="57"/>
      <c r="E36" s="57"/>
      <c r="F36" s="346">
        <f t="shared" si="0"/>
        <v>0</v>
      </c>
      <c r="G36" s="350">
        <v>100000</v>
      </c>
      <c r="H36" s="77"/>
      <c r="I36" s="179"/>
      <c r="J36" s="45"/>
      <c r="K36" s="77"/>
      <c r="L36" s="57"/>
      <c r="M36" s="57"/>
      <c r="N36" s="107">
        <f t="shared" si="1"/>
        <v>0</v>
      </c>
    </row>
    <row r="37" spans="1:18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8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8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8" ht="17.25" thickBot="1">
      <c r="A40" s="308" t="s">
        <v>154</v>
      </c>
      <c r="B40" s="281" t="s">
        <v>52</v>
      </c>
      <c r="C40" s="341"/>
      <c r="D40" s="54"/>
      <c r="E40" s="54"/>
      <c r="F40" s="346"/>
      <c r="G40" s="356"/>
      <c r="H40" s="4"/>
      <c r="I40" s="174"/>
      <c r="J40" s="48"/>
      <c r="K40" s="4"/>
      <c r="L40" s="57"/>
      <c r="M40" s="57"/>
      <c r="N40" s="107"/>
    </row>
    <row r="41" spans="1:18" ht="17.25" thickBot="1">
      <c r="A41" s="306" t="s">
        <v>22</v>
      </c>
      <c r="B41" s="279" t="s">
        <v>23</v>
      </c>
      <c r="C41" s="149">
        <v>0</v>
      </c>
      <c r="D41" s="52"/>
      <c r="E41" s="52">
        <v>0</v>
      </c>
      <c r="F41" s="357"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  <c r="O41" s="493"/>
      <c r="P41" s="493" t="s">
        <v>256</v>
      </c>
      <c r="Q41" t="s">
        <v>254</v>
      </c>
      <c r="R41" t="s">
        <v>255</v>
      </c>
    </row>
    <row r="42" spans="1:18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8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8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24</v>
      </c>
      <c r="K44" s="155"/>
      <c r="L44" s="59">
        <v>80000</v>
      </c>
      <c r="M44" s="59"/>
      <c r="N44" s="123">
        <f t="shared" si="1"/>
        <v>80000</v>
      </c>
    </row>
    <row r="45" spans="1:18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8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17</v>
      </c>
      <c r="K46" s="235"/>
      <c r="L46" s="234"/>
      <c r="M46" s="234"/>
      <c r="N46" s="271" t="s">
        <v>174</v>
      </c>
    </row>
    <row r="47" spans="1:18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8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14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31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28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30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9" t="s">
        <v>180</v>
      </c>
      <c r="B74" s="510"/>
      <c r="C74" s="272"/>
      <c r="D74" s="272"/>
      <c r="E74" s="273"/>
      <c r="F74" s="499">
        <f>SUM(F4:H73)</f>
        <v>10450000</v>
      </c>
      <c r="G74" s="500"/>
      <c r="H74" s="501"/>
      <c r="I74" s="245"/>
      <c r="J74" s="274">
        <f>SUM(J4:J73)</f>
        <v>1043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14" activePane="bottomRight" state="frozen"/>
      <selection activeCell="G25" sqref="G25"/>
      <selection pane="topRight" activeCell="G25" sqref="G25"/>
      <selection pane="bottomLeft" activeCell="G25" sqref="G25"/>
      <selection pane="bottomRight" activeCell="F33" sqref="F33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11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9" t="s">
        <v>180</v>
      </c>
      <c r="B64" s="510"/>
      <c r="C64" s="272"/>
      <c r="D64" s="272"/>
      <c r="E64" s="273"/>
      <c r="F64" s="499">
        <f>SUM(F4:H63)</f>
        <v>10300000</v>
      </c>
      <c r="G64" s="500"/>
      <c r="H64" s="501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2" t="s">
        <v>180</v>
      </c>
      <c r="T64" s="513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1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9" t="s">
        <v>180</v>
      </c>
      <c r="B63" s="510"/>
      <c r="C63" s="272"/>
      <c r="D63" s="272"/>
      <c r="E63" s="273"/>
      <c r="F63" s="275">
        <v>41</v>
      </c>
      <c r="G63" s="524">
        <f>SUM(F4:H62)</f>
        <v>10100000</v>
      </c>
      <c r="H63" s="525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2" t="s">
        <v>180</v>
      </c>
      <c r="T63" s="513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2019-08-16T04:22:18Z</cp:lastPrinted>
  <dcterms:created xsi:type="dcterms:W3CDTF">2017-04-19T08:55:25Z</dcterms:created>
  <dcterms:modified xsi:type="dcterms:W3CDTF">2019-08-16T04:30:02Z</dcterms:modified>
</cp:coreProperties>
</file>