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6/002/dao/xiaotu/chuzhong_kexue/七下期中/"/>
    </mc:Choice>
  </mc:AlternateContent>
  <bookViews>
    <workbookView xWindow="0" yWindow="460" windowWidth="33600" windowHeight="19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5" i="1" l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4" i="1"/>
</calcChain>
</file>

<file path=xl/sharedStrings.xml><?xml version="1.0" encoding="utf-8"?>
<sst xmlns="http://schemas.openxmlformats.org/spreadsheetml/2006/main" count="3877" uniqueCount="546">
  <si>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</si>
  <si>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</si>
  <si>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</si>
  <si>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</si>
  <si>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</si>
  <si>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</si>
  <si>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</si>
  <si>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</si>
  <si>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（杭州）2017-2018学年第二学期七年级期中测试-科学试题卷(word版)</t>
  </si>
  <si>
    <t>[首发]浙江省杭州市萧山区瓜沥镇党山初级中学2016-2017学年七年级下学期期中考试科学试题_6298810</t>
  </si>
  <si>
    <t>[首发]浙江省杭州市萧山区临浦片2016-2017学年七年级下学期期中考试科学试题_6264288</t>
  </si>
  <si>
    <t>浙江省杭州青河中学2016-2017学年七年级下学期期中考试科学试题（无答案）_6453749</t>
  </si>
  <si>
    <t>浙江省杭州市白马湖2016-2017学年七年级下学期期中考试科学试题（无答案）_6453622</t>
  </si>
  <si>
    <t>浙江省杭州市保俶塔实验学校2016-2017学年七年级下学期期中考试科学试题（无答案）_6453620</t>
  </si>
  <si>
    <t>浙江省杭州市公益中学2016-2017学年七年级下学期期中考试科学试题（无答案）_6453617</t>
  </si>
  <si>
    <t>浙江省杭州市建兰中学2016-2017学年七年级下学期期中考试科学试题（无答案）_6453616</t>
  </si>
  <si>
    <t>浙江省杭州市江南实验2016-2017学年七年级下学期期中考试科学试题（无答案）_6453615</t>
  </si>
  <si>
    <t>浙江省杭州长河中学2016-2017学年七年级下学期期中考试科学试题（无答案）_6453613</t>
  </si>
  <si>
    <t>（金华）2017-2018学年第二学期七年级期中测试-科学试题卷(word版含答案)</t>
  </si>
  <si>
    <t>浙江省金华地区2015-2016学年下学期期中素质检测七年级科学试卷</t>
  </si>
  <si>
    <t>浙江省金华市青春中学2017-2018学年第二学期期中考试七年级科学试卷</t>
  </si>
  <si>
    <t>[首发]浙江省绍兴市柯桥区秋瑾中学等七校2016-2017学年七年级下学期期中独立作业科学试题_6284739</t>
  </si>
  <si>
    <t>浙江省义乌市稠州中学教育集团2017-2018学年下学期期中考试七年级科学试卷（word版，无答案）</t>
  </si>
  <si>
    <t>（温州）2017-2018学年第二学期七年级期中测试-科学试题卷（word版）</t>
  </si>
  <si>
    <t>2017温州市初中科学七年级下第二学期期中考试测试卷_6256010</t>
  </si>
  <si>
    <t>浙江省温州市永嘉县2014-2015学年七年级下学期六校联考期中考试科学试题</t>
  </si>
  <si>
    <t>浙江省嘉兴市七校2017-2018学年七年级下学期期中联考科学试题_7778637</t>
  </si>
  <si>
    <t>浙江省绍兴市上虞区华甫镇中2016学年第二学期期中学业检测七年级科学试卷（word版附答案）_6343327</t>
  </si>
  <si>
    <t>试卷题号</t>
  </si>
  <si>
    <t>分值</t>
  </si>
  <si>
    <t>掌握程度（A了解、B理解、C应用）</t>
  </si>
  <si>
    <t>264329</t>
  </si>
  <si>
    <t>七年级下（浙教版）</t>
  </si>
  <si>
    <t>264330</t>
  </si>
  <si>
    <t>代代相传的生命</t>
  </si>
  <si>
    <t>264369</t>
  </si>
  <si>
    <t>细菌和真菌的繁殖</t>
  </si>
  <si>
    <t>272604</t>
  </si>
  <si>
    <t>真菌的繁殖</t>
  </si>
  <si>
    <t>A</t>
  </si>
  <si>
    <t>14,16,25</t>
  </si>
  <si>
    <t>6,27</t>
  </si>
  <si>
    <t>264331</t>
  </si>
  <si>
    <t>新生命的诞生</t>
  </si>
  <si>
    <t>264332</t>
  </si>
  <si>
    <t>卵细胞和精子</t>
  </si>
  <si>
    <t>264333</t>
  </si>
  <si>
    <t>男性生殖系统</t>
  </si>
  <si>
    <t>264334</t>
  </si>
  <si>
    <t>女性生殖系统</t>
  </si>
  <si>
    <t>264335</t>
  </si>
  <si>
    <t>受精与妊娠</t>
  </si>
  <si>
    <t>2、4,16</t>
  </si>
  <si>
    <t>1,21</t>
  </si>
  <si>
    <t>23（4）</t>
  </si>
  <si>
    <t>264336</t>
  </si>
  <si>
    <t>胚胎的发育</t>
  </si>
  <si>
    <t>1、2</t>
  </si>
  <si>
    <t>13，22</t>
  </si>
  <si>
    <t>264337</t>
  </si>
  <si>
    <t>分娩和养育</t>
  </si>
  <si>
    <t>264338</t>
  </si>
  <si>
    <t>走向成熟</t>
  </si>
  <si>
    <t>264339</t>
  </si>
  <si>
    <t>人的生长时期</t>
  </si>
  <si>
    <t>264340</t>
  </si>
  <si>
    <t>青春期的发育</t>
  </si>
  <si>
    <t>264341</t>
  </si>
  <si>
    <t>第一性征和第二性征</t>
  </si>
  <si>
    <t>264342</t>
  </si>
  <si>
    <t>青春期的身心健康</t>
  </si>
  <si>
    <t>264343</t>
  </si>
  <si>
    <t>衰老和死亡</t>
  </si>
  <si>
    <t>4,10</t>
  </si>
  <si>
    <t>264344</t>
  </si>
  <si>
    <t>动物的生长时期</t>
  </si>
  <si>
    <t>264345</t>
  </si>
  <si>
    <t>青蛙的一生</t>
  </si>
  <si>
    <t>23（3）</t>
  </si>
  <si>
    <t>264346</t>
  </si>
  <si>
    <t>家蚕的一生</t>
  </si>
  <si>
    <t>264347</t>
  </si>
  <si>
    <t>蝗虫的一生</t>
  </si>
  <si>
    <t>23（2）</t>
  </si>
  <si>
    <t>264348</t>
  </si>
  <si>
    <t>无性生殖与有性生殖</t>
  </si>
  <si>
    <t>5、20</t>
  </si>
  <si>
    <t>4,9</t>
  </si>
  <si>
    <t>2,7</t>
  </si>
  <si>
    <t>6,12</t>
  </si>
  <si>
    <t>264349</t>
  </si>
  <si>
    <t>体外受精与体内受精</t>
  </si>
  <si>
    <t>264350</t>
  </si>
  <si>
    <t>卵生、胎生和卵胎生</t>
  </si>
  <si>
    <t>264351</t>
  </si>
  <si>
    <t>分裂生殖和出芽生殖</t>
  </si>
  <si>
    <t>264352</t>
  </si>
  <si>
    <t>植物的一生</t>
  </si>
  <si>
    <t>264353</t>
  </si>
  <si>
    <t>种子的结构</t>
  </si>
  <si>
    <t>4、5</t>
  </si>
  <si>
    <t>5、7</t>
  </si>
  <si>
    <t>7、13</t>
  </si>
  <si>
    <t>13、22</t>
  </si>
  <si>
    <t>5,21,24</t>
  </si>
  <si>
    <t>4,17,23,26</t>
  </si>
  <si>
    <t>11,27</t>
  </si>
  <si>
    <t>14,23</t>
  </si>
  <si>
    <t>7,20</t>
  </si>
  <si>
    <t>264354</t>
  </si>
  <si>
    <t>种子的分类</t>
  </si>
  <si>
    <t>264355</t>
  </si>
  <si>
    <t>种子萌发的条件</t>
  </si>
  <si>
    <t>8、9、10、32</t>
  </si>
  <si>
    <t>7、35</t>
  </si>
  <si>
    <t>33,35</t>
  </si>
  <si>
    <t>25,31</t>
  </si>
  <si>
    <t>8,15,24</t>
  </si>
  <si>
    <t>8,12,18（3,4）</t>
  </si>
  <si>
    <t>264356</t>
  </si>
  <si>
    <t>种子萌发的过程</t>
  </si>
  <si>
    <t>264357</t>
  </si>
  <si>
    <t>芽的结构</t>
  </si>
  <si>
    <t>264358</t>
  </si>
  <si>
    <t>芽的发育</t>
  </si>
  <si>
    <t>264359</t>
  </si>
  <si>
    <t>顶端优势</t>
  </si>
  <si>
    <t>264360</t>
  </si>
  <si>
    <t>花的结构</t>
  </si>
  <si>
    <t>14、35</t>
  </si>
  <si>
    <t>1、23</t>
  </si>
  <si>
    <t>6,7</t>
  </si>
  <si>
    <t>3,4,23（4）</t>
  </si>
  <si>
    <t>18（1,2）</t>
  </si>
  <si>
    <t>14,27</t>
  </si>
  <si>
    <t>264361</t>
  </si>
  <si>
    <t>植物的生长时期</t>
  </si>
  <si>
    <t>264362</t>
  </si>
  <si>
    <t>植物生殖方式的多样性</t>
  </si>
  <si>
    <t>264363</t>
  </si>
  <si>
    <t>自花传粉与异花传粉</t>
  </si>
  <si>
    <t>264364</t>
  </si>
  <si>
    <t>虫媒花与风媒花</t>
  </si>
  <si>
    <t>264365</t>
  </si>
  <si>
    <t>被子植物的受精</t>
  </si>
  <si>
    <t>264366</t>
  </si>
  <si>
    <t>果实和种子的形成</t>
  </si>
  <si>
    <t>264367</t>
  </si>
  <si>
    <t>孢子生殖</t>
  </si>
  <si>
    <t>264368</t>
  </si>
  <si>
    <t>营养繁殖</t>
  </si>
  <si>
    <t>2,24</t>
  </si>
  <si>
    <t>10,34</t>
  </si>
  <si>
    <t>5,17</t>
  </si>
  <si>
    <t>264370</t>
  </si>
  <si>
    <t>细菌的形态与结构</t>
  </si>
  <si>
    <t>264371</t>
  </si>
  <si>
    <t>细菌的繁殖</t>
  </si>
  <si>
    <t>264372</t>
  </si>
  <si>
    <t>细菌与人类的关系</t>
  </si>
  <si>
    <t>264373</t>
  </si>
  <si>
    <t>真菌的种类</t>
  </si>
  <si>
    <t>264374</t>
  </si>
  <si>
    <t>真菌与人类的关系</t>
  </si>
  <si>
    <t>264375</t>
  </si>
  <si>
    <t>对环境的察觉</t>
  </si>
  <si>
    <t>264376</t>
  </si>
  <si>
    <t>感觉世界</t>
  </si>
  <si>
    <t>264377</t>
  </si>
  <si>
    <t>人体皮肤的结构和主要功能</t>
  </si>
  <si>
    <t>264378</t>
  </si>
  <si>
    <t>其他感觉器官</t>
  </si>
  <si>
    <t>1,3,16</t>
  </si>
  <si>
    <t>2,17</t>
  </si>
  <si>
    <t>15，18</t>
  </si>
  <si>
    <t>7,12</t>
  </si>
  <si>
    <t>264379</t>
  </si>
  <si>
    <t>声音的产生和传播</t>
  </si>
  <si>
    <t>264380</t>
  </si>
  <si>
    <t>声音的产生</t>
  </si>
  <si>
    <t>8、25</t>
  </si>
  <si>
    <t>264381</t>
  </si>
  <si>
    <t>声音的传播</t>
  </si>
  <si>
    <t>5、26</t>
  </si>
  <si>
    <t>10、19</t>
  </si>
  <si>
    <t>264382</t>
  </si>
  <si>
    <t>声速</t>
  </si>
  <si>
    <t>264383</t>
  </si>
  <si>
    <t>回声</t>
  </si>
  <si>
    <t>264384</t>
  </si>
  <si>
    <t>人耳感知声音</t>
  </si>
  <si>
    <t>264385</t>
  </si>
  <si>
    <t>乐音的三要素</t>
  </si>
  <si>
    <t>B</t>
  </si>
  <si>
    <t>12、13</t>
  </si>
  <si>
    <t>10、11</t>
  </si>
  <si>
    <t>3、19</t>
  </si>
  <si>
    <t>7、14</t>
  </si>
  <si>
    <t>264386</t>
  </si>
  <si>
    <t>噪声及来源</t>
  </si>
  <si>
    <t>264387</t>
  </si>
  <si>
    <t>声音的等级和噪声的危害</t>
  </si>
  <si>
    <t>264388</t>
  </si>
  <si>
    <t>防治噪声的途径</t>
  </si>
  <si>
    <t>264389</t>
  </si>
  <si>
    <t>声与信息</t>
  </si>
  <si>
    <t>264390</t>
  </si>
  <si>
    <t>声与能量</t>
  </si>
  <si>
    <t>264391</t>
  </si>
  <si>
    <t>耳和听觉</t>
  </si>
  <si>
    <t>264392</t>
  </si>
  <si>
    <t>耳的基本结构和功能</t>
  </si>
  <si>
    <t>264393</t>
  </si>
  <si>
    <t>听觉的形成过程</t>
  </si>
  <si>
    <t>18、19</t>
  </si>
  <si>
    <t>264394</t>
  </si>
  <si>
    <t>耳的保健</t>
  </si>
  <si>
    <t>264395</t>
  </si>
  <si>
    <t>光和颜色</t>
  </si>
  <si>
    <t>264396</t>
  </si>
  <si>
    <t>光源</t>
  </si>
  <si>
    <t>264397</t>
  </si>
  <si>
    <t>光的直线传播</t>
  </si>
  <si>
    <t>21、35（1）</t>
  </si>
  <si>
    <t>13、25</t>
  </si>
  <si>
    <t>8、17</t>
  </si>
  <si>
    <t>14、27</t>
  </si>
  <si>
    <t>12、30</t>
  </si>
  <si>
    <t>6、26</t>
  </si>
  <si>
    <r>
      <rPr>
        <sz val="11"/>
        <color theme="1"/>
        <rFont val="DengXian"/>
        <charset val="134"/>
        <scheme val="minor"/>
      </rPr>
      <t>2、</t>
    </r>
    <r>
      <rPr>
        <sz val="11"/>
        <color theme="1"/>
        <rFont val="DengXian"/>
        <charset val="134"/>
        <scheme val="minor"/>
      </rPr>
      <t>11</t>
    </r>
  </si>
  <si>
    <t>3、5</t>
  </si>
  <si>
    <t>264398</t>
  </si>
  <si>
    <t>光的传播速度与光年</t>
  </si>
  <si>
    <t>264399</t>
  </si>
  <si>
    <t>光的色散</t>
  </si>
  <si>
    <t>15、25</t>
  </si>
  <si>
    <t>15、22</t>
  </si>
  <si>
    <t>17、18</t>
  </si>
  <si>
    <t>264400</t>
  </si>
  <si>
    <t>色光的三原色和颜料的三原色</t>
  </si>
  <si>
    <t>264401</t>
  </si>
  <si>
    <t>看不见的光</t>
  </si>
  <si>
    <t>264402</t>
  </si>
  <si>
    <t>光的反射和折射</t>
  </si>
  <si>
    <t>264403</t>
  </si>
  <si>
    <t>光的反射定律</t>
  </si>
  <si>
    <t>10、28</t>
  </si>
  <si>
    <t>3、13</t>
  </si>
  <si>
    <t>264404</t>
  </si>
  <si>
    <t>探究光的反射规律实验</t>
  </si>
  <si>
    <t>264405</t>
  </si>
  <si>
    <t>作光的反射光路图</t>
  </si>
  <si>
    <t>31（3）</t>
  </si>
  <si>
    <t>27（1）</t>
  </si>
  <si>
    <t>264406</t>
  </si>
  <si>
    <t>镜面反射和漫反射</t>
  </si>
  <si>
    <t>11、18</t>
  </si>
  <si>
    <t>21、32</t>
  </si>
  <si>
    <t>16、21</t>
  </si>
  <si>
    <t>264407</t>
  </si>
  <si>
    <t>平面镜成像的特点</t>
  </si>
  <si>
    <t>6、7、13</t>
  </si>
  <si>
    <t>14、17</t>
  </si>
  <si>
    <t>16、23</t>
  </si>
  <si>
    <t>24（1）</t>
  </si>
  <si>
    <t>264408</t>
  </si>
  <si>
    <t>实验：探究平面镜成像的特点</t>
  </si>
  <si>
    <t>264409</t>
  </si>
  <si>
    <t>平面镜成像的相关作图</t>
  </si>
  <si>
    <t>35（2）</t>
  </si>
  <si>
    <t>33（1）</t>
  </si>
  <si>
    <t>29、31</t>
  </si>
  <si>
    <t>30（1）</t>
  </si>
  <si>
    <t>33、34</t>
  </si>
  <si>
    <t>34（3）、（4）</t>
  </si>
  <si>
    <t>31（2）</t>
  </si>
  <si>
    <t>36（1）</t>
  </si>
  <si>
    <t>27（3）</t>
  </si>
  <si>
    <t>264410</t>
  </si>
  <si>
    <t>平面镜的应用</t>
  </si>
  <si>
    <t>264411</t>
  </si>
  <si>
    <t>凸面镜和凹面镜</t>
  </si>
  <si>
    <t>264412</t>
  </si>
  <si>
    <t>光的折射</t>
  </si>
  <si>
    <t>264413</t>
  </si>
  <si>
    <t>实验：探究光折射时的特点</t>
  </si>
  <si>
    <t>264414</t>
  </si>
  <si>
    <t>光的折射作图</t>
  </si>
  <si>
    <t>15、30、34</t>
  </si>
  <si>
    <t>12、28</t>
  </si>
  <si>
    <t>28、37</t>
  </si>
  <si>
    <t>30（2）</t>
  </si>
  <si>
    <t>4、35</t>
  </si>
  <si>
    <t>22、31、33、34(1)</t>
  </si>
  <si>
    <t>20、30、36（3）</t>
  </si>
  <si>
    <r>
      <rPr>
        <sz val="11"/>
        <color theme="1"/>
        <rFont val="DengXian"/>
        <charset val="134"/>
        <scheme val="minor"/>
      </rPr>
      <t>22、</t>
    </r>
    <r>
      <rPr>
        <sz val="11"/>
        <color theme="1"/>
        <rFont val="DengXian"/>
        <charset val="134"/>
        <scheme val="minor"/>
      </rPr>
      <t>24</t>
    </r>
  </si>
  <si>
    <t>16、26</t>
  </si>
  <si>
    <t>264415</t>
  </si>
  <si>
    <t>生活中的折射现象</t>
  </si>
  <si>
    <t>16、20、29、30、31</t>
  </si>
  <si>
    <t>17、27</t>
  </si>
  <si>
    <t>9、12、18、19</t>
  </si>
  <si>
    <t>264416</t>
  </si>
  <si>
    <t>透镜和视觉</t>
  </si>
  <si>
    <t>264417</t>
  </si>
  <si>
    <t>凸透镜和凹透镜</t>
  </si>
  <si>
    <t>264418</t>
  </si>
  <si>
    <t>透镜对光的作用</t>
  </si>
  <si>
    <t>35（3）</t>
  </si>
  <si>
    <t>33(2)、(3)</t>
  </si>
  <si>
    <t>30（3）</t>
  </si>
  <si>
    <t>34(2)</t>
  </si>
  <si>
    <t>31（1）</t>
  </si>
  <si>
    <t>36（2）</t>
  </si>
  <si>
    <t>27（2）</t>
  </si>
  <si>
    <t>264419</t>
  </si>
  <si>
    <t>焦点和焦距</t>
  </si>
  <si>
    <t>264420</t>
  </si>
  <si>
    <t>生活中的透镜</t>
  </si>
  <si>
    <t>264421</t>
  </si>
  <si>
    <t>实像和虚像</t>
  </si>
  <si>
    <t>30(2)</t>
  </si>
  <si>
    <t>264422</t>
  </si>
  <si>
    <t>实验：探究凸透镜成像的规律</t>
  </si>
  <si>
    <t>35、38</t>
  </si>
  <si>
    <t>264423</t>
  </si>
  <si>
    <t>凸透镜成像规律的应用</t>
  </si>
  <si>
    <t>7、11</t>
  </si>
  <si>
    <t>23、24</t>
  </si>
  <si>
    <t>16、17、26</t>
  </si>
  <si>
    <t>15、16、18</t>
  </si>
  <si>
    <t>6、14、15、18、19</t>
  </si>
  <si>
    <t>21、26</t>
  </si>
  <si>
    <t>15、29</t>
  </si>
  <si>
    <t>19、20</t>
  </si>
  <si>
    <t>5、6、13、16、24</t>
  </si>
  <si>
    <t>264424</t>
  </si>
  <si>
    <t>眼睛的视物原理</t>
  </si>
  <si>
    <t>C</t>
  </si>
  <si>
    <t>20、29</t>
  </si>
  <si>
    <t>264425</t>
  </si>
  <si>
    <t>视力的矫正</t>
  </si>
  <si>
    <t>15、27</t>
  </si>
  <si>
    <t>24（2）、(3)</t>
  </si>
  <si>
    <t>264426</t>
  </si>
  <si>
    <t>显微镜</t>
  </si>
  <si>
    <t>264427</t>
  </si>
  <si>
    <t>望远镜</t>
  </si>
  <si>
    <t>264428</t>
  </si>
  <si>
    <t>运动和力</t>
  </si>
  <si>
    <t>264429</t>
  </si>
  <si>
    <t>机械运动</t>
  </si>
  <si>
    <t>264430</t>
  </si>
  <si>
    <t>264431</t>
  </si>
  <si>
    <t>参照物</t>
  </si>
  <si>
    <t>12、32(1)</t>
  </si>
  <si>
    <t>264432</t>
  </si>
  <si>
    <t>运动和静止的相对性</t>
  </si>
  <si>
    <t>264433</t>
  </si>
  <si>
    <t>速度</t>
  </si>
  <si>
    <t>21、36</t>
  </si>
  <si>
    <t>25、36、37</t>
  </si>
  <si>
    <t>18、38</t>
  </si>
  <si>
    <t>32、33</t>
  </si>
  <si>
    <t>23、25、34</t>
  </si>
  <si>
    <r>
      <rPr>
        <sz val="11"/>
        <color theme="1"/>
        <rFont val="DengXian"/>
        <charset val="134"/>
        <scheme val="minor"/>
      </rPr>
      <t>9、</t>
    </r>
    <r>
      <rPr>
        <sz val="11"/>
        <color theme="1"/>
        <rFont val="DengXian"/>
        <charset val="134"/>
        <scheme val="minor"/>
      </rPr>
      <t>31</t>
    </r>
  </si>
  <si>
    <t>4、22、43、46</t>
  </si>
  <si>
    <t>19、32(2)</t>
  </si>
  <si>
    <t>264434</t>
  </si>
  <si>
    <t>匀速直线运动</t>
  </si>
  <si>
    <t>264435</t>
  </si>
  <si>
    <t>实验：测量物体运动的平均速度</t>
  </si>
  <si>
    <t>264436</t>
  </si>
  <si>
    <t>力的存在</t>
  </si>
  <si>
    <t>264437</t>
  </si>
  <si>
    <t>力的概念</t>
  </si>
  <si>
    <t>264438</t>
  </si>
  <si>
    <t>力的作用效果</t>
  </si>
  <si>
    <t>264439</t>
  </si>
  <si>
    <t>力的三要素和力的示意图</t>
  </si>
  <si>
    <t>30(3)、(4)</t>
  </si>
  <si>
    <r>
      <rPr>
        <sz val="11"/>
        <color theme="1"/>
        <rFont val="DengXian"/>
        <charset val="134"/>
        <scheme val="minor"/>
      </rPr>
      <t>6、</t>
    </r>
    <r>
      <rPr>
        <sz val="11"/>
        <color theme="1"/>
        <rFont val="DengXian"/>
        <charset val="134"/>
        <scheme val="minor"/>
      </rPr>
      <t>21</t>
    </r>
  </si>
  <si>
    <t>264440</t>
  </si>
  <si>
    <t>力作用的相互性</t>
  </si>
  <si>
    <t>264441</t>
  </si>
  <si>
    <t>重力</t>
  </si>
  <si>
    <t>264442</t>
  </si>
  <si>
    <t>弹力</t>
  </si>
  <si>
    <t>264443</t>
  </si>
  <si>
    <t>弹簧测力计</t>
  </si>
  <si>
    <t>20、27</t>
  </si>
  <si>
    <t>19、32</t>
  </si>
  <si>
    <t>18、37、42</t>
  </si>
  <si>
    <t>264444</t>
  </si>
  <si>
    <t>264445</t>
  </si>
  <si>
    <t>重力的大小</t>
  </si>
  <si>
    <t>15、30</t>
  </si>
  <si>
    <t>264446</t>
  </si>
  <si>
    <t>重力的方向</t>
  </si>
  <si>
    <r>
      <rPr>
        <sz val="11"/>
        <color theme="1"/>
        <rFont val="DengXian"/>
        <charset val="134"/>
        <scheme val="minor"/>
      </rPr>
      <t>31、</t>
    </r>
    <r>
      <rPr>
        <sz val="11"/>
        <color theme="1"/>
        <rFont val="DengXian"/>
        <charset val="134"/>
        <scheme val="minor"/>
      </rPr>
      <t>36</t>
    </r>
  </si>
  <si>
    <t>264447</t>
  </si>
  <si>
    <t>重心</t>
  </si>
  <si>
    <t>264448</t>
  </si>
  <si>
    <t>牛顿第一定律</t>
  </si>
  <si>
    <t>264449</t>
  </si>
  <si>
    <t>阻力对物体运动的影响</t>
  </si>
  <si>
    <t>264450</t>
  </si>
  <si>
    <t>264451</t>
  </si>
  <si>
    <t>惯性</t>
  </si>
  <si>
    <t>17、26</t>
  </si>
  <si>
    <t>17、25、33</t>
  </si>
  <si>
    <t>264452</t>
  </si>
  <si>
    <t>二力平衡的条件</t>
  </si>
  <si>
    <t>264453</t>
  </si>
  <si>
    <t>力的平衡</t>
  </si>
  <si>
    <t>264454</t>
  </si>
  <si>
    <t>264455</t>
  </si>
  <si>
    <t>二力平衡条件的应用</t>
  </si>
  <si>
    <t>8、14</t>
  </si>
  <si>
    <t>16、23、24、32</t>
  </si>
  <si>
    <t>264456</t>
  </si>
  <si>
    <t>摩擦力</t>
  </si>
  <si>
    <t>264457</t>
  </si>
  <si>
    <t>20、32</t>
  </si>
  <si>
    <t>264458</t>
  </si>
  <si>
    <t>实验：研究影响滑动摩擦力大小的因素</t>
  </si>
  <si>
    <t>264459</t>
  </si>
  <si>
    <t>摩擦力的应用与防止</t>
  </si>
  <si>
    <t>10、12</t>
  </si>
  <si>
    <t>264460</t>
  </si>
  <si>
    <t>压强</t>
  </si>
  <si>
    <t>264461</t>
  </si>
  <si>
    <t>压力</t>
  </si>
  <si>
    <t>264462</t>
  </si>
  <si>
    <t>实验：探究影响压力作用效果的因素</t>
  </si>
  <si>
    <t>264463</t>
  </si>
  <si>
    <t>264464</t>
  </si>
  <si>
    <t>压强的计算</t>
  </si>
  <si>
    <t>264465</t>
  </si>
  <si>
    <t>压强的增大与减小</t>
  </si>
  <si>
    <t>264466</t>
  </si>
  <si>
    <t>液体压强的特点</t>
  </si>
  <si>
    <t>264467</t>
  </si>
  <si>
    <t>液体压强的大小</t>
  </si>
  <si>
    <t>264468</t>
  </si>
  <si>
    <t>与液体压强相关的应用实例</t>
  </si>
  <si>
    <t>264469</t>
  </si>
  <si>
    <t>液体压强的图表问题</t>
  </si>
  <si>
    <t>264470</t>
  </si>
  <si>
    <t>液体压强的形杯问题</t>
  </si>
  <si>
    <t>264471</t>
  </si>
  <si>
    <t>液体压强与固体压强的综合问题</t>
  </si>
  <si>
    <t>264472</t>
  </si>
  <si>
    <t>地球与宇宙</t>
  </si>
  <si>
    <t>264473</t>
  </si>
  <si>
    <t>太阳和月球</t>
  </si>
  <si>
    <t>264474</t>
  </si>
  <si>
    <t>星空和星座</t>
  </si>
  <si>
    <t>264475</t>
  </si>
  <si>
    <t>太阳能量的来源及其对地球的影响</t>
  </si>
  <si>
    <t>264476</t>
  </si>
  <si>
    <t>太阳大气的结构及太阳活动的类型</t>
  </si>
  <si>
    <t>264477</t>
  </si>
  <si>
    <t>太阳活动对地球的影响</t>
  </si>
  <si>
    <t>264478</t>
  </si>
  <si>
    <t>月球概况及其运动特征</t>
  </si>
  <si>
    <t>264479</t>
  </si>
  <si>
    <t>地球的自转</t>
  </si>
  <si>
    <t>264480</t>
  </si>
  <si>
    <t>地球自转及其方向和周期</t>
  </si>
  <si>
    <t>264481</t>
  </si>
  <si>
    <t>昼夜交替现象的产生原因和地理意义</t>
  </si>
  <si>
    <t>264482</t>
  </si>
  <si>
    <t>地方时差的形成原理</t>
  </si>
  <si>
    <t>264483</t>
  </si>
  <si>
    <t>世界的时区划分和区时差</t>
  </si>
  <si>
    <t>264484</t>
  </si>
  <si>
    <t>国际日期变更线与北京时间</t>
  </si>
  <si>
    <t>264485</t>
  </si>
  <si>
    <t>时差与生活和通讯的关系</t>
  </si>
  <si>
    <t>264486</t>
  </si>
  <si>
    <t>区时的推算</t>
  </si>
  <si>
    <t>264487</t>
  </si>
  <si>
    <t>地球的绕日运动</t>
  </si>
  <si>
    <t>264488</t>
  </si>
  <si>
    <t>地球公转及其轨道形状、方向和周期</t>
  </si>
  <si>
    <t>264489</t>
  </si>
  <si>
    <t>昼夜长短变化和四季形成的基本原理</t>
  </si>
  <si>
    <t>264490</t>
  </si>
  <si>
    <t>绘制简单的地球公转示意图</t>
  </si>
  <si>
    <t>264491</t>
  </si>
  <si>
    <t>地球上的五带名称和范围</t>
  </si>
  <si>
    <t>264492</t>
  </si>
  <si>
    <t>地球上五带昼夜长短的变化情况</t>
  </si>
  <si>
    <t>264493</t>
  </si>
  <si>
    <t>正午太阳高度与影子</t>
  </si>
  <si>
    <t>264494</t>
  </si>
  <si>
    <t>月相</t>
  </si>
  <si>
    <t>264495</t>
  </si>
  <si>
    <t>月相图</t>
  </si>
  <si>
    <t>264496</t>
  </si>
  <si>
    <t>月相变化规律</t>
  </si>
  <si>
    <t>264497</t>
  </si>
  <si>
    <t>月相变化与潮汐变化的关系</t>
  </si>
  <si>
    <t>264498</t>
  </si>
  <si>
    <t>日食和月食</t>
  </si>
  <si>
    <t>264499</t>
  </si>
  <si>
    <t>日食</t>
  </si>
  <si>
    <t>264500</t>
  </si>
  <si>
    <t>月食</t>
  </si>
  <si>
    <t>264501</t>
  </si>
  <si>
    <t>太阳系</t>
  </si>
  <si>
    <t>264502</t>
  </si>
  <si>
    <t>地球的宇宙环境</t>
  </si>
  <si>
    <t>264503</t>
  </si>
  <si>
    <t>太阳系及八大行星</t>
  </si>
  <si>
    <t>264504</t>
  </si>
  <si>
    <t>探索宇宙</t>
  </si>
  <si>
    <t>264505</t>
  </si>
  <si>
    <t>天体及天体系统</t>
  </si>
  <si>
    <t>272602</t>
  </si>
  <si>
    <t>动物的生长时期概述</t>
  </si>
  <si>
    <t>272610</t>
  </si>
  <si>
    <t>组织培养</t>
  </si>
  <si>
    <t>272603</t>
  </si>
  <si>
    <t>真菌的结构</t>
  </si>
  <si>
    <t>1,6</t>
  </si>
  <si>
    <t>科学探究题</t>
  </si>
  <si>
    <t>测量单位</t>
  </si>
  <si>
    <t>植物的器官</t>
  </si>
  <si>
    <t>生物的分类</t>
  </si>
  <si>
    <t>实验探究卵孵化条件</t>
  </si>
  <si>
    <t>杭州占比统计</t>
    <phoneticPr fontId="9" type="noConversion"/>
  </si>
  <si>
    <t>金华占比统计</t>
    <phoneticPr fontId="9" type="noConversion"/>
  </si>
  <si>
    <r>
      <rPr>
        <sz val="11"/>
        <color theme="1"/>
        <rFont val="DengXian"/>
        <charset val="134"/>
        <scheme val="minor"/>
      </rPr>
      <t>2、</t>
    </r>
    <r>
      <rPr>
        <sz val="11"/>
        <color theme="1"/>
        <rFont val="DengXian"/>
        <charset val="134"/>
        <scheme val="minor"/>
      </rPr>
      <t>21</t>
    </r>
  </si>
  <si>
    <r>
      <rPr>
        <sz val="11"/>
        <color theme="1"/>
        <rFont val="DengXian"/>
        <charset val="134"/>
        <scheme val="minor"/>
      </rPr>
      <t>2</t>
    </r>
    <r>
      <rPr>
        <sz val="11"/>
        <color theme="1"/>
        <rFont val="DengXian"/>
        <charset val="134"/>
        <scheme val="minor"/>
      </rPr>
      <t>3(1)</t>
    </r>
  </si>
  <si>
    <r>
      <rPr>
        <sz val="11"/>
        <color theme="1"/>
        <rFont val="DengXian"/>
        <charset val="134"/>
        <scheme val="minor"/>
      </rPr>
      <t>2</t>
    </r>
    <r>
      <rPr>
        <sz val="11"/>
        <color theme="1"/>
        <rFont val="DengXian"/>
        <charset val="134"/>
        <scheme val="minor"/>
      </rPr>
      <t>3(2)</t>
    </r>
  </si>
  <si>
    <r>
      <rPr>
        <sz val="11"/>
        <color theme="1"/>
        <rFont val="DengXian"/>
        <charset val="134"/>
        <scheme val="minor"/>
      </rPr>
      <t>6、</t>
    </r>
    <r>
      <rPr>
        <sz val="11"/>
        <color theme="1"/>
        <rFont val="DengXian"/>
        <charset val="134"/>
        <scheme val="minor"/>
      </rPr>
      <t>16</t>
    </r>
  </si>
  <si>
    <r>
      <rPr>
        <sz val="11"/>
        <color theme="1"/>
        <rFont val="DengXian"/>
        <charset val="134"/>
        <scheme val="minor"/>
      </rPr>
      <t>25、</t>
    </r>
    <r>
      <rPr>
        <sz val="11"/>
        <color theme="1"/>
        <rFont val="DengXian"/>
        <charset val="134"/>
        <scheme val="minor"/>
      </rPr>
      <t>27</t>
    </r>
  </si>
  <si>
    <r>
      <rPr>
        <sz val="11"/>
        <color theme="1"/>
        <rFont val="DengXian"/>
        <charset val="134"/>
        <scheme val="minor"/>
      </rPr>
      <t>2</t>
    </r>
    <r>
      <rPr>
        <sz val="11"/>
        <color theme="1"/>
        <rFont val="DengXian"/>
        <charset val="134"/>
        <scheme val="minor"/>
      </rPr>
      <t>5(1)</t>
    </r>
  </si>
  <si>
    <t>25(2)、35</t>
  </si>
  <si>
    <r>
      <rPr>
        <sz val="11"/>
        <color theme="1"/>
        <rFont val="DengXian"/>
        <charset val="134"/>
        <scheme val="minor"/>
      </rPr>
      <t>30、</t>
    </r>
    <r>
      <rPr>
        <sz val="11"/>
        <color theme="1"/>
        <rFont val="DengXian"/>
        <charset val="134"/>
        <scheme val="minor"/>
      </rPr>
      <t>34</t>
    </r>
  </si>
  <si>
    <r>
      <rPr>
        <sz val="11"/>
        <color theme="1"/>
        <rFont val="DengXian"/>
        <charset val="134"/>
        <scheme val="minor"/>
      </rPr>
      <t>13、</t>
    </r>
    <r>
      <rPr>
        <sz val="11"/>
        <color theme="1"/>
        <rFont val="DengXian"/>
        <charset val="134"/>
        <scheme val="minor"/>
      </rPr>
      <t>22</t>
    </r>
  </si>
  <si>
    <r>
      <rPr>
        <sz val="11"/>
        <color theme="1"/>
        <rFont val="DengXian"/>
        <charset val="134"/>
        <scheme val="minor"/>
      </rPr>
      <t>10</t>
    </r>
    <r>
      <rPr>
        <sz val="11"/>
        <color theme="1"/>
        <rFont val="DengXian"/>
        <charset val="134"/>
        <scheme val="minor"/>
      </rPr>
      <t>、15</t>
    </r>
  </si>
  <si>
    <r>
      <rPr>
        <sz val="11"/>
        <color theme="1"/>
        <rFont val="DengXian"/>
        <charset val="134"/>
        <scheme val="minor"/>
      </rPr>
      <t>14、</t>
    </r>
    <r>
      <rPr>
        <sz val="11"/>
        <color theme="1"/>
        <rFont val="DengXian"/>
        <charset val="134"/>
        <scheme val="minor"/>
      </rPr>
      <t>24</t>
    </r>
  </si>
  <si>
    <t>温州占比统计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</si>
</sst>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DengXian"/>
      <charset val="134"/>
      <scheme val="minor"/>
    </font>
    <font>
      <sz val="11"/>
      <color theme="9" tint="-0.249977111117893"/>
      <name val="DengXian"/>
      <charset val="134"/>
      <scheme val="minor"/>
    </font>
    <font>
      <sz val="1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1"/>
      <color rgb="FF0070C0"/>
      <name val="DengXian"/>
      <charset val="134"/>
      <scheme val="minor"/>
    </font>
    <font>
      <sz val="11"/>
      <color rgb="FF0070C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4"/>
      <name val="DengXian"/>
      <charset val="134"/>
      <scheme val="minor"/>
    </font>
    <font>
      <sz val="11"/>
      <color theme="9" tint="-0.249977111117893"/>
      <name val="DengXian"/>
      <charset val="134"/>
      <scheme val="minor"/>
    </font>
    <font>
      <sz val="9"/>
      <name val="DengXian"/>
      <charset val="134"/>
      <scheme val="minor"/>
    </font>
    <font>
      <sz val="11"/>
      <color theme="1"/>
      <name val="DengXian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11" borderId="1" xfId="0" applyFill="1" applyBorder="1"/>
    <xf numFmtId="58" fontId="0" fillId="2" borderId="1" xfId="0" applyNumberFormat="1" applyFill="1" applyBorder="1"/>
    <xf numFmtId="0" fontId="6" fillId="2" borderId="1" xfId="0" applyFont="1" applyFill="1" applyBorder="1"/>
    <xf numFmtId="0" fontId="6" fillId="11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wrapText="1"/>
    </xf>
    <xf numFmtId="0" fontId="8" fillId="6" borderId="5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58"/>
  <sheetViews>
    <sheetView tabSelected="1" topLeftCell="BF1" zoomScale="110" zoomScaleNormal="110" workbookViewId="0">
      <selection activeCell="BV21" sqref="BV21"/>
    </sheetView>
  </sheetViews>
  <sheetFormatPr baseColWidth="10" defaultColWidth="9" defaultRowHeight="15" x14ac:dyDescent="0.2"/>
  <cols>
    <col min="1" max="1" width="9" style="2"/>
    <col min="2" max="2" width="17.1640625" style="2" customWidth="1"/>
    <col min="3" max="3" width="9" style="2"/>
    <col min="4" max="4" width="27.83203125" style="2" customWidth="1"/>
    <col min="5" max="5" width="9" style="2"/>
    <col min="6" max="6" width="31" style="2" customWidth="1"/>
    <col min="7" max="7" width="9" style="2"/>
    <col min="8" max="8" width="35.83203125" style="2" customWidth="1"/>
    <col min="9" max="11" width="9.33203125" style="1" customWidth="1"/>
    <col min="12" max="14" width="9.33203125" style="3" customWidth="1"/>
    <col min="15" max="16" width="9.33203125" style="4" customWidth="1"/>
    <col min="17" max="17" width="9.33203125" style="5" customWidth="1"/>
    <col min="18" max="19" width="9.33203125" style="6" customWidth="1"/>
    <col min="20" max="20" width="9.33203125" style="7" customWidth="1"/>
    <col min="21" max="22" width="9.33203125" style="8" customWidth="1"/>
    <col min="23" max="23" width="9.33203125" style="9" customWidth="1"/>
    <col min="24" max="25" width="9.33203125" style="1" customWidth="1"/>
    <col min="26" max="26" width="9.33203125" style="10" customWidth="1"/>
    <col min="27" max="29" width="9.33203125" style="3" customWidth="1"/>
    <col min="30" max="31" width="9.33203125" style="4" customWidth="1"/>
    <col min="32" max="32" width="9.33203125" style="5" customWidth="1"/>
    <col min="33" max="34" width="9.33203125" style="11" customWidth="1"/>
    <col min="35" max="35" width="9.33203125" style="12" customWidth="1"/>
    <col min="36" max="37" width="9.33203125" style="8" customWidth="1"/>
    <col min="38" max="38" width="9.33203125" style="9" customWidth="1"/>
    <col min="39" max="40" width="9.33203125" style="1" customWidth="1"/>
    <col min="41" max="41" width="9.33203125" style="12" customWidth="1"/>
    <col min="42" max="44" width="9.33203125" style="3" customWidth="1"/>
    <col min="45" max="46" width="9.33203125" style="4" customWidth="1"/>
    <col min="47" max="47" width="9.33203125" style="5" customWidth="1"/>
    <col min="48" max="50" width="9.33203125" style="1" customWidth="1"/>
    <col min="51" max="53" width="9.33203125" style="13" customWidth="1"/>
    <col min="54" max="55" width="9.33203125" style="11" customWidth="1"/>
    <col min="56" max="56" width="9.33203125" style="12" customWidth="1"/>
    <col min="57" max="58" width="9.33203125" style="8" customWidth="1"/>
    <col min="59" max="59" width="9.33203125" style="9" customWidth="1"/>
    <col min="60" max="61" width="9.33203125" style="1" customWidth="1"/>
    <col min="62" max="62" width="9.33203125" style="10" customWidth="1"/>
    <col min="63" max="65" width="9.33203125" style="3" customWidth="1"/>
    <col min="66" max="68" width="9.33203125" style="11" customWidth="1"/>
    <col min="72" max="16384" width="9" style="2"/>
  </cols>
  <sheetData>
    <row r="1" spans="1:71" ht="13.5" customHeight="1" x14ac:dyDescent="0.2">
      <c r="J1" s="1">
        <v>160</v>
      </c>
      <c r="M1" s="3">
        <v>120</v>
      </c>
      <c r="P1" s="4">
        <v>120</v>
      </c>
      <c r="S1" s="6">
        <v>120</v>
      </c>
      <c r="V1" s="8">
        <v>150</v>
      </c>
      <c r="Y1" s="1">
        <v>120</v>
      </c>
      <c r="AB1" s="3">
        <v>120</v>
      </c>
      <c r="AE1" s="4">
        <v>120</v>
      </c>
      <c r="AH1" s="11">
        <v>160</v>
      </c>
      <c r="AK1" s="8">
        <v>150</v>
      </c>
      <c r="AN1" s="1">
        <v>160</v>
      </c>
      <c r="AQ1" s="3">
        <v>100</v>
      </c>
      <c r="AT1" s="4">
        <v>160</v>
      </c>
      <c r="AW1" s="1">
        <v>100</v>
      </c>
      <c r="AZ1" s="13">
        <v>100</v>
      </c>
      <c r="BC1" s="11">
        <v>100</v>
      </c>
      <c r="BF1" s="8">
        <v>100</v>
      </c>
      <c r="BI1" s="1">
        <v>100</v>
      </c>
      <c r="BL1" s="3">
        <v>100</v>
      </c>
      <c r="BO1" s="11">
        <v>100</v>
      </c>
    </row>
    <row r="2" spans="1:71" ht="13.5" customHeight="1" x14ac:dyDescent="0.2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44" t="s">
        <v>8</v>
      </c>
      <c r="J2" s="44"/>
      <c r="K2" s="44"/>
      <c r="L2" s="46" t="s">
        <v>9</v>
      </c>
      <c r="M2" s="46"/>
      <c r="N2" s="46"/>
      <c r="O2" s="47" t="s">
        <v>10</v>
      </c>
      <c r="P2" s="47"/>
      <c r="Q2" s="48"/>
      <c r="R2" s="49" t="s">
        <v>11</v>
      </c>
      <c r="S2" s="49"/>
      <c r="T2" s="50"/>
      <c r="U2" s="51" t="s">
        <v>12</v>
      </c>
      <c r="V2" s="51"/>
      <c r="W2" s="52"/>
      <c r="X2" s="44" t="s">
        <v>13</v>
      </c>
      <c r="Y2" s="44"/>
      <c r="Z2" s="45"/>
      <c r="AA2" s="46" t="s">
        <v>14</v>
      </c>
      <c r="AB2" s="46"/>
      <c r="AC2" s="46"/>
      <c r="AD2" s="47" t="s">
        <v>15</v>
      </c>
      <c r="AE2" s="47"/>
      <c r="AF2" s="48"/>
      <c r="AG2" s="49" t="s">
        <v>16</v>
      </c>
      <c r="AH2" s="49"/>
      <c r="AI2" s="50"/>
      <c r="AJ2" s="51" t="s">
        <v>17</v>
      </c>
      <c r="AK2" s="51"/>
      <c r="AL2" s="52"/>
      <c r="AM2" s="37" t="s">
        <v>18</v>
      </c>
      <c r="AN2" s="37"/>
      <c r="AO2" s="38"/>
      <c r="AP2" s="39" t="s">
        <v>19</v>
      </c>
      <c r="AQ2" s="39"/>
      <c r="AR2" s="39"/>
      <c r="AS2" s="40" t="s">
        <v>20</v>
      </c>
      <c r="AT2" s="40"/>
      <c r="AU2" s="41"/>
      <c r="AV2" s="42" t="s">
        <v>21</v>
      </c>
      <c r="AW2" s="42"/>
      <c r="AX2" s="42"/>
      <c r="AY2" s="43" t="s">
        <v>22</v>
      </c>
      <c r="AZ2" s="43"/>
      <c r="BA2" s="43"/>
      <c r="BB2" s="25" t="s">
        <v>23</v>
      </c>
      <c r="BC2" s="25"/>
      <c r="BD2" s="26"/>
      <c r="BE2" s="27" t="s">
        <v>24</v>
      </c>
      <c r="BF2" s="27"/>
      <c r="BG2" s="28"/>
      <c r="BH2" s="29" t="s">
        <v>25</v>
      </c>
      <c r="BI2" s="29"/>
      <c r="BJ2" s="30"/>
      <c r="BK2" s="31" t="s">
        <v>26</v>
      </c>
      <c r="BL2" s="32"/>
      <c r="BM2" s="33"/>
      <c r="BN2" s="34" t="s">
        <v>27</v>
      </c>
      <c r="BO2" s="35"/>
      <c r="BP2" s="36"/>
      <c r="BQ2" s="24" t="s">
        <v>532</v>
      </c>
      <c r="BR2" s="21" t="s">
        <v>533</v>
      </c>
      <c r="BS2" s="21" t="s">
        <v>545</v>
      </c>
    </row>
    <row r="3" spans="1:71" x14ac:dyDescent="0.2">
      <c r="A3" s="23"/>
      <c r="B3" s="23"/>
      <c r="C3" s="23"/>
      <c r="D3" s="23"/>
      <c r="E3" s="23"/>
      <c r="F3" s="23"/>
      <c r="G3" s="23"/>
      <c r="H3" s="23"/>
      <c r="I3" s="1" t="s">
        <v>28</v>
      </c>
      <c r="J3" s="1" t="s">
        <v>29</v>
      </c>
      <c r="K3" s="1" t="s">
        <v>30</v>
      </c>
      <c r="L3" s="3" t="s">
        <v>28</v>
      </c>
      <c r="M3" s="3" t="s">
        <v>29</v>
      </c>
      <c r="N3" s="3" t="s">
        <v>30</v>
      </c>
      <c r="O3" s="4" t="s">
        <v>28</v>
      </c>
      <c r="P3" s="4" t="s">
        <v>29</v>
      </c>
      <c r="Q3" s="5" t="s">
        <v>30</v>
      </c>
      <c r="R3" s="6" t="s">
        <v>28</v>
      </c>
      <c r="S3" s="6" t="s">
        <v>29</v>
      </c>
      <c r="T3" s="7" t="s">
        <v>30</v>
      </c>
      <c r="U3" s="8" t="s">
        <v>28</v>
      </c>
      <c r="V3" s="8" t="s">
        <v>29</v>
      </c>
      <c r="W3" s="9" t="s">
        <v>30</v>
      </c>
      <c r="X3" s="1" t="s">
        <v>28</v>
      </c>
      <c r="Y3" s="1" t="s">
        <v>29</v>
      </c>
      <c r="Z3" s="10" t="s">
        <v>30</v>
      </c>
      <c r="AA3" s="3" t="s">
        <v>28</v>
      </c>
      <c r="AB3" s="3" t="s">
        <v>29</v>
      </c>
      <c r="AC3" s="3" t="s">
        <v>30</v>
      </c>
      <c r="AD3" s="4" t="s">
        <v>28</v>
      </c>
      <c r="AE3" s="4" t="s">
        <v>29</v>
      </c>
      <c r="AF3" s="5" t="s">
        <v>30</v>
      </c>
      <c r="AG3" s="11" t="s">
        <v>28</v>
      </c>
      <c r="AH3" s="11" t="s">
        <v>29</v>
      </c>
      <c r="AI3" s="12" t="s">
        <v>30</v>
      </c>
      <c r="AJ3" s="8" t="s">
        <v>28</v>
      </c>
      <c r="AK3" s="8" t="s">
        <v>29</v>
      </c>
      <c r="AL3" s="9" t="s">
        <v>30</v>
      </c>
      <c r="AM3" s="1" t="s">
        <v>28</v>
      </c>
      <c r="AN3" s="1" t="s">
        <v>29</v>
      </c>
      <c r="AO3" s="12" t="s">
        <v>30</v>
      </c>
      <c r="AP3" s="3" t="s">
        <v>28</v>
      </c>
      <c r="AQ3" s="3" t="s">
        <v>29</v>
      </c>
      <c r="AR3" s="3" t="s">
        <v>30</v>
      </c>
      <c r="AS3" s="4" t="s">
        <v>28</v>
      </c>
      <c r="AT3" s="4" t="s">
        <v>29</v>
      </c>
      <c r="AU3" s="5" t="s">
        <v>30</v>
      </c>
      <c r="AV3" s="1" t="s">
        <v>28</v>
      </c>
      <c r="AW3" s="1" t="s">
        <v>29</v>
      </c>
      <c r="AX3" s="1" t="s">
        <v>30</v>
      </c>
      <c r="AY3" s="13" t="s">
        <v>28</v>
      </c>
      <c r="AZ3" s="13" t="s">
        <v>29</v>
      </c>
      <c r="BA3" s="13" t="s">
        <v>30</v>
      </c>
      <c r="BB3" s="11" t="s">
        <v>28</v>
      </c>
      <c r="BC3" s="11" t="s">
        <v>29</v>
      </c>
      <c r="BD3" s="12" t="s">
        <v>30</v>
      </c>
      <c r="BE3" s="8" t="s">
        <v>28</v>
      </c>
      <c r="BF3" s="8" t="s">
        <v>29</v>
      </c>
      <c r="BG3" s="9" t="s">
        <v>30</v>
      </c>
      <c r="BH3" s="1" t="s">
        <v>28</v>
      </c>
      <c r="BI3" s="1" t="s">
        <v>29</v>
      </c>
      <c r="BJ3" s="10" t="s">
        <v>30</v>
      </c>
      <c r="BK3" s="3" t="s">
        <v>28</v>
      </c>
      <c r="BL3" s="3" t="s">
        <v>29</v>
      </c>
      <c r="BM3" s="3" t="s">
        <v>30</v>
      </c>
      <c r="BN3" s="11" t="s">
        <v>28</v>
      </c>
      <c r="BO3" s="11" t="s">
        <v>29</v>
      </c>
      <c r="BP3" s="11" t="s">
        <v>30</v>
      </c>
      <c r="BQ3" s="24"/>
      <c r="BR3" s="22"/>
      <c r="BS3" s="22"/>
    </row>
    <row r="4" spans="1:71" x14ac:dyDescent="0.2">
      <c r="A4" s="2" t="s">
        <v>31</v>
      </c>
      <c r="B4" s="2" t="s">
        <v>32</v>
      </c>
      <c r="C4" s="2" t="s">
        <v>33</v>
      </c>
      <c r="D4" s="2" t="s">
        <v>34</v>
      </c>
      <c r="E4" s="2" t="s">
        <v>35</v>
      </c>
      <c r="F4" s="2" t="s">
        <v>36</v>
      </c>
      <c r="G4" s="2" t="s">
        <v>37</v>
      </c>
      <c r="H4" s="2" t="s">
        <v>38</v>
      </c>
      <c r="K4" s="1" t="s">
        <v>39</v>
      </c>
      <c r="L4" s="3">
        <v>3</v>
      </c>
      <c r="M4" s="3">
        <v>2</v>
      </c>
      <c r="N4" s="3" t="s">
        <v>39</v>
      </c>
      <c r="Q4" s="5" t="s">
        <v>39</v>
      </c>
      <c r="R4" s="6">
        <v>4</v>
      </c>
      <c r="S4" s="6">
        <v>2</v>
      </c>
      <c r="T4" s="12" t="s">
        <v>39</v>
      </c>
      <c r="W4" s="9" t="s">
        <v>39</v>
      </c>
      <c r="X4" s="1">
        <v>17</v>
      </c>
      <c r="Y4" s="1">
        <v>2</v>
      </c>
      <c r="Z4" s="10" t="s">
        <v>39</v>
      </c>
      <c r="AC4" s="3" t="s">
        <v>39</v>
      </c>
      <c r="AD4" s="4" t="s">
        <v>40</v>
      </c>
      <c r="AE4" s="4">
        <v>10</v>
      </c>
      <c r="AF4" s="5" t="s">
        <v>39</v>
      </c>
      <c r="AG4" s="11">
        <v>36</v>
      </c>
      <c r="AH4" s="11">
        <v>6</v>
      </c>
      <c r="AI4" s="12" t="s">
        <v>39</v>
      </c>
      <c r="AL4" s="9" t="s">
        <v>39</v>
      </c>
      <c r="AO4" s="12" t="s">
        <v>39</v>
      </c>
      <c r="AR4" s="3" t="s">
        <v>39</v>
      </c>
      <c r="AU4" s="5" t="s">
        <v>39</v>
      </c>
      <c r="AV4" s="1" t="s">
        <v>41</v>
      </c>
      <c r="AW4" s="1">
        <v>10</v>
      </c>
      <c r="AX4" s="1" t="s">
        <v>39</v>
      </c>
      <c r="BA4" s="13" t="s">
        <v>39</v>
      </c>
      <c r="BD4" s="12" t="s">
        <v>39</v>
      </c>
      <c r="BE4" s="8">
        <v>1</v>
      </c>
      <c r="BF4" s="8">
        <v>2</v>
      </c>
      <c r="BG4" s="9" t="s">
        <v>39</v>
      </c>
      <c r="BH4" s="1">
        <v>29</v>
      </c>
      <c r="BI4" s="1">
        <v>6</v>
      </c>
      <c r="BJ4" s="10" t="s">
        <v>39</v>
      </c>
      <c r="BK4" s="17"/>
      <c r="BL4" s="17"/>
      <c r="BM4" s="17" t="s">
        <v>39</v>
      </c>
      <c r="BN4" s="18"/>
      <c r="BO4" s="18"/>
      <c r="BP4" s="18" t="s">
        <v>39</v>
      </c>
      <c r="BQ4">
        <f>(J4/160+M4/120+P4/120+S4/120+V4/150+Y4/120+AB4/120+AE4/120+AH4/160+AK4/150)*10</f>
        <v>1.7083333333333335</v>
      </c>
      <c r="BR4">
        <f>(AN4/160+AQ4/100+AT4/160+AW4/100+AZ4/100)*20</f>
        <v>2</v>
      </c>
      <c r="BS4">
        <f>(BO4+BL4+BI4+BF4+BC4)/5</f>
        <v>1.6</v>
      </c>
    </row>
    <row r="5" spans="1:71" x14ac:dyDescent="0.2">
      <c r="A5" s="2" t="s">
        <v>31</v>
      </c>
      <c r="B5" s="2" t="s">
        <v>32</v>
      </c>
      <c r="C5" s="2" t="s">
        <v>33</v>
      </c>
      <c r="D5" s="2" t="s">
        <v>34</v>
      </c>
      <c r="E5" s="2" t="s">
        <v>42</v>
      </c>
      <c r="F5" s="2" t="s">
        <v>43</v>
      </c>
      <c r="G5" s="2" t="s">
        <v>44</v>
      </c>
      <c r="H5" s="2" t="s">
        <v>45</v>
      </c>
      <c r="K5" s="1" t="s">
        <v>39</v>
      </c>
      <c r="N5" s="3" t="s">
        <v>39</v>
      </c>
      <c r="Q5" s="5" t="s">
        <v>39</v>
      </c>
      <c r="T5" s="12" t="s">
        <v>39</v>
      </c>
      <c r="W5" s="9" t="s">
        <v>39</v>
      </c>
      <c r="Z5" s="10" t="s">
        <v>39</v>
      </c>
      <c r="AC5" s="3" t="s">
        <v>39</v>
      </c>
      <c r="AF5" s="5" t="s">
        <v>39</v>
      </c>
      <c r="AI5" s="12" t="s">
        <v>39</v>
      </c>
      <c r="AL5" s="9" t="s">
        <v>39</v>
      </c>
      <c r="AO5" s="12" t="s">
        <v>39</v>
      </c>
      <c r="AR5" s="3" t="s">
        <v>39</v>
      </c>
      <c r="AU5" s="5" t="s">
        <v>39</v>
      </c>
      <c r="AX5" s="1" t="s">
        <v>39</v>
      </c>
      <c r="AY5" s="13">
        <v>1</v>
      </c>
      <c r="AZ5" s="13">
        <v>2</v>
      </c>
      <c r="BA5" s="13" t="s">
        <v>39</v>
      </c>
      <c r="BB5" s="11">
        <v>1</v>
      </c>
      <c r="BC5" s="11">
        <v>2</v>
      </c>
      <c r="BD5" s="12" t="s">
        <v>39</v>
      </c>
      <c r="BG5" s="9" t="s">
        <v>39</v>
      </c>
      <c r="BJ5" s="10" t="s">
        <v>39</v>
      </c>
      <c r="BK5" s="17">
        <v>3</v>
      </c>
      <c r="BL5" s="17">
        <v>2</v>
      </c>
      <c r="BM5" s="17" t="s">
        <v>39</v>
      </c>
      <c r="BN5" s="18"/>
      <c r="BO5" s="18"/>
      <c r="BP5" s="18" t="s">
        <v>39</v>
      </c>
      <c r="BQ5">
        <f t="shared" ref="BQ5:BQ68" si="0">(J5/160+M5/120+P5/120+S5/120+V5/150+Y5/120+AB5/120+AE5/120+AH5/160+AK5/150)*10</f>
        <v>0</v>
      </c>
      <c r="BR5">
        <f t="shared" ref="BR5:BR68" si="1">(AN5/160+AQ5/100+AT5/160+AW5/100+AZ5/100)*20</f>
        <v>0.4</v>
      </c>
      <c r="BS5">
        <f t="shared" ref="BS5:BS68" si="2">(BO5+BL5+BI5+BF5+BC5)/5</f>
        <v>0.8</v>
      </c>
    </row>
    <row r="6" spans="1:71" x14ac:dyDescent="0.2">
      <c r="A6" s="2" t="s">
        <v>31</v>
      </c>
      <c r="B6" s="2" t="s">
        <v>32</v>
      </c>
      <c r="C6" s="2" t="s">
        <v>33</v>
      </c>
      <c r="D6" s="2" t="s">
        <v>34</v>
      </c>
      <c r="E6" s="2" t="s">
        <v>42</v>
      </c>
      <c r="F6" s="2" t="s">
        <v>43</v>
      </c>
      <c r="G6" s="2" t="s">
        <v>46</v>
      </c>
      <c r="H6" s="2" t="s">
        <v>47</v>
      </c>
      <c r="K6" s="1" t="s">
        <v>39</v>
      </c>
      <c r="N6" s="3" t="s">
        <v>39</v>
      </c>
      <c r="Q6" s="5" t="s">
        <v>39</v>
      </c>
      <c r="R6" s="6">
        <v>22</v>
      </c>
      <c r="S6" s="6">
        <v>2</v>
      </c>
      <c r="T6" s="12" t="s">
        <v>39</v>
      </c>
      <c r="W6" s="9" t="s">
        <v>39</v>
      </c>
      <c r="Z6" s="10" t="s">
        <v>39</v>
      </c>
      <c r="AC6" s="3" t="s">
        <v>39</v>
      </c>
      <c r="AF6" s="5" t="s">
        <v>39</v>
      </c>
      <c r="AI6" s="12" t="s">
        <v>39</v>
      </c>
      <c r="AJ6" s="8">
        <v>1</v>
      </c>
      <c r="AK6" s="8">
        <v>3</v>
      </c>
      <c r="AL6" s="9" t="s">
        <v>39</v>
      </c>
      <c r="AO6" s="12" t="s">
        <v>39</v>
      </c>
      <c r="AR6" s="3" t="s">
        <v>39</v>
      </c>
      <c r="AS6" s="4">
        <v>2</v>
      </c>
      <c r="AT6" s="4">
        <v>3</v>
      </c>
      <c r="AU6" s="5" t="s">
        <v>39</v>
      </c>
      <c r="AX6" s="1" t="s">
        <v>39</v>
      </c>
      <c r="BA6" s="13" t="s">
        <v>39</v>
      </c>
      <c r="BD6" s="12" t="s">
        <v>39</v>
      </c>
      <c r="BG6" s="9" t="s">
        <v>39</v>
      </c>
      <c r="BJ6" s="10" t="s">
        <v>39</v>
      </c>
      <c r="BK6" s="17"/>
      <c r="BL6" s="17"/>
      <c r="BM6" s="17" t="s">
        <v>39</v>
      </c>
      <c r="BN6" s="18">
        <v>5</v>
      </c>
      <c r="BO6" s="18">
        <v>2</v>
      </c>
      <c r="BP6" s="18" t="s">
        <v>39</v>
      </c>
      <c r="BQ6">
        <f t="shared" si="0"/>
        <v>0.3666666666666667</v>
      </c>
      <c r="BR6">
        <f t="shared" si="1"/>
        <v>0.375</v>
      </c>
      <c r="BS6">
        <f t="shared" si="2"/>
        <v>0.4</v>
      </c>
    </row>
    <row r="7" spans="1:71" x14ac:dyDescent="0.2">
      <c r="A7" s="2" t="s">
        <v>31</v>
      </c>
      <c r="B7" s="2" t="s">
        <v>32</v>
      </c>
      <c r="C7" s="2" t="s">
        <v>33</v>
      </c>
      <c r="D7" s="2" t="s">
        <v>34</v>
      </c>
      <c r="E7" s="2" t="s">
        <v>42</v>
      </c>
      <c r="F7" s="2" t="s">
        <v>43</v>
      </c>
      <c r="G7" s="2" t="s">
        <v>48</v>
      </c>
      <c r="H7" s="2" t="s">
        <v>49</v>
      </c>
      <c r="K7" s="1" t="s">
        <v>39</v>
      </c>
      <c r="L7" s="3">
        <v>1</v>
      </c>
      <c r="M7" s="3">
        <v>2</v>
      </c>
      <c r="N7" s="3" t="s">
        <v>39</v>
      </c>
      <c r="Q7" s="5" t="s">
        <v>39</v>
      </c>
      <c r="R7" s="6">
        <v>3</v>
      </c>
      <c r="S7" s="6">
        <v>2</v>
      </c>
      <c r="T7" s="12" t="s">
        <v>39</v>
      </c>
      <c r="W7" s="9" t="s">
        <v>39</v>
      </c>
      <c r="X7" s="1">
        <v>9</v>
      </c>
      <c r="Y7" s="1">
        <v>2</v>
      </c>
      <c r="Z7" s="10" t="s">
        <v>39</v>
      </c>
      <c r="AA7" s="3">
        <v>21</v>
      </c>
      <c r="AB7" s="3">
        <v>4</v>
      </c>
      <c r="AC7" s="3" t="s">
        <v>39</v>
      </c>
      <c r="AD7" s="4">
        <v>2</v>
      </c>
      <c r="AE7" s="4">
        <v>2</v>
      </c>
      <c r="AF7" s="5" t="s">
        <v>39</v>
      </c>
      <c r="AG7" s="11">
        <v>25</v>
      </c>
      <c r="AH7" s="11">
        <v>8</v>
      </c>
      <c r="AI7" s="12" t="s">
        <v>39</v>
      </c>
      <c r="AL7" s="9" t="s">
        <v>39</v>
      </c>
      <c r="AO7" s="12" t="s">
        <v>39</v>
      </c>
      <c r="AR7" s="3" t="s">
        <v>39</v>
      </c>
      <c r="AU7" s="5" t="s">
        <v>39</v>
      </c>
      <c r="AX7" s="1" t="s">
        <v>39</v>
      </c>
      <c r="BA7" s="13" t="s">
        <v>39</v>
      </c>
      <c r="BD7" s="12" t="s">
        <v>39</v>
      </c>
      <c r="BG7" s="9" t="s">
        <v>39</v>
      </c>
      <c r="BJ7" s="10" t="s">
        <v>39</v>
      </c>
      <c r="BK7" s="17"/>
      <c r="BL7" s="17"/>
      <c r="BM7" s="17" t="s">
        <v>39</v>
      </c>
      <c r="BN7" s="18">
        <v>22</v>
      </c>
      <c r="BO7" s="18">
        <v>4</v>
      </c>
      <c r="BP7" s="18" t="s">
        <v>39</v>
      </c>
      <c r="BQ7">
        <f t="shared" si="0"/>
        <v>1.5000000000000002</v>
      </c>
      <c r="BR7">
        <f t="shared" si="1"/>
        <v>0</v>
      </c>
      <c r="BS7">
        <f t="shared" si="2"/>
        <v>0.8</v>
      </c>
    </row>
    <row r="8" spans="1:71" x14ac:dyDescent="0.2">
      <c r="A8" s="2" t="s">
        <v>31</v>
      </c>
      <c r="B8" s="2" t="s">
        <v>32</v>
      </c>
      <c r="C8" s="2" t="s">
        <v>33</v>
      </c>
      <c r="D8" s="2" t="s">
        <v>34</v>
      </c>
      <c r="E8" s="2" t="s">
        <v>42</v>
      </c>
      <c r="F8" s="2" t="s">
        <v>43</v>
      </c>
      <c r="G8" s="2" t="s">
        <v>50</v>
      </c>
      <c r="H8" s="2" t="s">
        <v>51</v>
      </c>
      <c r="I8" s="1">
        <v>2</v>
      </c>
      <c r="J8" s="1">
        <v>3</v>
      </c>
      <c r="K8" s="1" t="s">
        <v>39</v>
      </c>
      <c r="N8" s="3" t="s">
        <v>39</v>
      </c>
      <c r="Q8" s="5" t="s">
        <v>39</v>
      </c>
      <c r="R8" s="6">
        <v>23</v>
      </c>
      <c r="S8" s="6">
        <v>2</v>
      </c>
      <c r="T8" s="12" t="s">
        <v>39</v>
      </c>
      <c r="U8" s="8">
        <v>13</v>
      </c>
      <c r="V8" s="8">
        <v>3</v>
      </c>
      <c r="W8" s="9" t="s">
        <v>39</v>
      </c>
      <c r="X8" s="14" t="s">
        <v>52</v>
      </c>
      <c r="Y8" s="1">
        <v>6</v>
      </c>
      <c r="Z8" s="10" t="s">
        <v>39</v>
      </c>
      <c r="AA8" s="3">
        <v>7</v>
      </c>
      <c r="AB8" s="3">
        <v>2</v>
      </c>
      <c r="AC8" s="3" t="s">
        <v>39</v>
      </c>
      <c r="AD8" s="4" t="s">
        <v>53</v>
      </c>
      <c r="AE8" s="4">
        <v>5</v>
      </c>
      <c r="AF8" s="5" t="s">
        <v>39</v>
      </c>
      <c r="AG8" s="11">
        <v>1</v>
      </c>
      <c r="AH8" s="11">
        <v>2</v>
      </c>
      <c r="AI8" s="12" t="s">
        <v>39</v>
      </c>
      <c r="AL8" s="9" t="s">
        <v>39</v>
      </c>
      <c r="AM8" s="1">
        <v>19</v>
      </c>
      <c r="AN8" s="1">
        <v>4</v>
      </c>
      <c r="AO8" s="12" t="s">
        <v>39</v>
      </c>
      <c r="AP8" s="3">
        <v>16</v>
      </c>
      <c r="AQ8" s="3">
        <v>2</v>
      </c>
      <c r="AR8" s="3" t="s">
        <v>39</v>
      </c>
      <c r="AU8" s="5" t="s">
        <v>39</v>
      </c>
      <c r="AX8" s="1" t="s">
        <v>39</v>
      </c>
      <c r="BA8" s="13" t="s">
        <v>39</v>
      </c>
      <c r="BB8" s="11">
        <v>13</v>
      </c>
      <c r="BC8" s="11">
        <v>2</v>
      </c>
      <c r="BD8" s="12" t="s">
        <v>39</v>
      </c>
      <c r="BE8" s="8" t="s">
        <v>54</v>
      </c>
      <c r="BF8" s="8">
        <v>10</v>
      </c>
      <c r="BG8" s="9" t="s">
        <v>39</v>
      </c>
      <c r="BH8" s="1">
        <v>14</v>
      </c>
      <c r="BI8" s="1">
        <v>2</v>
      </c>
      <c r="BJ8" s="10" t="s">
        <v>39</v>
      </c>
      <c r="BK8" s="17"/>
      <c r="BL8" s="17"/>
      <c r="BM8" s="17" t="s">
        <v>39</v>
      </c>
      <c r="BN8" s="18"/>
      <c r="BO8" s="18"/>
      <c r="BP8" s="18" t="s">
        <v>39</v>
      </c>
      <c r="BQ8">
        <f t="shared" si="0"/>
        <v>1.7625000000000002</v>
      </c>
      <c r="BR8">
        <f t="shared" si="1"/>
        <v>0.89999999999999991</v>
      </c>
      <c r="BS8">
        <f t="shared" si="2"/>
        <v>2.8</v>
      </c>
    </row>
    <row r="9" spans="1:71" x14ac:dyDescent="0.2">
      <c r="A9" s="2" t="s">
        <v>31</v>
      </c>
      <c r="B9" s="2" t="s">
        <v>32</v>
      </c>
      <c r="C9" s="2" t="s">
        <v>33</v>
      </c>
      <c r="D9" s="2" t="s">
        <v>34</v>
      </c>
      <c r="E9" s="2" t="s">
        <v>42</v>
      </c>
      <c r="F9" s="2" t="s">
        <v>43</v>
      </c>
      <c r="G9" s="2" t="s">
        <v>55</v>
      </c>
      <c r="H9" s="2" t="s">
        <v>56</v>
      </c>
      <c r="K9" s="1" t="s">
        <v>39</v>
      </c>
      <c r="N9" s="3" t="s">
        <v>39</v>
      </c>
      <c r="O9" s="4" t="s">
        <v>57</v>
      </c>
      <c r="P9" s="4">
        <v>4</v>
      </c>
      <c r="Q9" s="5" t="s">
        <v>39</v>
      </c>
      <c r="T9" s="12" t="s">
        <v>39</v>
      </c>
      <c r="W9" s="9" t="s">
        <v>39</v>
      </c>
      <c r="X9" s="1">
        <v>15</v>
      </c>
      <c r="Y9" s="1">
        <v>2</v>
      </c>
      <c r="Z9" s="10" t="s">
        <v>39</v>
      </c>
      <c r="AC9" s="3" t="s">
        <v>39</v>
      </c>
      <c r="AF9" s="5" t="s">
        <v>39</v>
      </c>
      <c r="AI9" s="12" t="s">
        <v>39</v>
      </c>
      <c r="AL9" s="9" t="s">
        <v>39</v>
      </c>
      <c r="AM9" s="1">
        <v>1</v>
      </c>
      <c r="AN9" s="1">
        <v>3</v>
      </c>
      <c r="AO9" s="12" t="s">
        <v>39</v>
      </c>
      <c r="AR9" s="3" t="s">
        <v>39</v>
      </c>
      <c r="AS9" s="4">
        <v>4</v>
      </c>
      <c r="AT9" s="4">
        <v>3</v>
      </c>
      <c r="AU9" s="5" t="s">
        <v>39</v>
      </c>
      <c r="AX9" s="1" t="s">
        <v>39</v>
      </c>
      <c r="BA9" s="13" t="s">
        <v>39</v>
      </c>
      <c r="BB9" s="11">
        <v>21</v>
      </c>
      <c r="BC9" s="11">
        <v>4</v>
      </c>
      <c r="BD9" s="12" t="s">
        <v>39</v>
      </c>
      <c r="BG9" s="9" t="s">
        <v>39</v>
      </c>
      <c r="BH9" s="1" t="s">
        <v>58</v>
      </c>
      <c r="BI9" s="1">
        <v>5</v>
      </c>
      <c r="BJ9" s="10" t="s">
        <v>39</v>
      </c>
      <c r="BK9" s="17"/>
      <c r="BL9" s="17"/>
      <c r="BM9" s="17" t="s">
        <v>39</v>
      </c>
      <c r="BN9" s="18"/>
      <c r="BO9" s="18"/>
      <c r="BP9" s="18" t="s">
        <v>39</v>
      </c>
      <c r="BQ9">
        <f t="shared" si="0"/>
        <v>0.5</v>
      </c>
      <c r="BR9">
        <f t="shared" si="1"/>
        <v>0.75</v>
      </c>
      <c r="BS9">
        <f t="shared" si="2"/>
        <v>1.8</v>
      </c>
    </row>
    <row r="10" spans="1:71" x14ac:dyDescent="0.2">
      <c r="A10" s="2" t="s">
        <v>31</v>
      </c>
      <c r="B10" s="2" t="s">
        <v>32</v>
      </c>
      <c r="C10" s="2" t="s">
        <v>33</v>
      </c>
      <c r="D10" s="2" t="s">
        <v>34</v>
      </c>
      <c r="E10" s="2" t="s">
        <v>42</v>
      </c>
      <c r="F10" s="2" t="s">
        <v>43</v>
      </c>
      <c r="G10" s="2" t="s">
        <v>59</v>
      </c>
      <c r="H10" s="2" t="s">
        <v>60</v>
      </c>
      <c r="K10" s="1" t="s">
        <v>39</v>
      </c>
      <c r="N10" s="3" t="s">
        <v>39</v>
      </c>
      <c r="Q10" s="5" t="s">
        <v>39</v>
      </c>
      <c r="T10" s="12" t="s">
        <v>39</v>
      </c>
      <c r="W10" s="9" t="s">
        <v>39</v>
      </c>
      <c r="Z10" s="10" t="s">
        <v>39</v>
      </c>
      <c r="AC10" s="3" t="s">
        <v>39</v>
      </c>
      <c r="AF10" s="5" t="s">
        <v>39</v>
      </c>
      <c r="AI10" s="12" t="s">
        <v>39</v>
      </c>
      <c r="AL10" s="9" t="s">
        <v>39</v>
      </c>
      <c r="AO10" s="12" t="s">
        <v>39</v>
      </c>
      <c r="AR10" s="3" t="s">
        <v>39</v>
      </c>
      <c r="AU10" s="5" t="s">
        <v>39</v>
      </c>
      <c r="AX10" s="1" t="s">
        <v>39</v>
      </c>
      <c r="BA10" s="13" t="s">
        <v>39</v>
      </c>
      <c r="BD10" s="12" t="s">
        <v>39</v>
      </c>
      <c r="BG10" s="9" t="s">
        <v>39</v>
      </c>
      <c r="BJ10" s="10" t="s">
        <v>39</v>
      </c>
      <c r="BK10" s="17"/>
      <c r="BL10" s="17"/>
      <c r="BM10" s="17" t="s">
        <v>39</v>
      </c>
      <c r="BN10" s="18"/>
      <c r="BO10" s="18"/>
      <c r="BP10" s="18" t="s">
        <v>39</v>
      </c>
      <c r="BQ10">
        <f t="shared" si="0"/>
        <v>0</v>
      </c>
      <c r="BR10">
        <f t="shared" si="1"/>
        <v>0</v>
      </c>
      <c r="BS10">
        <f t="shared" si="2"/>
        <v>0</v>
      </c>
    </row>
    <row r="11" spans="1:71" x14ac:dyDescent="0.2">
      <c r="A11" s="2" t="s">
        <v>31</v>
      </c>
      <c r="B11" s="2" t="s">
        <v>32</v>
      </c>
      <c r="C11" s="2" t="s">
        <v>33</v>
      </c>
      <c r="D11" s="2" t="s">
        <v>34</v>
      </c>
      <c r="E11" s="2" t="s">
        <v>61</v>
      </c>
      <c r="F11" s="2" t="s">
        <v>62</v>
      </c>
      <c r="G11" s="2" t="s">
        <v>63</v>
      </c>
      <c r="H11" s="2" t="s">
        <v>64</v>
      </c>
      <c r="K11" s="1" t="s">
        <v>39</v>
      </c>
      <c r="N11" s="3" t="s">
        <v>39</v>
      </c>
      <c r="Q11" s="5" t="s">
        <v>39</v>
      </c>
      <c r="T11" s="12" t="s">
        <v>39</v>
      </c>
      <c r="U11" s="8">
        <v>1</v>
      </c>
      <c r="V11" s="8">
        <v>3</v>
      </c>
      <c r="W11" s="9" t="s">
        <v>39</v>
      </c>
      <c r="Z11" s="10" t="s">
        <v>39</v>
      </c>
      <c r="AC11" s="3" t="s">
        <v>39</v>
      </c>
      <c r="AF11" s="5" t="s">
        <v>39</v>
      </c>
      <c r="AI11" s="12" t="s">
        <v>39</v>
      </c>
      <c r="AL11" s="9" t="s">
        <v>39</v>
      </c>
      <c r="AO11" s="12" t="s">
        <v>39</v>
      </c>
      <c r="AR11" s="3" t="s">
        <v>39</v>
      </c>
      <c r="AU11" s="5" t="s">
        <v>39</v>
      </c>
      <c r="AX11" s="1" t="s">
        <v>39</v>
      </c>
      <c r="BA11" s="13" t="s">
        <v>39</v>
      </c>
      <c r="BD11" s="12" t="s">
        <v>39</v>
      </c>
      <c r="BG11" s="9" t="s">
        <v>39</v>
      </c>
      <c r="BJ11" s="10" t="s">
        <v>39</v>
      </c>
      <c r="BK11" s="17"/>
      <c r="BL11" s="17"/>
      <c r="BM11" s="17" t="s">
        <v>39</v>
      </c>
      <c r="BN11" s="18"/>
      <c r="BO11" s="18"/>
      <c r="BP11" s="18" t="s">
        <v>39</v>
      </c>
      <c r="BQ11">
        <f t="shared" si="0"/>
        <v>0.2</v>
      </c>
      <c r="BR11">
        <f t="shared" si="1"/>
        <v>0</v>
      </c>
      <c r="BS11">
        <f t="shared" si="2"/>
        <v>0</v>
      </c>
    </row>
    <row r="12" spans="1:71" x14ac:dyDescent="0.2">
      <c r="A12" s="2" t="s">
        <v>31</v>
      </c>
      <c r="B12" s="2" t="s">
        <v>32</v>
      </c>
      <c r="C12" s="2" t="s">
        <v>33</v>
      </c>
      <c r="D12" s="2" t="s">
        <v>34</v>
      </c>
      <c r="E12" s="2" t="s">
        <v>61</v>
      </c>
      <c r="F12" s="2" t="s">
        <v>62</v>
      </c>
      <c r="G12" s="2" t="s">
        <v>65</v>
      </c>
      <c r="H12" s="2" t="s">
        <v>66</v>
      </c>
      <c r="I12" s="1">
        <v>1</v>
      </c>
      <c r="J12" s="1">
        <v>3</v>
      </c>
      <c r="K12" s="1" t="s">
        <v>39</v>
      </c>
      <c r="N12" s="3" t="s">
        <v>39</v>
      </c>
      <c r="Q12" s="5" t="s">
        <v>39</v>
      </c>
      <c r="R12" s="6">
        <v>2</v>
      </c>
      <c r="S12" s="6">
        <v>2</v>
      </c>
      <c r="T12" s="12" t="s">
        <v>39</v>
      </c>
      <c r="U12" s="8">
        <v>12</v>
      </c>
      <c r="V12" s="8">
        <v>3</v>
      </c>
      <c r="W12" s="9" t="s">
        <v>39</v>
      </c>
      <c r="X12" s="1">
        <v>5</v>
      </c>
      <c r="Y12" s="1">
        <v>2</v>
      </c>
      <c r="Z12" s="10" t="s">
        <v>39</v>
      </c>
      <c r="AA12" s="3">
        <v>27</v>
      </c>
      <c r="AB12" s="3">
        <v>3</v>
      </c>
      <c r="AC12" s="3" t="s">
        <v>39</v>
      </c>
      <c r="AD12" s="4">
        <v>6</v>
      </c>
      <c r="AE12" s="4">
        <v>2</v>
      </c>
      <c r="AF12" s="5" t="s">
        <v>39</v>
      </c>
      <c r="AG12" s="11">
        <v>2</v>
      </c>
      <c r="AH12" s="11">
        <v>2</v>
      </c>
      <c r="AI12" s="12" t="s">
        <v>39</v>
      </c>
      <c r="AL12" s="9" t="s">
        <v>39</v>
      </c>
      <c r="AM12" s="1">
        <v>2</v>
      </c>
      <c r="AN12" s="1">
        <v>3</v>
      </c>
      <c r="AO12" s="12" t="s">
        <v>39</v>
      </c>
      <c r="AR12" s="3" t="s">
        <v>39</v>
      </c>
      <c r="AU12" s="5" t="s">
        <v>39</v>
      </c>
      <c r="AV12" s="1">
        <v>18</v>
      </c>
      <c r="AW12" s="1">
        <v>2</v>
      </c>
      <c r="AX12" s="1" t="s">
        <v>39</v>
      </c>
      <c r="BA12" s="13" t="s">
        <v>39</v>
      </c>
      <c r="BB12" s="11">
        <v>11</v>
      </c>
      <c r="BC12" s="11">
        <v>2</v>
      </c>
      <c r="BD12" s="12" t="s">
        <v>39</v>
      </c>
      <c r="BG12" s="9" t="s">
        <v>39</v>
      </c>
      <c r="BJ12" s="10" t="s">
        <v>39</v>
      </c>
      <c r="BK12" s="17"/>
      <c r="BL12" s="17"/>
      <c r="BM12" s="17" t="s">
        <v>39</v>
      </c>
      <c r="BN12" s="18">
        <v>17</v>
      </c>
      <c r="BO12" s="18">
        <v>2</v>
      </c>
      <c r="BP12" s="18" t="s">
        <v>39</v>
      </c>
      <c r="BQ12">
        <f t="shared" si="0"/>
        <v>1.2625</v>
      </c>
      <c r="BR12">
        <f t="shared" si="1"/>
        <v>0.77500000000000002</v>
      </c>
      <c r="BS12">
        <f t="shared" si="2"/>
        <v>0.8</v>
      </c>
    </row>
    <row r="13" spans="1:71" x14ac:dyDescent="0.2">
      <c r="A13" s="2" t="s">
        <v>31</v>
      </c>
      <c r="B13" s="2" t="s">
        <v>32</v>
      </c>
      <c r="C13" s="2" t="s">
        <v>33</v>
      </c>
      <c r="D13" s="2" t="s">
        <v>34</v>
      </c>
      <c r="E13" s="2" t="s">
        <v>61</v>
      </c>
      <c r="F13" s="2" t="s">
        <v>62</v>
      </c>
      <c r="G13" s="2" t="s">
        <v>67</v>
      </c>
      <c r="H13" s="2" t="s">
        <v>68</v>
      </c>
      <c r="K13" s="1" t="s">
        <v>39</v>
      </c>
      <c r="N13" s="3" t="s">
        <v>39</v>
      </c>
      <c r="Q13" s="5" t="s">
        <v>39</v>
      </c>
      <c r="T13" s="12" t="s">
        <v>39</v>
      </c>
      <c r="W13" s="9" t="s">
        <v>39</v>
      </c>
      <c r="Z13" s="10" t="s">
        <v>39</v>
      </c>
      <c r="AC13" s="3" t="s">
        <v>39</v>
      </c>
      <c r="AF13" s="5" t="s">
        <v>39</v>
      </c>
      <c r="AI13" s="12" t="s">
        <v>39</v>
      </c>
      <c r="AL13" s="9" t="s">
        <v>39</v>
      </c>
      <c r="AO13" s="12" t="s">
        <v>39</v>
      </c>
      <c r="AR13" s="3" t="s">
        <v>39</v>
      </c>
      <c r="AS13" s="4">
        <v>12</v>
      </c>
      <c r="AT13" s="4">
        <v>3</v>
      </c>
      <c r="AU13" s="5" t="s">
        <v>39</v>
      </c>
      <c r="AV13" s="1">
        <v>4</v>
      </c>
      <c r="AW13" s="1">
        <v>2</v>
      </c>
      <c r="AX13" s="1" t="s">
        <v>39</v>
      </c>
      <c r="BA13" s="13" t="s">
        <v>39</v>
      </c>
      <c r="BD13" s="12" t="s">
        <v>39</v>
      </c>
      <c r="BG13" s="9" t="s">
        <v>39</v>
      </c>
      <c r="BJ13" s="10" t="s">
        <v>39</v>
      </c>
      <c r="BK13" s="17"/>
      <c r="BL13" s="17"/>
      <c r="BM13" s="17" t="s">
        <v>39</v>
      </c>
      <c r="BN13" s="18"/>
      <c r="BO13" s="18"/>
      <c r="BP13" s="18" t="s">
        <v>39</v>
      </c>
      <c r="BQ13">
        <f t="shared" si="0"/>
        <v>0</v>
      </c>
      <c r="BR13">
        <f t="shared" si="1"/>
        <v>0.77500000000000002</v>
      </c>
      <c r="BS13">
        <f t="shared" si="2"/>
        <v>0</v>
      </c>
    </row>
    <row r="14" spans="1:71" x14ac:dyDescent="0.2">
      <c r="A14" s="2" t="s">
        <v>31</v>
      </c>
      <c r="B14" s="2" t="s">
        <v>32</v>
      </c>
      <c r="C14" s="2" t="s">
        <v>33</v>
      </c>
      <c r="D14" s="2" t="s">
        <v>34</v>
      </c>
      <c r="E14" s="2" t="s">
        <v>61</v>
      </c>
      <c r="F14" s="2" t="s">
        <v>62</v>
      </c>
      <c r="G14" s="2" t="s">
        <v>69</v>
      </c>
      <c r="H14" s="2" t="s">
        <v>70</v>
      </c>
      <c r="K14" s="1" t="s">
        <v>39</v>
      </c>
      <c r="N14" s="3" t="s">
        <v>39</v>
      </c>
      <c r="Q14" s="5" t="s">
        <v>39</v>
      </c>
      <c r="T14" s="12" t="s">
        <v>39</v>
      </c>
      <c r="W14" s="9" t="s">
        <v>39</v>
      </c>
      <c r="Z14" s="10" t="s">
        <v>39</v>
      </c>
      <c r="AC14" s="3" t="s">
        <v>39</v>
      </c>
      <c r="AF14" s="5" t="s">
        <v>39</v>
      </c>
      <c r="AI14" s="12" t="s">
        <v>39</v>
      </c>
      <c r="AL14" s="9" t="s">
        <v>39</v>
      </c>
      <c r="AO14" s="12" t="s">
        <v>39</v>
      </c>
      <c r="AR14" s="3" t="s">
        <v>39</v>
      </c>
      <c r="AU14" s="5" t="s">
        <v>39</v>
      </c>
      <c r="AX14" s="1" t="s">
        <v>39</v>
      </c>
      <c r="BA14" s="13" t="s">
        <v>39</v>
      </c>
      <c r="BD14" s="12" t="s">
        <v>39</v>
      </c>
      <c r="BG14" s="9" t="s">
        <v>39</v>
      </c>
      <c r="BJ14" s="10" t="s">
        <v>39</v>
      </c>
      <c r="BK14" s="17"/>
      <c r="BL14" s="17"/>
      <c r="BM14" s="17" t="s">
        <v>39</v>
      </c>
      <c r="BN14" s="18"/>
      <c r="BO14" s="18"/>
      <c r="BP14" s="18" t="s">
        <v>39</v>
      </c>
      <c r="BQ14">
        <f t="shared" si="0"/>
        <v>0</v>
      </c>
      <c r="BR14">
        <f t="shared" si="1"/>
        <v>0</v>
      </c>
      <c r="BS14">
        <f t="shared" si="2"/>
        <v>0</v>
      </c>
    </row>
    <row r="15" spans="1:71" x14ac:dyDescent="0.2">
      <c r="A15" s="2" t="s">
        <v>31</v>
      </c>
      <c r="B15" s="2" t="s">
        <v>32</v>
      </c>
      <c r="C15" s="2" t="s">
        <v>33</v>
      </c>
      <c r="D15" s="2" t="s">
        <v>34</v>
      </c>
      <c r="E15" s="2" t="s">
        <v>61</v>
      </c>
      <c r="F15" s="2" t="s">
        <v>62</v>
      </c>
      <c r="G15" s="2" t="s">
        <v>71</v>
      </c>
      <c r="H15" s="2" t="s">
        <v>72</v>
      </c>
      <c r="K15" s="1" t="s">
        <v>39</v>
      </c>
      <c r="N15" s="3" t="s">
        <v>39</v>
      </c>
      <c r="Q15" s="5" t="s">
        <v>39</v>
      </c>
      <c r="T15" s="12" t="s">
        <v>39</v>
      </c>
      <c r="W15" s="9" t="s">
        <v>39</v>
      </c>
      <c r="Z15" s="10" t="s">
        <v>39</v>
      </c>
      <c r="AC15" s="3" t="s">
        <v>39</v>
      </c>
      <c r="AD15" s="4">
        <v>12</v>
      </c>
      <c r="AE15" s="4">
        <v>2</v>
      </c>
      <c r="AF15" s="5" t="s">
        <v>39</v>
      </c>
      <c r="AI15" s="12" t="s">
        <v>39</v>
      </c>
      <c r="AL15" s="9" t="s">
        <v>39</v>
      </c>
      <c r="AM15" s="1">
        <v>3</v>
      </c>
      <c r="AN15" s="1">
        <v>3</v>
      </c>
      <c r="AO15" s="12" t="s">
        <v>39</v>
      </c>
      <c r="AR15" s="3" t="s">
        <v>39</v>
      </c>
      <c r="AU15" s="5" t="s">
        <v>39</v>
      </c>
      <c r="AX15" s="1" t="s">
        <v>39</v>
      </c>
      <c r="BA15" s="13" t="s">
        <v>39</v>
      </c>
      <c r="BD15" s="12" t="s">
        <v>39</v>
      </c>
      <c r="BE15" s="8" t="s">
        <v>73</v>
      </c>
      <c r="BF15" s="8">
        <v>4</v>
      </c>
      <c r="BG15" s="9" t="s">
        <v>39</v>
      </c>
      <c r="BJ15" s="10" t="s">
        <v>39</v>
      </c>
      <c r="BK15" s="17"/>
      <c r="BL15" s="17"/>
      <c r="BM15" s="17" t="s">
        <v>39</v>
      </c>
      <c r="BN15" s="18"/>
      <c r="BO15" s="18"/>
      <c r="BP15" s="18" t="s">
        <v>39</v>
      </c>
      <c r="BQ15">
        <f t="shared" si="0"/>
        <v>0.16666666666666666</v>
      </c>
      <c r="BR15">
        <f t="shared" si="1"/>
        <v>0.375</v>
      </c>
      <c r="BS15">
        <f t="shared" si="2"/>
        <v>0.8</v>
      </c>
    </row>
    <row r="16" spans="1:71" x14ac:dyDescent="0.2">
      <c r="A16" s="2" t="s">
        <v>31</v>
      </c>
      <c r="B16" s="2" t="s">
        <v>32</v>
      </c>
      <c r="C16" s="2" t="s">
        <v>33</v>
      </c>
      <c r="D16" s="2" t="s">
        <v>34</v>
      </c>
      <c r="E16" s="2" t="s">
        <v>74</v>
      </c>
      <c r="F16" s="2" t="s">
        <v>75</v>
      </c>
      <c r="G16" s="2" t="s">
        <v>76</v>
      </c>
      <c r="H16" s="2" t="s">
        <v>77</v>
      </c>
      <c r="K16" s="1" t="s">
        <v>39</v>
      </c>
      <c r="N16" s="3" t="s">
        <v>39</v>
      </c>
      <c r="Q16" s="5" t="s">
        <v>39</v>
      </c>
      <c r="T16" s="12" t="s">
        <v>39</v>
      </c>
      <c r="U16" s="8">
        <v>21</v>
      </c>
      <c r="V16" s="8">
        <v>6</v>
      </c>
      <c r="W16" s="9" t="s">
        <v>39</v>
      </c>
      <c r="Z16" s="10" t="s">
        <v>39</v>
      </c>
      <c r="AC16" s="3" t="s">
        <v>39</v>
      </c>
      <c r="AF16" s="5" t="s">
        <v>39</v>
      </c>
      <c r="AI16" s="12" t="s">
        <v>39</v>
      </c>
      <c r="AL16" s="9" t="s">
        <v>39</v>
      </c>
      <c r="AO16" s="12" t="s">
        <v>39</v>
      </c>
      <c r="AR16" s="3" t="s">
        <v>39</v>
      </c>
      <c r="AU16" s="5" t="s">
        <v>39</v>
      </c>
      <c r="AX16" s="1" t="s">
        <v>39</v>
      </c>
      <c r="BA16" s="13" t="s">
        <v>39</v>
      </c>
      <c r="BD16" s="12" t="s">
        <v>39</v>
      </c>
      <c r="BE16" s="8" t="s">
        <v>78</v>
      </c>
      <c r="BF16" s="8">
        <v>4</v>
      </c>
      <c r="BG16" s="9" t="s">
        <v>39</v>
      </c>
      <c r="BJ16" s="10" t="s">
        <v>39</v>
      </c>
      <c r="BK16" s="17"/>
      <c r="BL16" s="17"/>
      <c r="BM16" s="17" t="s">
        <v>39</v>
      </c>
      <c r="BN16" s="18"/>
      <c r="BO16" s="18"/>
      <c r="BP16" s="18" t="s">
        <v>39</v>
      </c>
      <c r="BQ16">
        <f t="shared" si="0"/>
        <v>0.4</v>
      </c>
      <c r="BR16">
        <f t="shared" si="1"/>
        <v>0</v>
      </c>
      <c r="BS16">
        <f t="shared" si="2"/>
        <v>0.8</v>
      </c>
    </row>
    <row r="17" spans="1:71" x14ac:dyDescent="0.2">
      <c r="A17" s="2" t="s">
        <v>31</v>
      </c>
      <c r="B17" s="2" t="s">
        <v>32</v>
      </c>
      <c r="C17" s="2" t="s">
        <v>33</v>
      </c>
      <c r="D17" s="2" t="s">
        <v>34</v>
      </c>
      <c r="E17" s="2" t="s">
        <v>74</v>
      </c>
      <c r="F17" s="2" t="s">
        <v>75</v>
      </c>
      <c r="G17" s="2" t="s">
        <v>79</v>
      </c>
      <c r="H17" s="2" t="s">
        <v>80</v>
      </c>
      <c r="I17" s="1">
        <v>31</v>
      </c>
      <c r="J17" s="1">
        <v>12</v>
      </c>
      <c r="K17" s="1" t="s">
        <v>39</v>
      </c>
      <c r="N17" s="3" t="s">
        <v>39</v>
      </c>
      <c r="Q17" s="5" t="s">
        <v>39</v>
      </c>
      <c r="T17" s="12" t="s">
        <v>39</v>
      </c>
      <c r="W17" s="9" t="s">
        <v>39</v>
      </c>
      <c r="Z17" s="10" t="s">
        <v>39</v>
      </c>
      <c r="AA17" s="3">
        <v>28</v>
      </c>
      <c r="AB17" s="3">
        <v>3</v>
      </c>
      <c r="AC17" s="3" t="s">
        <v>39</v>
      </c>
      <c r="AF17" s="5" t="s">
        <v>39</v>
      </c>
      <c r="AI17" s="12" t="s">
        <v>39</v>
      </c>
      <c r="AJ17" s="8">
        <v>25</v>
      </c>
      <c r="AK17" s="8">
        <v>3</v>
      </c>
      <c r="AL17" s="9" t="s">
        <v>39</v>
      </c>
      <c r="AO17" s="12" t="s">
        <v>39</v>
      </c>
      <c r="AR17" s="3" t="s">
        <v>39</v>
      </c>
      <c r="AS17" s="4">
        <v>28</v>
      </c>
      <c r="AT17" s="4">
        <v>6</v>
      </c>
      <c r="AU17" s="5" t="s">
        <v>39</v>
      </c>
      <c r="AX17" s="1" t="s">
        <v>39</v>
      </c>
      <c r="AY17" s="13">
        <v>3</v>
      </c>
      <c r="AZ17" s="13">
        <v>2</v>
      </c>
      <c r="BA17" s="13" t="s">
        <v>39</v>
      </c>
      <c r="BD17" s="12" t="s">
        <v>39</v>
      </c>
      <c r="BE17" s="8">
        <v>13</v>
      </c>
      <c r="BF17" s="8">
        <v>2</v>
      </c>
      <c r="BG17" s="9" t="s">
        <v>39</v>
      </c>
      <c r="BJ17" s="10" t="s">
        <v>39</v>
      </c>
      <c r="BK17" s="17">
        <v>1</v>
      </c>
      <c r="BL17" s="17">
        <v>2</v>
      </c>
      <c r="BM17" s="17" t="s">
        <v>39</v>
      </c>
      <c r="BN17" s="18">
        <v>24</v>
      </c>
      <c r="BO17" s="18">
        <v>3</v>
      </c>
      <c r="BP17" s="18" t="s">
        <v>39</v>
      </c>
      <c r="BQ17">
        <f t="shared" si="0"/>
        <v>1.2000000000000002</v>
      </c>
      <c r="BR17">
        <f t="shared" si="1"/>
        <v>1.1499999999999999</v>
      </c>
      <c r="BS17">
        <f t="shared" si="2"/>
        <v>1.4</v>
      </c>
    </row>
    <row r="18" spans="1:71" x14ac:dyDescent="0.2">
      <c r="A18" s="2" t="s">
        <v>31</v>
      </c>
      <c r="B18" s="2" t="s">
        <v>32</v>
      </c>
      <c r="C18" s="2" t="s">
        <v>33</v>
      </c>
      <c r="D18" s="2" t="s">
        <v>34</v>
      </c>
      <c r="E18" s="2" t="s">
        <v>74</v>
      </c>
      <c r="F18" s="2" t="s">
        <v>75</v>
      </c>
      <c r="G18" s="2" t="s">
        <v>81</v>
      </c>
      <c r="H18" s="2" t="s">
        <v>82</v>
      </c>
      <c r="K18" s="1" t="s">
        <v>39</v>
      </c>
      <c r="N18" s="3" t="s">
        <v>39</v>
      </c>
      <c r="O18" s="4">
        <v>24</v>
      </c>
      <c r="P18" s="4">
        <v>6</v>
      </c>
      <c r="Q18" s="5" t="s">
        <v>39</v>
      </c>
      <c r="R18" s="6">
        <v>24</v>
      </c>
      <c r="S18" s="6">
        <v>6</v>
      </c>
      <c r="T18" s="12" t="s">
        <v>39</v>
      </c>
      <c r="U18" s="8">
        <v>9</v>
      </c>
      <c r="V18" s="8">
        <v>3</v>
      </c>
      <c r="W18" s="9" t="s">
        <v>39</v>
      </c>
      <c r="X18" s="1">
        <v>34</v>
      </c>
      <c r="Y18" s="1">
        <v>4</v>
      </c>
      <c r="Z18" s="10" t="s">
        <v>39</v>
      </c>
      <c r="AC18" s="3" t="s">
        <v>39</v>
      </c>
      <c r="AD18" s="4">
        <v>23</v>
      </c>
      <c r="AE18" s="4">
        <v>8</v>
      </c>
      <c r="AF18" s="5" t="s">
        <v>39</v>
      </c>
      <c r="AG18" s="11">
        <v>3</v>
      </c>
      <c r="AH18" s="11">
        <v>2</v>
      </c>
      <c r="AI18" s="12" t="s">
        <v>39</v>
      </c>
      <c r="AL18" s="9" t="s">
        <v>39</v>
      </c>
      <c r="AO18" s="12" t="s">
        <v>39</v>
      </c>
      <c r="AR18" s="3" t="s">
        <v>39</v>
      </c>
      <c r="AU18" s="5" t="s">
        <v>39</v>
      </c>
      <c r="AV18" s="1">
        <v>5</v>
      </c>
      <c r="AW18" s="1">
        <v>2</v>
      </c>
      <c r="AX18" s="1" t="s">
        <v>39</v>
      </c>
      <c r="BA18" s="13" t="s">
        <v>39</v>
      </c>
      <c r="BD18" s="12" t="s">
        <v>39</v>
      </c>
      <c r="BE18" s="8" t="s">
        <v>83</v>
      </c>
      <c r="BF18" s="8">
        <v>8</v>
      </c>
      <c r="BG18" s="9" t="s">
        <v>39</v>
      </c>
      <c r="BH18" s="1">
        <v>25</v>
      </c>
      <c r="BI18" s="1">
        <v>4</v>
      </c>
      <c r="BJ18" s="10" t="s">
        <v>39</v>
      </c>
      <c r="BK18" s="17">
        <v>20</v>
      </c>
      <c r="BL18" s="17">
        <v>2</v>
      </c>
      <c r="BM18" s="17" t="s">
        <v>39</v>
      </c>
      <c r="BN18" s="18"/>
      <c r="BO18" s="18"/>
      <c r="BP18" s="18" t="s">
        <v>39</v>
      </c>
      <c r="BQ18">
        <f t="shared" si="0"/>
        <v>2.3250000000000002</v>
      </c>
      <c r="BR18">
        <f t="shared" si="1"/>
        <v>0.4</v>
      </c>
      <c r="BS18">
        <f t="shared" si="2"/>
        <v>2.8</v>
      </c>
    </row>
    <row r="19" spans="1:71" x14ac:dyDescent="0.2">
      <c r="A19" s="2" t="s">
        <v>31</v>
      </c>
      <c r="B19" s="2" t="s">
        <v>32</v>
      </c>
      <c r="C19" s="2" t="s">
        <v>33</v>
      </c>
      <c r="D19" s="2" t="s">
        <v>34</v>
      </c>
      <c r="E19" s="2" t="s">
        <v>74</v>
      </c>
      <c r="F19" s="2" t="s">
        <v>75</v>
      </c>
      <c r="G19" s="2" t="s">
        <v>84</v>
      </c>
      <c r="H19" s="2" t="s">
        <v>85</v>
      </c>
      <c r="K19" s="1" t="s">
        <v>39</v>
      </c>
      <c r="L19" s="3">
        <v>2</v>
      </c>
      <c r="M19" s="3">
        <v>2</v>
      </c>
      <c r="N19" s="3" t="s">
        <v>39</v>
      </c>
      <c r="Q19" s="5" t="s">
        <v>39</v>
      </c>
      <c r="R19" s="6" t="s">
        <v>86</v>
      </c>
      <c r="S19" s="6">
        <v>4</v>
      </c>
      <c r="T19" s="12" t="s">
        <v>39</v>
      </c>
      <c r="U19" s="8">
        <v>7</v>
      </c>
      <c r="V19" s="8">
        <v>3</v>
      </c>
      <c r="W19" s="9" t="s">
        <v>39</v>
      </c>
      <c r="X19" s="1">
        <v>11</v>
      </c>
      <c r="Y19" s="1">
        <v>2</v>
      </c>
      <c r="Z19" s="10" t="s">
        <v>39</v>
      </c>
      <c r="AA19" s="3">
        <v>16</v>
      </c>
      <c r="AB19" s="3">
        <v>2</v>
      </c>
      <c r="AC19" s="3" t="s">
        <v>39</v>
      </c>
      <c r="AD19" s="4">
        <v>9</v>
      </c>
      <c r="AE19" s="4">
        <v>2</v>
      </c>
      <c r="AF19" s="5" t="s">
        <v>39</v>
      </c>
      <c r="AG19" s="11" t="s">
        <v>87</v>
      </c>
      <c r="AH19" s="11">
        <v>4</v>
      </c>
      <c r="AI19" s="12" t="s">
        <v>39</v>
      </c>
      <c r="AJ19" s="8" t="s">
        <v>88</v>
      </c>
      <c r="AK19" s="8">
        <v>6</v>
      </c>
      <c r="AL19" s="9" t="s">
        <v>39</v>
      </c>
      <c r="AO19" s="12" t="s">
        <v>39</v>
      </c>
      <c r="AP19" s="3">
        <v>1</v>
      </c>
      <c r="AQ19" s="3">
        <v>2</v>
      </c>
      <c r="AR19" s="3" t="s">
        <v>39</v>
      </c>
      <c r="AS19" s="4">
        <v>21</v>
      </c>
      <c r="AT19" s="4">
        <v>6</v>
      </c>
      <c r="AU19" s="5" t="s">
        <v>39</v>
      </c>
      <c r="AX19" s="1" t="s">
        <v>39</v>
      </c>
      <c r="AY19" s="13">
        <v>2</v>
      </c>
      <c r="AZ19" s="13">
        <v>2</v>
      </c>
      <c r="BA19" s="13" t="s">
        <v>39</v>
      </c>
      <c r="BD19" s="12" t="s">
        <v>39</v>
      </c>
      <c r="BE19" s="8" t="s">
        <v>89</v>
      </c>
      <c r="BF19" s="8">
        <v>4</v>
      </c>
      <c r="BG19" s="9" t="s">
        <v>39</v>
      </c>
      <c r="BH19" s="1">
        <v>7</v>
      </c>
      <c r="BI19" s="1">
        <v>2</v>
      </c>
      <c r="BJ19" s="10" t="s">
        <v>39</v>
      </c>
      <c r="BK19" s="17"/>
      <c r="BL19" s="17"/>
      <c r="BM19" s="17" t="s">
        <v>39</v>
      </c>
      <c r="BN19" s="18"/>
      <c r="BO19" s="18"/>
      <c r="BP19" s="18" t="s">
        <v>39</v>
      </c>
      <c r="BQ19">
        <f t="shared" si="0"/>
        <v>1.85</v>
      </c>
      <c r="BR19">
        <f t="shared" si="1"/>
        <v>1.55</v>
      </c>
      <c r="BS19">
        <f t="shared" si="2"/>
        <v>1.2</v>
      </c>
    </row>
    <row r="20" spans="1:71" x14ac:dyDescent="0.2">
      <c r="A20" s="2" t="s">
        <v>31</v>
      </c>
      <c r="B20" s="2" t="s">
        <v>32</v>
      </c>
      <c r="C20" s="2" t="s">
        <v>33</v>
      </c>
      <c r="D20" s="2" t="s">
        <v>34</v>
      </c>
      <c r="E20" s="2" t="s">
        <v>74</v>
      </c>
      <c r="F20" s="2" t="s">
        <v>75</v>
      </c>
      <c r="G20" s="2" t="s">
        <v>90</v>
      </c>
      <c r="H20" s="2" t="s">
        <v>91</v>
      </c>
      <c r="K20" s="1" t="s">
        <v>39</v>
      </c>
      <c r="L20" s="3">
        <v>4</v>
      </c>
      <c r="M20" s="3">
        <v>2</v>
      </c>
      <c r="N20" s="3" t="s">
        <v>39</v>
      </c>
      <c r="Q20" s="5" t="s">
        <v>39</v>
      </c>
      <c r="T20" s="12" t="s">
        <v>39</v>
      </c>
      <c r="W20" s="9" t="s">
        <v>39</v>
      </c>
      <c r="X20" s="1">
        <v>10</v>
      </c>
      <c r="Y20" s="1">
        <v>2</v>
      </c>
      <c r="Z20" s="10" t="s">
        <v>39</v>
      </c>
      <c r="AC20" s="3" t="s">
        <v>39</v>
      </c>
      <c r="AF20" s="5" t="s">
        <v>39</v>
      </c>
      <c r="AI20" s="12" t="s">
        <v>39</v>
      </c>
      <c r="AL20" s="9" t="s">
        <v>39</v>
      </c>
      <c r="AO20" s="12" t="s">
        <v>39</v>
      </c>
      <c r="AR20" s="3" t="s">
        <v>39</v>
      </c>
      <c r="AS20" s="4">
        <v>5</v>
      </c>
      <c r="AT20" s="4">
        <v>3</v>
      </c>
      <c r="AU20" s="5" t="s">
        <v>39</v>
      </c>
      <c r="AX20" s="1" t="s">
        <v>39</v>
      </c>
      <c r="BA20" s="13" t="s">
        <v>39</v>
      </c>
      <c r="BD20" s="12" t="s">
        <v>39</v>
      </c>
      <c r="BG20" s="9" t="s">
        <v>39</v>
      </c>
      <c r="BJ20" s="10" t="s">
        <v>39</v>
      </c>
      <c r="BK20" s="17">
        <v>4</v>
      </c>
      <c r="BL20" s="17">
        <v>2</v>
      </c>
      <c r="BM20" s="17" t="s">
        <v>39</v>
      </c>
      <c r="BN20" s="18"/>
      <c r="BO20" s="18"/>
      <c r="BP20" s="18" t="s">
        <v>39</v>
      </c>
      <c r="BQ20">
        <f t="shared" si="0"/>
        <v>0.33333333333333331</v>
      </c>
      <c r="BR20">
        <f t="shared" si="1"/>
        <v>0.375</v>
      </c>
      <c r="BS20">
        <f t="shared" si="2"/>
        <v>0.4</v>
      </c>
    </row>
    <row r="21" spans="1:71" x14ac:dyDescent="0.2">
      <c r="A21" s="2" t="s">
        <v>31</v>
      </c>
      <c r="B21" s="2" t="s">
        <v>32</v>
      </c>
      <c r="C21" s="2" t="s">
        <v>33</v>
      </c>
      <c r="D21" s="2" t="s">
        <v>34</v>
      </c>
      <c r="E21" s="2" t="s">
        <v>74</v>
      </c>
      <c r="F21" s="2" t="s">
        <v>75</v>
      </c>
      <c r="G21" s="2" t="s">
        <v>92</v>
      </c>
      <c r="H21" s="2" t="s">
        <v>93</v>
      </c>
      <c r="K21" s="1" t="s">
        <v>39</v>
      </c>
      <c r="N21" s="3" t="s">
        <v>39</v>
      </c>
      <c r="Q21" s="5" t="s">
        <v>39</v>
      </c>
      <c r="T21" s="12" t="s">
        <v>39</v>
      </c>
      <c r="W21" s="9" t="s">
        <v>39</v>
      </c>
      <c r="Z21" s="10" t="s">
        <v>39</v>
      </c>
      <c r="AC21" s="3" t="s">
        <v>39</v>
      </c>
      <c r="AF21" s="5" t="s">
        <v>39</v>
      </c>
      <c r="AI21" s="12" t="s">
        <v>39</v>
      </c>
      <c r="AJ21" s="8">
        <v>10</v>
      </c>
      <c r="AK21" s="8">
        <v>3</v>
      </c>
      <c r="AL21" s="9" t="s">
        <v>39</v>
      </c>
      <c r="AM21" s="1">
        <v>16</v>
      </c>
      <c r="AN21" s="1">
        <v>4</v>
      </c>
      <c r="AO21" s="12" t="s">
        <v>39</v>
      </c>
      <c r="AR21" s="3" t="s">
        <v>39</v>
      </c>
      <c r="AS21" s="4">
        <v>14</v>
      </c>
      <c r="AT21" s="4">
        <v>3</v>
      </c>
      <c r="AU21" s="5" t="s">
        <v>39</v>
      </c>
      <c r="AX21" s="1" t="s">
        <v>39</v>
      </c>
      <c r="BA21" s="13" t="s">
        <v>39</v>
      </c>
      <c r="BB21" s="11">
        <v>2</v>
      </c>
      <c r="BC21" s="11">
        <v>2</v>
      </c>
      <c r="BD21" s="12" t="s">
        <v>39</v>
      </c>
      <c r="BG21" s="9" t="s">
        <v>39</v>
      </c>
      <c r="BJ21" s="10" t="s">
        <v>39</v>
      </c>
      <c r="BK21" s="17"/>
      <c r="BL21" s="17"/>
      <c r="BM21" s="17" t="s">
        <v>39</v>
      </c>
      <c r="BN21" s="18"/>
      <c r="BO21" s="18"/>
      <c r="BP21" s="18" t="s">
        <v>39</v>
      </c>
      <c r="BQ21">
        <f t="shared" si="0"/>
        <v>0.2</v>
      </c>
      <c r="BR21">
        <f t="shared" si="1"/>
        <v>0.875</v>
      </c>
      <c r="BS21">
        <f t="shared" si="2"/>
        <v>0.4</v>
      </c>
    </row>
    <row r="22" spans="1:71" x14ac:dyDescent="0.2">
      <c r="A22" s="2" t="s">
        <v>31</v>
      </c>
      <c r="B22" s="2" t="s">
        <v>32</v>
      </c>
      <c r="C22" s="2" t="s">
        <v>33</v>
      </c>
      <c r="D22" s="2" t="s">
        <v>34</v>
      </c>
      <c r="E22" s="2" t="s">
        <v>74</v>
      </c>
      <c r="F22" s="2" t="s">
        <v>75</v>
      </c>
      <c r="G22" s="2" t="s">
        <v>94</v>
      </c>
      <c r="H22" s="2" t="s">
        <v>95</v>
      </c>
      <c r="K22" s="1" t="s">
        <v>39</v>
      </c>
      <c r="N22" s="3" t="s">
        <v>39</v>
      </c>
      <c r="Q22" s="5" t="s">
        <v>39</v>
      </c>
      <c r="T22" s="12" t="s">
        <v>39</v>
      </c>
      <c r="W22" s="9" t="s">
        <v>39</v>
      </c>
      <c r="Z22" s="10" t="s">
        <v>39</v>
      </c>
      <c r="AC22" s="3" t="s">
        <v>39</v>
      </c>
      <c r="AF22" s="5" t="s">
        <v>39</v>
      </c>
      <c r="AI22" s="12" t="s">
        <v>39</v>
      </c>
      <c r="AL22" s="9" t="s">
        <v>39</v>
      </c>
      <c r="AO22" s="12" t="s">
        <v>39</v>
      </c>
      <c r="AR22" s="3" t="s">
        <v>39</v>
      </c>
      <c r="AU22" s="5" t="s">
        <v>39</v>
      </c>
      <c r="AX22" s="1" t="s">
        <v>39</v>
      </c>
      <c r="BA22" s="13" t="s">
        <v>39</v>
      </c>
      <c r="BD22" s="12" t="s">
        <v>39</v>
      </c>
      <c r="BG22" s="9" t="s">
        <v>39</v>
      </c>
      <c r="BJ22" s="10" t="s">
        <v>39</v>
      </c>
      <c r="BK22" s="17"/>
      <c r="BL22" s="17"/>
      <c r="BM22" s="17" t="s">
        <v>39</v>
      </c>
      <c r="BN22" s="18"/>
      <c r="BO22" s="18"/>
      <c r="BP22" s="18" t="s">
        <v>39</v>
      </c>
      <c r="BQ22">
        <f t="shared" si="0"/>
        <v>0</v>
      </c>
      <c r="BR22">
        <f t="shared" si="1"/>
        <v>0</v>
      </c>
      <c r="BS22">
        <f t="shared" si="2"/>
        <v>0</v>
      </c>
    </row>
    <row r="23" spans="1:71" x14ac:dyDescent="0.2">
      <c r="A23" s="2" t="s">
        <v>31</v>
      </c>
      <c r="B23" s="2" t="s">
        <v>32</v>
      </c>
      <c r="C23" s="2" t="s">
        <v>33</v>
      </c>
      <c r="D23" s="2" t="s">
        <v>34</v>
      </c>
      <c r="E23" s="2" t="s">
        <v>96</v>
      </c>
      <c r="F23" s="2" t="s">
        <v>97</v>
      </c>
      <c r="G23" s="2" t="s">
        <v>98</v>
      </c>
      <c r="H23" s="2" t="s">
        <v>99</v>
      </c>
      <c r="I23" s="1" t="s">
        <v>100</v>
      </c>
      <c r="J23" s="1">
        <v>6</v>
      </c>
      <c r="K23" s="1" t="s">
        <v>39</v>
      </c>
      <c r="L23" s="3" t="s">
        <v>101</v>
      </c>
      <c r="M23" s="3">
        <v>9</v>
      </c>
      <c r="N23" s="3" t="s">
        <v>39</v>
      </c>
      <c r="Q23" s="5" t="s">
        <v>39</v>
      </c>
      <c r="T23" s="12" t="s">
        <v>39</v>
      </c>
      <c r="W23" s="9" t="s">
        <v>39</v>
      </c>
      <c r="X23" s="1" t="s">
        <v>102</v>
      </c>
      <c r="Y23" s="1">
        <v>4</v>
      </c>
      <c r="Z23" s="10" t="s">
        <v>39</v>
      </c>
      <c r="AA23" s="3" t="s">
        <v>103</v>
      </c>
      <c r="AB23" s="3">
        <v>12</v>
      </c>
      <c r="AC23" s="3" t="s">
        <v>39</v>
      </c>
      <c r="AF23" s="5" t="s">
        <v>39</v>
      </c>
      <c r="AG23" s="11" t="s">
        <v>104</v>
      </c>
      <c r="AH23" s="11">
        <v>14</v>
      </c>
      <c r="AI23" s="12" t="s">
        <v>39</v>
      </c>
      <c r="AJ23" s="8" t="s">
        <v>105</v>
      </c>
      <c r="AK23" s="8">
        <v>16</v>
      </c>
      <c r="AL23" s="9" t="s">
        <v>39</v>
      </c>
      <c r="AM23" s="1">
        <v>4</v>
      </c>
      <c r="AN23" s="1">
        <v>3</v>
      </c>
      <c r="AO23" s="12" t="s">
        <v>39</v>
      </c>
      <c r="AP23" s="3">
        <v>30</v>
      </c>
      <c r="AQ23" s="3">
        <v>6</v>
      </c>
      <c r="AR23" s="3" t="s">
        <v>39</v>
      </c>
      <c r="AS23" s="4" t="s">
        <v>106</v>
      </c>
      <c r="AT23" s="4">
        <v>12</v>
      </c>
      <c r="AU23" s="5" t="s">
        <v>39</v>
      </c>
      <c r="AV23" s="1" t="s">
        <v>107</v>
      </c>
      <c r="AW23" s="1">
        <v>6</v>
      </c>
      <c r="AX23" s="1" t="s">
        <v>39</v>
      </c>
      <c r="AY23" s="13">
        <v>34</v>
      </c>
      <c r="AZ23" s="13">
        <v>4</v>
      </c>
      <c r="BA23" s="13" t="s">
        <v>39</v>
      </c>
      <c r="BB23" s="11">
        <v>22</v>
      </c>
      <c r="BC23" s="11">
        <v>4</v>
      </c>
      <c r="BD23" s="12" t="s">
        <v>39</v>
      </c>
      <c r="BE23" s="8" t="s">
        <v>108</v>
      </c>
      <c r="BF23" s="8">
        <v>12</v>
      </c>
      <c r="BG23" s="9" t="s">
        <v>39</v>
      </c>
      <c r="BJ23" s="10" t="s">
        <v>39</v>
      </c>
      <c r="BK23" s="17"/>
      <c r="BL23" s="17"/>
      <c r="BM23" s="17" t="s">
        <v>39</v>
      </c>
      <c r="BN23" s="18">
        <v>10</v>
      </c>
      <c r="BO23" s="18">
        <v>2</v>
      </c>
      <c r="BP23" s="18" t="s">
        <v>39</v>
      </c>
      <c r="BQ23">
        <f t="shared" si="0"/>
        <v>4.4000000000000004</v>
      </c>
      <c r="BR23">
        <f t="shared" si="1"/>
        <v>5.0749999999999993</v>
      </c>
      <c r="BS23">
        <f t="shared" si="2"/>
        <v>3.6</v>
      </c>
    </row>
    <row r="24" spans="1:71" x14ac:dyDescent="0.2">
      <c r="A24" s="2" t="s">
        <v>31</v>
      </c>
      <c r="B24" s="2" t="s">
        <v>32</v>
      </c>
      <c r="C24" s="2" t="s">
        <v>33</v>
      </c>
      <c r="D24" s="2" t="s">
        <v>34</v>
      </c>
      <c r="E24" s="2" t="s">
        <v>96</v>
      </c>
      <c r="F24" s="2" t="s">
        <v>97</v>
      </c>
      <c r="G24" s="2" t="s">
        <v>109</v>
      </c>
      <c r="H24" s="2" t="s">
        <v>110</v>
      </c>
      <c r="K24" s="1" t="s">
        <v>39</v>
      </c>
      <c r="N24" s="3" t="s">
        <v>39</v>
      </c>
      <c r="Q24" s="5" t="s">
        <v>39</v>
      </c>
      <c r="T24" s="12" t="s">
        <v>39</v>
      </c>
      <c r="W24" s="9" t="s">
        <v>39</v>
      </c>
      <c r="Z24" s="10" t="s">
        <v>39</v>
      </c>
      <c r="AC24" s="3" t="s">
        <v>39</v>
      </c>
      <c r="AF24" s="5" t="s">
        <v>39</v>
      </c>
      <c r="AI24" s="12" t="s">
        <v>39</v>
      </c>
      <c r="AL24" s="9" t="s">
        <v>39</v>
      </c>
      <c r="AO24" s="12" t="s">
        <v>39</v>
      </c>
      <c r="AR24" s="3" t="s">
        <v>39</v>
      </c>
      <c r="AU24" s="5" t="s">
        <v>39</v>
      </c>
      <c r="AX24" s="1" t="s">
        <v>39</v>
      </c>
      <c r="BA24" s="13" t="s">
        <v>39</v>
      </c>
      <c r="BD24" s="12" t="s">
        <v>39</v>
      </c>
      <c r="BG24" s="9" t="s">
        <v>39</v>
      </c>
      <c r="BJ24" s="10" t="s">
        <v>39</v>
      </c>
      <c r="BK24" s="17"/>
      <c r="BL24" s="17"/>
      <c r="BM24" s="17" t="s">
        <v>39</v>
      </c>
      <c r="BN24" s="18"/>
      <c r="BO24" s="18"/>
      <c r="BP24" s="18" t="s">
        <v>39</v>
      </c>
      <c r="BQ24">
        <f t="shared" si="0"/>
        <v>0</v>
      </c>
      <c r="BR24">
        <f t="shared" si="1"/>
        <v>0</v>
      </c>
      <c r="BS24">
        <f t="shared" si="2"/>
        <v>0</v>
      </c>
    </row>
    <row r="25" spans="1:71" x14ac:dyDescent="0.2">
      <c r="A25" s="2" t="s">
        <v>31</v>
      </c>
      <c r="B25" s="2" t="s">
        <v>32</v>
      </c>
      <c r="C25" s="2" t="s">
        <v>33</v>
      </c>
      <c r="D25" s="2" t="s">
        <v>34</v>
      </c>
      <c r="E25" s="2" t="s">
        <v>96</v>
      </c>
      <c r="F25" s="2" t="s">
        <v>97</v>
      </c>
      <c r="G25" s="2" t="s">
        <v>111</v>
      </c>
      <c r="H25" s="2" t="s">
        <v>112</v>
      </c>
      <c r="K25" s="1" t="s">
        <v>39</v>
      </c>
      <c r="L25" s="3" t="s">
        <v>113</v>
      </c>
      <c r="M25" s="3">
        <v>18</v>
      </c>
      <c r="N25" s="3" t="s">
        <v>39</v>
      </c>
      <c r="O25" s="4" t="s">
        <v>114</v>
      </c>
      <c r="P25" s="4">
        <v>8</v>
      </c>
      <c r="Q25" s="5" t="s">
        <v>39</v>
      </c>
      <c r="R25" s="6">
        <v>32</v>
      </c>
      <c r="S25" s="6">
        <v>14</v>
      </c>
      <c r="T25" s="12" t="s">
        <v>39</v>
      </c>
      <c r="W25" s="9" t="s">
        <v>39</v>
      </c>
      <c r="X25" s="1">
        <v>40</v>
      </c>
      <c r="Y25" s="1">
        <v>8</v>
      </c>
      <c r="Z25" s="10" t="s">
        <v>39</v>
      </c>
      <c r="AA25" s="3">
        <v>32</v>
      </c>
      <c r="AB25" s="3">
        <v>10</v>
      </c>
      <c r="AC25" s="3" t="s">
        <v>39</v>
      </c>
      <c r="AD25" s="4">
        <v>29</v>
      </c>
      <c r="AE25" s="4">
        <v>8</v>
      </c>
      <c r="AF25" s="5" t="s">
        <v>39</v>
      </c>
      <c r="AG25" s="11" t="s">
        <v>115</v>
      </c>
      <c r="AH25" s="11">
        <v>18</v>
      </c>
      <c r="AI25" s="12" t="s">
        <v>39</v>
      </c>
      <c r="AJ25" s="8">
        <v>36</v>
      </c>
      <c r="AK25" s="8">
        <v>9</v>
      </c>
      <c r="AL25" s="9" t="s">
        <v>39</v>
      </c>
      <c r="AM25" s="1">
        <v>26</v>
      </c>
      <c r="AN25" s="1">
        <v>6</v>
      </c>
      <c r="AO25" s="12" t="s">
        <v>39</v>
      </c>
      <c r="AP25" s="3">
        <v>26</v>
      </c>
      <c r="AQ25" s="3">
        <v>6</v>
      </c>
      <c r="AR25" s="3" t="s">
        <v>39</v>
      </c>
      <c r="AS25" s="4" t="s">
        <v>116</v>
      </c>
      <c r="AT25" s="4">
        <v>13</v>
      </c>
      <c r="AU25" s="5" t="s">
        <v>39</v>
      </c>
      <c r="AV25" s="1">
        <v>25</v>
      </c>
      <c r="AW25" s="1">
        <v>6</v>
      </c>
      <c r="AX25" s="1" t="s">
        <v>39</v>
      </c>
      <c r="BA25" s="13" t="s">
        <v>39</v>
      </c>
      <c r="BB25" s="11">
        <v>28</v>
      </c>
      <c r="BC25" s="11">
        <v>6</v>
      </c>
      <c r="BD25" s="12" t="s">
        <v>39</v>
      </c>
      <c r="BE25" s="8" t="s">
        <v>117</v>
      </c>
      <c r="BF25" s="8">
        <v>16</v>
      </c>
      <c r="BG25" s="9" t="s">
        <v>39</v>
      </c>
      <c r="BH25" s="1">
        <v>30</v>
      </c>
      <c r="BI25" s="1">
        <v>8</v>
      </c>
      <c r="BJ25" s="10" t="s">
        <v>39</v>
      </c>
      <c r="BK25" s="17" t="s">
        <v>118</v>
      </c>
      <c r="BL25" s="17">
        <v>7</v>
      </c>
      <c r="BM25" s="17" t="s">
        <v>39</v>
      </c>
      <c r="BN25" s="18">
        <v>31</v>
      </c>
      <c r="BO25" s="18">
        <v>5</v>
      </c>
      <c r="BP25" s="18" t="s">
        <v>39</v>
      </c>
      <c r="BQ25">
        <f t="shared" si="0"/>
        <v>7.2250000000000014</v>
      </c>
      <c r="BR25">
        <f t="shared" si="1"/>
        <v>4.7750000000000004</v>
      </c>
      <c r="BS25">
        <f t="shared" si="2"/>
        <v>8.4</v>
      </c>
    </row>
    <row r="26" spans="1:71" x14ac:dyDescent="0.2">
      <c r="A26" s="2" t="s">
        <v>31</v>
      </c>
      <c r="B26" s="2" t="s">
        <v>32</v>
      </c>
      <c r="C26" s="2" t="s">
        <v>33</v>
      </c>
      <c r="D26" s="2" t="s">
        <v>34</v>
      </c>
      <c r="E26" s="2" t="s">
        <v>96</v>
      </c>
      <c r="F26" s="2" t="s">
        <v>97</v>
      </c>
      <c r="G26" s="2" t="s">
        <v>119</v>
      </c>
      <c r="H26" s="2" t="s">
        <v>120</v>
      </c>
      <c r="K26" s="1" t="s">
        <v>39</v>
      </c>
      <c r="N26" s="3" t="s">
        <v>39</v>
      </c>
      <c r="Q26" s="5" t="s">
        <v>39</v>
      </c>
      <c r="T26" s="12" t="s">
        <v>39</v>
      </c>
      <c r="W26" s="9" t="s">
        <v>39</v>
      </c>
      <c r="X26" s="1">
        <v>12</v>
      </c>
      <c r="Y26" s="1">
        <v>2</v>
      </c>
      <c r="Z26" s="10" t="s">
        <v>39</v>
      </c>
      <c r="AC26" s="3" t="s">
        <v>39</v>
      </c>
      <c r="AF26" s="5" t="s">
        <v>39</v>
      </c>
      <c r="AI26" s="12" t="s">
        <v>39</v>
      </c>
      <c r="AL26" s="9" t="s">
        <v>39</v>
      </c>
      <c r="AO26" s="12" t="s">
        <v>39</v>
      </c>
      <c r="AP26" s="3">
        <v>3</v>
      </c>
      <c r="AQ26" s="3">
        <v>2</v>
      </c>
      <c r="AR26" s="3" t="s">
        <v>39</v>
      </c>
      <c r="AU26" s="5" t="s">
        <v>39</v>
      </c>
      <c r="AX26" s="1" t="s">
        <v>39</v>
      </c>
      <c r="BA26" s="13" t="s">
        <v>39</v>
      </c>
      <c r="BD26" s="12" t="s">
        <v>39</v>
      </c>
      <c r="BG26" s="9" t="s">
        <v>39</v>
      </c>
      <c r="BJ26" s="10" t="s">
        <v>39</v>
      </c>
      <c r="BK26" s="17"/>
      <c r="BL26" s="17"/>
      <c r="BM26" s="17" t="s">
        <v>39</v>
      </c>
      <c r="BN26" s="18">
        <v>29</v>
      </c>
      <c r="BO26" s="18">
        <v>3</v>
      </c>
      <c r="BP26" s="18" t="s">
        <v>39</v>
      </c>
      <c r="BQ26">
        <f t="shared" si="0"/>
        <v>0.16666666666666666</v>
      </c>
      <c r="BR26">
        <f t="shared" si="1"/>
        <v>0.4</v>
      </c>
      <c r="BS26">
        <f t="shared" si="2"/>
        <v>0.6</v>
      </c>
    </row>
    <row r="27" spans="1:71" x14ac:dyDescent="0.2">
      <c r="A27" s="2" t="s">
        <v>31</v>
      </c>
      <c r="B27" s="2" t="s">
        <v>32</v>
      </c>
      <c r="C27" s="2" t="s">
        <v>33</v>
      </c>
      <c r="D27" s="2" t="s">
        <v>34</v>
      </c>
      <c r="E27" s="2" t="s">
        <v>96</v>
      </c>
      <c r="F27" s="2" t="s">
        <v>97</v>
      </c>
      <c r="G27" s="2" t="s">
        <v>121</v>
      </c>
      <c r="H27" s="2" t="s">
        <v>122</v>
      </c>
      <c r="K27" s="1" t="s">
        <v>39</v>
      </c>
      <c r="N27" s="3" t="s">
        <v>39</v>
      </c>
      <c r="O27" s="4">
        <v>4</v>
      </c>
      <c r="P27" s="4">
        <v>2</v>
      </c>
      <c r="Q27" s="5" t="s">
        <v>39</v>
      </c>
      <c r="T27" s="12" t="s">
        <v>39</v>
      </c>
      <c r="U27" s="8">
        <v>11</v>
      </c>
      <c r="V27" s="8">
        <v>3</v>
      </c>
      <c r="W27" s="9" t="s">
        <v>39</v>
      </c>
      <c r="Z27" s="10" t="s">
        <v>39</v>
      </c>
      <c r="AC27" s="3" t="s">
        <v>39</v>
      </c>
      <c r="AF27" s="5" t="s">
        <v>39</v>
      </c>
      <c r="AI27" s="12" t="s">
        <v>39</v>
      </c>
      <c r="AL27" s="9" t="s">
        <v>39</v>
      </c>
      <c r="AO27" s="12" t="s">
        <v>39</v>
      </c>
      <c r="AR27" s="3" t="s">
        <v>39</v>
      </c>
      <c r="AU27" s="5" t="s">
        <v>39</v>
      </c>
      <c r="AX27" s="1" t="s">
        <v>39</v>
      </c>
      <c r="BA27" s="13" t="s">
        <v>39</v>
      </c>
      <c r="BD27" s="12" t="s">
        <v>39</v>
      </c>
      <c r="BG27" s="9" t="s">
        <v>39</v>
      </c>
      <c r="BJ27" s="10" t="s">
        <v>39</v>
      </c>
      <c r="BK27" s="17"/>
      <c r="BL27" s="17"/>
      <c r="BM27" s="17" t="s">
        <v>39</v>
      </c>
      <c r="BN27" s="18"/>
      <c r="BO27" s="18"/>
      <c r="BP27" s="18" t="s">
        <v>39</v>
      </c>
      <c r="BQ27">
        <f t="shared" si="0"/>
        <v>0.3666666666666667</v>
      </c>
      <c r="BR27">
        <f t="shared" si="1"/>
        <v>0</v>
      </c>
      <c r="BS27">
        <f t="shared" si="2"/>
        <v>0</v>
      </c>
    </row>
    <row r="28" spans="1:71" x14ac:dyDescent="0.2">
      <c r="A28" s="2" t="s">
        <v>31</v>
      </c>
      <c r="B28" s="2" t="s">
        <v>32</v>
      </c>
      <c r="C28" s="2" t="s">
        <v>33</v>
      </c>
      <c r="D28" s="2" t="s">
        <v>34</v>
      </c>
      <c r="E28" s="2" t="s">
        <v>96</v>
      </c>
      <c r="F28" s="2" t="s">
        <v>97</v>
      </c>
      <c r="G28" s="2" t="s">
        <v>123</v>
      </c>
      <c r="H28" s="2" t="s">
        <v>124</v>
      </c>
      <c r="K28" s="1" t="s">
        <v>39</v>
      </c>
      <c r="N28" s="3" t="s">
        <v>39</v>
      </c>
      <c r="Q28" s="5" t="s">
        <v>39</v>
      </c>
      <c r="T28" s="12" t="s">
        <v>39</v>
      </c>
      <c r="W28" s="9" t="s">
        <v>39</v>
      </c>
      <c r="Z28" s="10" t="s">
        <v>39</v>
      </c>
      <c r="AC28" s="3" t="s">
        <v>39</v>
      </c>
      <c r="AF28" s="5" t="s">
        <v>39</v>
      </c>
      <c r="AI28" s="12" t="s">
        <v>39</v>
      </c>
      <c r="AL28" s="9" t="s">
        <v>39</v>
      </c>
      <c r="AO28" s="12" t="s">
        <v>39</v>
      </c>
      <c r="AR28" s="3" t="s">
        <v>39</v>
      </c>
      <c r="AU28" s="5" t="s">
        <v>39</v>
      </c>
      <c r="AX28" s="1" t="s">
        <v>39</v>
      </c>
      <c r="BA28" s="13" t="s">
        <v>39</v>
      </c>
      <c r="BD28" s="12" t="s">
        <v>39</v>
      </c>
      <c r="BG28" s="9" t="s">
        <v>39</v>
      </c>
      <c r="BJ28" s="10" t="s">
        <v>39</v>
      </c>
      <c r="BK28" s="17"/>
      <c r="BL28" s="17"/>
      <c r="BM28" s="17" t="s">
        <v>39</v>
      </c>
      <c r="BN28" s="18"/>
      <c r="BO28" s="18"/>
      <c r="BP28" s="18" t="s">
        <v>39</v>
      </c>
      <c r="BQ28">
        <f t="shared" si="0"/>
        <v>0</v>
      </c>
      <c r="BR28">
        <f t="shared" si="1"/>
        <v>0</v>
      </c>
      <c r="BS28">
        <f t="shared" si="2"/>
        <v>0</v>
      </c>
    </row>
    <row r="29" spans="1:71" x14ac:dyDescent="0.2">
      <c r="A29" s="2" t="s">
        <v>31</v>
      </c>
      <c r="B29" s="2" t="s">
        <v>32</v>
      </c>
      <c r="C29" s="2" t="s">
        <v>33</v>
      </c>
      <c r="D29" s="2" t="s">
        <v>34</v>
      </c>
      <c r="E29" s="2" t="s">
        <v>96</v>
      </c>
      <c r="F29" s="2" t="s">
        <v>97</v>
      </c>
      <c r="G29" s="2" t="s">
        <v>125</v>
      </c>
      <c r="H29" s="2" t="s">
        <v>126</v>
      </c>
      <c r="K29" s="1" t="s">
        <v>39</v>
      </c>
      <c r="N29" s="3" t="s">
        <v>39</v>
      </c>
      <c r="Q29" s="5" t="s">
        <v>39</v>
      </c>
      <c r="T29" s="12" t="s">
        <v>39</v>
      </c>
      <c r="W29" s="9" t="s">
        <v>39</v>
      </c>
      <c r="X29" s="1">
        <v>3</v>
      </c>
      <c r="Y29" s="1">
        <v>2</v>
      </c>
      <c r="Z29" s="10" t="s">
        <v>39</v>
      </c>
      <c r="AC29" s="3" t="s">
        <v>39</v>
      </c>
      <c r="AF29" s="5" t="s">
        <v>39</v>
      </c>
      <c r="AI29" s="12" t="s">
        <v>39</v>
      </c>
      <c r="AL29" s="9" t="s">
        <v>39</v>
      </c>
      <c r="AO29" s="12" t="s">
        <v>39</v>
      </c>
      <c r="AR29" s="3" t="s">
        <v>39</v>
      </c>
      <c r="AU29" s="5" t="s">
        <v>39</v>
      </c>
      <c r="AX29" s="1" t="s">
        <v>39</v>
      </c>
      <c r="BA29" s="13" t="s">
        <v>39</v>
      </c>
      <c r="BD29" s="12" t="s">
        <v>39</v>
      </c>
      <c r="BG29" s="9" t="s">
        <v>39</v>
      </c>
      <c r="BJ29" s="10" t="s">
        <v>39</v>
      </c>
      <c r="BK29" s="17"/>
      <c r="BL29" s="17"/>
      <c r="BM29" s="17" t="s">
        <v>39</v>
      </c>
      <c r="BN29" s="18"/>
      <c r="BO29" s="18"/>
      <c r="BP29" s="18" t="s">
        <v>39</v>
      </c>
      <c r="BQ29">
        <f t="shared" si="0"/>
        <v>0.16666666666666666</v>
      </c>
      <c r="BR29">
        <f t="shared" si="1"/>
        <v>0</v>
      </c>
      <c r="BS29">
        <f t="shared" si="2"/>
        <v>0</v>
      </c>
    </row>
    <row r="30" spans="1:71" x14ac:dyDescent="0.2">
      <c r="A30" s="2" t="s">
        <v>31</v>
      </c>
      <c r="B30" s="2" t="s">
        <v>32</v>
      </c>
      <c r="C30" s="2" t="s">
        <v>33</v>
      </c>
      <c r="D30" s="2" t="s">
        <v>34</v>
      </c>
      <c r="E30" s="2" t="s">
        <v>96</v>
      </c>
      <c r="F30" s="2" t="s">
        <v>97</v>
      </c>
      <c r="G30" s="2" t="s">
        <v>127</v>
      </c>
      <c r="H30" s="2" t="s">
        <v>128</v>
      </c>
      <c r="I30" s="1">
        <v>24</v>
      </c>
      <c r="J30" s="1">
        <v>6</v>
      </c>
      <c r="K30" s="1" t="s">
        <v>39</v>
      </c>
      <c r="L30" s="3">
        <v>27</v>
      </c>
      <c r="M30" s="3">
        <v>6</v>
      </c>
      <c r="N30" s="3" t="s">
        <v>39</v>
      </c>
      <c r="O30" s="4">
        <v>6</v>
      </c>
      <c r="P30" s="4">
        <v>2</v>
      </c>
      <c r="Q30" s="5" t="s">
        <v>39</v>
      </c>
      <c r="R30" s="6">
        <v>21</v>
      </c>
      <c r="S30" s="6">
        <v>8</v>
      </c>
      <c r="T30" s="12" t="s">
        <v>39</v>
      </c>
      <c r="U30" s="8">
        <v>16</v>
      </c>
      <c r="V30" s="8">
        <v>3</v>
      </c>
      <c r="W30" s="9" t="s">
        <v>39</v>
      </c>
      <c r="X30" s="1" t="s">
        <v>129</v>
      </c>
      <c r="Y30" s="1">
        <v>7</v>
      </c>
      <c r="Z30" s="10" t="s">
        <v>39</v>
      </c>
      <c r="AA30" s="3" t="s">
        <v>130</v>
      </c>
      <c r="AB30" s="3">
        <v>8</v>
      </c>
      <c r="AC30" s="3" t="s">
        <v>39</v>
      </c>
      <c r="AD30" s="4">
        <v>24</v>
      </c>
      <c r="AE30" s="4">
        <v>6</v>
      </c>
      <c r="AF30" s="5" t="s">
        <v>39</v>
      </c>
      <c r="AG30" s="11" t="s">
        <v>131</v>
      </c>
      <c r="AH30" s="11">
        <v>4</v>
      </c>
      <c r="AI30" s="12" t="s">
        <v>39</v>
      </c>
      <c r="AJ30" s="8">
        <v>27</v>
      </c>
      <c r="AK30" s="8">
        <v>6</v>
      </c>
      <c r="AL30" s="9" t="s">
        <v>39</v>
      </c>
      <c r="AO30" s="12" t="s">
        <v>39</v>
      </c>
      <c r="AP30" s="3">
        <v>17</v>
      </c>
      <c r="AQ30" s="3">
        <v>4</v>
      </c>
      <c r="AR30" s="3" t="s">
        <v>39</v>
      </c>
      <c r="AS30" s="4">
        <v>8</v>
      </c>
      <c r="AT30" s="4">
        <v>3</v>
      </c>
      <c r="AU30" s="5" t="s">
        <v>39</v>
      </c>
      <c r="AX30" s="1" t="s">
        <v>39</v>
      </c>
      <c r="AY30" s="13">
        <v>26</v>
      </c>
      <c r="AZ30" s="13">
        <v>3</v>
      </c>
      <c r="BA30" s="13" t="s">
        <v>39</v>
      </c>
      <c r="BB30" s="11">
        <v>25</v>
      </c>
      <c r="BC30" s="11">
        <v>4</v>
      </c>
      <c r="BD30" s="12" t="s">
        <v>39</v>
      </c>
      <c r="BG30" s="9" t="s">
        <v>39</v>
      </c>
      <c r="BH30" s="1" t="s">
        <v>132</v>
      </c>
      <c r="BI30" s="1">
        <v>8</v>
      </c>
      <c r="BJ30" s="10" t="s">
        <v>39</v>
      </c>
      <c r="BK30" s="17" t="s">
        <v>133</v>
      </c>
      <c r="BL30" s="17">
        <v>2</v>
      </c>
      <c r="BM30" s="17" t="s">
        <v>39</v>
      </c>
      <c r="BN30" s="18" t="s">
        <v>134</v>
      </c>
      <c r="BO30" s="18">
        <v>6</v>
      </c>
      <c r="BP30" s="18" t="s">
        <v>39</v>
      </c>
      <c r="BQ30">
        <f t="shared" si="0"/>
        <v>4.3083333333333327</v>
      </c>
      <c r="BR30">
        <f t="shared" si="1"/>
        <v>1.7749999999999999</v>
      </c>
      <c r="BS30">
        <f t="shared" si="2"/>
        <v>4</v>
      </c>
    </row>
    <row r="31" spans="1:71" x14ac:dyDescent="0.2">
      <c r="A31" s="2" t="s">
        <v>31</v>
      </c>
      <c r="B31" s="2" t="s">
        <v>32</v>
      </c>
      <c r="C31" s="2" t="s">
        <v>33</v>
      </c>
      <c r="D31" s="2" t="s">
        <v>34</v>
      </c>
      <c r="E31" s="2" t="s">
        <v>96</v>
      </c>
      <c r="F31" s="2" t="s">
        <v>97</v>
      </c>
      <c r="G31" s="2" t="s">
        <v>135</v>
      </c>
      <c r="H31" s="2" t="s">
        <v>136</v>
      </c>
      <c r="K31" s="1" t="s">
        <v>39</v>
      </c>
      <c r="N31" s="3" t="s">
        <v>39</v>
      </c>
      <c r="Q31" s="5" t="s">
        <v>39</v>
      </c>
      <c r="T31" s="12" t="s">
        <v>39</v>
      </c>
      <c r="W31" s="9" t="s">
        <v>39</v>
      </c>
      <c r="Z31" s="10" t="s">
        <v>39</v>
      </c>
      <c r="AC31" s="3" t="s">
        <v>39</v>
      </c>
      <c r="AF31" s="5" t="s">
        <v>39</v>
      </c>
      <c r="AI31" s="12" t="s">
        <v>39</v>
      </c>
      <c r="AL31" s="9" t="s">
        <v>39</v>
      </c>
      <c r="AO31" s="12" t="s">
        <v>39</v>
      </c>
      <c r="AR31" s="3" t="s">
        <v>39</v>
      </c>
      <c r="AU31" s="5" t="s">
        <v>39</v>
      </c>
      <c r="AX31" s="1" t="s">
        <v>39</v>
      </c>
      <c r="BA31" s="13" t="s">
        <v>39</v>
      </c>
      <c r="BD31" s="12" t="s">
        <v>39</v>
      </c>
      <c r="BG31" s="9" t="s">
        <v>39</v>
      </c>
      <c r="BJ31" s="10" t="s">
        <v>39</v>
      </c>
      <c r="BK31" s="17"/>
      <c r="BL31" s="17"/>
      <c r="BM31" s="17" t="s">
        <v>39</v>
      </c>
      <c r="BN31" s="18"/>
      <c r="BO31" s="18"/>
      <c r="BP31" s="18" t="s">
        <v>39</v>
      </c>
      <c r="BQ31">
        <f t="shared" si="0"/>
        <v>0</v>
      </c>
      <c r="BR31">
        <f t="shared" si="1"/>
        <v>0</v>
      </c>
      <c r="BS31">
        <f t="shared" si="2"/>
        <v>0</v>
      </c>
    </row>
    <row r="32" spans="1:71" x14ac:dyDescent="0.2">
      <c r="A32" s="2" t="s">
        <v>31</v>
      </c>
      <c r="B32" s="2" t="s">
        <v>32</v>
      </c>
      <c r="C32" s="2" t="s">
        <v>33</v>
      </c>
      <c r="D32" s="2" t="s">
        <v>34</v>
      </c>
      <c r="E32" s="2" t="s">
        <v>137</v>
      </c>
      <c r="F32" s="2" t="s">
        <v>138</v>
      </c>
      <c r="G32" s="2" t="s">
        <v>139</v>
      </c>
      <c r="H32" s="2" t="s">
        <v>140</v>
      </c>
      <c r="K32" s="1" t="s">
        <v>39</v>
      </c>
      <c r="N32" s="3" t="s">
        <v>39</v>
      </c>
      <c r="Q32" s="5" t="s">
        <v>39</v>
      </c>
      <c r="T32" s="12" t="s">
        <v>39</v>
      </c>
      <c r="W32" s="9" t="s">
        <v>39</v>
      </c>
      <c r="X32" s="1">
        <v>8</v>
      </c>
      <c r="Y32" s="1">
        <v>2</v>
      </c>
      <c r="Z32" s="10" t="s">
        <v>39</v>
      </c>
      <c r="AC32" s="3" t="s">
        <v>39</v>
      </c>
      <c r="AF32" s="5" t="s">
        <v>39</v>
      </c>
      <c r="AI32" s="12" t="s">
        <v>39</v>
      </c>
      <c r="AL32" s="9" t="s">
        <v>39</v>
      </c>
      <c r="AM32" s="1">
        <v>18</v>
      </c>
      <c r="AN32" s="1">
        <v>4</v>
      </c>
      <c r="AO32" s="12" t="s">
        <v>39</v>
      </c>
      <c r="AR32" s="3" t="s">
        <v>39</v>
      </c>
      <c r="AU32" s="5" t="s">
        <v>39</v>
      </c>
      <c r="AX32" s="1" t="s">
        <v>39</v>
      </c>
      <c r="BA32" s="13" t="s">
        <v>39</v>
      </c>
      <c r="BD32" s="12" t="s">
        <v>39</v>
      </c>
      <c r="BG32" s="9" t="s">
        <v>39</v>
      </c>
      <c r="BJ32" s="10" t="s">
        <v>39</v>
      </c>
      <c r="BK32" s="17"/>
      <c r="BL32" s="17"/>
      <c r="BM32" s="17" t="s">
        <v>39</v>
      </c>
      <c r="BN32" s="18"/>
      <c r="BO32" s="18"/>
      <c r="BP32" s="18" t="s">
        <v>39</v>
      </c>
      <c r="BQ32">
        <f t="shared" si="0"/>
        <v>0.16666666666666666</v>
      </c>
      <c r="BR32">
        <f t="shared" si="1"/>
        <v>0.5</v>
      </c>
      <c r="BS32">
        <f t="shared" si="2"/>
        <v>0</v>
      </c>
    </row>
    <row r="33" spans="1:71" x14ac:dyDescent="0.2">
      <c r="A33" s="2" t="s">
        <v>31</v>
      </c>
      <c r="B33" s="2" t="s">
        <v>32</v>
      </c>
      <c r="C33" s="2" t="s">
        <v>33</v>
      </c>
      <c r="D33" s="2" t="s">
        <v>34</v>
      </c>
      <c r="E33" s="2" t="s">
        <v>137</v>
      </c>
      <c r="F33" s="2" t="s">
        <v>138</v>
      </c>
      <c r="G33" s="2" t="s">
        <v>141</v>
      </c>
      <c r="H33" s="2" t="s">
        <v>142</v>
      </c>
      <c r="K33" s="1" t="s">
        <v>39</v>
      </c>
      <c r="N33" s="3" t="s">
        <v>39</v>
      </c>
      <c r="Q33" s="5" t="s">
        <v>39</v>
      </c>
      <c r="T33" s="12" t="s">
        <v>39</v>
      </c>
      <c r="W33" s="9" t="s">
        <v>39</v>
      </c>
      <c r="Z33" s="10" t="s">
        <v>39</v>
      </c>
      <c r="AC33" s="3" t="s">
        <v>39</v>
      </c>
      <c r="AF33" s="5" t="s">
        <v>39</v>
      </c>
      <c r="AI33" s="12" t="s">
        <v>39</v>
      </c>
      <c r="AL33" s="9" t="s">
        <v>39</v>
      </c>
      <c r="AO33" s="12" t="s">
        <v>39</v>
      </c>
      <c r="AR33" s="3" t="s">
        <v>39</v>
      </c>
      <c r="AU33" s="5" t="s">
        <v>39</v>
      </c>
      <c r="AX33" s="1" t="s">
        <v>39</v>
      </c>
      <c r="BA33" s="13" t="s">
        <v>39</v>
      </c>
      <c r="BD33" s="12" t="s">
        <v>39</v>
      </c>
      <c r="BG33" s="9" t="s">
        <v>39</v>
      </c>
      <c r="BJ33" s="10" t="s">
        <v>39</v>
      </c>
      <c r="BK33" s="17"/>
      <c r="BL33" s="17"/>
      <c r="BM33" s="17" t="s">
        <v>39</v>
      </c>
      <c r="BN33" s="18"/>
      <c r="BO33" s="18"/>
      <c r="BP33" s="18" t="s">
        <v>39</v>
      </c>
      <c r="BQ33">
        <f t="shared" si="0"/>
        <v>0</v>
      </c>
      <c r="BR33">
        <f t="shared" si="1"/>
        <v>0</v>
      </c>
      <c r="BS33">
        <f t="shared" si="2"/>
        <v>0</v>
      </c>
    </row>
    <row r="34" spans="1:71" x14ac:dyDescent="0.2">
      <c r="A34" s="2" t="s">
        <v>31</v>
      </c>
      <c r="B34" s="2" t="s">
        <v>32</v>
      </c>
      <c r="C34" s="2" t="s">
        <v>33</v>
      </c>
      <c r="D34" s="2" t="s">
        <v>34</v>
      </c>
      <c r="E34" s="2" t="s">
        <v>137</v>
      </c>
      <c r="F34" s="2" t="s">
        <v>138</v>
      </c>
      <c r="G34" s="2" t="s">
        <v>143</v>
      </c>
      <c r="H34" s="2" t="s">
        <v>144</v>
      </c>
      <c r="I34" s="1">
        <v>23</v>
      </c>
      <c r="J34" s="1">
        <v>6</v>
      </c>
      <c r="K34" s="1" t="s">
        <v>39</v>
      </c>
      <c r="L34" s="3">
        <v>28</v>
      </c>
      <c r="M34" s="3">
        <v>4</v>
      </c>
      <c r="N34" s="3" t="s">
        <v>39</v>
      </c>
      <c r="Q34" s="5" t="s">
        <v>39</v>
      </c>
      <c r="T34" s="12" t="s">
        <v>39</v>
      </c>
      <c r="U34" s="8">
        <v>22</v>
      </c>
      <c r="V34" s="8">
        <v>8</v>
      </c>
      <c r="W34" s="9" t="s">
        <v>39</v>
      </c>
      <c r="Z34" s="10" t="s">
        <v>39</v>
      </c>
      <c r="AA34" s="3">
        <v>12</v>
      </c>
      <c r="AB34" s="3">
        <v>2</v>
      </c>
      <c r="AC34" s="3" t="s">
        <v>39</v>
      </c>
      <c r="AF34" s="5" t="s">
        <v>39</v>
      </c>
      <c r="AI34" s="12" t="s">
        <v>39</v>
      </c>
      <c r="AL34" s="9" t="s">
        <v>39</v>
      </c>
      <c r="AO34" s="12" t="s">
        <v>39</v>
      </c>
      <c r="AR34" s="3" t="s">
        <v>39</v>
      </c>
      <c r="AU34" s="5" t="s">
        <v>39</v>
      </c>
      <c r="AX34" s="1" t="s">
        <v>39</v>
      </c>
      <c r="BA34" s="13" t="s">
        <v>39</v>
      </c>
      <c r="BD34" s="12" t="s">
        <v>39</v>
      </c>
      <c r="BG34" s="9" t="s">
        <v>39</v>
      </c>
      <c r="BJ34" s="10" t="s">
        <v>39</v>
      </c>
      <c r="BK34" s="17"/>
      <c r="BL34" s="17"/>
      <c r="BM34" s="17" t="s">
        <v>39</v>
      </c>
      <c r="BN34" s="18"/>
      <c r="BO34" s="18"/>
      <c r="BP34" s="18" t="s">
        <v>39</v>
      </c>
      <c r="BQ34">
        <f t="shared" si="0"/>
        <v>1.4083333333333334</v>
      </c>
      <c r="BR34">
        <f t="shared" si="1"/>
        <v>0</v>
      </c>
      <c r="BS34">
        <f t="shared" si="2"/>
        <v>0</v>
      </c>
    </row>
    <row r="35" spans="1:71" x14ac:dyDescent="0.2">
      <c r="A35" s="2" t="s">
        <v>31</v>
      </c>
      <c r="B35" s="2" t="s">
        <v>32</v>
      </c>
      <c r="C35" s="2" t="s">
        <v>33</v>
      </c>
      <c r="D35" s="2" t="s">
        <v>34</v>
      </c>
      <c r="E35" s="2" t="s">
        <v>137</v>
      </c>
      <c r="F35" s="2" t="s">
        <v>138</v>
      </c>
      <c r="G35" s="2" t="s">
        <v>145</v>
      </c>
      <c r="H35" s="2" t="s">
        <v>146</v>
      </c>
      <c r="K35" s="1" t="s">
        <v>39</v>
      </c>
      <c r="N35" s="3" t="s">
        <v>39</v>
      </c>
      <c r="Q35" s="5" t="s">
        <v>39</v>
      </c>
      <c r="T35" s="12" t="s">
        <v>39</v>
      </c>
      <c r="U35" s="8">
        <v>23</v>
      </c>
      <c r="V35" s="8">
        <v>12</v>
      </c>
      <c r="W35" s="9" t="s">
        <v>39</v>
      </c>
      <c r="Z35" s="10" t="s">
        <v>39</v>
      </c>
      <c r="AC35" s="3" t="s">
        <v>39</v>
      </c>
      <c r="AF35" s="5" t="s">
        <v>39</v>
      </c>
      <c r="AI35" s="12" t="s">
        <v>39</v>
      </c>
      <c r="AJ35" s="8">
        <v>21</v>
      </c>
      <c r="AK35" s="8">
        <v>3</v>
      </c>
      <c r="AL35" s="9" t="s">
        <v>39</v>
      </c>
      <c r="AO35" s="12" t="s">
        <v>39</v>
      </c>
      <c r="AR35" s="3" t="s">
        <v>39</v>
      </c>
      <c r="AU35" s="5" t="s">
        <v>39</v>
      </c>
      <c r="AX35" s="1" t="s">
        <v>39</v>
      </c>
      <c r="BA35" s="13" t="s">
        <v>39</v>
      </c>
      <c r="BB35" s="11">
        <v>10</v>
      </c>
      <c r="BC35" s="11">
        <v>2</v>
      </c>
      <c r="BD35" s="12" t="s">
        <v>39</v>
      </c>
      <c r="BG35" s="9" t="s">
        <v>39</v>
      </c>
      <c r="BJ35" s="10" t="s">
        <v>39</v>
      </c>
      <c r="BK35" s="17"/>
      <c r="BL35" s="17"/>
      <c r="BM35" s="17" t="s">
        <v>39</v>
      </c>
      <c r="BN35" s="18"/>
      <c r="BO35" s="18"/>
      <c r="BP35" s="18" t="s">
        <v>39</v>
      </c>
      <c r="BQ35">
        <f t="shared" si="0"/>
        <v>1</v>
      </c>
      <c r="BR35">
        <f t="shared" si="1"/>
        <v>0</v>
      </c>
      <c r="BS35">
        <f t="shared" si="2"/>
        <v>0.4</v>
      </c>
    </row>
    <row r="36" spans="1:71" x14ac:dyDescent="0.2">
      <c r="A36" s="2" t="s">
        <v>31</v>
      </c>
      <c r="B36" s="2" t="s">
        <v>32</v>
      </c>
      <c r="C36" s="2" t="s">
        <v>33</v>
      </c>
      <c r="D36" s="2" t="s">
        <v>34</v>
      </c>
      <c r="E36" s="2" t="s">
        <v>137</v>
      </c>
      <c r="F36" s="2" t="s">
        <v>138</v>
      </c>
      <c r="G36" s="2" t="s">
        <v>147</v>
      </c>
      <c r="H36" s="2" t="s">
        <v>148</v>
      </c>
      <c r="K36" s="1" t="s">
        <v>39</v>
      </c>
      <c r="N36" s="3" t="s">
        <v>39</v>
      </c>
      <c r="Q36" s="5" t="s">
        <v>39</v>
      </c>
      <c r="T36" s="12" t="s">
        <v>39</v>
      </c>
      <c r="W36" s="9" t="s">
        <v>39</v>
      </c>
      <c r="Z36" s="10" t="s">
        <v>39</v>
      </c>
      <c r="AC36" s="3" t="s">
        <v>39</v>
      </c>
      <c r="AF36" s="5" t="s">
        <v>39</v>
      </c>
      <c r="AI36" s="12" t="s">
        <v>39</v>
      </c>
      <c r="AL36" s="9" t="s">
        <v>39</v>
      </c>
      <c r="AO36" s="12" t="s">
        <v>39</v>
      </c>
      <c r="AR36" s="3" t="s">
        <v>39</v>
      </c>
      <c r="AU36" s="5" t="s">
        <v>39</v>
      </c>
      <c r="AX36" s="1" t="s">
        <v>39</v>
      </c>
      <c r="BA36" s="13" t="s">
        <v>39</v>
      </c>
      <c r="BD36" s="12" t="s">
        <v>39</v>
      </c>
      <c r="BG36" s="9" t="s">
        <v>39</v>
      </c>
      <c r="BJ36" s="10" t="s">
        <v>39</v>
      </c>
      <c r="BK36" s="17"/>
      <c r="BL36" s="17"/>
      <c r="BM36" s="17" t="s">
        <v>39</v>
      </c>
      <c r="BN36" s="18"/>
      <c r="BO36" s="18"/>
      <c r="BP36" s="18" t="s">
        <v>39</v>
      </c>
      <c r="BQ36">
        <f t="shared" si="0"/>
        <v>0</v>
      </c>
      <c r="BR36">
        <f t="shared" si="1"/>
        <v>0</v>
      </c>
      <c r="BS36">
        <f t="shared" si="2"/>
        <v>0</v>
      </c>
    </row>
    <row r="37" spans="1:71" x14ac:dyDescent="0.2">
      <c r="A37" s="2" t="s">
        <v>31</v>
      </c>
      <c r="B37" s="2" t="s">
        <v>32</v>
      </c>
      <c r="C37" s="2" t="s">
        <v>33</v>
      </c>
      <c r="D37" s="2" t="s">
        <v>34</v>
      </c>
      <c r="E37" s="2" t="s">
        <v>137</v>
      </c>
      <c r="F37" s="2" t="s">
        <v>138</v>
      </c>
      <c r="G37" s="2" t="s">
        <v>149</v>
      </c>
      <c r="H37" s="2" t="s">
        <v>150</v>
      </c>
      <c r="K37" s="1" t="s">
        <v>39</v>
      </c>
      <c r="L37" s="3">
        <v>7</v>
      </c>
      <c r="M37" s="3">
        <v>2</v>
      </c>
      <c r="N37" s="3" t="s">
        <v>39</v>
      </c>
      <c r="O37" s="4">
        <v>5</v>
      </c>
      <c r="P37" s="4">
        <v>2</v>
      </c>
      <c r="Q37" s="5" t="s">
        <v>39</v>
      </c>
      <c r="T37" s="12" t="s">
        <v>39</v>
      </c>
      <c r="W37" s="9" t="s">
        <v>39</v>
      </c>
      <c r="X37" s="1">
        <v>6</v>
      </c>
      <c r="Y37" s="1">
        <v>2</v>
      </c>
      <c r="Z37" s="10" t="s">
        <v>39</v>
      </c>
      <c r="AA37" s="3" t="s">
        <v>151</v>
      </c>
      <c r="AB37" s="3">
        <v>5</v>
      </c>
      <c r="AC37" s="3" t="s">
        <v>39</v>
      </c>
      <c r="AD37" s="4">
        <v>8</v>
      </c>
      <c r="AE37" s="4">
        <v>2</v>
      </c>
      <c r="AF37" s="5" t="s">
        <v>39</v>
      </c>
      <c r="AG37" s="11" t="s">
        <v>152</v>
      </c>
      <c r="AH37" s="11">
        <v>10</v>
      </c>
      <c r="AI37" s="12" t="s">
        <v>39</v>
      </c>
      <c r="AJ37" s="8">
        <v>28</v>
      </c>
      <c r="AK37" s="8">
        <v>6</v>
      </c>
      <c r="AL37" s="9" t="s">
        <v>39</v>
      </c>
      <c r="AM37" s="1" t="s">
        <v>153</v>
      </c>
      <c r="AN37" s="1">
        <v>7</v>
      </c>
      <c r="AO37" s="12" t="s">
        <v>39</v>
      </c>
      <c r="AR37" s="3" t="s">
        <v>39</v>
      </c>
      <c r="AS37" s="4">
        <v>24</v>
      </c>
      <c r="AT37" s="4">
        <v>6</v>
      </c>
      <c r="AU37" s="5" t="s">
        <v>39</v>
      </c>
      <c r="AV37" s="1">
        <v>7</v>
      </c>
      <c r="AW37" s="1">
        <v>2</v>
      </c>
      <c r="AX37" s="1" t="s">
        <v>39</v>
      </c>
      <c r="BA37" s="13" t="s">
        <v>39</v>
      </c>
      <c r="BD37" s="12" t="s">
        <v>39</v>
      </c>
      <c r="BG37" s="9" t="s">
        <v>39</v>
      </c>
      <c r="BH37" s="1" t="s">
        <v>78</v>
      </c>
      <c r="BI37" s="1">
        <v>2</v>
      </c>
      <c r="BJ37" s="10" t="s">
        <v>39</v>
      </c>
      <c r="BK37" s="17">
        <v>19</v>
      </c>
      <c r="BL37" s="17">
        <v>3</v>
      </c>
      <c r="BM37" s="17" t="s">
        <v>39</v>
      </c>
      <c r="BN37" s="18">
        <v>2</v>
      </c>
      <c r="BO37" s="18">
        <v>2</v>
      </c>
      <c r="BP37" s="18" t="s">
        <v>39</v>
      </c>
      <c r="BQ37">
        <f t="shared" si="0"/>
        <v>2.1083333333333334</v>
      </c>
      <c r="BR37">
        <f t="shared" si="1"/>
        <v>2.0249999999999999</v>
      </c>
      <c r="BS37">
        <f t="shared" si="2"/>
        <v>1.4</v>
      </c>
    </row>
    <row r="38" spans="1:71" x14ac:dyDescent="0.2">
      <c r="A38" s="2" t="s">
        <v>31</v>
      </c>
      <c r="B38" s="2" t="s">
        <v>32</v>
      </c>
      <c r="C38" s="2" t="s">
        <v>33</v>
      </c>
      <c r="D38" s="2" t="s">
        <v>34</v>
      </c>
      <c r="E38" s="2" t="s">
        <v>35</v>
      </c>
      <c r="F38" s="2" t="s">
        <v>36</v>
      </c>
      <c r="G38" s="2" t="s">
        <v>154</v>
      </c>
      <c r="H38" s="2" t="s">
        <v>155</v>
      </c>
      <c r="I38" s="1">
        <v>3</v>
      </c>
      <c r="J38" s="1">
        <v>3</v>
      </c>
      <c r="K38" s="1" t="s">
        <v>39</v>
      </c>
      <c r="N38" s="3" t="s">
        <v>39</v>
      </c>
      <c r="Q38" s="5" t="s">
        <v>39</v>
      </c>
      <c r="T38" s="12" t="s">
        <v>39</v>
      </c>
      <c r="U38" s="8">
        <v>3</v>
      </c>
      <c r="V38" s="8">
        <v>3</v>
      </c>
      <c r="W38" s="9" t="s">
        <v>39</v>
      </c>
      <c r="Z38" s="10" t="s">
        <v>39</v>
      </c>
      <c r="AC38" s="3" t="s">
        <v>39</v>
      </c>
      <c r="AF38" s="5" t="s">
        <v>39</v>
      </c>
      <c r="AG38" s="11">
        <v>8</v>
      </c>
      <c r="AH38" s="11">
        <v>2</v>
      </c>
      <c r="AI38" s="12" t="s">
        <v>39</v>
      </c>
      <c r="AL38" s="9" t="s">
        <v>39</v>
      </c>
      <c r="AM38" s="1">
        <v>6</v>
      </c>
      <c r="AN38" s="1">
        <v>3</v>
      </c>
      <c r="AO38" s="12" t="s">
        <v>39</v>
      </c>
      <c r="AR38" s="3" t="s">
        <v>39</v>
      </c>
      <c r="AU38" s="5" t="s">
        <v>39</v>
      </c>
      <c r="AX38" s="1" t="s">
        <v>39</v>
      </c>
      <c r="BA38" s="13" t="s">
        <v>39</v>
      </c>
      <c r="BD38" s="12" t="s">
        <v>39</v>
      </c>
      <c r="BG38" s="9" t="s">
        <v>39</v>
      </c>
      <c r="BJ38" s="10" t="s">
        <v>39</v>
      </c>
      <c r="BK38" s="17">
        <v>9</v>
      </c>
      <c r="BL38" s="17">
        <v>2</v>
      </c>
      <c r="BM38" s="17" t="s">
        <v>39</v>
      </c>
      <c r="BN38" s="18">
        <v>1</v>
      </c>
      <c r="BO38" s="18">
        <v>2</v>
      </c>
      <c r="BP38" s="18" t="s">
        <v>39</v>
      </c>
      <c r="BQ38">
        <f t="shared" si="0"/>
        <v>0.51250000000000007</v>
      </c>
      <c r="BR38">
        <f t="shared" si="1"/>
        <v>0.375</v>
      </c>
      <c r="BS38">
        <f t="shared" si="2"/>
        <v>0.8</v>
      </c>
    </row>
    <row r="39" spans="1:71" x14ac:dyDescent="0.2">
      <c r="A39" s="2" t="s">
        <v>31</v>
      </c>
      <c r="B39" s="2" t="s">
        <v>32</v>
      </c>
      <c r="C39" s="2" t="s">
        <v>33</v>
      </c>
      <c r="D39" s="2" t="s">
        <v>34</v>
      </c>
      <c r="E39" s="2" t="s">
        <v>35</v>
      </c>
      <c r="F39" s="2" t="s">
        <v>36</v>
      </c>
      <c r="G39" s="2" t="s">
        <v>156</v>
      </c>
      <c r="H39" s="2" t="s">
        <v>157</v>
      </c>
      <c r="I39" s="1">
        <v>22</v>
      </c>
      <c r="J39" s="1">
        <v>3</v>
      </c>
      <c r="K39" s="1" t="s">
        <v>39</v>
      </c>
      <c r="L39" s="3">
        <v>6</v>
      </c>
      <c r="M39" s="3">
        <v>2</v>
      </c>
      <c r="N39" s="3" t="s">
        <v>39</v>
      </c>
      <c r="Q39" s="5" t="s">
        <v>39</v>
      </c>
      <c r="T39" s="12" t="s">
        <v>39</v>
      </c>
      <c r="W39" s="9" t="s">
        <v>39</v>
      </c>
      <c r="Z39" s="10" t="s">
        <v>39</v>
      </c>
      <c r="AA39" s="3">
        <v>4</v>
      </c>
      <c r="AB39" s="3">
        <v>2</v>
      </c>
      <c r="AC39" s="3" t="s">
        <v>39</v>
      </c>
      <c r="AF39" s="5" t="s">
        <v>39</v>
      </c>
      <c r="AG39" s="11">
        <v>20</v>
      </c>
      <c r="AH39" s="11">
        <v>2</v>
      </c>
      <c r="AI39" s="12" t="s">
        <v>39</v>
      </c>
      <c r="AL39" s="9" t="s">
        <v>39</v>
      </c>
      <c r="AM39" s="1">
        <v>27</v>
      </c>
      <c r="AN39" s="1">
        <v>6</v>
      </c>
      <c r="AO39" s="12" t="s">
        <v>39</v>
      </c>
      <c r="AR39" s="3" t="s">
        <v>39</v>
      </c>
      <c r="AS39" s="4">
        <v>7</v>
      </c>
      <c r="AT39" s="4">
        <v>3</v>
      </c>
      <c r="AU39" s="5" t="s">
        <v>39</v>
      </c>
      <c r="AV39" s="1">
        <v>17</v>
      </c>
      <c r="AW39" s="1">
        <v>6</v>
      </c>
      <c r="AX39" s="1" t="s">
        <v>39</v>
      </c>
      <c r="AY39" s="13">
        <v>9</v>
      </c>
      <c r="AZ39" s="13">
        <v>2</v>
      </c>
      <c r="BA39" s="13" t="s">
        <v>39</v>
      </c>
      <c r="BB39" s="11">
        <v>33</v>
      </c>
      <c r="BC39" s="11">
        <v>4</v>
      </c>
      <c r="BD39" s="12" t="s">
        <v>39</v>
      </c>
      <c r="BG39" s="9" t="s">
        <v>39</v>
      </c>
      <c r="BJ39" s="10" t="s">
        <v>39</v>
      </c>
      <c r="BK39" s="17"/>
      <c r="BL39" s="17"/>
      <c r="BM39" s="17" t="s">
        <v>39</v>
      </c>
      <c r="BN39" s="18">
        <v>33</v>
      </c>
      <c r="BO39" s="18">
        <v>5</v>
      </c>
      <c r="BP39" s="18" t="s">
        <v>39</v>
      </c>
      <c r="BQ39">
        <f t="shared" si="0"/>
        <v>0.64583333333333326</v>
      </c>
      <c r="BR39">
        <f t="shared" si="1"/>
        <v>2.7249999999999996</v>
      </c>
      <c r="BS39">
        <f t="shared" si="2"/>
        <v>1.8</v>
      </c>
    </row>
    <row r="40" spans="1:71" x14ac:dyDescent="0.2">
      <c r="A40" s="2" t="s">
        <v>31</v>
      </c>
      <c r="B40" s="2" t="s">
        <v>32</v>
      </c>
      <c r="C40" s="2" t="s">
        <v>33</v>
      </c>
      <c r="D40" s="2" t="s">
        <v>34</v>
      </c>
      <c r="E40" s="2" t="s">
        <v>35</v>
      </c>
      <c r="F40" s="2" t="s">
        <v>36</v>
      </c>
      <c r="G40" s="2" t="s">
        <v>158</v>
      </c>
      <c r="H40" s="2" t="s">
        <v>159</v>
      </c>
      <c r="K40" s="1" t="s">
        <v>39</v>
      </c>
      <c r="N40" s="3" t="s">
        <v>39</v>
      </c>
      <c r="Q40" s="5" t="s">
        <v>39</v>
      </c>
      <c r="T40" s="12" t="s">
        <v>39</v>
      </c>
      <c r="W40" s="9" t="s">
        <v>39</v>
      </c>
      <c r="Z40" s="10" t="s">
        <v>39</v>
      </c>
      <c r="AC40" s="3" t="s">
        <v>39</v>
      </c>
      <c r="AF40" s="5" t="s">
        <v>39</v>
      </c>
      <c r="AI40" s="12" t="s">
        <v>39</v>
      </c>
      <c r="AL40" s="9" t="s">
        <v>39</v>
      </c>
      <c r="AO40" s="12" t="s">
        <v>39</v>
      </c>
      <c r="AR40" s="3" t="s">
        <v>39</v>
      </c>
      <c r="AU40" s="5" t="s">
        <v>39</v>
      </c>
      <c r="AX40" s="1" t="s">
        <v>39</v>
      </c>
      <c r="AY40" s="13">
        <v>38</v>
      </c>
      <c r="AZ40" s="13">
        <v>3</v>
      </c>
      <c r="BA40" s="13" t="s">
        <v>39</v>
      </c>
      <c r="BB40" s="11">
        <v>3</v>
      </c>
      <c r="BC40" s="11">
        <v>2</v>
      </c>
      <c r="BD40" s="12" t="s">
        <v>39</v>
      </c>
      <c r="BG40" s="9" t="s">
        <v>39</v>
      </c>
      <c r="BJ40" s="10" t="s">
        <v>39</v>
      </c>
      <c r="BK40" s="17"/>
      <c r="BL40" s="17"/>
      <c r="BM40" s="17" t="s">
        <v>39</v>
      </c>
      <c r="BN40" s="18"/>
      <c r="BO40" s="18"/>
      <c r="BP40" s="18" t="s">
        <v>39</v>
      </c>
      <c r="BQ40">
        <f t="shared" si="0"/>
        <v>0</v>
      </c>
      <c r="BR40">
        <f t="shared" si="1"/>
        <v>0.6</v>
      </c>
      <c r="BS40">
        <f t="shared" si="2"/>
        <v>0.4</v>
      </c>
    </row>
    <row r="41" spans="1:71" x14ac:dyDescent="0.2">
      <c r="A41" s="2" t="s">
        <v>31</v>
      </c>
      <c r="B41" s="2" t="s">
        <v>32</v>
      </c>
      <c r="C41" s="2" t="s">
        <v>33</v>
      </c>
      <c r="D41" s="2" t="s">
        <v>34</v>
      </c>
      <c r="E41" s="2" t="s">
        <v>35</v>
      </c>
      <c r="F41" s="2" t="s">
        <v>36</v>
      </c>
      <c r="G41" s="2" t="s">
        <v>160</v>
      </c>
      <c r="H41" s="2" t="s">
        <v>161</v>
      </c>
      <c r="K41" s="1" t="s">
        <v>39</v>
      </c>
      <c r="N41" s="3" t="s">
        <v>39</v>
      </c>
      <c r="Q41" s="5" t="s">
        <v>39</v>
      </c>
      <c r="T41" s="12" t="s">
        <v>39</v>
      </c>
      <c r="W41" s="9" t="s">
        <v>39</v>
      </c>
      <c r="Z41" s="10" t="s">
        <v>39</v>
      </c>
      <c r="AC41" s="3" t="s">
        <v>39</v>
      </c>
      <c r="AF41" s="5" t="s">
        <v>39</v>
      </c>
      <c r="AI41" s="12" t="s">
        <v>39</v>
      </c>
      <c r="AL41" s="9" t="s">
        <v>39</v>
      </c>
      <c r="AO41" s="12" t="s">
        <v>39</v>
      </c>
      <c r="AR41" s="3" t="s">
        <v>39</v>
      </c>
      <c r="AU41" s="5" t="s">
        <v>39</v>
      </c>
      <c r="AX41" s="1" t="s">
        <v>39</v>
      </c>
      <c r="BA41" s="13" t="s">
        <v>39</v>
      </c>
      <c r="BD41" s="12" t="s">
        <v>39</v>
      </c>
      <c r="BG41" s="9" t="s">
        <v>39</v>
      </c>
      <c r="BJ41" s="10" t="s">
        <v>39</v>
      </c>
      <c r="BK41" s="17"/>
      <c r="BL41" s="17"/>
      <c r="BM41" s="17" t="s">
        <v>39</v>
      </c>
      <c r="BN41" s="18"/>
      <c r="BO41" s="18"/>
      <c r="BP41" s="18" t="s">
        <v>39</v>
      </c>
      <c r="BQ41">
        <f t="shared" si="0"/>
        <v>0</v>
      </c>
      <c r="BR41">
        <f t="shared" si="1"/>
        <v>0</v>
      </c>
      <c r="BS41">
        <f t="shared" si="2"/>
        <v>0</v>
      </c>
    </row>
    <row r="42" spans="1:71" x14ac:dyDescent="0.2">
      <c r="A42" s="2" t="s">
        <v>31</v>
      </c>
      <c r="B42" s="2" t="s">
        <v>32</v>
      </c>
      <c r="C42" s="2" t="s">
        <v>33</v>
      </c>
      <c r="D42" s="2" t="s">
        <v>34</v>
      </c>
      <c r="E42" s="2" t="s">
        <v>35</v>
      </c>
      <c r="F42" s="2" t="s">
        <v>36</v>
      </c>
      <c r="G42" s="2" t="s">
        <v>162</v>
      </c>
      <c r="H42" s="2" t="s">
        <v>163</v>
      </c>
      <c r="K42" s="1" t="s">
        <v>39</v>
      </c>
      <c r="N42" s="3" t="s">
        <v>39</v>
      </c>
      <c r="Q42" s="5" t="s">
        <v>39</v>
      </c>
      <c r="T42" s="12" t="s">
        <v>39</v>
      </c>
      <c r="W42" s="9" t="s">
        <v>39</v>
      </c>
      <c r="Z42" s="10" t="s">
        <v>39</v>
      </c>
      <c r="AC42" s="3" t="s">
        <v>39</v>
      </c>
      <c r="AF42" s="5" t="s">
        <v>39</v>
      </c>
      <c r="AI42" s="12" t="s">
        <v>39</v>
      </c>
      <c r="AL42" s="9" t="s">
        <v>39</v>
      </c>
      <c r="AO42" s="12" t="s">
        <v>39</v>
      </c>
      <c r="AR42" s="3" t="s">
        <v>39</v>
      </c>
      <c r="AU42" s="5" t="s">
        <v>39</v>
      </c>
      <c r="AX42" s="1" t="s">
        <v>39</v>
      </c>
      <c r="BA42" s="13" t="s">
        <v>39</v>
      </c>
      <c r="BB42" s="11">
        <v>3</v>
      </c>
      <c r="BC42" s="11">
        <v>2</v>
      </c>
      <c r="BD42" s="12" t="s">
        <v>39</v>
      </c>
      <c r="BG42" s="9" t="s">
        <v>39</v>
      </c>
      <c r="BJ42" s="10" t="s">
        <v>39</v>
      </c>
      <c r="BK42" s="17"/>
      <c r="BL42" s="17"/>
      <c r="BM42" s="17" t="s">
        <v>39</v>
      </c>
      <c r="BN42" s="18"/>
      <c r="BO42" s="18"/>
      <c r="BP42" s="18" t="s">
        <v>39</v>
      </c>
      <c r="BQ42">
        <f t="shared" si="0"/>
        <v>0</v>
      </c>
      <c r="BR42">
        <f t="shared" si="1"/>
        <v>0</v>
      </c>
      <c r="BS42">
        <f t="shared" si="2"/>
        <v>0.4</v>
      </c>
    </row>
    <row r="43" spans="1:71" x14ac:dyDescent="0.2">
      <c r="A43" s="2" t="s">
        <v>31</v>
      </c>
      <c r="B43" s="2" t="s">
        <v>32</v>
      </c>
      <c r="C43" s="2" t="s">
        <v>164</v>
      </c>
      <c r="D43" s="2" t="s">
        <v>165</v>
      </c>
      <c r="E43" s="2" t="s">
        <v>166</v>
      </c>
      <c r="F43" s="2" t="s">
        <v>167</v>
      </c>
      <c r="G43" s="2" t="s">
        <v>168</v>
      </c>
      <c r="H43" s="2" t="s">
        <v>169</v>
      </c>
      <c r="K43" s="1" t="s">
        <v>39</v>
      </c>
      <c r="N43" s="3" t="s">
        <v>39</v>
      </c>
      <c r="Q43" s="5" t="s">
        <v>39</v>
      </c>
      <c r="T43" s="12" t="s">
        <v>39</v>
      </c>
      <c r="W43" s="9" t="s">
        <v>39</v>
      </c>
      <c r="Z43" s="10" t="s">
        <v>39</v>
      </c>
      <c r="AC43" s="3" t="s">
        <v>39</v>
      </c>
      <c r="AF43" s="5" t="s">
        <v>39</v>
      </c>
      <c r="AI43" s="12" t="s">
        <v>39</v>
      </c>
      <c r="AL43" s="9" t="s">
        <v>39</v>
      </c>
      <c r="AO43" s="12" t="s">
        <v>39</v>
      </c>
      <c r="AR43" s="3" t="s">
        <v>39</v>
      </c>
      <c r="AU43" s="5" t="s">
        <v>39</v>
      </c>
      <c r="AX43" s="1" t="s">
        <v>39</v>
      </c>
      <c r="BA43" s="13" t="s">
        <v>39</v>
      </c>
      <c r="BD43" s="12" t="s">
        <v>39</v>
      </c>
      <c r="BG43" s="9" t="s">
        <v>39</v>
      </c>
      <c r="BJ43" s="10" t="s">
        <v>39</v>
      </c>
      <c r="BK43" s="17"/>
      <c r="BL43" s="17"/>
      <c r="BM43" s="17" t="s">
        <v>39</v>
      </c>
      <c r="BN43" s="18"/>
      <c r="BO43" s="18"/>
      <c r="BP43" s="18" t="s">
        <v>39</v>
      </c>
      <c r="BQ43">
        <f t="shared" si="0"/>
        <v>0</v>
      </c>
      <c r="BR43">
        <f t="shared" si="1"/>
        <v>0</v>
      </c>
      <c r="BS43">
        <f t="shared" si="2"/>
        <v>0</v>
      </c>
    </row>
    <row r="44" spans="1:71" x14ac:dyDescent="0.2">
      <c r="A44" s="2" t="s">
        <v>31</v>
      </c>
      <c r="B44" s="2" t="s">
        <v>32</v>
      </c>
      <c r="C44" s="2" t="s">
        <v>164</v>
      </c>
      <c r="D44" s="2" t="s">
        <v>165</v>
      </c>
      <c r="E44" s="2" t="s">
        <v>166</v>
      </c>
      <c r="F44" s="2" t="s">
        <v>167</v>
      </c>
      <c r="G44" s="2" t="s">
        <v>170</v>
      </c>
      <c r="H44" s="2" t="s">
        <v>171</v>
      </c>
      <c r="I44" s="1">
        <v>8</v>
      </c>
      <c r="J44" s="1">
        <v>3</v>
      </c>
      <c r="K44" s="1" t="s">
        <v>39</v>
      </c>
      <c r="L44" s="3">
        <v>11</v>
      </c>
      <c r="M44" s="3">
        <v>2</v>
      </c>
      <c r="N44" s="3" t="s">
        <v>39</v>
      </c>
      <c r="Q44" s="5" t="s">
        <v>39</v>
      </c>
      <c r="T44" s="12" t="s">
        <v>39</v>
      </c>
      <c r="W44" s="9" t="s">
        <v>39</v>
      </c>
      <c r="X44" s="1">
        <v>1</v>
      </c>
      <c r="Y44" s="1">
        <v>2</v>
      </c>
      <c r="Z44" s="10" t="s">
        <v>39</v>
      </c>
      <c r="AA44" s="3">
        <v>11</v>
      </c>
      <c r="AB44" s="3">
        <v>2</v>
      </c>
      <c r="AC44" s="3" t="s">
        <v>39</v>
      </c>
      <c r="AD44" s="4">
        <v>7</v>
      </c>
      <c r="AE44" s="4">
        <v>2</v>
      </c>
      <c r="AF44" s="5" t="s">
        <v>39</v>
      </c>
      <c r="AG44" s="11">
        <v>11</v>
      </c>
      <c r="AH44" s="11">
        <v>2</v>
      </c>
      <c r="AI44" s="12" t="s">
        <v>39</v>
      </c>
      <c r="AJ44" s="8">
        <v>14</v>
      </c>
      <c r="AK44" s="8">
        <v>3</v>
      </c>
      <c r="AL44" s="9" t="s">
        <v>39</v>
      </c>
      <c r="AM44" s="1">
        <v>7</v>
      </c>
      <c r="AN44" s="1">
        <v>3</v>
      </c>
      <c r="AO44" s="12" t="s">
        <v>39</v>
      </c>
      <c r="AP44" s="3">
        <v>2</v>
      </c>
      <c r="AQ44" s="3">
        <v>2</v>
      </c>
      <c r="AR44" s="3" t="s">
        <v>39</v>
      </c>
      <c r="AS44" s="4">
        <v>1</v>
      </c>
      <c r="AT44" s="4">
        <v>3</v>
      </c>
      <c r="AU44" s="5" t="s">
        <v>39</v>
      </c>
      <c r="AV44" s="1" t="s">
        <v>172</v>
      </c>
      <c r="AW44" s="1">
        <v>6</v>
      </c>
      <c r="AX44" s="1" t="s">
        <v>39</v>
      </c>
      <c r="BA44" s="13" t="s">
        <v>39</v>
      </c>
      <c r="BB44" s="11">
        <v>4</v>
      </c>
      <c r="BC44" s="11">
        <v>2</v>
      </c>
      <c r="BD44" s="12" t="s">
        <v>39</v>
      </c>
      <c r="BE44" s="8" t="s">
        <v>173</v>
      </c>
      <c r="BF44" s="8">
        <v>6</v>
      </c>
      <c r="BG44" s="9" t="s">
        <v>39</v>
      </c>
      <c r="BH44" s="1" t="s">
        <v>174</v>
      </c>
      <c r="BI44" s="1">
        <v>4</v>
      </c>
      <c r="BJ44" s="10" t="s">
        <v>39</v>
      </c>
      <c r="BK44" s="17"/>
      <c r="BL44" s="17"/>
      <c r="BM44" s="17" t="s">
        <v>39</v>
      </c>
      <c r="BN44" s="18" t="s">
        <v>175</v>
      </c>
      <c r="BO44" s="18">
        <v>4</v>
      </c>
      <c r="BP44" s="18" t="s">
        <v>39</v>
      </c>
      <c r="BQ44">
        <f t="shared" si="0"/>
        <v>1.1791666666666665</v>
      </c>
      <c r="BR44">
        <f t="shared" si="1"/>
        <v>2.3499999999999996</v>
      </c>
      <c r="BS44">
        <f t="shared" si="2"/>
        <v>3.2</v>
      </c>
    </row>
    <row r="45" spans="1:71" x14ac:dyDescent="0.2">
      <c r="A45" s="2" t="s">
        <v>31</v>
      </c>
      <c r="B45" s="2" t="s">
        <v>32</v>
      </c>
      <c r="C45" s="2" t="s">
        <v>164</v>
      </c>
      <c r="D45" s="2" t="s">
        <v>165</v>
      </c>
      <c r="E45" s="2" t="s">
        <v>176</v>
      </c>
      <c r="F45" s="2" t="s">
        <v>177</v>
      </c>
      <c r="G45" s="2" t="s">
        <v>178</v>
      </c>
      <c r="H45" s="2" t="s">
        <v>179</v>
      </c>
      <c r="K45" s="1" t="s">
        <v>39</v>
      </c>
      <c r="N45" s="3" t="s">
        <v>39</v>
      </c>
      <c r="Q45" s="5" t="s">
        <v>39</v>
      </c>
      <c r="T45" s="12" t="s">
        <v>39</v>
      </c>
      <c r="W45" s="9" t="s">
        <v>39</v>
      </c>
      <c r="X45" s="1">
        <v>20</v>
      </c>
      <c r="Y45" s="1">
        <v>2</v>
      </c>
      <c r="Z45" s="10" t="s">
        <v>39</v>
      </c>
      <c r="AA45" s="3" t="s">
        <v>180</v>
      </c>
      <c r="AB45" s="3">
        <v>8</v>
      </c>
      <c r="AC45" s="3" t="s">
        <v>39</v>
      </c>
      <c r="AF45" s="5" t="s">
        <v>39</v>
      </c>
      <c r="AG45" s="11">
        <v>12</v>
      </c>
      <c r="AH45" s="11">
        <v>2</v>
      </c>
      <c r="AI45" s="12" t="s">
        <v>39</v>
      </c>
      <c r="AL45" s="9" t="s">
        <v>39</v>
      </c>
      <c r="AO45" s="12" t="s">
        <v>39</v>
      </c>
      <c r="AP45" s="3">
        <v>6</v>
      </c>
      <c r="AQ45" s="3">
        <v>2</v>
      </c>
      <c r="AR45" s="3" t="s">
        <v>39</v>
      </c>
      <c r="AS45" s="4">
        <v>9</v>
      </c>
      <c r="AT45" s="4">
        <v>3</v>
      </c>
      <c r="AU45" s="5" t="s">
        <v>39</v>
      </c>
      <c r="AX45" s="1" t="s">
        <v>39</v>
      </c>
      <c r="AY45" s="13">
        <v>14</v>
      </c>
      <c r="AZ45" s="13">
        <v>2</v>
      </c>
      <c r="BA45" s="13" t="s">
        <v>39</v>
      </c>
      <c r="BD45" s="12" t="s">
        <v>39</v>
      </c>
      <c r="BG45" s="9" t="s">
        <v>39</v>
      </c>
      <c r="BJ45" s="10" t="s">
        <v>39</v>
      </c>
      <c r="BK45" s="17"/>
      <c r="BL45" s="17"/>
      <c r="BM45" s="17" t="s">
        <v>39</v>
      </c>
      <c r="BN45" s="18"/>
      <c r="BO45" s="18"/>
      <c r="BP45" s="18" t="s">
        <v>39</v>
      </c>
      <c r="BQ45">
        <f t="shared" si="0"/>
        <v>0.95833333333333326</v>
      </c>
      <c r="BR45">
        <f t="shared" si="1"/>
        <v>1.1749999999999998</v>
      </c>
      <c r="BS45">
        <f t="shared" si="2"/>
        <v>0</v>
      </c>
    </row>
    <row r="46" spans="1:71" x14ac:dyDescent="0.2">
      <c r="A46" s="2" t="s">
        <v>31</v>
      </c>
      <c r="B46" s="2" t="s">
        <v>32</v>
      </c>
      <c r="C46" s="2" t="s">
        <v>164</v>
      </c>
      <c r="D46" s="2" t="s">
        <v>165</v>
      </c>
      <c r="E46" s="2" t="s">
        <v>176</v>
      </c>
      <c r="F46" s="2" t="s">
        <v>177</v>
      </c>
      <c r="G46" s="2" t="s">
        <v>181</v>
      </c>
      <c r="H46" s="2" t="s">
        <v>182</v>
      </c>
      <c r="K46" s="1" t="s">
        <v>39</v>
      </c>
      <c r="N46" s="3" t="s">
        <v>39</v>
      </c>
      <c r="Q46" s="5" t="s">
        <v>39</v>
      </c>
      <c r="R46" s="6">
        <v>8</v>
      </c>
      <c r="S46" s="6">
        <v>3</v>
      </c>
      <c r="T46" s="12" t="s">
        <v>39</v>
      </c>
      <c r="W46" s="9" t="s">
        <v>39</v>
      </c>
      <c r="Z46" s="10" t="s">
        <v>39</v>
      </c>
      <c r="AA46" s="3">
        <v>20</v>
      </c>
      <c r="AB46" s="3">
        <v>2</v>
      </c>
      <c r="AC46" s="3" t="s">
        <v>39</v>
      </c>
      <c r="AD46" s="4" t="s">
        <v>183</v>
      </c>
      <c r="AE46" s="4">
        <v>5</v>
      </c>
      <c r="AF46" s="5" t="s">
        <v>39</v>
      </c>
      <c r="AI46" s="12" t="s">
        <v>39</v>
      </c>
      <c r="AL46" s="9" t="s">
        <v>39</v>
      </c>
      <c r="AM46" s="1">
        <v>8</v>
      </c>
      <c r="AN46" s="1">
        <v>3</v>
      </c>
      <c r="AO46" s="12" t="s">
        <v>39</v>
      </c>
      <c r="AP46" s="3">
        <v>27</v>
      </c>
      <c r="AQ46" s="3">
        <v>4</v>
      </c>
      <c r="AR46" s="3" t="s">
        <v>39</v>
      </c>
      <c r="AS46" s="4" t="s">
        <v>184</v>
      </c>
      <c r="AT46" s="4">
        <v>6</v>
      </c>
      <c r="AU46" s="5" t="s">
        <v>39</v>
      </c>
      <c r="AX46" s="1" t="s">
        <v>39</v>
      </c>
      <c r="AY46" s="13">
        <v>15</v>
      </c>
      <c r="AZ46" s="13">
        <v>2</v>
      </c>
      <c r="BA46" s="13" t="s">
        <v>39</v>
      </c>
      <c r="BB46" s="11">
        <v>26</v>
      </c>
      <c r="BC46" s="11">
        <v>3</v>
      </c>
      <c r="BD46" s="12" t="s">
        <v>39</v>
      </c>
      <c r="BG46" s="9" t="s">
        <v>39</v>
      </c>
      <c r="BJ46" s="10" t="s">
        <v>39</v>
      </c>
      <c r="BK46" s="19" t="s">
        <v>534</v>
      </c>
      <c r="BL46" s="17">
        <v>7</v>
      </c>
      <c r="BM46" s="17" t="s">
        <v>39</v>
      </c>
      <c r="BN46" s="20" t="s">
        <v>535</v>
      </c>
      <c r="BO46" s="18">
        <v>2</v>
      </c>
      <c r="BP46" s="18" t="s">
        <v>39</v>
      </c>
      <c r="BQ46">
        <f t="shared" si="0"/>
        <v>0.83333333333333348</v>
      </c>
      <c r="BR46">
        <f t="shared" si="1"/>
        <v>2.3250000000000002</v>
      </c>
      <c r="BS46">
        <f t="shared" si="2"/>
        <v>2.4</v>
      </c>
    </row>
    <row r="47" spans="1:71" x14ac:dyDescent="0.2">
      <c r="A47" s="2" t="s">
        <v>31</v>
      </c>
      <c r="B47" s="2" t="s">
        <v>32</v>
      </c>
      <c r="C47" s="2" t="s">
        <v>164</v>
      </c>
      <c r="D47" s="2" t="s">
        <v>165</v>
      </c>
      <c r="E47" s="2" t="s">
        <v>176</v>
      </c>
      <c r="F47" s="2" t="s">
        <v>177</v>
      </c>
      <c r="G47" s="2" t="s">
        <v>185</v>
      </c>
      <c r="H47" s="2" t="s">
        <v>186</v>
      </c>
      <c r="K47" s="1" t="s">
        <v>39</v>
      </c>
      <c r="N47" s="3" t="s">
        <v>39</v>
      </c>
      <c r="Q47" s="5" t="s">
        <v>39</v>
      </c>
      <c r="T47" s="12" t="s">
        <v>39</v>
      </c>
      <c r="W47" s="9" t="s">
        <v>39</v>
      </c>
      <c r="Z47" s="10" t="s">
        <v>39</v>
      </c>
      <c r="AC47" s="3" t="s">
        <v>39</v>
      </c>
      <c r="AF47" s="5" t="s">
        <v>39</v>
      </c>
      <c r="AI47" s="12" t="s">
        <v>39</v>
      </c>
      <c r="AL47" s="9" t="s">
        <v>39</v>
      </c>
      <c r="AM47" s="1">
        <v>20</v>
      </c>
      <c r="AN47" s="1">
        <v>4</v>
      </c>
      <c r="AO47" s="12" t="s">
        <v>39</v>
      </c>
      <c r="AR47" s="3" t="s">
        <v>39</v>
      </c>
      <c r="AU47" s="5" t="s">
        <v>39</v>
      </c>
      <c r="AX47" s="1" t="s">
        <v>39</v>
      </c>
      <c r="BA47" s="13" t="s">
        <v>39</v>
      </c>
      <c r="BB47" s="11">
        <v>8</v>
      </c>
      <c r="BC47" s="11">
        <v>2</v>
      </c>
      <c r="BD47" s="12" t="s">
        <v>39</v>
      </c>
      <c r="BE47" s="8">
        <v>18</v>
      </c>
      <c r="BF47" s="8">
        <v>4</v>
      </c>
      <c r="BG47" s="9" t="s">
        <v>39</v>
      </c>
      <c r="BH47" s="1">
        <v>9</v>
      </c>
      <c r="BI47" s="1">
        <v>2</v>
      </c>
      <c r="BJ47" s="10" t="s">
        <v>39</v>
      </c>
      <c r="BK47" s="17"/>
      <c r="BL47" s="17"/>
      <c r="BM47" s="17" t="s">
        <v>39</v>
      </c>
      <c r="BN47" s="18">
        <v>37</v>
      </c>
      <c r="BO47" s="18">
        <v>3</v>
      </c>
      <c r="BP47" s="18" t="s">
        <v>39</v>
      </c>
      <c r="BQ47">
        <f t="shared" si="0"/>
        <v>0</v>
      </c>
      <c r="BR47">
        <f t="shared" si="1"/>
        <v>0.5</v>
      </c>
      <c r="BS47">
        <f t="shared" si="2"/>
        <v>2.2000000000000002</v>
      </c>
    </row>
    <row r="48" spans="1:71" x14ac:dyDescent="0.2">
      <c r="A48" s="2" t="s">
        <v>31</v>
      </c>
      <c r="B48" s="2" t="s">
        <v>32</v>
      </c>
      <c r="C48" s="2" t="s">
        <v>164</v>
      </c>
      <c r="D48" s="2" t="s">
        <v>165</v>
      </c>
      <c r="E48" s="2" t="s">
        <v>176</v>
      </c>
      <c r="F48" s="2" t="s">
        <v>177</v>
      </c>
      <c r="G48" s="2" t="s">
        <v>187</v>
      </c>
      <c r="H48" s="2" t="s">
        <v>188</v>
      </c>
      <c r="I48" s="1">
        <v>10</v>
      </c>
      <c r="J48" s="1">
        <v>3</v>
      </c>
      <c r="K48" s="1" t="s">
        <v>39</v>
      </c>
      <c r="N48" s="3" t="s">
        <v>39</v>
      </c>
      <c r="Q48" s="5" t="s">
        <v>39</v>
      </c>
      <c r="R48" s="6">
        <v>10</v>
      </c>
      <c r="S48" s="6">
        <v>3</v>
      </c>
      <c r="T48" s="12" t="s">
        <v>39</v>
      </c>
      <c r="W48" s="9" t="s">
        <v>39</v>
      </c>
      <c r="X48" s="1">
        <v>31</v>
      </c>
      <c r="Y48" s="1">
        <v>1</v>
      </c>
      <c r="Z48" s="10" t="s">
        <v>39</v>
      </c>
      <c r="AC48" s="3" t="s">
        <v>39</v>
      </c>
      <c r="AF48" s="5" t="s">
        <v>39</v>
      </c>
      <c r="AG48" s="11">
        <v>29</v>
      </c>
      <c r="AH48" s="11">
        <v>2</v>
      </c>
      <c r="AI48" s="12" t="s">
        <v>39</v>
      </c>
      <c r="AL48" s="9" t="s">
        <v>39</v>
      </c>
      <c r="AM48" s="1">
        <v>35</v>
      </c>
      <c r="AN48" s="1">
        <v>9</v>
      </c>
      <c r="AO48" s="12" t="s">
        <v>39</v>
      </c>
      <c r="AP48" s="3">
        <v>33</v>
      </c>
      <c r="AQ48" s="3">
        <v>4</v>
      </c>
      <c r="AR48" s="3" t="s">
        <v>39</v>
      </c>
      <c r="AU48" s="5" t="s">
        <v>39</v>
      </c>
      <c r="AX48" s="1" t="s">
        <v>39</v>
      </c>
      <c r="BA48" s="13" t="s">
        <v>39</v>
      </c>
      <c r="BD48" s="12" t="s">
        <v>39</v>
      </c>
      <c r="BG48" s="9" t="s">
        <v>39</v>
      </c>
      <c r="BJ48" s="10" t="s">
        <v>39</v>
      </c>
      <c r="BK48" s="17"/>
      <c r="BL48" s="17"/>
      <c r="BM48" s="17" t="s">
        <v>39</v>
      </c>
      <c r="BN48" s="18"/>
      <c r="BO48" s="18"/>
      <c r="BP48" s="18" t="s">
        <v>39</v>
      </c>
      <c r="BQ48">
        <f t="shared" si="0"/>
        <v>0.64583333333333326</v>
      </c>
      <c r="BR48">
        <f t="shared" si="1"/>
        <v>1.925</v>
      </c>
      <c r="BS48">
        <f t="shared" si="2"/>
        <v>0</v>
      </c>
    </row>
    <row r="49" spans="1:71" x14ac:dyDescent="0.2">
      <c r="A49" s="2" t="s">
        <v>31</v>
      </c>
      <c r="B49" s="2" t="s">
        <v>32</v>
      </c>
      <c r="C49" s="2" t="s">
        <v>164</v>
      </c>
      <c r="D49" s="2" t="s">
        <v>165</v>
      </c>
      <c r="E49" s="2" t="s">
        <v>176</v>
      </c>
      <c r="F49" s="2" t="s">
        <v>177</v>
      </c>
      <c r="G49" s="2" t="s">
        <v>189</v>
      </c>
      <c r="H49" s="2" t="s">
        <v>190</v>
      </c>
      <c r="K49" s="1" t="s">
        <v>39</v>
      </c>
      <c r="N49" s="3" t="s">
        <v>39</v>
      </c>
      <c r="Q49" s="5" t="s">
        <v>39</v>
      </c>
      <c r="T49" s="12" t="s">
        <v>39</v>
      </c>
      <c r="W49" s="9" t="s">
        <v>39</v>
      </c>
      <c r="Z49" s="10" t="s">
        <v>39</v>
      </c>
      <c r="AC49" s="3" t="s">
        <v>39</v>
      </c>
      <c r="AF49" s="5" t="s">
        <v>39</v>
      </c>
      <c r="AI49" s="12" t="s">
        <v>39</v>
      </c>
      <c r="AL49" s="9" t="s">
        <v>39</v>
      </c>
      <c r="AO49" s="12" t="s">
        <v>39</v>
      </c>
      <c r="AR49" s="3" t="s">
        <v>39</v>
      </c>
      <c r="AS49" s="4">
        <v>15</v>
      </c>
      <c r="AT49" s="4">
        <v>3</v>
      </c>
      <c r="AU49" s="5" t="s">
        <v>39</v>
      </c>
      <c r="AX49" s="1" t="s">
        <v>39</v>
      </c>
      <c r="BA49" s="13" t="s">
        <v>39</v>
      </c>
      <c r="BD49" s="12" t="s">
        <v>39</v>
      </c>
      <c r="BG49" s="9" t="s">
        <v>39</v>
      </c>
      <c r="BJ49" s="10" t="s">
        <v>39</v>
      </c>
      <c r="BK49" s="17"/>
      <c r="BL49" s="17"/>
      <c r="BM49" s="17" t="s">
        <v>39</v>
      </c>
      <c r="BN49" s="20">
        <v>3</v>
      </c>
      <c r="BO49" s="18">
        <v>2</v>
      </c>
      <c r="BP49" s="18" t="s">
        <v>39</v>
      </c>
      <c r="BQ49">
        <f t="shared" si="0"/>
        <v>0</v>
      </c>
      <c r="BR49">
        <f t="shared" si="1"/>
        <v>0.375</v>
      </c>
      <c r="BS49">
        <f t="shared" si="2"/>
        <v>0.4</v>
      </c>
    </row>
    <row r="50" spans="1:71" x14ac:dyDescent="0.2">
      <c r="A50" s="2" t="s">
        <v>31</v>
      </c>
      <c r="B50" s="2" t="s">
        <v>32</v>
      </c>
      <c r="C50" s="2" t="s">
        <v>164</v>
      </c>
      <c r="D50" s="2" t="s">
        <v>165</v>
      </c>
      <c r="E50" s="2" t="s">
        <v>176</v>
      </c>
      <c r="F50" s="2" t="s">
        <v>177</v>
      </c>
      <c r="G50" s="2" t="s">
        <v>191</v>
      </c>
      <c r="H50" s="2" t="s">
        <v>192</v>
      </c>
      <c r="I50" s="1">
        <v>12</v>
      </c>
      <c r="J50" s="1">
        <v>3</v>
      </c>
      <c r="K50" s="1" t="s">
        <v>193</v>
      </c>
      <c r="L50" s="3" t="s">
        <v>194</v>
      </c>
      <c r="M50" s="3">
        <v>4</v>
      </c>
      <c r="N50" s="3" t="s">
        <v>193</v>
      </c>
      <c r="O50" s="4" t="s">
        <v>195</v>
      </c>
      <c r="P50" s="4">
        <v>4</v>
      </c>
      <c r="Q50" s="5" t="s">
        <v>193</v>
      </c>
      <c r="R50" s="6">
        <v>9</v>
      </c>
      <c r="S50" s="6">
        <v>3</v>
      </c>
      <c r="T50" s="12" t="s">
        <v>193</v>
      </c>
      <c r="W50" s="9" t="s">
        <v>193</v>
      </c>
      <c r="X50" s="1">
        <v>32</v>
      </c>
      <c r="Y50" s="1">
        <v>2</v>
      </c>
      <c r="Z50" s="10" t="s">
        <v>193</v>
      </c>
      <c r="AA50" s="3">
        <v>26</v>
      </c>
      <c r="AB50" s="3">
        <v>3</v>
      </c>
      <c r="AC50" s="3" t="s">
        <v>193</v>
      </c>
      <c r="AD50" s="4">
        <v>13</v>
      </c>
      <c r="AE50" s="4">
        <v>2</v>
      </c>
      <c r="AF50" s="5" t="s">
        <v>193</v>
      </c>
      <c r="AG50" s="11">
        <v>13</v>
      </c>
      <c r="AH50" s="11">
        <v>2</v>
      </c>
      <c r="AI50" s="12" t="s">
        <v>193</v>
      </c>
      <c r="AJ50" s="8" t="s">
        <v>196</v>
      </c>
      <c r="AK50" s="8">
        <v>6</v>
      </c>
      <c r="AL50" s="9" t="s">
        <v>193</v>
      </c>
      <c r="AO50" s="12" t="s">
        <v>193</v>
      </c>
      <c r="AP50" s="3">
        <v>23</v>
      </c>
      <c r="AQ50" s="3">
        <v>2</v>
      </c>
      <c r="AR50" s="3" t="s">
        <v>193</v>
      </c>
      <c r="AS50" s="4">
        <v>22</v>
      </c>
      <c r="AT50" s="4">
        <v>6</v>
      </c>
      <c r="AU50" s="5" t="s">
        <v>193</v>
      </c>
      <c r="AV50" s="1">
        <v>8</v>
      </c>
      <c r="AW50" s="1">
        <v>2</v>
      </c>
      <c r="AX50" s="1" t="s">
        <v>193</v>
      </c>
      <c r="BA50" s="13" t="s">
        <v>193</v>
      </c>
      <c r="BB50" s="11" t="s">
        <v>197</v>
      </c>
      <c r="BC50" s="11">
        <v>4</v>
      </c>
      <c r="BD50" s="12" t="s">
        <v>193</v>
      </c>
      <c r="BG50" s="9" t="s">
        <v>193</v>
      </c>
      <c r="BJ50" s="10" t="s">
        <v>193</v>
      </c>
      <c r="BK50" s="17">
        <v>17</v>
      </c>
      <c r="BL50" s="17">
        <v>2</v>
      </c>
      <c r="BM50" s="17" t="s">
        <v>193</v>
      </c>
      <c r="BN50" s="18">
        <v>8</v>
      </c>
      <c r="BO50" s="18">
        <v>2</v>
      </c>
      <c r="BP50" s="18" t="s">
        <v>193</v>
      </c>
      <c r="BQ50">
        <f t="shared" si="0"/>
        <v>2.2124999999999999</v>
      </c>
      <c r="BR50">
        <f t="shared" si="1"/>
        <v>1.55</v>
      </c>
      <c r="BS50">
        <f t="shared" si="2"/>
        <v>1.6</v>
      </c>
    </row>
    <row r="51" spans="1:71" x14ac:dyDescent="0.2">
      <c r="A51" s="2" t="s">
        <v>31</v>
      </c>
      <c r="B51" s="2" t="s">
        <v>32</v>
      </c>
      <c r="C51" s="2" t="s">
        <v>164</v>
      </c>
      <c r="D51" s="2" t="s">
        <v>165</v>
      </c>
      <c r="E51" s="2" t="s">
        <v>176</v>
      </c>
      <c r="F51" s="2" t="s">
        <v>177</v>
      </c>
      <c r="G51" s="2" t="s">
        <v>198</v>
      </c>
      <c r="H51" s="2" t="s">
        <v>199</v>
      </c>
      <c r="K51" s="1" t="s">
        <v>193</v>
      </c>
      <c r="N51" s="3" t="s">
        <v>193</v>
      </c>
      <c r="Q51" s="5" t="s">
        <v>193</v>
      </c>
      <c r="T51" s="12" t="s">
        <v>193</v>
      </c>
      <c r="W51" s="9" t="s">
        <v>193</v>
      </c>
      <c r="Z51" s="10" t="s">
        <v>193</v>
      </c>
      <c r="AC51" s="3" t="s">
        <v>193</v>
      </c>
      <c r="AF51" s="5" t="s">
        <v>193</v>
      </c>
      <c r="AI51" s="12" t="s">
        <v>193</v>
      </c>
      <c r="AL51" s="9" t="s">
        <v>193</v>
      </c>
      <c r="AO51" s="12" t="s">
        <v>193</v>
      </c>
      <c r="AR51" s="3" t="s">
        <v>193</v>
      </c>
      <c r="AU51" s="5" t="s">
        <v>193</v>
      </c>
      <c r="AX51" s="1" t="s">
        <v>193</v>
      </c>
      <c r="BA51" s="13" t="s">
        <v>193</v>
      </c>
      <c r="BD51" s="12" t="s">
        <v>193</v>
      </c>
      <c r="BG51" s="9" t="s">
        <v>193</v>
      </c>
      <c r="BJ51" s="10" t="s">
        <v>193</v>
      </c>
      <c r="BK51" s="17"/>
      <c r="BL51" s="17"/>
      <c r="BM51" s="17" t="s">
        <v>193</v>
      </c>
      <c r="BN51" s="18"/>
      <c r="BO51" s="18"/>
      <c r="BP51" s="18" t="s">
        <v>193</v>
      </c>
      <c r="BQ51">
        <f t="shared" si="0"/>
        <v>0</v>
      </c>
      <c r="BR51">
        <f t="shared" si="1"/>
        <v>0</v>
      </c>
      <c r="BS51">
        <f t="shared" si="2"/>
        <v>0</v>
      </c>
    </row>
    <row r="52" spans="1:71" x14ac:dyDescent="0.2">
      <c r="A52" s="2" t="s">
        <v>31</v>
      </c>
      <c r="B52" s="2" t="s">
        <v>32</v>
      </c>
      <c r="C52" s="2" t="s">
        <v>164</v>
      </c>
      <c r="D52" s="2" t="s">
        <v>165</v>
      </c>
      <c r="E52" s="2" t="s">
        <v>176</v>
      </c>
      <c r="F52" s="2" t="s">
        <v>177</v>
      </c>
      <c r="G52" s="2" t="s">
        <v>200</v>
      </c>
      <c r="H52" s="2" t="s">
        <v>201</v>
      </c>
      <c r="K52" s="1" t="s">
        <v>39</v>
      </c>
      <c r="N52" s="3" t="s">
        <v>39</v>
      </c>
      <c r="Q52" s="5" t="s">
        <v>39</v>
      </c>
      <c r="T52" s="12" t="s">
        <v>39</v>
      </c>
      <c r="W52" s="9" t="s">
        <v>39</v>
      </c>
      <c r="Z52" s="10" t="s">
        <v>39</v>
      </c>
      <c r="AC52" s="3" t="s">
        <v>39</v>
      </c>
      <c r="AF52" s="5" t="s">
        <v>39</v>
      </c>
      <c r="AI52" s="12" t="s">
        <v>39</v>
      </c>
      <c r="AL52" s="9" t="s">
        <v>39</v>
      </c>
      <c r="AO52" s="12" t="s">
        <v>39</v>
      </c>
      <c r="AR52" s="3" t="s">
        <v>39</v>
      </c>
      <c r="AU52" s="5" t="s">
        <v>39</v>
      </c>
      <c r="AX52" s="1" t="s">
        <v>39</v>
      </c>
      <c r="BA52" s="13" t="s">
        <v>39</v>
      </c>
      <c r="BD52" s="12" t="s">
        <v>39</v>
      </c>
      <c r="BG52" s="9" t="s">
        <v>39</v>
      </c>
      <c r="BJ52" s="10" t="s">
        <v>39</v>
      </c>
      <c r="BK52" s="17"/>
      <c r="BL52" s="17"/>
      <c r="BM52" s="17" t="s">
        <v>39</v>
      </c>
      <c r="BN52" s="18"/>
      <c r="BO52" s="18"/>
      <c r="BP52" s="18" t="s">
        <v>39</v>
      </c>
      <c r="BQ52">
        <f t="shared" si="0"/>
        <v>0</v>
      </c>
      <c r="BR52">
        <f t="shared" si="1"/>
        <v>0</v>
      </c>
      <c r="BS52">
        <f t="shared" si="2"/>
        <v>0</v>
      </c>
    </row>
    <row r="53" spans="1:71" x14ac:dyDescent="0.2">
      <c r="A53" s="2" t="s">
        <v>31</v>
      </c>
      <c r="B53" s="2" t="s">
        <v>32</v>
      </c>
      <c r="C53" s="2" t="s">
        <v>164</v>
      </c>
      <c r="D53" s="2" t="s">
        <v>165</v>
      </c>
      <c r="E53" s="2" t="s">
        <v>176</v>
      </c>
      <c r="F53" s="2" t="s">
        <v>177</v>
      </c>
      <c r="G53" s="2" t="s">
        <v>202</v>
      </c>
      <c r="H53" s="2" t="s">
        <v>203</v>
      </c>
      <c r="K53" s="1" t="s">
        <v>39</v>
      </c>
      <c r="N53" s="3" t="s">
        <v>39</v>
      </c>
      <c r="O53" s="4">
        <v>9</v>
      </c>
      <c r="P53" s="4">
        <v>2</v>
      </c>
      <c r="Q53" s="5" t="s">
        <v>39</v>
      </c>
      <c r="T53" s="12" t="s">
        <v>39</v>
      </c>
      <c r="W53" s="9" t="s">
        <v>39</v>
      </c>
      <c r="Z53" s="10" t="s">
        <v>39</v>
      </c>
      <c r="AC53" s="3" t="s">
        <v>39</v>
      </c>
      <c r="AF53" s="5" t="s">
        <v>39</v>
      </c>
      <c r="AI53" s="12" t="s">
        <v>39</v>
      </c>
      <c r="AL53" s="9" t="s">
        <v>39</v>
      </c>
      <c r="AM53" s="1">
        <v>9</v>
      </c>
      <c r="AN53" s="1">
        <v>3</v>
      </c>
      <c r="AO53" s="12" t="s">
        <v>39</v>
      </c>
      <c r="AR53" s="3" t="s">
        <v>39</v>
      </c>
      <c r="AU53" s="5" t="s">
        <v>39</v>
      </c>
      <c r="AX53" s="1" t="s">
        <v>39</v>
      </c>
      <c r="BA53" s="13" t="s">
        <v>39</v>
      </c>
      <c r="BD53" s="12" t="s">
        <v>39</v>
      </c>
      <c r="BG53" s="9" t="s">
        <v>39</v>
      </c>
      <c r="BJ53" s="10" t="s">
        <v>39</v>
      </c>
      <c r="BK53" s="17"/>
      <c r="BL53" s="17"/>
      <c r="BM53" s="17" t="s">
        <v>39</v>
      </c>
      <c r="BN53" s="18">
        <v>4</v>
      </c>
      <c r="BO53" s="18">
        <v>2</v>
      </c>
      <c r="BP53" s="18" t="s">
        <v>39</v>
      </c>
      <c r="BQ53">
        <f t="shared" si="0"/>
        <v>0.16666666666666666</v>
      </c>
      <c r="BR53">
        <f t="shared" si="1"/>
        <v>0.375</v>
      </c>
      <c r="BS53">
        <f t="shared" si="2"/>
        <v>0.4</v>
      </c>
    </row>
    <row r="54" spans="1:71" x14ac:dyDescent="0.2">
      <c r="A54" s="2" t="s">
        <v>31</v>
      </c>
      <c r="B54" s="2" t="s">
        <v>32</v>
      </c>
      <c r="C54" s="2" t="s">
        <v>164</v>
      </c>
      <c r="D54" s="2" t="s">
        <v>165</v>
      </c>
      <c r="E54" s="2" t="s">
        <v>176</v>
      </c>
      <c r="F54" s="2" t="s">
        <v>177</v>
      </c>
      <c r="G54" s="2" t="s">
        <v>204</v>
      </c>
      <c r="H54" s="2" t="s">
        <v>205</v>
      </c>
      <c r="K54" s="1" t="s">
        <v>39</v>
      </c>
      <c r="N54" s="3" t="s">
        <v>39</v>
      </c>
      <c r="Q54" s="5" t="s">
        <v>39</v>
      </c>
      <c r="T54" s="12" t="s">
        <v>39</v>
      </c>
      <c r="W54" s="9" t="s">
        <v>39</v>
      </c>
      <c r="Z54" s="10" t="s">
        <v>39</v>
      </c>
      <c r="AC54" s="3" t="s">
        <v>39</v>
      </c>
      <c r="AF54" s="5" t="s">
        <v>39</v>
      </c>
      <c r="AI54" s="12" t="s">
        <v>39</v>
      </c>
      <c r="AL54" s="9" t="s">
        <v>39</v>
      </c>
      <c r="AO54" s="12" t="s">
        <v>39</v>
      </c>
      <c r="AR54" s="3" t="s">
        <v>39</v>
      </c>
      <c r="AU54" s="5" t="s">
        <v>39</v>
      </c>
      <c r="AX54" s="1" t="s">
        <v>39</v>
      </c>
      <c r="BA54" s="13" t="s">
        <v>39</v>
      </c>
      <c r="BD54" s="12" t="s">
        <v>39</v>
      </c>
      <c r="BG54" s="9" t="s">
        <v>39</v>
      </c>
      <c r="BJ54" s="10" t="s">
        <v>39</v>
      </c>
      <c r="BK54" s="17"/>
      <c r="BL54" s="17"/>
      <c r="BM54" s="17" t="s">
        <v>39</v>
      </c>
      <c r="BN54" s="18"/>
      <c r="BO54" s="18"/>
      <c r="BP54" s="18" t="s">
        <v>39</v>
      </c>
      <c r="BQ54">
        <f t="shared" si="0"/>
        <v>0</v>
      </c>
      <c r="BR54">
        <f t="shared" si="1"/>
        <v>0</v>
      </c>
      <c r="BS54">
        <f t="shared" si="2"/>
        <v>0</v>
      </c>
    </row>
    <row r="55" spans="1:71" x14ac:dyDescent="0.2">
      <c r="A55" s="2" t="s">
        <v>31</v>
      </c>
      <c r="B55" s="2" t="s">
        <v>32</v>
      </c>
      <c r="C55" s="2" t="s">
        <v>164</v>
      </c>
      <c r="D55" s="2" t="s">
        <v>165</v>
      </c>
      <c r="E55" s="2" t="s">
        <v>176</v>
      </c>
      <c r="F55" s="2" t="s">
        <v>177</v>
      </c>
      <c r="G55" s="2" t="s">
        <v>206</v>
      </c>
      <c r="H55" s="2" t="s">
        <v>207</v>
      </c>
      <c r="K55" s="1" t="s">
        <v>39</v>
      </c>
      <c r="L55" s="3">
        <v>14</v>
      </c>
      <c r="M55" s="3">
        <v>2</v>
      </c>
      <c r="N55" s="3" t="s">
        <v>39</v>
      </c>
      <c r="Q55" s="5" t="s">
        <v>39</v>
      </c>
      <c r="T55" s="12" t="s">
        <v>39</v>
      </c>
      <c r="W55" s="9" t="s">
        <v>39</v>
      </c>
      <c r="Z55" s="10" t="s">
        <v>39</v>
      </c>
      <c r="AC55" s="3" t="s">
        <v>39</v>
      </c>
      <c r="AF55" s="5" t="s">
        <v>39</v>
      </c>
      <c r="AI55" s="12" t="s">
        <v>39</v>
      </c>
      <c r="AL55" s="9" t="s">
        <v>39</v>
      </c>
      <c r="AO55" s="12" t="s">
        <v>39</v>
      </c>
      <c r="AR55" s="3" t="s">
        <v>39</v>
      </c>
      <c r="AU55" s="5" t="s">
        <v>39</v>
      </c>
      <c r="AX55" s="1" t="s">
        <v>39</v>
      </c>
      <c r="BA55" s="13" t="s">
        <v>39</v>
      </c>
      <c r="BD55" s="12" t="s">
        <v>39</v>
      </c>
      <c r="BG55" s="9" t="s">
        <v>39</v>
      </c>
      <c r="BJ55" s="10" t="s">
        <v>39</v>
      </c>
      <c r="BK55" s="17"/>
      <c r="BL55" s="17"/>
      <c r="BM55" s="17" t="s">
        <v>39</v>
      </c>
      <c r="BN55" s="18"/>
      <c r="BO55" s="18"/>
      <c r="BP55" s="18" t="s">
        <v>39</v>
      </c>
      <c r="BQ55">
        <f t="shared" si="0"/>
        <v>0.16666666666666666</v>
      </c>
      <c r="BR55">
        <f t="shared" si="1"/>
        <v>0</v>
      </c>
      <c r="BS55">
        <f t="shared" si="2"/>
        <v>0</v>
      </c>
    </row>
    <row r="56" spans="1:71" x14ac:dyDescent="0.2">
      <c r="A56" s="2" t="s">
        <v>31</v>
      </c>
      <c r="B56" s="2" t="s">
        <v>32</v>
      </c>
      <c r="C56" s="2" t="s">
        <v>164</v>
      </c>
      <c r="D56" s="2" t="s">
        <v>165</v>
      </c>
      <c r="E56" s="2" t="s">
        <v>208</v>
      </c>
      <c r="F56" s="2" t="s">
        <v>209</v>
      </c>
      <c r="G56" s="2" t="s">
        <v>210</v>
      </c>
      <c r="H56" s="2" t="s">
        <v>211</v>
      </c>
      <c r="I56" s="1">
        <v>29</v>
      </c>
      <c r="J56" s="1">
        <v>11</v>
      </c>
      <c r="K56" s="1" t="s">
        <v>39</v>
      </c>
      <c r="N56" s="3" t="s">
        <v>39</v>
      </c>
      <c r="O56" s="4">
        <v>8</v>
      </c>
      <c r="P56" s="4">
        <v>2</v>
      </c>
      <c r="Q56" s="5" t="s">
        <v>39</v>
      </c>
      <c r="T56" s="12" t="s">
        <v>39</v>
      </c>
      <c r="U56" s="8">
        <v>2</v>
      </c>
      <c r="V56" s="8">
        <v>3</v>
      </c>
      <c r="W56" s="9" t="s">
        <v>39</v>
      </c>
      <c r="Z56" s="10" t="s">
        <v>39</v>
      </c>
      <c r="AC56" s="3" t="s">
        <v>39</v>
      </c>
      <c r="AD56" s="4">
        <v>22</v>
      </c>
      <c r="AE56" s="4">
        <v>2</v>
      </c>
      <c r="AF56" s="5" t="s">
        <v>39</v>
      </c>
      <c r="AI56" s="12" t="s">
        <v>39</v>
      </c>
      <c r="AL56" s="9" t="s">
        <v>39</v>
      </c>
      <c r="AO56" s="12" t="s">
        <v>39</v>
      </c>
      <c r="AR56" s="3" t="s">
        <v>39</v>
      </c>
      <c r="AU56" s="5" t="s">
        <v>39</v>
      </c>
      <c r="AX56" s="1" t="s">
        <v>39</v>
      </c>
      <c r="BA56" s="13" t="s">
        <v>39</v>
      </c>
      <c r="BD56" s="12" t="s">
        <v>39</v>
      </c>
      <c r="BG56" s="9" t="s">
        <v>39</v>
      </c>
      <c r="BJ56" s="10" t="s">
        <v>39</v>
      </c>
      <c r="BK56" s="17"/>
      <c r="BL56" s="17"/>
      <c r="BM56" s="17" t="s">
        <v>39</v>
      </c>
      <c r="BN56" s="18">
        <v>13</v>
      </c>
      <c r="BO56" s="18">
        <v>2</v>
      </c>
      <c r="BP56" s="18" t="s">
        <v>39</v>
      </c>
      <c r="BQ56">
        <f t="shared" si="0"/>
        <v>1.2208333333333334</v>
      </c>
      <c r="BR56">
        <f t="shared" si="1"/>
        <v>0</v>
      </c>
      <c r="BS56">
        <f t="shared" si="2"/>
        <v>0.4</v>
      </c>
    </row>
    <row r="57" spans="1:71" x14ac:dyDescent="0.2">
      <c r="A57" s="2" t="s">
        <v>31</v>
      </c>
      <c r="B57" s="2" t="s">
        <v>32</v>
      </c>
      <c r="C57" s="2" t="s">
        <v>164</v>
      </c>
      <c r="D57" s="2" t="s">
        <v>165</v>
      </c>
      <c r="E57" s="2" t="s">
        <v>208</v>
      </c>
      <c r="F57" s="2" t="s">
        <v>209</v>
      </c>
      <c r="G57" s="2" t="s">
        <v>212</v>
      </c>
      <c r="H57" s="2" t="s">
        <v>213</v>
      </c>
      <c r="K57" s="1" t="s">
        <v>39</v>
      </c>
      <c r="N57" s="3" t="s">
        <v>39</v>
      </c>
      <c r="Q57" s="5" t="s">
        <v>39</v>
      </c>
      <c r="T57" s="12" t="s">
        <v>39</v>
      </c>
      <c r="W57" s="9" t="s">
        <v>39</v>
      </c>
      <c r="X57" s="1" t="s">
        <v>214</v>
      </c>
      <c r="Y57" s="1">
        <v>4</v>
      </c>
      <c r="Z57" s="10" t="s">
        <v>39</v>
      </c>
      <c r="AC57" s="3" t="s">
        <v>39</v>
      </c>
      <c r="AF57" s="5" t="s">
        <v>39</v>
      </c>
      <c r="AG57" s="11">
        <v>11</v>
      </c>
      <c r="AH57" s="11">
        <v>2</v>
      </c>
      <c r="AI57" s="12" t="s">
        <v>39</v>
      </c>
      <c r="AL57" s="9" t="s">
        <v>39</v>
      </c>
      <c r="AO57" s="12" t="s">
        <v>39</v>
      </c>
      <c r="AR57" s="3" t="s">
        <v>39</v>
      </c>
      <c r="AU57" s="5" t="s">
        <v>39</v>
      </c>
      <c r="AX57" s="1" t="s">
        <v>39</v>
      </c>
      <c r="BA57" s="13" t="s">
        <v>39</v>
      </c>
      <c r="BD57" s="12" t="s">
        <v>39</v>
      </c>
      <c r="BG57" s="9" t="s">
        <v>39</v>
      </c>
      <c r="BJ57" s="10" t="s">
        <v>39</v>
      </c>
      <c r="BK57" s="17"/>
      <c r="BL57" s="17"/>
      <c r="BM57" s="17" t="s">
        <v>39</v>
      </c>
      <c r="BN57" s="18"/>
      <c r="BO57" s="18"/>
      <c r="BP57" s="18" t="s">
        <v>39</v>
      </c>
      <c r="BQ57">
        <f t="shared" si="0"/>
        <v>0.45833333333333337</v>
      </c>
      <c r="BR57">
        <f t="shared" si="1"/>
        <v>0</v>
      </c>
      <c r="BS57">
        <f t="shared" si="2"/>
        <v>0</v>
      </c>
    </row>
    <row r="58" spans="1:71" x14ac:dyDescent="0.2">
      <c r="A58" s="2" t="s">
        <v>31</v>
      </c>
      <c r="B58" s="2" t="s">
        <v>32</v>
      </c>
      <c r="C58" s="2" t="s">
        <v>164</v>
      </c>
      <c r="D58" s="2" t="s">
        <v>165</v>
      </c>
      <c r="E58" s="2" t="s">
        <v>208</v>
      </c>
      <c r="F58" s="2" t="s">
        <v>209</v>
      </c>
      <c r="G58" s="2" t="s">
        <v>215</v>
      </c>
      <c r="H58" s="2" t="s">
        <v>216</v>
      </c>
      <c r="K58" s="1" t="s">
        <v>39</v>
      </c>
      <c r="N58" s="3" t="s">
        <v>39</v>
      </c>
      <c r="Q58" s="5" t="s">
        <v>39</v>
      </c>
      <c r="T58" s="12" t="s">
        <v>39</v>
      </c>
      <c r="W58" s="9" t="s">
        <v>39</v>
      </c>
      <c r="Z58" s="10" t="s">
        <v>39</v>
      </c>
      <c r="AC58" s="3" t="s">
        <v>39</v>
      </c>
      <c r="AF58" s="5" t="s">
        <v>39</v>
      </c>
      <c r="AI58" s="12" t="s">
        <v>39</v>
      </c>
      <c r="AL58" s="9" t="s">
        <v>39</v>
      </c>
      <c r="AO58" s="12" t="s">
        <v>39</v>
      </c>
      <c r="AR58" s="3" t="s">
        <v>39</v>
      </c>
      <c r="AU58" s="5" t="s">
        <v>39</v>
      </c>
      <c r="AX58" s="1" t="s">
        <v>39</v>
      </c>
      <c r="BA58" s="13" t="s">
        <v>39</v>
      </c>
      <c r="BD58" s="12" t="s">
        <v>39</v>
      </c>
      <c r="BG58" s="9" t="s">
        <v>39</v>
      </c>
      <c r="BJ58" s="10" t="s">
        <v>39</v>
      </c>
      <c r="BK58" s="17"/>
      <c r="BL58" s="17"/>
      <c r="BM58" s="17" t="s">
        <v>39</v>
      </c>
      <c r="BN58" s="18"/>
      <c r="BO58" s="18"/>
      <c r="BP58" s="18" t="s">
        <v>39</v>
      </c>
      <c r="BQ58">
        <f t="shared" si="0"/>
        <v>0</v>
      </c>
      <c r="BR58">
        <f t="shared" si="1"/>
        <v>0</v>
      </c>
      <c r="BS58">
        <f t="shared" si="2"/>
        <v>0</v>
      </c>
    </row>
    <row r="59" spans="1:71" x14ac:dyDescent="0.2">
      <c r="A59" s="2" t="s">
        <v>31</v>
      </c>
      <c r="B59" s="2" t="s">
        <v>32</v>
      </c>
      <c r="C59" s="2" t="s">
        <v>164</v>
      </c>
      <c r="D59" s="2" t="s">
        <v>165</v>
      </c>
      <c r="E59" s="2" t="s">
        <v>217</v>
      </c>
      <c r="F59" s="2" t="s">
        <v>218</v>
      </c>
      <c r="G59" s="2" t="s">
        <v>219</v>
      </c>
      <c r="H59" s="2" t="s">
        <v>220</v>
      </c>
      <c r="K59" s="1" t="s">
        <v>39</v>
      </c>
      <c r="N59" s="3" t="s">
        <v>39</v>
      </c>
      <c r="Q59" s="5" t="s">
        <v>39</v>
      </c>
      <c r="T59" s="12" t="s">
        <v>39</v>
      </c>
      <c r="W59" s="9" t="s">
        <v>39</v>
      </c>
      <c r="Z59" s="10" t="s">
        <v>39</v>
      </c>
      <c r="AC59" s="3" t="s">
        <v>39</v>
      </c>
      <c r="AF59" s="5" t="s">
        <v>39</v>
      </c>
      <c r="AI59" s="12" t="s">
        <v>39</v>
      </c>
      <c r="AL59" s="9" t="s">
        <v>39</v>
      </c>
      <c r="AO59" s="12" t="s">
        <v>39</v>
      </c>
      <c r="AR59" s="3" t="s">
        <v>39</v>
      </c>
      <c r="AU59" s="5" t="s">
        <v>39</v>
      </c>
      <c r="AX59" s="1" t="s">
        <v>39</v>
      </c>
      <c r="BA59" s="13" t="s">
        <v>39</v>
      </c>
      <c r="BD59" s="12" t="s">
        <v>39</v>
      </c>
      <c r="BG59" s="9" t="s">
        <v>39</v>
      </c>
      <c r="BJ59" s="10" t="s">
        <v>39</v>
      </c>
      <c r="BK59" s="17"/>
      <c r="BL59" s="17"/>
      <c r="BM59" s="17" t="s">
        <v>39</v>
      </c>
      <c r="BN59" s="18">
        <v>9</v>
      </c>
      <c r="BO59" s="18">
        <v>2</v>
      </c>
      <c r="BP59" s="18" t="s">
        <v>39</v>
      </c>
      <c r="BQ59">
        <f t="shared" si="0"/>
        <v>0</v>
      </c>
      <c r="BR59">
        <f t="shared" si="1"/>
        <v>0</v>
      </c>
      <c r="BS59">
        <f t="shared" si="2"/>
        <v>0.4</v>
      </c>
    </row>
    <row r="60" spans="1:71" x14ac:dyDescent="0.2">
      <c r="A60" s="2" t="s">
        <v>31</v>
      </c>
      <c r="B60" s="2" t="s">
        <v>32</v>
      </c>
      <c r="C60" s="2" t="s">
        <v>164</v>
      </c>
      <c r="D60" s="2" t="s">
        <v>165</v>
      </c>
      <c r="E60" s="2" t="s">
        <v>217</v>
      </c>
      <c r="F60" s="2" t="s">
        <v>218</v>
      </c>
      <c r="G60" s="2" t="s">
        <v>221</v>
      </c>
      <c r="H60" s="2" t="s">
        <v>222</v>
      </c>
      <c r="I60" s="1">
        <v>13</v>
      </c>
      <c r="J60" s="1">
        <v>3</v>
      </c>
      <c r="K60" s="1" t="s">
        <v>39</v>
      </c>
      <c r="L60" s="3" t="s">
        <v>223</v>
      </c>
      <c r="M60" s="3">
        <v>5</v>
      </c>
      <c r="N60" s="3" t="s">
        <v>39</v>
      </c>
      <c r="O60" s="4" t="s">
        <v>224</v>
      </c>
      <c r="P60" s="4">
        <v>5</v>
      </c>
      <c r="Q60" s="5" t="s">
        <v>39</v>
      </c>
      <c r="R60" s="6">
        <v>25</v>
      </c>
      <c r="S60" s="6">
        <v>4</v>
      </c>
      <c r="T60" s="12" t="s">
        <v>39</v>
      </c>
      <c r="U60" s="8" t="s">
        <v>225</v>
      </c>
      <c r="V60" s="8">
        <v>6</v>
      </c>
      <c r="W60" s="9" t="s">
        <v>39</v>
      </c>
      <c r="X60" s="1">
        <v>24</v>
      </c>
      <c r="Y60" s="1">
        <v>2</v>
      </c>
      <c r="Z60" s="10" t="s">
        <v>39</v>
      </c>
      <c r="AA60" s="3">
        <v>31</v>
      </c>
      <c r="AB60" s="3">
        <v>8</v>
      </c>
      <c r="AC60" s="3" t="s">
        <v>39</v>
      </c>
      <c r="AF60" s="5" t="s">
        <v>39</v>
      </c>
      <c r="AG60" s="11" t="s">
        <v>226</v>
      </c>
      <c r="AH60" s="11">
        <v>10</v>
      </c>
      <c r="AI60" s="12" t="s">
        <v>39</v>
      </c>
      <c r="AJ60" s="8" t="s">
        <v>227</v>
      </c>
      <c r="AK60" s="8">
        <v>6</v>
      </c>
      <c r="AL60" s="9" t="s">
        <v>39</v>
      </c>
      <c r="AM60" s="1">
        <v>10</v>
      </c>
      <c r="AN60" s="1">
        <v>3</v>
      </c>
      <c r="AO60" s="12" t="s">
        <v>39</v>
      </c>
      <c r="AR60" s="3" t="s">
        <v>39</v>
      </c>
      <c r="AS60" s="4" t="s">
        <v>228</v>
      </c>
      <c r="AT60" s="4">
        <v>7</v>
      </c>
      <c r="AU60" s="5" t="s">
        <v>39</v>
      </c>
      <c r="AV60" s="15" t="s">
        <v>229</v>
      </c>
      <c r="AW60" s="1">
        <v>4</v>
      </c>
      <c r="AX60" s="1" t="s">
        <v>39</v>
      </c>
      <c r="BA60" s="13" t="s">
        <v>39</v>
      </c>
      <c r="BD60" s="12" t="s">
        <v>39</v>
      </c>
      <c r="BE60" s="8" t="s">
        <v>230</v>
      </c>
      <c r="BF60" s="8">
        <v>4</v>
      </c>
      <c r="BG60" s="9" t="s">
        <v>39</v>
      </c>
      <c r="BH60" s="1">
        <v>8</v>
      </c>
      <c r="BI60" s="1">
        <v>2</v>
      </c>
      <c r="BJ60" s="10" t="s">
        <v>39</v>
      </c>
      <c r="BK60" s="17"/>
      <c r="BL60" s="17"/>
      <c r="BM60" s="17" t="s">
        <v>39</v>
      </c>
      <c r="BN60" s="20" t="s">
        <v>536</v>
      </c>
      <c r="BO60" s="18">
        <v>1</v>
      </c>
      <c r="BP60" s="18" t="s">
        <v>39</v>
      </c>
      <c r="BQ60">
        <f t="shared" si="0"/>
        <v>3.6124999999999998</v>
      </c>
      <c r="BR60">
        <f t="shared" si="1"/>
        <v>2.0500000000000003</v>
      </c>
      <c r="BS60">
        <f t="shared" si="2"/>
        <v>1.4</v>
      </c>
    </row>
    <row r="61" spans="1:71" x14ac:dyDescent="0.2">
      <c r="A61" s="2" t="s">
        <v>31</v>
      </c>
      <c r="B61" s="2" t="s">
        <v>32</v>
      </c>
      <c r="C61" s="2" t="s">
        <v>164</v>
      </c>
      <c r="D61" s="2" t="s">
        <v>165</v>
      </c>
      <c r="E61" s="2" t="s">
        <v>217</v>
      </c>
      <c r="F61" s="2" t="s">
        <v>218</v>
      </c>
      <c r="G61" s="2" t="s">
        <v>231</v>
      </c>
      <c r="H61" s="2" t="s">
        <v>232</v>
      </c>
      <c r="K61" s="1" t="s">
        <v>39</v>
      </c>
      <c r="N61" s="3" t="s">
        <v>39</v>
      </c>
      <c r="O61" s="4">
        <v>27</v>
      </c>
      <c r="P61" s="4">
        <v>2</v>
      </c>
      <c r="Q61" s="5" t="s">
        <v>39</v>
      </c>
      <c r="T61" s="12" t="s">
        <v>39</v>
      </c>
      <c r="W61" s="9" t="s">
        <v>39</v>
      </c>
      <c r="X61" s="1">
        <v>22</v>
      </c>
      <c r="Y61" s="1">
        <v>2</v>
      </c>
      <c r="Z61" s="10" t="s">
        <v>39</v>
      </c>
      <c r="AA61" s="3">
        <v>18</v>
      </c>
      <c r="AB61" s="3">
        <v>2</v>
      </c>
      <c r="AC61" s="3" t="s">
        <v>39</v>
      </c>
      <c r="AF61" s="5" t="s">
        <v>39</v>
      </c>
      <c r="AI61" s="12" t="s">
        <v>39</v>
      </c>
      <c r="AL61" s="9" t="s">
        <v>39</v>
      </c>
      <c r="AO61" s="12" t="s">
        <v>39</v>
      </c>
      <c r="AR61" s="3" t="s">
        <v>39</v>
      </c>
      <c r="AU61" s="5" t="s">
        <v>39</v>
      </c>
      <c r="AX61" s="1" t="s">
        <v>39</v>
      </c>
      <c r="BA61" s="13" t="s">
        <v>39</v>
      </c>
      <c r="BD61" s="12" t="s">
        <v>39</v>
      </c>
      <c r="BG61" s="9" t="s">
        <v>39</v>
      </c>
      <c r="BH61" s="1">
        <v>21</v>
      </c>
      <c r="BI61" s="1">
        <v>2</v>
      </c>
      <c r="BJ61" s="10" t="s">
        <v>39</v>
      </c>
      <c r="BK61" s="17"/>
      <c r="BL61" s="17"/>
      <c r="BM61" s="17" t="s">
        <v>39</v>
      </c>
      <c r="BN61" s="18"/>
      <c r="BO61" s="18"/>
      <c r="BP61" s="18" t="s">
        <v>39</v>
      </c>
      <c r="BQ61">
        <f t="shared" si="0"/>
        <v>0.5</v>
      </c>
      <c r="BR61">
        <f t="shared" si="1"/>
        <v>0</v>
      </c>
      <c r="BS61">
        <f t="shared" si="2"/>
        <v>0.4</v>
      </c>
    </row>
    <row r="62" spans="1:71" x14ac:dyDescent="0.2">
      <c r="A62" s="2" t="s">
        <v>31</v>
      </c>
      <c r="B62" s="2" t="s">
        <v>32</v>
      </c>
      <c r="C62" s="2" t="s">
        <v>164</v>
      </c>
      <c r="D62" s="2" t="s">
        <v>165</v>
      </c>
      <c r="E62" s="2" t="s">
        <v>217</v>
      </c>
      <c r="F62" s="2" t="s">
        <v>218</v>
      </c>
      <c r="G62" s="2" t="s">
        <v>233</v>
      </c>
      <c r="H62" s="2" t="s">
        <v>234</v>
      </c>
      <c r="I62" s="1" t="s">
        <v>235</v>
      </c>
      <c r="J62" s="1">
        <v>8</v>
      </c>
      <c r="K62" s="1" t="s">
        <v>39</v>
      </c>
      <c r="L62" s="3">
        <v>15</v>
      </c>
      <c r="M62" s="3">
        <v>2</v>
      </c>
      <c r="N62" s="3" t="s">
        <v>39</v>
      </c>
      <c r="O62" s="4">
        <v>28</v>
      </c>
      <c r="P62" s="4">
        <v>4</v>
      </c>
      <c r="Q62" s="5" t="s">
        <v>39</v>
      </c>
      <c r="R62" s="6">
        <v>11</v>
      </c>
      <c r="S62" s="6">
        <v>3</v>
      </c>
      <c r="T62" s="12" t="s">
        <v>39</v>
      </c>
      <c r="U62" s="8">
        <v>25</v>
      </c>
      <c r="V62" s="8">
        <v>6</v>
      </c>
      <c r="W62" s="9" t="s">
        <v>39</v>
      </c>
      <c r="X62" s="1">
        <v>23</v>
      </c>
      <c r="Y62" s="1">
        <v>2</v>
      </c>
      <c r="Z62" s="10" t="s">
        <v>39</v>
      </c>
      <c r="AA62" s="3">
        <v>5</v>
      </c>
      <c r="AB62" s="3">
        <v>2</v>
      </c>
      <c r="AC62" s="3" t="s">
        <v>39</v>
      </c>
      <c r="AD62" s="4">
        <v>11</v>
      </c>
      <c r="AE62" s="4">
        <v>2</v>
      </c>
      <c r="AF62" s="5" t="s">
        <v>39</v>
      </c>
      <c r="AG62" s="11" t="s">
        <v>236</v>
      </c>
      <c r="AH62" s="11">
        <v>8</v>
      </c>
      <c r="AI62" s="12" t="s">
        <v>39</v>
      </c>
      <c r="AJ62" s="8">
        <v>9</v>
      </c>
      <c r="AK62" s="8">
        <v>3</v>
      </c>
      <c r="AL62" s="9" t="s">
        <v>39</v>
      </c>
      <c r="AO62" s="12" t="s">
        <v>39</v>
      </c>
      <c r="AP62" s="3">
        <v>18</v>
      </c>
      <c r="AQ62" s="3">
        <v>2</v>
      </c>
      <c r="AR62" s="3" t="s">
        <v>39</v>
      </c>
      <c r="AS62" s="4" t="s">
        <v>237</v>
      </c>
      <c r="AT62" s="4">
        <v>6</v>
      </c>
      <c r="AU62" s="5" t="s">
        <v>39</v>
      </c>
      <c r="AX62" s="1" t="s">
        <v>39</v>
      </c>
      <c r="BA62" s="13" t="s">
        <v>39</v>
      </c>
      <c r="BB62" s="11">
        <v>5</v>
      </c>
      <c r="BC62" s="11">
        <v>2</v>
      </c>
      <c r="BD62" s="12" t="s">
        <v>39</v>
      </c>
      <c r="BG62" s="9" t="s">
        <v>39</v>
      </c>
      <c r="BH62" s="1">
        <v>17</v>
      </c>
      <c r="BI62" s="1">
        <v>2</v>
      </c>
      <c r="BJ62" s="10" t="s">
        <v>39</v>
      </c>
      <c r="BK62" s="17"/>
      <c r="BL62" s="17"/>
      <c r="BM62" s="17" t="s">
        <v>39</v>
      </c>
      <c r="BN62" s="18">
        <v>15</v>
      </c>
      <c r="BO62" s="18">
        <v>2</v>
      </c>
      <c r="BP62" s="18" t="s">
        <v>39</v>
      </c>
      <c r="BQ62">
        <f t="shared" si="0"/>
        <v>2.8500000000000005</v>
      </c>
      <c r="BR62">
        <f t="shared" si="1"/>
        <v>1.1499999999999999</v>
      </c>
      <c r="BS62">
        <f t="shared" si="2"/>
        <v>1.2</v>
      </c>
    </row>
    <row r="63" spans="1:71" x14ac:dyDescent="0.2">
      <c r="A63" s="2" t="s">
        <v>31</v>
      </c>
      <c r="B63" s="2" t="s">
        <v>32</v>
      </c>
      <c r="C63" s="2" t="s">
        <v>164</v>
      </c>
      <c r="D63" s="2" t="s">
        <v>165</v>
      </c>
      <c r="E63" s="2" t="s">
        <v>217</v>
      </c>
      <c r="F63" s="2" t="s">
        <v>218</v>
      </c>
      <c r="G63" s="2" t="s">
        <v>238</v>
      </c>
      <c r="H63" s="2" t="s">
        <v>239</v>
      </c>
      <c r="K63" s="1" t="s">
        <v>39</v>
      </c>
      <c r="N63" s="3" t="s">
        <v>39</v>
      </c>
      <c r="Q63" s="5" t="s">
        <v>39</v>
      </c>
      <c r="T63" s="12" t="s">
        <v>39</v>
      </c>
      <c r="W63" s="9" t="s">
        <v>39</v>
      </c>
      <c r="Z63" s="10" t="s">
        <v>39</v>
      </c>
      <c r="AC63" s="3" t="s">
        <v>39</v>
      </c>
      <c r="AF63" s="5" t="s">
        <v>39</v>
      </c>
      <c r="AI63" s="12" t="s">
        <v>39</v>
      </c>
      <c r="AL63" s="9" t="s">
        <v>39</v>
      </c>
      <c r="AO63" s="12" t="s">
        <v>39</v>
      </c>
      <c r="AR63" s="3" t="s">
        <v>39</v>
      </c>
      <c r="AU63" s="5" t="s">
        <v>39</v>
      </c>
      <c r="AX63" s="1" t="s">
        <v>39</v>
      </c>
      <c r="BA63" s="13" t="s">
        <v>39</v>
      </c>
      <c r="BD63" s="12" t="s">
        <v>39</v>
      </c>
      <c r="BG63" s="9" t="s">
        <v>39</v>
      </c>
      <c r="BJ63" s="10" t="s">
        <v>39</v>
      </c>
      <c r="BK63" s="17"/>
      <c r="BL63" s="17"/>
      <c r="BM63" s="17" t="s">
        <v>39</v>
      </c>
      <c r="BN63" s="18"/>
      <c r="BO63" s="18"/>
      <c r="BP63" s="18" t="s">
        <v>39</v>
      </c>
      <c r="BQ63">
        <f t="shared" si="0"/>
        <v>0</v>
      </c>
      <c r="BR63">
        <f t="shared" si="1"/>
        <v>0</v>
      </c>
      <c r="BS63">
        <f t="shared" si="2"/>
        <v>0</v>
      </c>
    </row>
    <row r="64" spans="1:71" x14ac:dyDescent="0.2">
      <c r="A64" s="2" t="s">
        <v>31</v>
      </c>
      <c r="B64" s="2" t="s">
        <v>32</v>
      </c>
      <c r="C64" s="2" t="s">
        <v>164</v>
      </c>
      <c r="D64" s="2" t="s">
        <v>165</v>
      </c>
      <c r="E64" s="2" t="s">
        <v>217</v>
      </c>
      <c r="F64" s="2" t="s">
        <v>218</v>
      </c>
      <c r="G64" s="2" t="s">
        <v>240</v>
      </c>
      <c r="H64" s="2" t="s">
        <v>241</v>
      </c>
      <c r="K64" s="1" t="s">
        <v>39</v>
      </c>
      <c r="N64" s="3" t="s">
        <v>39</v>
      </c>
      <c r="Q64" s="5" t="s">
        <v>39</v>
      </c>
      <c r="T64" s="12" t="s">
        <v>39</v>
      </c>
      <c r="W64" s="9" t="s">
        <v>39</v>
      </c>
      <c r="Z64" s="10" t="s">
        <v>39</v>
      </c>
      <c r="AC64" s="3" t="s">
        <v>39</v>
      </c>
      <c r="AF64" s="5" t="s">
        <v>39</v>
      </c>
      <c r="AI64" s="12" t="s">
        <v>39</v>
      </c>
      <c r="AL64" s="9" t="s">
        <v>39</v>
      </c>
      <c r="AO64" s="12" t="s">
        <v>39</v>
      </c>
      <c r="AR64" s="3" t="s">
        <v>39</v>
      </c>
      <c r="AU64" s="5" t="s">
        <v>39</v>
      </c>
      <c r="AV64" s="1">
        <v>26</v>
      </c>
      <c r="AW64" s="1">
        <v>6</v>
      </c>
      <c r="AX64" s="1" t="s">
        <v>39</v>
      </c>
      <c r="BA64" s="13" t="s">
        <v>39</v>
      </c>
      <c r="BD64" s="12" t="s">
        <v>39</v>
      </c>
      <c r="BG64" s="9" t="s">
        <v>39</v>
      </c>
      <c r="BJ64" s="10" t="s">
        <v>39</v>
      </c>
      <c r="BK64" s="17"/>
      <c r="BL64" s="17"/>
      <c r="BM64" s="17" t="s">
        <v>39</v>
      </c>
      <c r="BN64" s="18">
        <v>19</v>
      </c>
      <c r="BO64" s="18">
        <v>2</v>
      </c>
      <c r="BP64" s="18" t="s">
        <v>39</v>
      </c>
      <c r="BQ64">
        <f t="shared" si="0"/>
        <v>0</v>
      </c>
      <c r="BR64">
        <f t="shared" si="1"/>
        <v>1.2</v>
      </c>
      <c r="BS64">
        <f t="shared" si="2"/>
        <v>0.4</v>
      </c>
    </row>
    <row r="65" spans="1:71" x14ac:dyDescent="0.2">
      <c r="A65" s="2" t="s">
        <v>31</v>
      </c>
      <c r="B65" s="2" t="s">
        <v>32</v>
      </c>
      <c r="C65" s="2" t="s">
        <v>164</v>
      </c>
      <c r="D65" s="2" t="s">
        <v>165</v>
      </c>
      <c r="E65" s="2" t="s">
        <v>242</v>
      </c>
      <c r="F65" s="2" t="s">
        <v>243</v>
      </c>
      <c r="G65" s="2" t="s">
        <v>244</v>
      </c>
      <c r="H65" s="2" t="s">
        <v>245</v>
      </c>
      <c r="K65" s="1" t="s">
        <v>39</v>
      </c>
      <c r="L65" s="3">
        <v>17</v>
      </c>
      <c r="M65" s="3">
        <v>2</v>
      </c>
      <c r="N65" s="3" t="s">
        <v>39</v>
      </c>
      <c r="Q65" s="5" t="s">
        <v>39</v>
      </c>
      <c r="R65" s="6">
        <v>14</v>
      </c>
      <c r="S65" s="6">
        <v>3</v>
      </c>
      <c r="T65" s="12" t="s">
        <v>39</v>
      </c>
      <c r="U65" s="8" t="s">
        <v>246</v>
      </c>
      <c r="V65" s="8">
        <v>7</v>
      </c>
      <c r="W65" s="9" t="s">
        <v>39</v>
      </c>
      <c r="Z65" s="10" t="s">
        <v>39</v>
      </c>
      <c r="AC65" s="3" t="s">
        <v>39</v>
      </c>
      <c r="AD65" s="4">
        <v>3</v>
      </c>
      <c r="AE65" s="4">
        <v>2</v>
      </c>
      <c r="AF65" s="5" t="s">
        <v>39</v>
      </c>
      <c r="AI65" s="12" t="s">
        <v>39</v>
      </c>
      <c r="AL65" s="9" t="s">
        <v>39</v>
      </c>
      <c r="AM65" s="1">
        <v>11</v>
      </c>
      <c r="AN65" s="1">
        <v>3</v>
      </c>
      <c r="AO65" s="12" t="s">
        <v>39</v>
      </c>
      <c r="AR65" s="3" t="s">
        <v>39</v>
      </c>
      <c r="AS65" s="4" t="s">
        <v>247</v>
      </c>
      <c r="AT65" s="4">
        <v>6</v>
      </c>
      <c r="AU65" s="5" t="s">
        <v>39</v>
      </c>
      <c r="AX65" s="1" t="s">
        <v>39</v>
      </c>
      <c r="BA65" s="13" t="s">
        <v>39</v>
      </c>
      <c r="BB65" s="11">
        <v>6</v>
      </c>
      <c r="BC65" s="11">
        <v>2</v>
      </c>
      <c r="BD65" s="12" t="s">
        <v>39</v>
      </c>
      <c r="BE65" s="8">
        <v>14</v>
      </c>
      <c r="BF65" s="8">
        <v>2</v>
      </c>
      <c r="BG65" s="9" t="s">
        <v>39</v>
      </c>
      <c r="BJ65" s="10" t="s">
        <v>39</v>
      </c>
      <c r="BK65" s="17">
        <v>11</v>
      </c>
      <c r="BL65" s="17">
        <v>2</v>
      </c>
      <c r="BM65" s="17" t="s">
        <v>39</v>
      </c>
      <c r="BN65" s="20" t="s">
        <v>537</v>
      </c>
      <c r="BO65" s="18">
        <v>4</v>
      </c>
      <c r="BP65" s="18" t="s">
        <v>39</v>
      </c>
      <c r="BQ65">
        <f t="shared" si="0"/>
        <v>1.05</v>
      </c>
      <c r="BR65">
        <f t="shared" si="1"/>
        <v>1.125</v>
      </c>
      <c r="BS65">
        <f t="shared" si="2"/>
        <v>2</v>
      </c>
    </row>
    <row r="66" spans="1:71" x14ac:dyDescent="0.2">
      <c r="A66" s="2" t="s">
        <v>31</v>
      </c>
      <c r="B66" s="2" t="s">
        <v>32</v>
      </c>
      <c r="C66" s="2" t="s">
        <v>164</v>
      </c>
      <c r="D66" s="2" t="s">
        <v>165</v>
      </c>
      <c r="E66" s="2" t="s">
        <v>242</v>
      </c>
      <c r="F66" s="2" t="s">
        <v>243</v>
      </c>
      <c r="G66" s="2" t="s">
        <v>248</v>
      </c>
      <c r="H66" s="2" t="s">
        <v>249</v>
      </c>
      <c r="K66" s="1" t="s">
        <v>193</v>
      </c>
      <c r="N66" s="3" t="s">
        <v>193</v>
      </c>
      <c r="O66" s="4">
        <v>36</v>
      </c>
      <c r="P66" s="4">
        <v>6</v>
      </c>
      <c r="Q66" s="5" t="s">
        <v>193</v>
      </c>
      <c r="T66" s="12" t="s">
        <v>193</v>
      </c>
      <c r="W66" s="9" t="s">
        <v>193</v>
      </c>
      <c r="Z66" s="10" t="s">
        <v>193</v>
      </c>
      <c r="AC66" s="3" t="s">
        <v>193</v>
      </c>
      <c r="AD66" s="4">
        <v>18</v>
      </c>
      <c r="AE66" s="4">
        <v>2</v>
      </c>
      <c r="AF66" s="5" t="s">
        <v>193</v>
      </c>
      <c r="AG66" s="11">
        <v>37</v>
      </c>
      <c r="AH66" s="11">
        <v>6</v>
      </c>
      <c r="AI66" s="12" t="s">
        <v>193</v>
      </c>
      <c r="AL66" s="9" t="s">
        <v>193</v>
      </c>
      <c r="AO66" s="12" t="s">
        <v>193</v>
      </c>
      <c r="AR66" s="3" t="s">
        <v>193</v>
      </c>
      <c r="AS66" s="4">
        <v>32</v>
      </c>
      <c r="AT66" s="4">
        <v>8</v>
      </c>
      <c r="AU66" s="5" t="s">
        <v>193</v>
      </c>
      <c r="AX66" s="1" t="s">
        <v>193</v>
      </c>
      <c r="BA66" s="13" t="s">
        <v>193</v>
      </c>
      <c r="BD66" s="12" t="s">
        <v>193</v>
      </c>
      <c r="BG66" s="9" t="s">
        <v>193</v>
      </c>
      <c r="BJ66" s="10" t="s">
        <v>193</v>
      </c>
      <c r="BK66" s="17"/>
      <c r="BL66" s="17"/>
      <c r="BM66" s="17" t="s">
        <v>193</v>
      </c>
      <c r="BN66" s="18"/>
      <c r="BO66" s="18"/>
      <c r="BP66" s="18" t="s">
        <v>193</v>
      </c>
      <c r="BQ66">
        <f t="shared" si="0"/>
        <v>1.0416666666666665</v>
      </c>
      <c r="BR66">
        <f t="shared" si="1"/>
        <v>1</v>
      </c>
      <c r="BS66">
        <f t="shared" si="2"/>
        <v>0</v>
      </c>
    </row>
    <row r="67" spans="1:71" x14ac:dyDescent="0.2">
      <c r="A67" s="2" t="s">
        <v>31</v>
      </c>
      <c r="B67" s="2" t="s">
        <v>32</v>
      </c>
      <c r="C67" s="2" t="s">
        <v>164</v>
      </c>
      <c r="D67" s="2" t="s">
        <v>165</v>
      </c>
      <c r="E67" s="2" t="s">
        <v>242</v>
      </c>
      <c r="F67" s="2" t="s">
        <v>243</v>
      </c>
      <c r="G67" s="2" t="s">
        <v>250</v>
      </c>
      <c r="H67" s="2" t="s">
        <v>251</v>
      </c>
      <c r="I67" s="1">
        <v>34</v>
      </c>
      <c r="J67" s="1">
        <v>2</v>
      </c>
      <c r="K67" s="1" t="s">
        <v>39</v>
      </c>
      <c r="N67" s="3" t="s">
        <v>39</v>
      </c>
      <c r="O67" s="4">
        <v>14</v>
      </c>
      <c r="P67" s="4">
        <v>2</v>
      </c>
      <c r="Q67" s="5" t="s">
        <v>39</v>
      </c>
      <c r="T67" s="12" t="s">
        <v>39</v>
      </c>
      <c r="W67" s="9" t="s">
        <v>39</v>
      </c>
      <c r="X67" s="1">
        <v>30</v>
      </c>
      <c r="Y67" s="1">
        <v>2</v>
      </c>
      <c r="Z67" s="10" t="s">
        <v>39</v>
      </c>
      <c r="AC67" s="3" t="s">
        <v>39</v>
      </c>
      <c r="AF67" s="5" t="s">
        <v>39</v>
      </c>
      <c r="AI67" s="12" t="s">
        <v>39</v>
      </c>
      <c r="AL67" s="9" t="s">
        <v>39</v>
      </c>
      <c r="AM67" s="1" t="s">
        <v>252</v>
      </c>
      <c r="AN67" s="1">
        <v>3</v>
      </c>
      <c r="AO67" s="12" t="s">
        <v>39</v>
      </c>
      <c r="AR67" s="3" t="s">
        <v>39</v>
      </c>
      <c r="AU67" s="5" t="s">
        <v>39</v>
      </c>
      <c r="AV67" s="1">
        <v>13</v>
      </c>
      <c r="AW67" s="1">
        <v>2</v>
      </c>
      <c r="AX67" s="1" t="s">
        <v>39</v>
      </c>
      <c r="AY67" s="13">
        <v>28</v>
      </c>
      <c r="AZ67" s="13">
        <v>1</v>
      </c>
      <c r="BA67" s="13" t="s">
        <v>39</v>
      </c>
      <c r="BD67" s="12" t="s">
        <v>39</v>
      </c>
      <c r="BG67" s="9" t="s">
        <v>39</v>
      </c>
      <c r="BH67" s="1" t="s">
        <v>253</v>
      </c>
      <c r="BI67" s="1">
        <v>2</v>
      </c>
      <c r="BJ67" s="10" t="s">
        <v>39</v>
      </c>
      <c r="BK67" s="17">
        <v>26</v>
      </c>
      <c r="BL67" s="17">
        <v>2</v>
      </c>
      <c r="BM67" s="17" t="s">
        <v>39</v>
      </c>
      <c r="BN67" s="18">
        <v>36</v>
      </c>
      <c r="BO67" s="18">
        <v>3</v>
      </c>
      <c r="BP67" s="18" t="s">
        <v>39</v>
      </c>
      <c r="BQ67">
        <f t="shared" si="0"/>
        <v>0.45833333333333337</v>
      </c>
      <c r="BR67">
        <f t="shared" si="1"/>
        <v>0.97500000000000009</v>
      </c>
      <c r="BS67">
        <f t="shared" si="2"/>
        <v>1.4</v>
      </c>
    </row>
    <row r="68" spans="1:71" x14ac:dyDescent="0.2">
      <c r="A68" s="2" t="s">
        <v>31</v>
      </c>
      <c r="B68" s="2" t="s">
        <v>32</v>
      </c>
      <c r="C68" s="2" t="s">
        <v>164</v>
      </c>
      <c r="D68" s="2" t="s">
        <v>165</v>
      </c>
      <c r="E68" s="2" t="s">
        <v>242</v>
      </c>
      <c r="F68" s="2" t="s">
        <v>243</v>
      </c>
      <c r="G68" s="2" t="s">
        <v>254</v>
      </c>
      <c r="H68" s="2" t="s">
        <v>255</v>
      </c>
      <c r="K68" s="1" t="s">
        <v>39</v>
      </c>
      <c r="N68" s="3" t="s">
        <v>39</v>
      </c>
      <c r="Q68" s="5" t="s">
        <v>39</v>
      </c>
      <c r="R68" s="6">
        <v>19</v>
      </c>
      <c r="S68" s="6">
        <v>3</v>
      </c>
      <c r="T68" s="12" t="s">
        <v>39</v>
      </c>
      <c r="W68" s="9" t="s">
        <v>39</v>
      </c>
      <c r="X68" s="1">
        <v>27</v>
      </c>
      <c r="Y68" s="1">
        <v>2</v>
      </c>
      <c r="Z68" s="10" t="s">
        <v>39</v>
      </c>
      <c r="AA68" s="3">
        <v>3</v>
      </c>
      <c r="AB68" s="3">
        <v>2</v>
      </c>
      <c r="AC68" s="3" t="s">
        <v>39</v>
      </c>
      <c r="AD68" s="4">
        <v>10</v>
      </c>
      <c r="AE68" s="4">
        <v>2</v>
      </c>
      <c r="AF68" s="5" t="s">
        <v>39</v>
      </c>
      <c r="AI68" s="12" t="s">
        <v>39</v>
      </c>
      <c r="AJ68" s="8" t="s">
        <v>256</v>
      </c>
      <c r="AK68" s="8">
        <v>6</v>
      </c>
      <c r="AL68" s="9" t="s">
        <v>39</v>
      </c>
      <c r="AM68" s="1" t="s">
        <v>257</v>
      </c>
      <c r="AN68" s="1">
        <v>12</v>
      </c>
      <c r="AO68" s="12" t="s">
        <v>39</v>
      </c>
      <c r="AR68" s="3" t="s">
        <v>39</v>
      </c>
      <c r="AU68" s="5" t="s">
        <v>39</v>
      </c>
      <c r="AX68" s="1" t="s">
        <v>39</v>
      </c>
      <c r="AY68" s="13">
        <v>27</v>
      </c>
      <c r="AZ68" s="13">
        <v>2</v>
      </c>
      <c r="BA68" s="13" t="s">
        <v>39</v>
      </c>
      <c r="BB68" s="11">
        <v>32</v>
      </c>
      <c r="BC68" s="11">
        <v>4</v>
      </c>
      <c r="BD68" s="12" t="s">
        <v>39</v>
      </c>
      <c r="BE68" s="8" t="s">
        <v>258</v>
      </c>
      <c r="BF68" s="8">
        <v>8</v>
      </c>
      <c r="BG68" s="9" t="s">
        <v>39</v>
      </c>
      <c r="BJ68" s="10" t="s">
        <v>39</v>
      </c>
      <c r="BK68" s="17"/>
      <c r="BL68" s="17"/>
      <c r="BM68" s="17" t="s">
        <v>39</v>
      </c>
      <c r="BN68" s="18">
        <v>21</v>
      </c>
      <c r="BO68" s="18">
        <v>2</v>
      </c>
      <c r="BP68" s="18" t="s">
        <v>39</v>
      </c>
      <c r="BQ68">
        <f t="shared" si="0"/>
        <v>1.1499999999999999</v>
      </c>
      <c r="BR68">
        <f t="shared" si="1"/>
        <v>1.9</v>
      </c>
      <c r="BS68">
        <f t="shared" si="2"/>
        <v>2.8</v>
      </c>
    </row>
    <row r="69" spans="1:71" x14ac:dyDescent="0.2">
      <c r="A69" s="2" t="s">
        <v>31</v>
      </c>
      <c r="B69" s="2" t="s">
        <v>32</v>
      </c>
      <c r="C69" s="2" t="s">
        <v>164</v>
      </c>
      <c r="D69" s="2" t="s">
        <v>165</v>
      </c>
      <c r="E69" s="2" t="s">
        <v>242</v>
      </c>
      <c r="F69" s="2" t="s">
        <v>243</v>
      </c>
      <c r="G69" s="2" t="s">
        <v>259</v>
      </c>
      <c r="H69" s="2" t="s">
        <v>260</v>
      </c>
      <c r="I69" s="1">
        <v>9</v>
      </c>
      <c r="J69" s="1">
        <v>3</v>
      </c>
      <c r="K69" s="1" t="s">
        <v>39</v>
      </c>
      <c r="L69" s="3" t="s">
        <v>214</v>
      </c>
      <c r="M69" s="3">
        <v>4</v>
      </c>
      <c r="N69" s="3" t="s">
        <v>39</v>
      </c>
      <c r="Q69" s="5" t="s">
        <v>39</v>
      </c>
      <c r="R69" s="6" t="s">
        <v>261</v>
      </c>
      <c r="S69" s="6">
        <v>11</v>
      </c>
      <c r="T69" s="12" t="s">
        <v>39</v>
      </c>
      <c r="W69" s="9" t="s">
        <v>39</v>
      </c>
      <c r="X69" s="1">
        <v>25</v>
      </c>
      <c r="Y69" s="1">
        <v>2</v>
      </c>
      <c r="Z69" s="10" t="s">
        <v>39</v>
      </c>
      <c r="AA69" s="3" t="s">
        <v>262</v>
      </c>
      <c r="AB69" s="3">
        <v>4</v>
      </c>
      <c r="AC69" s="3" t="s">
        <v>39</v>
      </c>
      <c r="AF69" s="5" t="s">
        <v>39</v>
      </c>
      <c r="AG69" s="11" t="s">
        <v>263</v>
      </c>
      <c r="AH69" s="11">
        <v>10</v>
      </c>
      <c r="AI69" s="12" t="s">
        <v>39</v>
      </c>
      <c r="AL69" s="9" t="s">
        <v>39</v>
      </c>
      <c r="AM69" s="1">
        <v>22</v>
      </c>
      <c r="AN69" s="1">
        <v>4</v>
      </c>
      <c r="AO69" s="12" t="s">
        <v>39</v>
      </c>
      <c r="AP69" s="3">
        <v>22</v>
      </c>
      <c r="AQ69" s="3">
        <v>2</v>
      </c>
      <c r="AR69" s="3" t="s">
        <v>39</v>
      </c>
      <c r="AS69" s="4">
        <v>29</v>
      </c>
      <c r="AT69" s="4">
        <v>4</v>
      </c>
      <c r="AU69" s="5" t="s">
        <v>39</v>
      </c>
      <c r="AV69" s="1">
        <v>10</v>
      </c>
      <c r="AW69" s="1">
        <v>2</v>
      </c>
      <c r="AX69" s="1" t="s">
        <v>39</v>
      </c>
      <c r="AY69" s="13">
        <v>5</v>
      </c>
      <c r="AZ69" s="13">
        <v>2</v>
      </c>
      <c r="BA69" s="13" t="s">
        <v>39</v>
      </c>
      <c r="BB69" s="11" t="s">
        <v>263</v>
      </c>
      <c r="BC69" s="11">
        <v>6</v>
      </c>
      <c r="BD69" s="12" t="s">
        <v>39</v>
      </c>
      <c r="BG69" s="9" t="s">
        <v>39</v>
      </c>
      <c r="BH69" s="1" t="s">
        <v>264</v>
      </c>
      <c r="BI69" s="1">
        <v>3</v>
      </c>
      <c r="BJ69" s="10" t="s">
        <v>39</v>
      </c>
      <c r="BK69" s="17"/>
      <c r="BL69" s="17"/>
      <c r="BM69" s="17" t="s">
        <v>39</v>
      </c>
      <c r="BN69" s="18">
        <v>11</v>
      </c>
      <c r="BO69" s="18">
        <v>2</v>
      </c>
      <c r="BP69" s="18" t="s">
        <v>39</v>
      </c>
      <c r="BQ69">
        <f t="shared" ref="BQ69:BQ132" si="3">(J69/160+M69/120+P69/120+S69/120+V69/150+Y69/120+AB69/120+AE69/120+AH69/160+AK69/150)*10</f>
        <v>2.5625</v>
      </c>
      <c r="BR69">
        <f t="shared" ref="BR69:BR132" si="4">(AN69/160+AQ69/100+AT69/160+AW69/100+AZ69/100)*20</f>
        <v>2.2000000000000002</v>
      </c>
      <c r="BS69">
        <f t="shared" ref="BS69:BS132" si="5">(BO69+BL69+BI69+BF69+BC69)/5</f>
        <v>2.2000000000000002</v>
      </c>
    </row>
    <row r="70" spans="1:71" x14ac:dyDescent="0.2">
      <c r="A70" s="2" t="s">
        <v>31</v>
      </c>
      <c r="B70" s="2" t="s">
        <v>32</v>
      </c>
      <c r="C70" s="2" t="s">
        <v>164</v>
      </c>
      <c r="D70" s="2" t="s">
        <v>165</v>
      </c>
      <c r="E70" s="2" t="s">
        <v>242</v>
      </c>
      <c r="F70" s="2" t="s">
        <v>243</v>
      </c>
      <c r="G70" s="2" t="s">
        <v>265</v>
      </c>
      <c r="H70" s="2" t="s">
        <v>266</v>
      </c>
      <c r="I70" s="1">
        <v>32</v>
      </c>
      <c r="J70" s="1">
        <v>8</v>
      </c>
      <c r="K70" s="1" t="s">
        <v>193</v>
      </c>
      <c r="L70" s="3">
        <v>34</v>
      </c>
      <c r="M70" s="3">
        <v>8</v>
      </c>
      <c r="N70" s="3" t="s">
        <v>193</v>
      </c>
      <c r="Q70" s="5" t="s">
        <v>193</v>
      </c>
      <c r="T70" s="12" t="s">
        <v>193</v>
      </c>
      <c r="W70" s="9" t="s">
        <v>193</v>
      </c>
      <c r="X70" s="1">
        <v>42</v>
      </c>
      <c r="Y70" s="1">
        <v>14</v>
      </c>
      <c r="Z70" s="10" t="s">
        <v>193</v>
      </c>
      <c r="AA70" s="3">
        <v>6</v>
      </c>
      <c r="AB70" s="3">
        <v>2</v>
      </c>
      <c r="AC70" s="3" t="s">
        <v>193</v>
      </c>
      <c r="AD70" s="4">
        <v>30</v>
      </c>
      <c r="AE70" s="4">
        <v>10</v>
      </c>
      <c r="AF70" s="5" t="s">
        <v>193</v>
      </c>
      <c r="AG70" s="11">
        <v>17</v>
      </c>
      <c r="AH70" s="11">
        <v>2</v>
      </c>
      <c r="AI70" s="12" t="s">
        <v>193</v>
      </c>
      <c r="AJ70" s="8">
        <v>37</v>
      </c>
      <c r="AK70" s="8">
        <v>6</v>
      </c>
      <c r="AL70" s="9" t="s">
        <v>193</v>
      </c>
      <c r="AO70" s="12" t="s">
        <v>193</v>
      </c>
      <c r="AR70" s="3" t="s">
        <v>193</v>
      </c>
      <c r="AS70" s="4">
        <v>33</v>
      </c>
      <c r="AT70" s="4">
        <v>8</v>
      </c>
      <c r="AU70" s="5" t="s">
        <v>193</v>
      </c>
      <c r="AV70" s="1">
        <v>20</v>
      </c>
      <c r="AW70" s="1">
        <v>4</v>
      </c>
      <c r="AX70" s="1" t="s">
        <v>193</v>
      </c>
      <c r="BA70" s="13" t="s">
        <v>193</v>
      </c>
      <c r="BB70" s="11">
        <v>29</v>
      </c>
      <c r="BC70" s="11">
        <v>8</v>
      </c>
      <c r="BD70" s="12" t="s">
        <v>193</v>
      </c>
      <c r="BG70" s="9" t="s">
        <v>193</v>
      </c>
      <c r="BH70" s="1" t="s">
        <v>246</v>
      </c>
      <c r="BI70" s="1">
        <v>10</v>
      </c>
      <c r="BJ70" s="10" t="s">
        <v>193</v>
      </c>
      <c r="BK70" s="17">
        <v>30</v>
      </c>
      <c r="BL70" s="17">
        <v>10</v>
      </c>
      <c r="BM70" s="17" t="s">
        <v>193</v>
      </c>
      <c r="BN70" s="18">
        <v>32</v>
      </c>
      <c r="BO70" s="18">
        <v>5</v>
      </c>
      <c r="BP70" s="18" t="s">
        <v>193</v>
      </c>
      <c r="BQ70">
        <f t="shared" si="3"/>
        <v>3.8583333333333329</v>
      </c>
      <c r="BR70">
        <f t="shared" si="4"/>
        <v>1.7999999999999998</v>
      </c>
      <c r="BS70">
        <f t="shared" si="5"/>
        <v>6.6</v>
      </c>
    </row>
    <row r="71" spans="1:71" x14ac:dyDescent="0.2">
      <c r="A71" s="2" t="s">
        <v>31</v>
      </c>
      <c r="B71" s="2" t="s">
        <v>32</v>
      </c>
      <c r="C71" s="2" t="s">
        <v>164</v>
      </c>
      <c r="D71" s="2" t="s">
        <v>165</v>
      </c>
      <c r="E71" s="2" t="s">
        <v>242</v>
      </c>
      <c r="F71" s="2" t="s">
        <v>243</v>
      </c>
      <c r="G71" s="2" t="s">
        <v>267</v>
      </c>
      <c r="H71" s="2" t="s">
        <v>268</v>
      </c>
      <c r="K71" s="1" t="s">
        <v>39</v>
      </c>
      <c r="L71" s="3" t="s">
        <v>269</v>
      </c>
      <c r="M71" s="3">
        <v>2</v>
      </c>
      <c r="N71" s="3" t="s">
        <v>39</v>
      </c>
      <c r="O71" s="4" t="s">
        <v>270</v>
      </c>
      <c r="P71" s="4">
        <v>2</v>
      </c>
      <c r="Q71" s="5" t="s">
        <v>39</v>
      </c>
      <c r="R71" s="6" t="s">
        <v>271</v>
      </c>
      <c r="S71" s="6">
        <v>5</v>
      </c>
      <c r="T71" s="12" t="s">
        <v>39</v>
      </c>
      <c r="U71" s="8" t="s">
        <v>272</v>
      </c>
      <c r="V71" s="8">
        <v>2</v>
      </c>
      <c r="W71" s="9" t="s">
        <v>39</v>
      </c>
      <c r="X71" s="1">
        <v>39</v>
      </c>
      <c r="Y71" s="1">
        <v>3</v>
      </c>
      <c r="Z71" s="10" t="s">
        <v>39</v>
      </c>
      <c r="AA71" s="3" t="s">
        <v>272</v>
      </c>
      <c r="AB71" s="3">
        <v>2</v>
      </c>
      <c r="AC71" s="3" t="s">
        <v>39</v>
      </c>
      <c r="AD71" s="4" t="s">
        <v>273</v>
      </c>
      <c r="AE71" s="4">
        <v>6</v>
      </c>
      <c r="AF71" s="5" t="s">
        <v>39</v>
      </c>
      <c r="AG71" s="11">
        <v>31</v>
      </c>
      <c r="AH71" s="11">
        <v>4</v>
      </c>
      <c r="AI71" s="12" t="s">
        <v>39</v>
      </c>
      <c r="AJ71" s="8" t="s">
        <v>274</v>
      </c>
      <c r="AK71" s="8">
        <v>6</v>
      </c>
      <c r="AL71" s="9" t="s">
        <v>39</v>
      </c>
      <c r="AM71" s="1" t="s">
        <v>275</v>
      </c>
      <c r="AN71" s="1">
        <v>3</v>
      </c>
      <c r="AO71" s="12" t="s">
        <v>39</v>
      </c>
      <c r="AR71" s="3" t="s">
        <v>39</v>
      </c>
      <c r="AS71" s="4" t="s">
        <v>276</v>
      </c>
      <c r="AU71" s="5" t="s">
        <v>39</v>
      </c>
      <c r="AV71" s="1">
        <v>29</v>
      </c>
      <c r="AW71" s="1">
        <v>2</v>
      </c>
      <c r="AX71" s="1" t="s">
        <v>39</v>
      </c>
      <c r="BA71" s="13" t="s">
        <v>39</v>
      </c>
      <c r="BD71" s="12" t="s">
        <v>39</v>
      </c>
      <c r="BG71" s="9" t="s">
        <v>39</v>
      </c>
      <c r="BH71" s="1" t="s">
        <v>277</v>
      </c>
      <c r="BI71" s="1">
        <v>2</v>
      </c>
      <c r="BJ71" s="10" t="s">
        <v>39</v>
      </c>
      <c r="BK71" s="19" t="s">
        <v>538</v>
      </c>
      <c r="BL71" s="17">
        <v>4</v>
      </c>
      <c r="BM71" s="17" t="s">
        <v>39</v>
      </c>
      <c r="BN71" s="20" t="s">
        <v>539</v>
      </c>
      <c r="BO71" s="18">
        <v>1</v>
      </c>
      <c r="BP71" s="18" t="s">
        <v>39</v>
      </c>
      <c r="BQ71">
        <f t="shared" si="3"/>
        <v>2.4500000000000002</v>
      </c>
      <c r="BR71">
        <f t="shared" si="4"/>
        <v>0.77500000000000002</v>
      </c>
      <c r="BS71">
        <f t="shared" si="5"/>
        <v>1.4</v>
      </c>
    </row>
    <row r="72" spans="1:71" x14ac:dyDescent="0.2">
      <c r="A72" s="2" t="s">
        <v>31</v>
      </c>
      <c r="B72" s="2" t="s">
        <v>32</v>
      </c>
      <c r="C72" s="2" t="s">
        <v>164</v>
      </c>
      <c r="D72" s="2" t="s">
        <v>165</v>
      </c>
      <c r="E72" s="2" t="s">
        <v>242</v>
      </c>
      <c r="F72" s="2" t="s">
        <v>243</v>
      </c>
      <c r="G72" s="2" t="s">
        <v>278</v>
      </c>
      <c r="H72" s="2" t="s">
        <v>279</v>
      </c>
      <c r="K72" s="1" t="s">
        <v>39</v>
      </c>
      <c r="N72" s="3" t="s">
        <v>39</v>
      </c>
      <c r="Q72" s="5" t="s">
        <v>39</v>
      </c>
      <c r="T72" s="12" t="s">
        <v>39</v>
      </c>
      <c r="W72" s="9" t="s">
        <v>39</v>
      </c>
      <c r="Z72" s="10" t="s">
        <v>39</v>
      </c>
      <c r="AC72" s="3" t="s">
        <v>39</v>
      </c>
      <c r="AF72" s="5" t="s">
        <v>39</v>
      </c>
      <c r="AI72" s="12" t="s">
        <v>39</v>
      </c>
      <c r="AL72" s="9" t="s">
        <v>39</v>
      </c>
      <c r="AO72" s="12" t="s">
        <v>39</v>
      </c>
      <c r="AP72" s="3">
        <v>4</v>
      </c>
      <c r="AQ72" s="3">
        <v>2</v>
      </c>
      <c r="AR72" s="3" t="s">
        <v>39</v>
      </c>
      <c r="AT72" s="4">
        <v>2</v>
      </c>
      <c r="AU72" s="5" t="s">
        <v>39</v>
      </c>
      <c r="AX72" s="1" t="s">
        <v>39</v>
      </c>
      <c r="BA72" s="13" t="s">
        <v>39</v>
      </c>
      <c r="BD72" s="12" t="s">
        <v>39</v>
      </c>
      <c r="BG72" s="9" t="s">
        <v>39</v>
      </c>
      <c r="BJ72" s="10" t="s">
        <v>39</v>
      </c>
      <c r="BK72" s="17"/>
      <c r="BL72" s="17"/>
      <c r="BM72" s="17" t="s">
        <v>39</v>
      </c>
      <c r="BN72" s="18"/>
      <c r="BO72" s="18"/>
      <c r="BP72" s="18" t="s">
        <v>39</v>
      </c>
      <c r="BQ72">
        <f t="shared" si="3"/>
        <v>0</v>
      </c>
      <c r="BR72">
        <f t="shared" si="4"/>
        <v>0.65</v>
      </c>
      <c r="BS72">
        <f t="shared" si="5"/>
        <v>0</v>
      </c>
    </row>
    <row r="73" spans="1:71" x14ac:dyDescent="0.2">
      <c r="A73" s="2" t="s">
        <v>31</v>
      </c>
      <c r="B73" s="2" t="s">
        <v>32</v>
      </c>
      <c r="C73" s="2" t="s">
        <v>164</v>
      </c>
      <c r="D73" s="2" t="s">
        <v>165</v>
      </c>
      <c r="E73" s="2" t="s">
        <v>242</v>
      </c>
      <c r="F73" s="2" t="s">
        <v>243</v>
      </c>
      <c r="G73" s="2" t="s">
        <v>280</v>
      </c>
      <c r="H73" s="2" t="s">
        <v>281</v>
      </c>
      <c r="K73" s="1" t="s">
        <v>39</v>
      </c>
      <c r="N73" s="3" t="s">
        <v>39</v>
      </c>
      <c r="Q73" s="5" t="s">
        <v>39</v>
      </c>
      <c r="T73" s="12" t="s">
        <v>39</v>
      </c>
      <c r="W73" s="9" t="s">
        <v>39</v>
      </c>
      <c r="X73" s="1">
        <v>36</v>
      </c>
      <c r="Y73" s="1">
        <v>1</v>
      </c>
      <c r="Z73" s="10" t="s">
        <v>39</v>
      </c>
      <c r="AC73" s="3" t="s">
        <v>39</v>
      </c>
      <c r="AF73" s="5" t="s">
        <v>39</v>
      </c>
      <c r="AI73" s="12" t="s">
        <v>39</v>
      </c>
      <c r="AJ73" s="8">
        <v>15</v>
      </c>
      <c r="AK73" s="8">
        <v>3</v>
      </c>
      <c r="AL73" s="9" t="s">
        <v>39</v>
      </c>
      <c r="AO73" s="12" t="s">
        <v>39</v>
      </c>
      <c r="AR73" s="3" t="s">
        <v>39</v>
      </c>
      <c r="AU73" s="5" t="s">
        <v>39</v>
      </c>
      <c r="AX73" s="1" t="s">
        <v>39</v>
      </c>
      <c r="BA73" s="13" t="s">
        <v>39</v>
      </c>
      <c r="BD73" s="12" t="s">
        <v>39</v>
      </c>
      <c r="BG73" s="9" t="s">
        <v>39</v>
      </c>
      <c r="BJ73" s="10" t="s">
        <v>39</v>
      </c>
      <c r="BK73" s="17"/>
      <c r="BL73" s="17"/>
      <c r="BM73" s="17" t="s">
        <v>39</v>
      </c>
      <c r="BN73" s="18"/>
      <c r="BO73" s="18"/>
      <c r="BP73" s="18" t="s">
        <v>39</v>
      </c>
      <c r="BQ73">
        <f t="shared" si="3"/>
        <v>0.28333333333333333</v>
      </c>
      <c r="BR73">
        <f t="shared" si="4"/>
        <v>0</v>
      </c>
      <c r="BS73">
        <f t="shared" si="5"/>
        <v>0</v>
      </c>
    </row>
    <row r="74" spans="1:71" x14ac:dyDescent="0.2">
      <c r="A74" s="2" t="s">
        <v>31</v>
      </c>
      <c r="B74" s="2" t="s">
        <v>32</v>
      </c>
      <c r="C74" s="2" t="s">
        <v>164</v>
      </c>
      <c r="D74" s="2" t="s">
        <v>165</v>
      </c>
      <c r="E74" s="2" t="s">
        <v>242</v>
      </c>
      <c r="F74" s="2" t="s">
        <v>243</v>
      </c>
      <c r="G74" s="2" t="s">
        <v>282</v>
      </c>
      <c r="H74" s="2" t="s">
        <v>283</v>
      </c>
      <c r="K74" s="1" t="s">
        <v>39</v>
      </c>
      <c r="N74" s="3" t="s">
        <v>39</v>
      </c>
      <c r="Q74" s="5" t="s">
        <v>39</v>
      </c>
      <c r="T74" s="12" t="s">
        <v>39</v>
      </c>
      <c r="W74" s="9" t="s">
        <v>39</v>
      </c>
      <c r="Z74" s="10" t="s">
        <v>39</v>
      </c>
      <c r="AA74" s="3">
        <v>10</v>
      </c>
      <c r="AB74" s="3">
        <v>2</v>
      </c>
      <c r="AC74" s="3" t="s">
        <v>39</v>
      </c>
      <c r="AF74" s="5" t="s">
        <v>39</v>
      </c>
      <c r="AI74" s="12" t="s">
        <v>39</v>
      </c>
      <c r="AL74" s="9" t="s">
        <v>39</v>
      </c>
      <c r="AO74" s="12" t="s">
        <v>39</v>
      </c>
      <c r="AR74" s="3" t="s">
        <v>39</v>
      </c>
      <c r="AU74" s="5" t="s">
        <v>39</v>
      </c>
      <c r="AV74" s="1">
        <v>28</v>
      </c>
      <c r="AW74" s="1">
        <v>6</v>
      </c>
      <c r="AX74" s="1" t="s">
        <v>39</v>
      </c>
      <c r="AY74" s="13">
        <v>30</v>
      </c>
      <c r="AZ74" s="13">
        <v>2</v>
      </c>
      <c r="BA74" s="13" t="s">
        <v>39</v>
      </c>
      <c r="BD74" s="12" t="s">
        <v>39</v>
      </c>
      <c r="BG74" s="9" t="s">
        <v>39</v>
      </c>
      <c r="BJ74" s="10" t="s">
        <v>39</v>
      </c>
      <c r="BK74" s="17"/>
      <c r="BL74" s="17"/>
      <c r="BM74" s="17" t="s">
        <v>39</v>
      </c>
      <c r="BN74" s="18">
        <v>26</v>
      </c>
      <c r="BO74" s="18">
        <v>2</v>
      </c>
      <c r="BP74" s="18" t="s">
        <v>39</v>
      </c>
      <c r="BQ74">
        <f t="shared" si="3"/>
        <v>0.16666666666666666</v>
      </c>
      <c r="BR74">
        <f t="shared" si="4"/>
        <v>1.6</v>
      </c>
      <c r="BS74">
        <f t="shared" si="5"/>
        <v>0.4</v>
      </c>
    </row>
    <row r="75" spans="1:71" x14ac:dyDescent="0.2">
      <c r="A75" s="2" t="s">
        <v>31</v>
      </c>
      <c r="B75" s="2" t="s">
        <v>32</v>
      </c>
      <c r="C75" s="2" t="s">
        <v>164</v>
      </c>
      <c r="D75" s="2" t="s">
        <v>165</v>
      </c>
      <c r="E75" s="2" t="s">
        <v>242</v>
      </c>
      <c r="F75" s="2" t="s">
        <v>243</v>
      </c>
      <c r="G75" s="2" t="s">
        <v>284</v>
      </c>
      <c r="H75" s="2" t="s">
        <v>285</v>
      </c>
      <c r="K75" s="1" t="s">
        <v>193</v>
      </c>
      <c r="N75" s="3" t="s">
        <v>193</v>
      </c>
      <c r="Q75" s="5" t="s">
        <v>193</v>
      </c>
      <c r="T75" s="12" t="s">
        <v>193</v>
      </c>
      <c r="W75" s="9" t="s">
        <v>193</v>
      </c>
      <c r="Z75" s="10" t="s">
        <v>193</v>
      </c>
      <c r="AC75" s="3" t="s">
        <v>193</v>
      </c>
      <c r="AF75" s="5" t="s">
        <v>193</v>
      </c>
      <c r="AG75" s="11">
        <v>39</v>
      </c>
      <c r="AH75" s="11">
        <v>6</v>
      </c>
      <c r="AI75" s="12" t="s">
        <v>193</v>
      </c>
      <c r="AL75" s="9" t="s">
        <v>193</v>
      </c>
      <c r="AO75" s="12" t="s">
        <v>193</v>
      </c>
      <c r="AR75" s="3" t="s">
        <v>193</v>
      </c>
      <c r="AS75" s="4">
        <v>35</v>
      </c>
      <c r="AT75" s="4">
        <v>6</v>
      </c>
      <c r="AU75" s="5" t="s">
        <v>193</v>
      </c>
      <c r="AX75" s="1" t="s">
        <v>193</v>
      </c>
      <c r="AY75" s="13">
        <v>39</v>
      </c>
      <c r="AZ75" s="13">
        <v>4</v>
      </c>
      <c r="BA75" s="13" t="s">
        <v>193</v>
      </c>
      <c r="BD75" s="12" t="s">
        <v>193</v>
      </c>
      <c r="BG75" s="9" t="s">
        <v>193</v>
      </c>
      <c r="BJ75" s="10" t="s">
        <v>193</v>
      </c>
      <c r="BK75" s="17"/>
      <c r="BL75" s="17"/>
      <c r="BM75" s="17" t="s">
        <v>193</v>
      </c>
      <c r="BN75" s="18"/>
      <c r="BO75" s="18"/>
      <c r="BP75" s="18" t="s">
        <v>193</v>
      </c>
      <c r="BQ75">
        <f t="shared" si="3"/>
        <v>0.375</v>
      </c>
      <c r="BR75">
        <f t="shared" si="4"/>
        <v>1.55</v>
      </c>
      <c r="BS75">
        <f t="shared" si="5"/>
        <v>0</v>
      </c>
    </row>
    <row r="76" spans="1:71" x14ac:dyDescent="0.2">
      <c r="A76" s="2" t="s">
        <v>31</v>
      </c>
      <c r="B76" s="2" t="s">
        <v>32</v>
      </c>
      <c r="C76" s="2" t="s">
        <v>164</v>
      </c>
      <c r="D76" s="2" t="s">
        <v>165</v>
      </c>
      <c r="E76" s="2" t="s">
        <v>242</v>
      </c>
      <c r="F76" s="2" t="s">
        <v>243</v>
      </c>
      <c r="G76" s="2" t="s">
        <v>286</v>
      </c>
      <c r="H76" s="2" t="s">
        <v>287</v>
      </c>
      <c r="I76" s="1">
        <v>35</v>
      </c>
      <c r="J76" s="1">
        <v>6</v>
      </c>
      <c r="K76" s="1" t="s">
        <v>39</v>
      </c>
      <c r="N76" s="3" t="s">
        <v>39</v>
      </c>
      <c r="O76" s="4" t="s">
        <v>288</v>
      </c>
      <c r="P76" s="4">
        <v>8</v>
      </c>
      <c r="Q76" s="5" t="s">
        <v>39</v>
      </c>
      <c r="R76" s="6" t="s">
        <v>289</v>
      </c>
      <c r="S76" s="6">
        <v>5</v>
      </c>
      <c r="T76" s="12" t="s">
        <v>39</v>
      </c>
      <c r="W76" s="9" t="s">
        <v>39</v>
      </c>
      <c r="X76" s="1" t="s">
        <v>290</v>
      </c>
      <c r="Y76" s="1">
        <v>5</v>
      </c>
      <c r="Z76" s="10" t="s">
        <v>39</v>
      </c>
      <c r="AA76" s="3" t="s">
        <v>291</v>
      </c>
      <c r="AB76" s="3">
        <v>2</v>
      </c>
      <c r="AC76" s="3" t="s">
        <v>39</v>
      </c>
      <c r="AD76" s="4" t="s">
        <v>292</v>
      </c>
      <c r="AE76" s="4">
        <v>5</v>
      </c>
      <c r="AF76" s="5" t="s">
        <v>39</v>
      </c>
      <c r="AG76" s="11">
        <v>32</v>
      </c>
      <c r="AH76" s="11">
        <v>4</v>
      </c>
      <c r="AI76" s="12" t="s">
        <v>39</v>
      </c>
      <c r="AJ76" s="8" t="s">
        <v>293</v>
      </c>
      <c r="AK76" s="8">
        <v>10</v>
      </c>
      <c r="AL76" s="9" t="s">
        <v>39</v>
      </c>
      <c r="AO76" s="12" t="s">
        <v>39</v>
      </c>
      <c r="AR76" s="3" t="s">
        <v>39</v>
      </c>
      <c r="AS76" s="4" t="s">
        <v>294</v>
      </c>
      <c r="AT76" s="4">
        <v>11</v>
      </c>
      <c r="AU76" s="5" t="s">
        <v>39</v>
      </c>
      <c r="AV76" s="15" t="s">
        <v>295</v>
      </c>
      <c r="AW76" s="1">
        <v>8</v>
      </c>
      <c r="AX76" s="1" t="s">
        <v>39</v>
      </c>
      <c r="AY76" s="13">
        <v>29</v>
      </c>
      <c r="AZ76" s="13">
        <v>1</v>
      </c>
      <c r="BA76" s="13" t="s">
        <v>39</v>
      </c>
      <c r="BB76" s="11">
        <v>24</v>
      </c>
      <c r="BC76" s="11">
        <v>3</v>
      </c>
      <c r="BD76" s="12" t="s">
        <v>39</v>
      </c>
      <c r="BG76" s="9" t="s">
        <v>39</v>
      </c>
      <c r="BH76" s="1" t="s">
        <v>296</v>
      </c>
      <c r="BI76" s="1">
        <v>5</v>
      </c>
      <c r="BJ76" s="10" t="s">
        <v>39</v>
      </c>
      <c r="BK76" s="17"/>
      <c r="BL76" s="17"/>
      <c r="BM76" s="17" t="s">
        <v>39</v>
      </c>
      <c r="BN76" s="18">
        <v>18</v>
      </c>
      <c r="BO76" s="18">
        <v>2</v>
      </c>
      <c r="BP76" s="18" t="s">
        <v>39</v>
      </c>
      <c r="BQ76">
        <f t="shared" si="3"/>
        <v>3.3749999999999996</v>
      </c>
      <c r="BR76">
        <f t="shared" si="4"/>
        <v>3.1749999999999998</v>
      </c>
      <c r="BS76">
        <f t="shared" si="5"/>
        <v>2</v>
      </c>
    </row>
    <row r="77" spans="1:71" x14ac:dyDescent="0.2">
      <c r="A77" s="2" t="s">
        <v>31</v>
      </c>
      <c r="B77" s="2" t="s">
        <v>32</v>
      </c>
      <c r="C77" s="2" t="s">
        <v>164</v>
      </c>
      <c r="D77" s="2" t="s">
        <v>165</v>
      </c>
      <c r="E77" s="2" t="s">
        <v>242</v>
      </c>
      <c r="F77" s="2" t="s">
        <v>243</v>
      </c>
      <c r="G77" s="2" t="s">
        <v>297</v>
      </c>
      <c r="H77" s="2" t="s">
        <v>298</v>
      </c>
      <c r="I77" s="1">
        <v>14</v>
      </c>
      <c r="J77" s="1">
        <v>3</v>
      </c>
      <c r="K77" s="1" t="s">
        <v>39</v>
      </c>
      <c r="L77" s="3" t="s">
        <v>299</v>
      </c>
      <c r="M77" s="3">
        <v>11</v>
      </c>
      <c r="N77" s="3" t="s">
        <v>39</v>
      </c>
      <c r="Q77" s="5" t="s">
        <v>39</v>
      </c>
      <c r="T77" s="12" t="s">
        <v>39</v>
      </c>
      <c r="U77" s="8">
        <v>19</v>
      </c>
      <c r="V77" s="8">
        <v>3</v>
      </c>
      <c r="W77" s="9" t="s">
        <v>39</v>
      </c>
      <c r="X77" s="1">
        <v>33</v>
      </c>
      <c r="Y77" s="1">
        <v>4</v>
      </c>
      <c r="Z77" s="10" t="s">
        <v>39</v>
      </c>
      <c r="AC77" s="3" t="s">
        <v>39</v>
      </c>
      <c r="AD77" s="4" t="s">
        <v>300</v>
      </c>
      <c r="AE77" s="4">
        <v>8</v>
      </c>
      <c r="AF77" s="5" t="s">
        <v>39</v>
      </c>
      <c r="AI77" s="12" t="s">
        <v>39</v>
      </c>
      <c r="AJ77" s="8">
        <v>8</v>
      </c>
      <c r="AK77" s="8">
        <v>3</v>
      </c>
      <c r="AL77" s="9" t="s">
        <v>39</v>
      </c>
      <c r="AO77" s="12" t="s">
        <v>39</v>
      </c>
      <c r="AP77" s="3">
        <v>11</v>
      </c>
      <c r="AQ77" s="3">
        <v>2</v>
      </c>
      <c r="AR77" s="3" t="s">
        <v>39</v>
      </c>
      <c r="AS77" s="4">
        <v>16</v>
      </c>
      <c r="AT77" s="4">
        <v>3</v>
      </c>
      <c r="AU77" s="5" t="s">
        <v>39</v>
      </c>
      <c r="AV77" s="1">
        <v>12</v>
      </c>
      <c r="AW77" s="1">
        <v>2</v>
      </c>
      <c r="AX77" s="1" t="s">
        <v>39</v>
      </c>
      <c r="AY77" s="13">
        <v>13</v>
      </c>
      <c r="AZ77" s="13">
        <v>2</v>
      </c>
      <c r="BA77" s="13" t="s">
        <v>39</v>
      </c>
      <c r="BB77" s="11" t="s">
        <v>301</v>
      </c>
      <c r="BC77" s="11">
        <v>8</v>
      </c>
      <c r="BD77" s="12" t="s">
        <v>39</v>
      </c>
      <c r="BE77" s="8">
        <v>9</v>
      </c>
      <c r="BF77" s="8">
        <v>2</v>
      </c>
      <c r="BG77" s="9" t="s">
        <v>39</v>
      </c>
      <c r="BH77" s="1">
        <v>11</v>
      </c>
      <c r="BI77" s="1">
        <v>2</v>
      </c>
      <c r="BJ77" s="10" t="s">
        <v>39</v>
      </c>
      <c r="BK77" s="17">
        <v>16</v>
      </c>
      <c r="BL77" s="17">
        <v>2</v>
      </c>
      <c r="BM77" s="17" t="s">
        <v>39</v>
      </c>
      <c r="BN77" s="18"/>
      <c r="BO77" s="18"/>
      <c r="BP77" s="18" t="s">
        <v>39</v>
      </c>
      <c r="BQ77">
        <f t="shared" si="3"/>
        <v>2.5041666666666669</v>
      </c>
      <c r="BR77">
        <f t="shared" si="4"/>
        <v>1.575</v>
      </c>
      <c r="BS77">
        <f t="shared" si="5"/>
        <v>2.8</v>
      </c>
    </row>
    <row r="78" spans="1:71" x14ac:dyDescent="0.2">
      <c r="A78" s="2" t="s">
        <v>31</v>
      </c>
      <c r="B78" s="2" t="s">
        <v>32</v>
      </c>
      <c r="C78" s="2" t="s">
        <v>164</v>
      </c>
      <c r="D78" s="2" t="s">
        <v>165</v>
      </c>
      <c r="E78" s="2" t="s">
        <v>302</v>
      </c>
      <c r="F78" s="2" t="s">
        <v>303</v>
      </c>
      <c r="G78" s="2" t="s">
        <v>304</v>
      </c>
      <c r="H78" s="2" t="s">
        <v>305</v>
      </c>
      <c r="K78" s="1" t="s">
        <v>39</v>
      </c>
      <c r="N78" s="3" t="s">
        <v>39</v>
      </c>
      <c r="Q78" s="5" t="s">
        <v>39</v>
      </c>
      <c r="T78" s="12" t="s">
        <v>39</v>
      </c>
      <c r="W78" s="9" t="s">
        <v>39</v>
      </c>
      <c r="Z78" s="10" t="s">
        <v>39</v>
      </c>
      <c r="AC78" s="3" t="s">
        <v>39</v>
      </c>
      <c r="AF78" s="5" t="s">
        <v>39</v>
      </c>
      <c r="AI78" s="12" t="s">
        <v>39</v>
      </c>
      <c r="AL78" s="9" t="s">
        <v>39</v>
      </c>
      <c r="AO78" s="12" t="s">
        <v>39</v>
      </c>
      <c r="AR78" s="3" t="s">
        <v>39</v>
      </c>
      <c r="AU78" s="5" t="s">
        <v>39</v>
      </c>
      <c r="AX78" s="1" t="s">
        <v>39</v>
      </c>
      <c r="BA78" s="13" t="s">
        <v>39</v>
      </c>
      <c r="BD78" s="12" t="s">
        <v>39</v>
      </c>
      <c r="BG78" s="9" t="s">
        <v>39</v>
      </c>
      <c r="BJ78" s="10" t="s">
        <v>39</v>
      </c>
      <c r="BK78" s="17"/>
      <c r="BL78" s="17"/>
      <c r="BM78" s="17" t="s">
        <v>39</v>
      </c>
      <c r="BN78" s="18"/>
      <c r="BO78" s="18"/>
      <c r="BP78" s="18" t="s">
        <v>39</v>
      </c>
      <c r="BQ78">
        <f t="shared" si="3"/>
        <v>0</v>
      </c>
      <c r="BR78">
        <f t="shared" si="4"/>
        <v>0</v>
      </c>
      <c r="BS78">
        <f t="shared" si="5"/>
        <v>0</v>
      </c>
    </row>
    <row r="79" spans="1:71" x14ac:dyDescent="0.2">
      <c r="A79" s="2" t="s">
        <v>31</v>
      </c>
      <c r="B79" s="2" t="s">
        <v>32</v>
      </c>
      <c r="C79" s="2" t="s">
        <v>164</v>
      </c>
      <c r="D79" s="2" t="s">
        <v>165</v>
      </c>
      <c r="E79" s="2" t="s">
        <v>302</v>
      </c>
      <c r="F79" s="2" t="s">
        <v>303</v>
      </c>
      <c r="G79" s="2" t="s">
        <v>306</v>
      </c>
      <c r="H79" s="2" t="s">
        <v>307</v>
      </c>
      <c r="K79" s="1" t="s">
        <v>39</v>
      </c>
      <c r="L79" s="3" t="s">
        <v>308</v>
      </c>
      <c r="M79" s="3">
        <v>4</v>
      </c>
      <c r="N79" s="3" t="s">
        <v>39</v>
      </c>
      <c r="O79" s="4" t="s">
        <v>309</v>
      </c>
      <c r="P79" s="4">
        <v>4</v>
      </c>
      <c r="Q79" s="5" t="s">
        <v>39</v>
      </c>
      <c r="R79" s="6">
        <v>30</v>
      </c>
      <c r="S79" s="6">
        <v>2</v>
      </c>
      <c r="T79" s="12" t="s">
        <v>39</v>
      </c>
      <c r="W79" s="9" t="s">
        <v>39</v>
      </c>
      <c r="X79" s="1">
        <v>38</v>
      </c>
      <c r="Y79" s="1">
        <v>3</v>
      </c>
      <c r="Z79" s="10" t="s">
        <v>39</v>
      </c>
      <c r="AA79" s="3" t="s">
        <v>310</v>
      </c>
      <c r="AB79" s="3">
        <v>2</v>
      </c>
      <c r="AC79" s="3" t="s">
        <v>39</v>
      </c>
      <c r="AD79" s="4">
        <v>32</v>
      </c>
      <c r="AE79" s="4">
        <v>3</v>
      </c>
      <c r="AF79" s="5" t="s">
        <v>39</v>
      </c>
      <c r="AG79" s="11">
        <v>30</v>
      </c>
      <c r="AH79" s="11">
        <v>4</v>
      </c>
      <c r="AI79" s="12" t="s">
        <v>39</v>
      </c>
      <c r="AJ79" s="8" t="s">
        <v>311</v>
      </c>
      <c r="AK79" s="8">
        <v>2</v>
      </c>
      <c r="AL79" s="9" t="s">
        <v>39</v>
      </c>
      <c r="AM79" s="1" t="s">
        <v>312</v>
      </c>
      <c r="AN79" s="1">
        <v>3</v>
      </c>
      <c r="AO79" s="12" t="s">
        <v>39</v>
      </c>
      <c r="AR79" s="3" t="s">
        <v>39</v>
      </c>
      <c r="AS79" s="4" t="s">
        <v>313</v>
      </c>
      <c r="AT79" s="4">
        <v>2</v>
      </c>
      <c r="AU79" s="5" t="s">
        <v>39</v>
      </c>
      <c r="AV79" s="1">
        <v>30</v>
      </c>
      <c r="AW79" s="1">
        <v>6</v>
      </c>
      <c r="AX79" s="1" t="s">
        <v>39</v>
      </c>
      <c r="AY79" s="13">
        <v>12</v>
      </c>
      <c r="AZ79" s="13">
        <v>2</v>
      </c>
      <c r="BA79" s="13" t="s">
        <v>39</v>
      </c>
      <c r="BD79" s="12" t="s">
        <v>39</v>
      </c>
      <c r="BG79" s="9" t="s">
        <v>39</v>
      </c>
      <c r="BH79" s="1" t="s">
        <v>314</v>
      </c>
      <c r="BI79" s="1">
        <v>2</v>
      </c>
      <c r="BJ79" s="10" t="s">
        <v>39</v>
      </c>
      <c r="BK79" s="17">
        <v>28</v>
      </c>
      <c r="BL79" s="17">
        <v>2</v>
      </c>
      <c r="BM79" s="17" t="s">
        <v>39</v>
      </c>
      <c r="BN79" s="20" t="s">
        <v>540</v>
      </c>
      <c r="BO79" s="18">
        <v>6</v>
      </c>
      <c r="BP79" s="18" t="s">
        <v>39</v>
      </c>
      <c r="BQ79">
        <f t="shared" si="3"/>
        <v>1.8833333333333333</v>
      </c>
      <c r="BR79">
        <f t="shared" si="4"/>
        <v>2.2250000000000001</v>
      </c>
      <c r="BS79">
        <f t="shared" si="5"/>
        <v>2</v>
      </c>
    </row>
    <row r="80" spans="1:71" x14ac:dyDescent="0.2">
      <c r="A80" s="2" t="s">
        <v>31</v>
      </c>
      <c r="B80" s="2" t="s">
        <v>32</v>
      </c>
      <c r="C80" s="2" t="s">
        <v>164</v>
      </c>
      <c r="D80" s="2" t="s">
        <v>165</v>
      </c>
      <c r="E80" s="2" t="s">
        <v>302</v>
      </c>
      <c r="F80" s="2" t="s">
        <v>303</v>
      </c>
      <c r="G80" s="2" t="s">
        <v>315</v>
      </c>
      <c r="H80" s="2" t="s">
        <v>316</v>
      </c>
      <c r="K80" s="1" t="s">
        <v>39</v>
      </c>
      <c r="N80" s="3" t="s">
        <v>39</v>
      </c>
      <c r="Q80" s="5" t="s">
        <v>39</v>
      </c>
      <c r="T80" s="12" t="s">
        <v>39</v>
      </c>
      <c r="U80" s="8">
        <v>5</v>
      </c>
      <c r="V80" s="8">
        <v>3</v>
      </c>
      <c r="W80" s="9" t="s">
        <v>39</v>
      </c>
      <c r="Z80" s="10" t="s">
        <v>39</v>
      </c>
      <c r="AC80" s="3" t="s">
        <v>39</v>
      </c>
      <c r="AF80" s="5" t="s">
        <v>39</v>
      </c>
      <c r="AI80" s="12" t="s">
        <v>39</v>
      </c>
      <c r="AL80" s="9" t="s">
        <v>39</v>
      </c>
      <c r="AO80" s="12" t="s">
        <v>39</v>
      </c>
      <c r="AR80" s="3" t="s">
        <v>39</v>
      </c>
      <c r="AU80" s="5" t="s">
        <v>39</v>
      </c>
      <c r="AX80" s="1" t="s">
        <v>39</v>
      </c>
      <c r="BA80" s="13" t="s">
        <v>39</v>
      </c>
      <c r="BD80" s="12" t="s">
        <v>39</v>
      </c>
      <c r="BG80" s="9" t="s">
        <v>39</v>
      </c>
      <c r="BJ80" s="10" t="s">
        <v>39</v>
      </c>
      <c r="BK80" s="17"/>
      <c r="BL80" s="17"/>
      <c r="BM80" s="17" t="s">
        <v>39</v>
      </c>
      <c r="BN80" s="18"/>
      <c r="BO80" s="18"/>
      <c r="BP80" s="18" t="s">
        <v>39</v>
      </c>
      <c r="BQ80">
        <f t="shared" si="3"/>
        <v>0.2</v>
      </c>
      <c r="BR80">
        <f t="shared" si="4"/>
        <v>0</v>
      </c>
      <c r="BS80">
        <f t="shared" si="5"/>
        <v>0</v>
      </c>
    </row>
    <row r="81" spans="1:71" x14ac:dyDescent="0.2">
      <c r="A81" s="2" t="s">
        <v>31</v>
      </c>
      <c r="B81" s="2" t="s">
        <v>32</v>
      </c>
      <c r="C81" s="2" t="s">
        <v>164</v>
      </c>
      <c r="D81" s="2" t="s">
        <v>165</v>
      </c>
      <c r="E81" s="2" t="s">
        <v>302</v>
      </c>
      <c r="F81" s="2" t="s">
        <v>303</v>
      </c>
      <c r="G81" s="2" t="s">
        <v>317</v>
      </c>
      <c r="H81" s="2" t="s">
        <v>318</v>
      </c>
      <c r="K81" s="1" t="s">
        <v>39</v>
      </c>
      <c r="N81" s="3" t="s">
        <v>39</v>
      </c>
      <c r="Q81" s="5" t="s">
        <v>39</v>
      </c>
      <c r="T81" s="12" t="s">
        <v>39</v>
      </c>
      <c r="W81" s="9" t="s">
        <v>39</v>
      </c>
      <c r="Z81" s="10" t="s">
        <v>39</v>
      </c>
      <c r="AC81" s="3" t="s">
        <v>39</v>
      </c>
      <c r="AF81" s="5" t="s">
        <v>39</v>
      </c>
      <c r="AI81" s="12" t="s">
        <v>39</v>
      </c>
      <c r="AL81" s="9" t="s">
        <v>39</v>
      </c>
      <c r="AO81" s="12" t="s">
        <v>39</v>
      </c>
      <c r="AR81" s="3" t="s">
        <v>39</v>
      </c>
      <c r="AU81" s="5" t="s">
        <v>39</v>
      </c>
      <c r="AX81" s="1" t="s">
        <v>39</v>
      </c>
      <c r="BA81" s="13" t="s">
        <v>39</v>
      </c>
      <c r="BD81" s="12" t="s">
        <v>39</v>
      </c>
      <c r="BG81" s="9" t="s">
        <v>39</v>
      </c>
      <c r="BJ81" s="10" t="s">
        <v>39</v>
      </c>
      <c r="BK81" s="17"/>
      <c r="BL81" s="17"/>
      <c r="BM81" s="17" t="s">
        <v>39</v>
      </c>
      <c r="BN81" s="18"/>
      <c r="BO81" s="18"/>
      <c r="BP81" s="18" t="s">
        <v>39</v>
      </c>
      <c r="BQ81">
        <f t="shared" si="3"/>
        <v>0</v>
      </c>
      <c r="BR81">
        <f t="shared" si="4"/>
        <v>0</v>
      </c>
      <c r="BS81">
        <f t="shared" si="5"/>
        <v>0</v>
      </c>
    </row>
    <row r="82" spans="1:71" x14ac:dyDescent="0.2">
      <c r="A82" s="2" t="s">
        <v>31</v>
      </c>
      <c r="B82" s="2" t="s">
        <v>32</v>
      </c>
      <c r="C82" s="2" t="s">
        <v>164</v>
      </c>
      <c r="D82" s="2" t="s">
        <v>165</v>
      </c>
      <c r="E82" s="2" t="s">
        <v>302</v>
      </c>
      <c r="F82" s="2" t="s">
        <v>303</v>
      </c>
      <c r="G82" s="2" t="s">
        <v>319</v>
      </c>
      <c r="H82" s="2" t="s">
        <v>320</v>
      </c>
      <c r="K82" s="1" t="s">
        <v>39</v>
      </c>
      <c r="N82" s="3" t="s">
        <v>39</v>
      </c>
      <c r="Q82" s="5" t="s">
        <v>39</v>
      </c>
      <c r="R82" s="6">
        <v>26</v>
      </c>
      <c r="S82" s="6">
        <v>2</v>
      </c>
      <c r="T82" s="12" t="s">
        <v>39</v>
      </c>
      <c r="U82" s="8" t="s">
        <v>321</v>
      </c>
      <c r="V82" s="8">
        <v>2</v>
      </c>
      <c r="W82" s="9" t="s">
        <v>39</v>
      </c>
      <c r="Z82" s="10" t="s">
        <v>39</v>
      </c>
      <c r="AA82" s="3">
        <v>9</v>
      </c>
      <c r="AB82" s="3">
        <v>2</v>
      </c>
      <c r="AC82" s="3" t="s">
        <v>39</v>
      </c>
      <c r="AF82" s="5" t="s">
        <v>39</v>
      </c>
      <c r="AG82" s="11">
        <v>26</v>
      </c>
      <c r="AH82" s="11">
        <v>6</v>
      </c>
      <c r="AI82" s="12" t="s">
        <v>39</v>
      </c>
      <c r="AL82" s="9" t="s">
        <v>39</v>
      </c>
      <c r="AO82" s="12" t="s">
        <v>39</v>
      </c>
      <c r="AR82" s="3" t="s">
        <v>39</v>
      </c>
      <c r="AU82" s="5" t="s">
        <v>39</v>
      </c>
      <c r="AX82" s="1" t="s">
        <v>39</v>
      </c>
      <c r="BA82" s="13" t="s">
        <v>39</v>
      </c>
      <c r="BD82" s="12" t="s">
        <v>39</v>
      </c>
      <c r="BG82" s="9" t="s">
        <v>39</v>
      </c>
      <c r="BJ82" s="10" t="s">
        <v>39</v>
      </c>
      <c r="BK82" s="17"/>
      <c r="BL82" s="17"/>
      <c r="BM82" s="17" t="s">
        <v>39</v>
      </c>
      <c r="BN82" s="18"/>
      <c r="BO82" s="18"/>
      <c r="BP82" s="18" t="s">
        <v>39</v>
      </c>
      <c r="BQ82">
        <f t="shared" si="3"/>
        <v>0.84166666666666667</v>
      </c>
      <c r="BR82">
        <f t="shared" si="4"/>
        <v>0</v>
      </c>
      <c r="BS82">
        <f t="shared" si="5"/>
        <v>0</v>
      </c>
    </row>
    <row r="83" spans="1:71" x14ac:dyDescent="0.2">
      <c r="A83" s="2" t="s">
        <v>31</v>
      </c>
      <c r="B83" s="2" t="s">
        <v>32</v>
      </c>
      <c r="C83" s="2" t="s">
        <v>164</v>
      </c>
      <c r="D83" s="2" t="s">
        <v>165</v>
      </c>
      <c r="E83" s="2" t="s">
        <v>302</v>
      </c>
      <c r="F83" s="2" t="s">
        <v>303</v>
      </c>
      <c r="G83" s="2" t="s">
        <v>322</v>
      </c>
      <c r="H83" s="2" t="s">
        <v>323</v>
      </c>
      <c r="I83" s="1">
        <v>30</v>
      </c>
      <c r="J83" s="1">
        <v>8</v>
      </c>
      <c r="K83" s="1" t="s">
        <v>193</v>
      </c>
      <c r="L83" s="3">
        <v>33</v>
      </c>
      <c r="M83" s="3">
        <v>8</v>
      </c>
      <c r="N83" s="3" t="s">
        <v>193</v>
      </c>
      <c r="O83" s="4">
        <v>37</v>
      </c>
      <c r="P83" s="4">
        <v>6</v>
      </c>
      <c r="Q83" s="5" t="s">
        <v>193</v>
      </c>
      <c r="R83" s="6">
        <v>33</v>
      </c>
      <c r="S83" s="6">
        <v>10</v>
      </c>
      <c r="T83" s="12" t="s">
        <v>193</v>
      </c>
      <c r="U83" s="8" t="s">
        <v>271</v>
      </c>
      <c r="V83" s="8">
        <v>17</v>
      </c>
      <c r="W83" s="9" t="s">
        <v>193</v>
      </c>
      <c r="X83" s="1">
        <v>41</v>
      </c>
      <c r="Y83" s="1">
        <v>12</v>
      </c>
      <c r="Z83" s="10" t="s">
        <v>193</v>
      </c>
      <c r="AA83" s="3">
        <v>33</v>
      </c>
      <c r="AB83" s="3">
        <v>14</v>
      </c>
      <c r="AC83" s="3" t="s">
        <v>193</v>
      </c>
      <c r="AD83" s="4">
        <v>31</v>
      </c>
      <c r="AE83" s="4">
        <v>10</v>
      </c>
      <c r="AF83" s="5" t="s">
        <v>193</v>
      </c>
      <c r="AG83" s="11">
        <v>38</v>
      </c>
      <c r="AH83" s="11">
        <v>6</v>
      </c>
      <c r="AI83" s="12" t="s">
        <v>193</v>
      </c>
      <c r="AJ83" s="8" t="s">
        <v>324</v>
      </c>
      <c r="AK83" s="8">
        <v>14</v>
      </c>
      <c r="AL83" s="9" t="s">
        <v>193</v>
      </c>
      <c r="AO83" s="12" t="s">
        <v>193</v>
      </c>
      <c r="AP83" s="3">
        <v>24</v>
      </c>
      <c r="AQ83" s="3">
        <v>3</v>
      </c>
      <c r="AR83" s="3" t="s">
        <v>193</v>
      </c>
      <c r="AS83" s="4">
        <v>34</v>
      </c>
      <c r="AT83" s="4">
        <v>6</v>
      </c>
      <c r="AU83" s="5" t="s">
        <v>193</v>
      </c>
      <c r="AX83" s="1" t="s">
        <v>193</v>
      </c>
      <c r="BA83" s="13" t="s">
        <v>193</v>
      </c>
      <c r="BB83" s="11">
        <v>30</v>
      </c>
      <c r="BC83" s="11">
        <v>8</v>
      </c>
      <c r="BD83" s="12" t="s">
        <v>193</v>
      </c>
      <c r="BG83" s="9" t="s">
        <v>193</v>
      </c>
      <c r="BJ83" s="10" t="s">
        <v>193</v>
      </c>
      <c r="BK83" s="17">
        <v>29</v>
      </c>
      <c r="BL83" s="17">
        <v>8</v>
      </c>
      <c r="BM83" s="17" t="s">
        <v>193</v>
      </c>
      <c r="BN83" s="20" t="s">
        <v>541</v>
      </c>
      <c r="BO83" s="18">
        <v>8</v>
      </c>
      <c r="BP83" s="18" t="s">
        <v>193</v>
      </c>
      <c r="BQ83">
        <f t="shared" si="3"/>
        <v>7.9416666666666682</v>
      </c>
      <c r="BR83">
        <f t="shared" si="4"/>
        <v>1.35</v>
      </c>
      <c r="BS83">
        <f t="shared" si="5"/>
        <v>4.8</v>
      </c>
    </row>
    <row r="84" spans="1:71" x14ac:dyDescent="0.2">
      <c r="A84" s="2" t="s">
        <v>31</v>
      </c>
      <c r="B84" s="2" t="s">
        <v>32</v>
      </c>
      <c r="C84" s="2" t="s">
        <v>164</v>
      </c>
      <c r="D84" s="2" t="s">
        <v>165</v>
      </c>
      <c r="E84" s="2" t="s">
        <v>302</v>
      </c>
      <c r="F84" s="2" t="s">
        <v>303</v>
      </c>
      <c r="G84" s="2" t="s">
        <v>325</v>
      </c>
      <c r="H84" s="2" t="s">
        <v>326</v>
      </c>
      <c r="I84" s="1" t="s">
        <v>327</v>
      </c>
      <c r="J84" s="1">
        <v>8</v>
      </c>
      <c r="K84" s="1" t="s">
        <v>193</v>
      </c>
      <c r="L84" s="3" t="s">
        <v>328</v>
      </c>
      <c r="M84" s="3">
        <v>4</v>
      </c>
      <c r="N84" s="3" t="s">
        <v>193</v>
      </c>
      <c r="O84" s="4" t="s">
        <v>329</v>
      </c>
      <c r="P84" s="4">
        <v>6</v>
      </c>
      <c r="Q84" s="5" t="s">
        <v>193</v>
      </c>
      <c r="R84" s="6" t="s">
        <v>330</v>
      </c>
      <c r="S84" s="6">
        <v>12</v>
      </c>
      <c r="T84" s="12" t="s">
        <v>193</v>
      </c>
      <c r="U84" s="8" t="s">
        <v>331</v>
      </c>
      <c r="V84" s="8">
        <v>16</v>
      </c>
      <c r="W84" s="9" t="s">
        <v>193</v>
      </c>
      <c r="X84" s="1" t="s">
        <v>332</v>
      </c>
      <c r="Y84" s="1">
        <v>4</v>
      </c>
      <c r="Z84" s="10" t="s">
        <v>193</v>
      </c>
      <c r="AA84" s="3" t="s">
        <v>333</v>
      </c>
      <c r="AB84" s="3">
        <v>6</v>
      </c>
      <c r="AC84" s="3" t="s">
        <v>193</v>
      </c>
      <c r="AD84" s="4" t="s">
        <v>334</v>
      </c>
      <c r="AE84" s="4">
        <v>4</v>
      </c>
      <c r="AF84" s="5" t="s">
        <v>193</v>
      </c>
      <c r="AG84" s="11" t="s">
        <v>214</v>
      </c>
      <c r="AH84" s="11">
        <v>4</v>
      </c>
      <c r="AI84" s="12" t="s">
        <v>193</v>
      </c>
      <c r="AJ84" s="8" t="s">
        <v>335</v>
      </c>
      <c r="AK84" s="8">
        <v>15</v>
      </c>
      <c r="AL84" s="9" t="s">
        <v>193</v>
      </c>
      <c r="AO84" s="12" t="s">
        <v>193</v>
      </c>
      <c r="AP84" s="3">
        <v>9</v>
      </c>
      <c r="AQ84" s="3">
        <v>2</v>
      </c>
      <c r="AR84" s="3" t="s">
        <v>193</v>
      </c>
      <c r="AU84" s="5" t="s">
        <v>193</v>
      </c>
      <c r="AV84" s="1">
        <v>15</v>
      </c>
      <c r="AW84" s="1">
        <v>2</v>
      </c>
      <c r="AX84" s="1" t="s">
        <v>193</v>
      </c>
      <c r="AY84" s="13">
        <v>10</v>
      </c>
      <c r="AZ84" s="13">
        <v>2</v>
      </c>
      <c r="BA84" s="13" t="s">
        <v>193</v>
      </c>
      <c r="BB84" s="11">
        <v>20</v>
      </c>
      <c r="BC84" s="11">
        <v>2</v>
      </c>
      <c r="BD84" s="12" t="s">
        <v>193</v>
      </c>
      <c r="BG84" s="9" t="s">
        <v>193</v>
      </c>
      <c r="BH84" s="1">
        <v>20</v>
      </c>
      <c r="BI84" s="1">
        <v>2</v>
      </c>
      <c r="BJ84" s="10" t="s">
        <v>193</v>
      </c>
      <c r="BK84" s="19" t="s">
        <v>542</v>
      </c>
      <c r="BL84" s="17">
        <v>9</v>
      </c>
      <c r="BM84" s="17" t="s">
        <v>193</v>
      </c>
      <c r="BN84" s="18">
        <v>20</v>
      </c>
      <c r="BO84" s="18">
        <v>2</v>
      </c>
      <c r="BP84" s="18" t="s">
        <v>193</v>
      </c>
      <c r="BQ84">
        <f t="shared" si="3"/>
        <v>5.8166666666666664</v>
      </c>
      <c r="BR84">
        <f t="shared" si="4"/>
        <v>1.2</v>
      </c>
      <c r="BS84">
        <f t="shared" si="5"/>
        <v>3</v>
      </c>
    </row>
    <row r="85" spans="1:71" x14ac:dyDescent="0.2">
      <c r="A85" s="2" t="s">
        <v>31</v>
      </c>
      <c r="B85" s="2" t="s">
        <v>32</v>
      </c>
      <c r="C85" s="2" t="s">
        <v>164</v>
      </c>
      <c r="D85" s="2" t="s">
        <v>165</v>
      </c>
      <c r="E85" s="2" t="s">
        <v>302</v>
      </c>
      <c r="F85" s="2" t="s">
        <v>303</v>
      </c>
      <c r="G85" s="2" t="s">
        <v>336</v>
      </c>
      <c r="H85" s="2" t="s">
        <v>337</v>
      </c>
      <c r="I85" s="1">
        <v>6</v>
      </c>
      <c r="J85" s="1">
        <v>3</v>
      </c>
      <c r="K85" s="1" t="s">
        <v>338</v>
      </c>
      <c r="N85" s="3" t="s">
        <v>338</v>
      </c>
      <c r="O85" s="4">
        <v>8</v>
      </c>
      <c r="P85" s="4">
        <v>2</v>
      </c>
      <c r="Q85" s="5" t="s">
        <v>338</v>
      </c>
      <c r="R85" s="6">
        <v>17</v>
      </c>
      <c r="S85" s="6">
        <v>3</v>
      </c>
      <c r="T85" s="12" t="s">
        <v>338</v>
      </c>
      <c r="W85" s="9" t="s">
        <v>338</v>
      </c>
      <c r="Z85" s="10" t="s">
        <v>338</v>
      </c>
      <c r="AC85" s="3" t="s">
        <v>338</v>
      </c>
      <c r="AD85" s="4">
        <v>15</v>
      </c>
      <c r="AE85" s="4">
        <v>2</v>
      </c>
      <c r="AF85" s="5" t="s">
        <v>338</v>
      </c>
      <c r="AI85" s="12" t="s">
        <v>338</v>
      </c>
      <c r="AJ85" s="8" t="s">
        <v>339</v>
      </c>
      <c r="AK85" s="8">
        <v>7</v>
      </c>
      <c r="AL85" s="9" t="s">
        <v>338</v>
      </c>
      <c r="AM85" s="1">
        <v>12</v>
      </c>
      <c r="AN85" s="1">
        <v>3</v>
      </c>
      <c r="AO85" s="12" t="s">
        <v>338</v>
      </c>
      <c r="AR85" s="3" t="s">
        <v>338</v>
      </c>
      <c r="AU85" s="5" t="s">
        <v>338</v>
      </c>
      <c r="AX85" s="1" t="s">
        <v>338</v>
      </c>
      <c r="BA85" s="13" t="s">
        <v>338</v>
      </c>
      <c r="BD85" s="12" t="s">
        <v>338</v>
      </c>
      <c r="BE85" s="8">
        <v>22</v>
      </c>
      <c r="BF85" s="8">
        <v>6</v>
      </c>
      <c r="BG85" s="9" t="s">
        <v>338</v>
      </c>
      <c r="BJ85" s="10" t="s">
        <v>338</v>
      </c>
      <c r="BK85" s="17"/>
      <c r="BL85" s="17"/>
      <c r="BM85" s="17" t="s">
        <v>338</v>
      </c>
      <c r="BN85" s="18"/>
      <c r="BO85" s="18"/>
      <c r="BP85" s="18" t="s">
        <v>338</v>
      </c>
      <c r="BQ85">
        <f t="shared" si="3"/>
        <v>1.2375</v>
      </c>
      <c r="BR85">
        <f t="shared" si="4"/>
        <v>0.375</v>
      </c>
      <c r="BS85">
        <f t="shared" si="5"/>
        <v>1.2</v>
      </c>
    </row>
    <row r="86" spans="1:71" x14ac:dyDescent="0.2">
      <c r="A86" s="2" t="s">
        <v>31</v>
      </c>
      <c r="B86" s="2" t="s">
        <v>32</v>
      </c>
      <c r="C86" s="2" t="s">
        <v>164</v>
      </c>
      <c r="D86" s="2" t="s">
        <v>165</v>
      </c>
      <c r="E86" s="2" t="s">
        <v>302</v>
      </c>
      <c r="F86" s="2" t="s">
        <v>303</v>
      </c>
      <c r="G86" s="2" t="s">
        <v>340</v>
      </c>
      <c r="H86" s="2" t="s">
        <v>341</v>
      </c>
      <c r="K86" s="1" t="s">
        <v>39</v>
      </c>
      <c r="L86" s="3">
        <v>22</v>
      </c>
      <c r="M86" s="3">
        <v>2</v>
      </c>
      <c r="N86" s="3" t="s">
        <v>39</v>
      </c>
      <c r="O86" s="4">
        <v>12</v>
      </c>
      <c r="P86" s="4">
        <v>2</v>
      </c>
      <c r="Q86" s="5" t="s">
        <v>39</v>
      </c>
      <c r="T86" s="12" t="s">
        <v>39</v>
      </c>
      <c r="W86" s="9" t="s">
        <v>39</v>
      </c>
      <c r="X86" s="1">
        <v>29</v>
      </c>
      <c r="Y86" s="1">
        <v>2</v>
      </c>
      <c r="Z86" s="10" t="s">
        <v>39</v>
      </c>
      <c r="AA86" s="3">
        <v>19</v>
      </c>
      <c r="AB86" s="3">
        <v>2</v>
      </c>
      <c r="AC86" s="3" t="s">
        <v>39</v>
      </c>
      <c r="AD86" s="4">
        <v>28</v>
      </c>
      <c r="AE86" s="4">
        <v>6</v>
      </c>
      <c r="AF86" s="5" t="s">
        <v>39</v>
      </c>
      <c r="AG86" s="11">
        <v>28</v>
      </c>
      <c r="AH86" s="11">
        <v>6</v>
      </c>
      <c r="AI86" s="12" t="s">
        <v>39</v>
      </c>
      <c r="AL86" s="9" t="s">
        <v>39</v>
      </c>
      <c r="AO86" s="12" t="s">
        <v>39</v>
      </c>
      <c r="AR86" s="3" t="s">
        <v>39</v>
      </c>
      <c r="AS86" s="4">
        <v>23</v>
      </c>
      <c r="AT86" s="4">
        <v>6</v>
      </c>
      <c r="AU86" s="5" t="s">
        <v>39</v>
      </c>
      <c r="AV86" s="1">
        <v>19</v>
      </c>
      <c r="AW86" s="1">
        <v>2</v>
      </c>
      <c r="AX86" s="1" t="s">
        <v>39</v>
      </c>
      <c r="AY86" s="13">
        <v>8</v>
      </c>
      <c r="AZ86" s="13">
        <v>2</v>
      </c>
      <c r="BA86" s="13" t="s">
        <v>39</v>
      </c>
      <c r="BB86" s="11" t="s">
        <v>342</v>
      </c>
      <c r="BC86" s="11">
        <v>4</v>
      </c>
      <c r="BD86" s="12" t="s">
        <v>39</v>
      </c>
      <c r="BE86" s="8">
        <v>19</v>
      </c>
      <c r="BF86" s="8">
        <v>4</v>
      </c>
      <c r="BG86" s="9" t="s">
        <v>39</v>
      </c>
      <c r="BH86" s="1" t="s">
        <v>343</v>
      </c>
      <c r="BI86" s="1">
        <v>3</v>
      </c>
      <c r="BJ86" s="10" t="s">
        <v>39</v>
      </c>
      <c r="BK86" s="19" t="s">
        <v>543</v>
      </c>
      <c r="BL86" s="17">
        <v>4</v>
      </c>
      <c r="BM86" s="17" t="s">
        <v>39</v>
      </c>
      <c r="BN86" s="18">
        <v>28</v>
      </c>
      <c r="BO86" s="18">
        <v>3</v>
      </c>
      <c r="BP86" s="18" t="s">
        <v>39</v>
      </c>
      <c r="BQ86">
        <f t="shared" si="3"/>
        <v>1.5416666666666667</v>
      </c>
      <c r="BR86">
        <f t="shared" si="4"/>
        <v>1.55</v>
      </c>
      <c r="BS86">
        <f t="shared" si="5"/>
        <v>3.6</v>
      </c>
    </row>
    <row r="87" spans="1:71" x14ac:dyDescent="0.2">
      <c r="A87" s="2" t="s">
        <v>31</v>
      </c>
      <c r="B87" s="2" t="s">
        <v>32</v>
      </c>
      <c r="C87" s="2" t="s">
        <v>164</v>
      </c>
      <c r="D87" s="2" t="s">
        <v>165</v>
      </c>
      <c r="E87" s="2" t="s">
        <v>302</v>
      </c>
      <c r="F87" s="2" t="s">
        <v>303</v>
      </c>
      <c r="G87" s="2" t="s">
        <v>344</v>
      </c>
      <c r="H87" s="2" t="s">
        <v>345</v>
      </c>
      <c r="K87" s="1" t="s">
        <v>39</v>
      </c>
      <c r="N87" s="3" t="s">
        <v>39</v>
      </c>
      <c r="Q87" s="5" t="s">
        <v>39</v>
      </c>
      <c r="T87" s="12" t="s">
        <v>39</v>
      </c>
      <c r="W87" s="9" t="s">
        <v>39</v>
      </c>
      <c r="Z87" s="10" t="s">
        <v>39</v>
      </c>
      <c r="AC87" s="3" t="s">
        <v>39</v>
      </c>
      <c r="AF87" s="5" t="s">
        <v>39</v>
      </c>
      <c r="AI87" s="12" t="s">
        <v>39</v>
      </c>
      <c r="AL87" s="9" t="s">
        <v>39</v>
      </c>
      <c r="AO87" s="12" t="s">
        <v>39</v>
      </c>
      <c r="AR87" s="3" t="s">
        <v>39</v>
      </c>
      <c r="AU87" s="5" t="s">
        <v>39</v>
      </c>
      <c r="AX87" s="1" t="s">
        <v>39</v>
      </c>
      <c r="BA87" s="13" t="s">
        <v>39</v>
      </c>
      <c r="BD87" s="12" t="s">
        <v>39</v>
      </c>
      <c r="BG87" s="9" t="s">
        <v>39</v>
      </c>
      <c r="BJ87" s="10" t="s">
        <v>39</v>
      </c>
      <c r="BK87" s="17"/>
      <c r="BL87" s="17"/>
      <c r="BM87" s="17" t="s">
        <v>39</v>
      </c>
      <c r="BN87" s="18"/>
      <c r="BO87" s="18"/>
      <c r="BP87" s="18" t="s">
        <v>39</v>
      </c>
      <c r="BQ87">
        <f t="shared" si="3"/>
        <v>0</v>
      </c>
      <c r="BR87">
        <f t="shared" si="4"/>
        <v>0</v>
      </c>
      <c r="BS87">
        <f t="shared" si="5"/>
        <v>0</v>
      </c>
    </row>
    <row r="88" spans="1:71" x14ac:dyDescent="0.2">
      <c r="A88" s="2" t="s">
        <v>31</v>
      </c>
      <c r="B88" s="2" t="s">
        <v>32</v>
      </c>
      <c r="C88" s="2" t="s">
        <v>164</v>
      </c>
      <c r="D88" s="2" t="s">
        <v>165</v>
      </c>
      <c r="E88" s="2" t="s">
        <v>302</v>
      </c>
      <c r="F88" s="2" t="s">
        <v>303</v>
      </c>
      <c r="G88" s="2" t="s">
        <v>346</v>
      </c>
      <c r="H88" s="2" t="s">
        <v>347</v>
      </c>
      <c r="K88" s="1" t="s">
        <v>39</v>
      </c>
      <c r="N88" s="3" t="s">
        <v>39</v>
      </c>
      <c r="Q88" s="5" t="s">
        <v>39</v>
      </c>
      <c r="T88" s="12" t="s">
        <v>39</v>
      </c>
      <c r="W88" s="9" t="s">
        <v>39</v>
      </c>
      <c r="Z88" s="10" t="s">
        <v>39</v>
      </c>
      <c r="AC88" s="3" t="s">
        <v>39</v>
      </c>
      <c r="AF88" s="5" t="s">
        <v>39</v>
      </c>
      <c r="AI88" s="12" t="s">
        <v>39</v>
      </c>
      <c r="AL88" s="9" t="s">
        <v>39</v>
      </c>
      <c r="AO88" s="12" t="s">
        <v>39</v>
      </c>
      <c r="AR88" s="3" t="s">
        <v>39</v>
      </c>
      <c r="AU88" s="5" t="s">
        <v>39</v>
      </c>
      <c r="AX88" s="1" t="s">
        <v>39</v>
      </c>
      <c r="BA88" s="13" t="s">
        <v>39</v>
      </c>
      <c r="BD88" s="12" t="s">
        <v>39</v>
      </c>
      <c r="BG88" s="9" t="s">
        <v>39</v>
      </c>
      <c r="BJ88" s="10" t="s">
        <v>39</v>
      </c>
      <c r="BK88" s="17"/>
      <c r="BL88" s="17"/>
      <c r="BM88" s="17" t="s">
        <v>39</v>
      </c>
      <c r="BN88" s="18"/>
      <c r="BO88" s="18"/>
      <c r="BP88" s="18" t="s">
        <v>39</v>
      </c>
      <c r="BQ88">
        <f t="shared" si="3"/>
        <v>0</v>
      </c>
      <c r="BR88">
        <f t="shared" si="4"/>
        <v>0</v>
      </c>
      <c r="BS88">
        <f t="shared" si="5"/>
        <v>0</v>
      </c>
    </row>
    <row r="89" spans="1:71" x14ac:dyDescent="0.2">
      <c r="A89" s="2" t="s">
        <v>31</v>
      </c>
      <c r="B89" s="2" t="s">
        <v>32</v>
      </c>
      <c r="C89" s="2" t="s">
        <v>348</v>
      </c>
      <c r="D89" s="2" t="s">
        <v>349</v>
      </c>
      <c r="E89" s="2" t="s">
        <v>350</v>
      </c>
      <c r="F89" s="2" t="s">
        <v>351</v>
      </c>
      <c r="G89" s="2" t="s">
        <v>352</v>
      </c>
      <c r="H89" s="2" t="s">
        <v>351</v>
      </c>
      <c r="I89" s="1">
        <v>16</v>
      </c>
      <c r="J89" s="1">
        <v>3</v>
      </c>
      <c r="K89" s="1" t="s">
        <v>39</v>
      </c>
      <c r="N89" s="3" t="s">
        <v>39</v>
      </c>
      <c r="Q89" s="5" t="s">
        <v>39</v>
      </c>
      <c r="T89" s="12" t="s">
        <v>39</v>
      </c>
      <c r="W89" s="9" t="s">
        <v>39</v>
      </c>
      <c r="Z89" s="10" t="s">
        <v>39</v>
      </c>
      <c r="AC89" s="3" t="s">
        <v>39</v>
      </c>
      <c r="AF89" s="5" t="s">
        <v>39</v>
      </c>
      <c r="AI89" s="12" t="s">
        <v>39</v>
      </c>
      <c r="AL89" s="9" t="s">
        <v>39</v>
      </c>
      <c r="AO89" s="12" t="s">
        <v>39</v>
      </c>
      <c r="AR89" s="3" t="s">
        <v>39</v>
      </c>
      <c r="AU89" s="5" t="s">
        <v>39</v>
      </c>
      <c r="AX89" s="1" t="s">
        <v>39</v>
      </c>
      <c r="BA89" s="13" t="s">
        <v>39</v>
      </c>
      <c r="BD89" s="12" t="s">
        <v>39</v>
      </c>
      <c r="BG89" s="9" t="s">
        <v>39</v>
      </c>
      <c r="BJ89" s="10" t="s">
        <v>39</v>
      </c>
      <c r="BK89" s="17"/>
      <c r="BL89" s="17"/>
      <c r="BM89" s="17" t="s">
        <v>39</v>
      </c>
      <c r="BN89" s="18"/>
      <c r="BO89" s="18"/>
      <c r="BP89" s="18" t="s">
        <v>39</v>
      </c>
      <c r="BQ89">
        <f t="shared" si="3"/>
        <v>0.1875</v>
      </c>
      <c r="BR89">
        <f t="shared" si="4"/>
        <v>0</v>
      </c>
      <c r="BS89">
        <f t="shared" si="5"/>
        <v>0</v>
      </c>
    </row>
    <row r="90" spans="1:71" x14ac:dyDescent="0.2">
      <c r="A90" s="2" t="s">
        <v>31</v>
      </c>
      <c r="B90" s="2" t="s">
        <v>32</v>
      </c>
      <c r="C90" s="2" t="s">
        <v>348</v>
      </c>
      <c r="D90" s="2" t="s">
        <v>349</v>
      </c>
      <c r="E90" s="2" t="s">
        <v>350</v>
      </c>
      <c r="F90" s="2" t="s">
        <v>351</v>
      </c>
      <c r="G90" s="2" t="s">
        <v>353</v>
      </c>
      <c r="H90" s="2" t="s">
        <v>354</v>
      </c>
      <c r="K90" s="1" t="s">
        <v>39</v>
      </c>
      <c r="N90" s="3" t="s">
        <v>39</v>
      </c>
      <c r="Q90" s="5" t="s">
        <v>39</v>
      </c>
      <c r="T90" s="12" t="s">
        <v>39</v>
      </c>
      <c r="W90" s="9" t="s">
        <v>39</v>
      </c>
      <c r="Z90" s="10" t="s">
        <v>39</v>
      </c>
      <c r="AC90" s="3" t="s">
        <v>39</v>
      </c>
      <c r="AF90" s="5" t="s">
        <v>39</v>
      </c>
      <c r="AI90" s="12" t="s">
        <v>39</v>
      </c>
      <c r="AL90" s="9" t="s">
        <v>39</v>
      </c>
      <c r="AM90" s="1">
        <v>13</v>
      </c>
      <c r="AN90" s="1">
        <v>3</v>
      </c>
      <c r="AO90" s="12" t="s">
        <v>39</v>
      </c>
      <c r="AR90" s="3" t="s">
        <v>39</v>
      </c>
      <c r="AU90" s="5" t="s">
        <v>39</v>
      </c>
      <c r="AX90" s="1" t="s">
        <v>39</v>
      </c>
      <c r="BA90" s="13" t="s">
        <v>39</v>
      </c>
      <c r="BD90" s="12" t="s">
        <v>39</v>
      </c>
      <c r="BG90" s="9" t="s">
        <v>39</v>
      </c>
      <c r="BH90" s="1" t="s">
        <v>355</v>
      </c>
      <c r="BI90" s="1">
        <v>3</v>
      </c>
      <c r="BJ90" s="10" t="s">
        <v>39</v>
      </c>
      <c r="BK90" s="17"/>
      <c r="BL90" s="17"/>
      <c r="BM90" s="17" t="s">
        <v>39</v>
      </c>
      <c r="BN90" s="18"/>
      <c r="BO90" s="18"/>
      <c r="BP90" s="18" t="s">
        <v>39</v>
      </c>
      <c r="BQ90">
        <f t="shared" si="3"/>
        <v>0</v>
      </c>
      <c r="BR90">
        <f t="shared" si="4"/>
        <v>0.375</v>
      </c>
      <c r="BS90">
        <f t="shared" si="5"/>
        <v>0.6</v>
      </c>
    </row>
    <row r="91" spans="1:71" x14ac:dyDescent="0.2">
      <c r="A91" s="2" t="s">
        <v>31</v>
      </c>
      <c r="B91" s="2" t="s">
        <v>32</v>
      </c>
      <c r="C91" s="2" t="s">
        <v>348</v>
      </c>
      <c r="D91" s="2" t="s">
        <v>349</v>
      </c>
      <c r="E91" s="2" t="s">
        <v>350</v>
      </c>
      <c r="F91" s="2" t="s">
        <v>351</v>
      </c>
      <c r="G91" s="2" t="s">
        <v>356</v>
      </c>
      <c r="H91" s="2" t="s">
        <v>357</v>
      </c>
      <c r="K91" s="1" t="s">
        <v>39</v>
      </c>
      <c r="N91" s="3" t="s">
        <v>39</v>
      </c>
      <c r="O91" s="4">
        <v>22</v>
      </c>
      <c r="P91" s="4">
        <v>2</v>
      </c>
      <c r="Q91" s="5" t="s">
        <v>39</v>
      </c>
      <c r="T91" s="12" t="s">
        <v>39</v>
      </c>
      <c r="W91" s="9" t="s">
        <v>39</v>
      </c>
      <c r="Z91" s="10" t="s">
        <v>39</v>
      </c>
      <c r="AC91" s="3" t="s">
        <v>39</v>
      </c>
      <c r="AF91" s="5" t="s">
        <v>39</v>
      </c>
      <c r="AI91" s="12" t="s">
        <v>39</v>
      </c>
      <c r="AL91" s="9" t="s">
        <v>39</v>
      </c>
      <c r="AO91" s="12" t="s">
        <v>39</v>
      </c>
      <c r="AR91" s="3" t="s">
        <v>39</v>
      </c>
      <c r="AU91" s="5" t="s">
        <v>39</v>
      </c>
      <c r="AX91" s="1" t="s">
        <v>39</v>
      </c>
      <c r="AY91" s="13">
        <v>19</v>
      </c>
      <c r="AZ91" s="13">
        <v>2</v>
      </c>
      <c r="BA91" s="13" t="s">
        <v>39</v>
      </c>
      <c r="BD91" s="12" t="s">
        <v>39</v>
      </c>
      <c r="BG91" s="9" t="s">
        <v>39</v>
      </c>
      <c r="BJ91" s="10" t="s">
        <v>39</v>
      </c>
      <c r="BK91" s="17"/>
      <c r="BL91" s="17"/>
      <c r="BM91" s="17" t="s">
        <v>39</v>
      </c>
      <c r="BN91" s="18"/>
      <c r="BO91" s="18"/>
      <c r="BP91" s="18" t="s">
        <v>39</v>
      </c>
      <c r="BQ91">
        <f t="shared" si="3"/>
        <v>0.16666666666666666</v>
      </c>
      <c r="BR91">
        <f t="shared" si="4"/>
        <v>0.4</v>
      </c>
      <c r="BS91">
        <f t="shared" si="5"/>
        <v>0</v>
      </c>
    </row>
    <row r="92" spans="1:71" x14ac:dyDescent="0.2">
      <c r="A92" s="2" t="s">
        <v>31</v>
      </c>
      <c r="B92" s="2" t="s">
        <v>32</v>
      </c>
      <c r="C92" s="2" t="s">
        <v>348</v>
      </c>
      <c r="D92" s="2" t="s">
        <v>349</v>
      </c>
      <c r="E92" s="2" t="s">
        <v>350</v>
      </c>
      <c r="F92" s="2" t="s">
        <v>351</v>
      </c>
      <c r="G92" s="2" t="s">
        <v>358</v>
      </c>
      <c r="H92" s="2" t="s">
        <v>359</v>
      </c>
      <c r="I92" s="1" t="s">
        <v>360</v>
      </c>
      <c r="J92" s="1">
        <v>9</v>
      </c>
      <c r="K92" s="1" t="s">
        <v>338</v>
      </c>
      <c r="L92" s="3" t="s">
        <v>361</v>
      </c>
      <c r="M92" s="3">
        <v>11</v>
      </c>
      <c r="N92" s="3" t="s">
        <v>338</v>
      </c>
      <c r="O92" s="4" t="s">
        <v>362</v>
      </c>
      <c r="P92" s="4">
        <v>8</v>
      </c>
      <c r="Q92" s="5" t="s">
        <v>338</v>
      </c>
      <c r="R92" s="6">
        <v>27</v>
      </c>
      <c r="S92" s="6">
        <v>4</v>
      </c>
      <c r="T92" s="12" t="s">
        <v>338</v>
      </c>
      <c r="U92" s="8" t="s">
        <v>363</v>
      </c>
      <c r="V92" s="8">
        <v>12</v>
      </c>
      <c r="W92" s="9" t="s">
        <v>338</v>
      </c>
      <c r="Z92" s="10" t="s">
        <v>338</v>
      </c>
      <c r="AC92" s="3" t="s">
        <v>338</v>
      </c>
      <c r="AF92" s="5" t="s">
        <v>338</v>
      </c>
      <c r="AI92" s="12" t="s">
        <v>338</v>
      </c>
      <c r="AL92" s="9" t="s">
        <v>338</v>
      </c>
      <c r="AM92" s="1" t="s">
        <v>364</v>
      </c>
      <c r="AN92" s="1">
        <v>17</v>
      </c>
      <c r="AO92" s="12" t="s">
        <v>338</v>
      </c>
      <c r="AP92" s="3">
        <v>15</v>
      </c>
      <c r="AQ92" s="3">
        <v>2</v>
      </c>
      <c r="AR92" s="3" t="s">
        <v>338</v>
      </c>
      <c r="AU92" s="5" t="s">
        <v>338</v>
      </c>
      <c r="AV92" s="15" t="s">
        <v>365</v>
      </c>
      <c r="AW92" s="1">
        <v>7</v>
      </c>
      <c r="AX92" s="1" t="s">
        <v>338</v>
      </c>
      <c r="AY92" s="16" t="s">
        <v>366</v>
      </c>
      <c r="AZ92" s="13">
        <v>8</v>
      </c>
      <c r="BA92" s="13" t="s">
        <v>338</v>
      </c>
      <c r="BD92" s="12" t="s">
        <v>338</v>
      </c>
      <c r="BG92" s="9" t="s">
        <v>338</v>
      </c>
      <c r="BH92" s="1" t="s">
        <v>367</v>
      </c>
      <c r="BI92" s="1">
        <v>5</v>
      </c>
      <c r="BJ92" s="10" t="s">
        <v>338</v>
      </c>
      <c r="BK92" s="17">
        <v>23</v>
      </c>
      <c r="BL92" s="17">
        <v>6</v>
      </c>
      <c r="BM92" s="17" t="s">
        <v>338</v>
      </c>
      <c r="BN92" s="18"/>
      <c r="BO92" s="18"/>
      <c r="BP92" s="18" t="s">
        <v>338</v>
      </c>
      <c r="BQ92">
        <f t="shared" si="3"/>
        <v>3.2791666666666668</v>
      </c>
      <c r="BR92">
        <f t="shared" si="4"/>
        <v>5.5250000000000004</v>
      </c>
      <c r="BS92">
        <f t="shared" si="5"/>
        <v>2.2000000000000002</v>
      </c>
    </row>
    <row r="93" spans="1:71" x14ac:dyDescent="0.2">
      <c r="A93" s="2" t="s">
        <v>31</v>
      </c>
      <c r="B93" s="2" t="s">
        <v>32</v>
      </c>
      <c r="C93" s="2" t="s">
        <v>348</v>
      </c>
      <c r="D93" s="2" t="s">
        <v>349</v>
      </c>
      <c r="E93" s="2" t="s">
        <v>350</v>
      </c>
      <c r="F93" s="2" t="s">
        <v>351</v>
      </c>
      <c r="G93" s="2" t="s">
        <v>368</v>
      </c>
      <c r="H93" s="2" t="s">
        <v>369</v>
      </c>
      <c r="K93" s="1" t="s">
        <v>39</v>
      </c>
      <c r="N93" s="3" t="s">
        <v>39</v>
      </c>
      <c r="O93" s="4">
        <v>31</v>
      </c>
      <c r="P93" s="4">
        <v>4</v>
      </c>
      <c r="Q93" s="5" t="s">
        <v>39</v>
      </c>
      <c r="T93" s="12" t="s">
        <v>39</v>
      </c>
      <c r="W93" s="9" t="s">
        <v>39</v>
      </c>
      <c r="Z93" s="10" t="s">
        <v>39</v>
      </c>
      <c r="AC93" s="3" t="s">
        <v>39</v>
      </c>
      <c r="AF93" s="5" t="s">
        <v>39</v>
      </c>
      <c r="AI93" s="12" t="s">
        <v>39</v>
      </c>
      <c r="AL93" s="9" t="s">
        <v>39</v>
      </c>
      <c r="AM93" s="1">
        <v>33</v>
      </c>
      <c r="AN93" s="1">
        <v>10</v>
      </c>
      <c r="AO93" s="12" t="s">
        <v>39</v>
      </c>
      <c r="AR93" s="3" t="s">
        <v>39</v>
      </c>
      <c r="AU93" s="5" t="s">
        <v>39</v>
      </c>
      <c r="AX93" s="1" t="s">
        <v>39</v>
      </c>
      <c r="AY93" s="13">
        <v>7</v>
      </c>
      <c r="AZ93" s="13">
        <v>2</v>
      </c>
      <c r="BA93" s="13" t="s">
        <v>39</v>
      </c>
      <c r="BD93" s="12" t="s">
        <v>39</v>
      </c>
      <c r="BG93" s="9" t="s">
        <v>39</v>
      </c>
      <c r="BJ93" s="10" t="s">
        <v>39</v>
      </c>
      <c r="BK93" s="17"/>
      <c r="BL93" s="17"/>
      <c r="BM93" s="17" t="s">
        <v>39</v>
      </c>
      <c r="BN93" s="18"/>
      <c r="BO93" s="18"/>
      <c r="BP93" s="18" t="s">
        <v>39</v>
      </c>
      <c r="BQ93">
        <f t="shared" si="3"/>
        <v>0.33333333333333331</v>
      </c>
      <c r="BR93">
        <f t="shared" si="4"/>
        <v>1.6500000000000001</v>
      </c>
      <c r="BS93">
        <f t="shared" si="5"/>
        <v>0</v>
      </c>
    </row>
    <row r="94" spans="1:71" x14ac:dyDescent="0.2">
      <c r="A94" s="2" t="s">
        <v>31</v>
      </c>
      <c r="B94" s="2" t="s">
        <v>32</v>
      </c>
      <c r="C94" s="2" t="s">
        <v>348</v>
      </c>
      <c r="D94" s="2" t="s">
        <v>349</v>
      </c>
      <c r="E94" s="2" t="s">
        <v>350</v>
      </c>
      <c r="F94" s="2" t="s">
        <v>351</v>
      </c>
      <c r="G94" s="2" t="s">
        <v>370</v>
      </c>
      <c r="H94" s="2" t="s">
        <v>371</v>
      </c>
      <c r="K94" s="1" t="s">
        <v>193</v>
      </c>
      <c r="N94" s="3" t="s">
        <v>193</v>
      </c>
      <c r="Q94" s="5" t="s">
        <v>193</v>
      </c>
      <c r="T94" s="12" t="s">
        <v>193</v>
      </c>
      <c r="W94" s="9" t="s">
        <v>193</v>
      </c>
      <c r="Z94" s="10" t="s">
        <v>193</v>
      </c>
      <c r="AC94" s="3" t="s">
        <v>193</v>
      </c>
      <c r="AF94" s="5" t="s">
        <v>193</v>
      </c>
      <c r="AI94" s="12" t="s">
        <v>193</v>
      </c>
      <c r="AL94" s="9" t="s">
        <v>193</v>
      </c>
      <c r="AO94" s="12" t="s">
        <v>193</v>
      </c>
      <c r="AR94" s="3" t="s">
        <v>193</v>
      </c>
      <c r="AU94" s="5" t="s">
        <v>193</v>
      </c>
      <c r="AX94" s="1" t="s">
        <v>193</v>
      </c>
      <c r="BA94" s="13" t="s">
        <v>193</v>
      </c>
      <c r="BD94" s="12" t="s">
        <v>193</v>
      </c>
      <c r="BG94" s="9" t="s">
        <v>193</v>
      </c>
      <c r="BH94" s="1">
        <v>31</v>
      </c>
      <c r="BI94" s="1">
        <v>6</v>
      </c>
      <c r="BJ94" s="10" t="s">
        <v>193</v>
      </c>
      <c r="BK94" s="17"/>
      <c r="BL94" s="17"/>
      <c r="BM94" s="17" t="s">
        <v>193</v>
      </c>
      <c r="BN94" s="18"/>
      <c r="BO94" s="18"/>
      <c r="BP94" s="18" t="s">
        <v>193</v>
      </c>
      <c r="BQ94">
        <f t="shared" si="3"/>
        <v>0</v>
      </c>
      <c r="BR94">
        <f t="shared" si="4"/>
        <v>0</v>
      </c>
      <c r="BS94">
        <f t="shared" si="5"/>
        <v>1.2</v>
      </c>
    </row>
    <row r="95" spans="1:71" x14ac:dyDescent="0.2">
      <c r="A95" s="2" t="s">
        <v>31</v>
      </c>
      <c r="B95" s="2" t="s">
        <v>32</v>
      </c>
      <c r="C95" s="2" t="s">
        <v>348</v>
      </c>
      <c r="D95" s="2" t="s">
        <v>349</v>
      </c>
      <c r="E95" s="2" t="s">
        <v>372</v>
      </c>
      <c r="F95" s="2" t="s">
        <v>373</v>
      </c>
      <c r="G95" s="2" t="s">
        <v>374</v>
      </c>
      <c r="H95" s="2" t="s">
        <v>375</v>
      </c>
      <c r="K95" s="1" t="s">
        <v>193</v>
      </c>
      <c r="N95" s="3" t="s">
        <v>193</v>
      </c>
      <c r="Q95" s="5" t="s">
        <v>193</v>
      </c>
      <c r="T95" s="12" t="s">
        <v>193</v>
      </c>
      <c r="W95" s="9" t="s">
        <v>193</v>
      </c>
      <c r="Z95" s="10" t="s">
        <v>193</v>
      </c>
      <c r="AC95" s="3" t="s">
        <v>193</v>
      </c>
      <c r="AF95" s="5" t="s">
        <v>193</v>
      </c>
      <c r="AI95" s="12" t="s">
        <v>193</v>
      </c>
      <c r="AL95" s="9" t="s">
        <v>193</v>
      </c>
      <c r="AO95" s="12" t="s">
        <v>193</v>
      </c>
      <c r="AR95" s="3" t="s">
        <v>193</v>
      </c>
      <c r="AU95" s="5" t="s">
        <v>193</v>
      </c>
      <c r="AX95" s="1" t="s">
        <v>193</v>
      </c>
      <c r="BA95" s="13" t="s">
        <v>193</v>
      </c>
      <c r="BD95" s="12" t="s">
        <v>193</v>
      </c>
      <c r="BG95" s="9" t="s">
        <v>193</v>
      </c>
      <c r="BJ95" s="10" t="s">
        <v>193</v>
      </c>
      <c r="BK95" s="17"/>
      <c r="BL95" s="17"/>
      <c r="BM95" s="17" t="s">
        <v>193</v>
      </c>
      <c r="BN95" s="18"/>
      <c r="BO95" s="18"/>
      <c r="BP95" s="18" t="s">
        <v>193</v>
      </c>
      <c r="BQ95">
        <f t="shared" si="3"/>
        <v>0</v>
      </c>
      <c r="BR95">
        <f t="shared" si="4"/>
        <v>0</v>
      </c>
      <c r="BS95">
        <f t="shared" si="5"/>
        <v>0</v>
      </c>
    </row>
    <row r="96" spans="1:71" x14ac:dyDescent="0.2">
      <c r="A96" s="2" t="s">
        <v>31</v>
      </c>
      <c r="B96" s="2" t="s">
        <v>32</v>
      </c>
      <c r="C96" s="2" t="s">
        <v>348</v>
      </c>
      <c r="D96" s="2" t="s">
        <v>349</v>
      </c>
      <c r="E96" s="2" t="s">
        <v>372</v>
      </c>
      <c r="F96" s="2" t="s">
        <v>373</v>
      </c>
      <c r="G96" s="2" t="s">
        <v>376</v>
      </c>
      <c r="H96" s="2" t="s">
        <v>377</v>
      </c>
      <c r="K96" s="1" t="s">
        <v>193</v>
      </c>
      <c r="N96" s="3" t="s">
        <v>193</v>
      </c>
      <c r="O96" s="4">
        <v>21</v>
      </c>
      <c r="P96" s="4">
        <v>2</v>
      </c>
      <c r="Q96" s="5" t="s">
        <v>193</v>
      </c>
      <c r="T96" s="12" t="s">
        <v>193</v>
      </c>
      <c r="W96" s="9" t="s">
        <v>193</v>
      </c>
      <c r="Z96" s="10" t="s">
        <v>193</v>
      </c>
      <c r="AC96" s="3" t="s">
        <v>193</v>
      </c>
      <c r="AF96" s="5" t="s">
        <v>193</v>
      </c>
      <c r="AI96" s="12" t="s">
        <v>193</v>
      </c>
      <c r="AL96" s="9" t="s">
        <v>193</v>
      </c>
      <c r="AM96" s="1">
        <v>14</v>
      </c>
      <c r="AN96" s="1">
        <v>3</v>
      </c>
      <c r="AO96" s="12" t="s">
        <v>193</v>
      </c>
      <c r="AR96" s="3" t="s">
        <v>193</v>
      </c>
      <c r="AU96" s="5" t="s">
        <v>193</v>
      </c>
      <c r="AV96" s="1">
        <v>21</v>
      </c>
      <c r="AW96" s="1">
        <v>3</v>
      </c>
      <c r="AX96" s="1" t="s">
        <v>193</v>
      </c>
      <c r="BA96" s="13" t="s">
        <v>193</v>
      </c>
      <c r="BD96" s="12" t="s">
        <v>193</v>
      </c>
      <c r="BG96" s="9" t="s">
        <v>193</v>
      </c>
      <c r="BJ96" s="10" t="s">
        <v>193</v>
      </c>
      <c r="BK96" s="17"/>
      <c r="BL96" s="17"/>
      <c r="BM96" s="17" t="s">
        <v>193</v>
      </c>
      <c r="BN96" s="18"/>
      <c r="BO96" s="18"/>
      <c r="BP96" s="18" t="s">
        <v>193</v>
      </c>
      <c r="BQ96">
        <f t="shared" si="3"/>
        <v>0.16666666666666666</v>
      </c>
      <c r="BR96">
        <f t="shared" si="4"/>
        <v>0.97500000000000009</v>
      </c>
      <c r="BS96">
        <f t="shared" si="5"/>
        <v>0</v>
      </c>
    </row>
    <row r="97" spans="1:71" x14ac:dyDescent="0.2">
      <c r="A97" s="2" t="s">
        <v>31</v>
      </c>
      <c r="B97" s="2" t="s">
        <v>32</v>
      </c>
      <c r="C97" s="2" t="s">
        <v>348</v>
      </c>
      <c r="D97" s="2" t="s">
        <v>349</v>
      </c>
      <c r="E97" s="2" t="s">
        <v>372</v>
      </c>
      <c r="F97" s="2" t="s">
        <v>373</v>
      </c>
      <c r="G97" s="2" t="s">
        <v>378</v>
      </c>
      <c r="H97" s="2" t="s">
        <v>379</v>
      </c>
      <c r="I97" s="1">
        <v>28</v>
      </c>
      <c r="J97" s="1">
        <v>4</v>
      </c>
      <c r="K97" s="1" t="s">
        <v>193</v>
      </c>
      <c r="N97" s="3" t="s">
        <v>193</v>
      </c>
      <c r="O97" s="4">
        <v>34</v>
      </c>
      <c r="P97" s="4">
        <v>2</v>
      </c>
      <c r="Q97" s="5" t="s">
        <v>193</v>
      </c>
      <c r="T97" s="12" t="s">
        <v>193</v>
      </c>
      <c r="U97" s="8" t="s">
        <v>380</v>
      </c>
      <c r="V97" s="8">
        <v>4</v>
      </c>
      <c r="W97" s="9" t="s">
        <v>193</v>
      </c>
      <c r="Z97" s="10" t="s">
        <v>193</v>
      </c>
      <c r="AC97" s="3" t="s">
        <v>193</v>
      </c>
      <c r="AF97" s="5" t="s">
        <v>193</v>
      </c>
      <c r="AI97" s="12" t="s">
        <v>193</v>
      </c>
      <c r="AL97" s="9" t="s">
        <v>193</v>
      </c>
      <c r="AO97" s="12" t="s">
        <v>193</v>
      </c>
      <c r="AR97" s="3" t="s">
        <v>193</v>
      </c>
      <c r="AU97" s="5" t="s">
        <v>193</v>
      </c>
      <c r="AX97" s="1" t="s">
        <v>193</v>
      </c>
      <c r="AY97" s="16" t="s">
        <v>381</v>
      </c>
      <c r="AZ97" s="13">
        <v>4</v>
      </c>
      <c r="BA97" s="13" t="s">
        <v>193</v>
      </c>
      <c r="BD97" s="12" t="s">
        <v>193</v>
      </c>
      <c r="BG97" s="9" t="s">
        <v>193</v>
      </c>
      <c r="BJ97" s="10" t="s">
        <v>193</v>
      </c>
      <c r="BK97" s="17"/>
      <c r="BL97" s="17"/>
      <c r="BM97" s="17" t="s">
        <v>193</v>
      </c>
      <c r="BN97" s="18"/>
      <c r="BO97" s="18"/>
      <c r="BP97" s="18" t="s">
        <v>193</v>
      </c>
      <c r="BQ97">
        <f t="shared" si="3"/>
        <v>0.68333333333333346</v>
      </c>
      <c r="BR97">
        <f t="shared" si="4"/>
        <v>0.8</v>
      </c>
      <c r="BS97">
        <f t="shared" si="5"/>
        <v>0</v>
      </c>
    </row>
    <row r="98" spans="1:71" x14ac:dyDescent="0.2">
      <c r="A98" s="2" t="s">
        <v>31</v>
      </c>
      <c r="B98" s="2" t="s">
        <v>32</v>
      </c>
      <c r="C98" s="2" t="s">
        <v>348</v>
      </c>
      <c r="D98" s="2" t="s">
        <v>349</v>
      </c>
      <c r="E98" s="2" t="s">
        <v>372</v>
      </c>
      <c r="F98" s="2" t="s">
        <v>373</v>
      </c>
      <c r="G98" s="2" t="s">
        <v>382</v>
      </c>
      <c r="H98" s="2" t="s">
        <v>383</v>
      </c>
      <c r="I98" s="1">
        <v>19</v>
      </c>
      <c r="J98" s="1">
        <v>3</v>
      </c>
      <c r="K98" s="1" t="s">
        <v>39</v>
      </c>
      <c r="N98" s="3" t="s">
        <v>39</v>
      </c>
      <c r="O98" s="4">
        <v>29</v>
      </c>
      <c r="P98" s="4">
        <v>3</v>
      </c>
      <c r="Q98" s="5" t="s">
        <v>39</v>
      </c>
      <c r="T98" s="12" t="s">
        <v>39</v>
      </c>
      <c r="U98" s="8">
        <v>26</v>
      </c>
      <c r="V98" s="8">
        <v>2</v>
      </c>
      <c r="W98" s="9" t="s">
        <v>39</v>
      </c>
      <c r="Z98" s="10" t="s">
        <v>39</v>
      </c>
      <c r="AC98" s="3" t="s">
        <v>39</v>
      </c>
      <c r="AF98" s="5" t="s">
        <v>39</v>
      </c>
      <c r="AI98" s="12" t="s">
        <v>39</v>
      </c>
      <c r="AL98" s="9" t="s">
        <v>39</v>
      </c>
      <c r="AM98" s="1">
        <v>24</v>
      </c>
      <c r="AN98" s="1">
        <v>4</v>
      </c>
      <c r="AO98" s="12" t="s">
        <v>39</v>
      </c>
      <c r="AR98" s="3" t="s">
        <v>39</v>
      </c>
      <c r="AU98" s="5" t="s">
        <v>39</v>
      </c>
      <c r="AX98" s="1" t="s">
        <v>39</v>
      </c>
      <c r="AY98" s="13">
        <v>44</v>
      </c>
      <c r="AZ98" s="13">
        <v>3</v>
      </c>
      <c r="BA98" s="13" t="s">
        <v>39</v>
      </c>
      <c r="BD98" s="12" t="s">
        <v>39</v>
      </c>
      <c r="BG98" s="9" t="s">
        <v>39</v>
      </c>
      <c r="BJ98" s="10" t="s">
        <v>39</v>
      </c>
      <c r="BK98" s="17"/>
      <c r="BL98" s="17"/>
      <c r="BM98" s="17" t="s">
        <v>39</v>
      </c>
      <c r="BN98" s="18"/>
      <c r="BO98" s="18"/>
      <c r="BP98" s="18" t="s">
        <v>39</v>
      </c>
      <c r="BQ98">
        <f t="shared" si="3"/>
        <v>0.5708333333333333</v>
      </c>
      <c r="BR98">
        <f t="shared" si="4"/>
        <v>1.1000000000000001</v>
      </c>
      <c r="BS98">
        <f t="shared" si="5"/>
        <v>0</v>
      </c>
    </row>
    <row r="99" spans="1:71" x14ac:dyDescent="0.2">
      <c r="A99" s="2" t="s">
        <v>31</v>
      </c>
      <c r="B99" s="2" t="s">
        <v>32</v>
      </c>
      <c r="C99" s="2" t="s">
        <v>348</v>
      </c>
      <c r="D99" s="2" t="s">
        <v>349</v>
      </c>
      <c r="E99" s="2" t="s">
        <v>384</v>
      </c>
      <c r="F99" s="2" t="s">
        <v>385</v>
      </c>
      <c r="G99" s="2" t="s">
        <v>386</v>
      </c>
      <c r="H99" s="2" t="s">
        <v>387</v>
      </c>
      <c r="K99" s="1" t="s">
        <v>39</v>
      </c>
      <c r="N99" s="3" t="s">
        <v>39</v>
      </c>
      <c r="Q99" s="5" t="s">
        <v>39</v>
      </c>
      <c r="T99" s="12" t="s">
        <v>39</v>
      </c>
      <c r="W99" s="9" t="s">
        <v>39</v>
      </c>
      <c r="Z99" s="10" t="s">
        <v>39</v>
      </c>
      <c r="AC99" s="3" t="s">
        <v>39</v>
      </c>
      <c r="AF99" s="5" t="s">
        <v>39</v>
      </c>
      <c r="AI99" s="12" t="s">
        <v>39</v>
      </c>
      <c r="AL99" s="9" t="s">
        <v>39</v>
      </c>
      <c r="AO99" s="12" t="s">
        <v>39</v>
      </c>
      <c r="AR99" s="3" t="s">
        <v>39</v>
      </c>
      <c r="AU99" s="5" t="s">
        <v>39</v>
      </c>
      <c r="AX99" s="1" t="s">
        <v>39</v>
      </c>
      <c r="BA99" s="13" t="s">
        <v>39</v>
      </c>
      <c r="BD99" s="12" t="s">
        <v>39</v>
      </c>
      <c r="BG99" s="9" t="s">
        <v>39</v>
      </c>
      <c r="BJ99" s="10" t="s">
        <v>39</v>
      </c>
      <c r="BK99" s="17"/>
      <c r="BL99" s="17"/>
      <c r="BM99" s="17" t="s">
        <v>39</v>
      </c>
      <c r="BN99" s="18"/>
      <c r="BO99" s="18"/>
      <c r="BP99" s="18" t="s">
        <v>39</v>
      </c>
      <c r="BQ99">
        <f t="shared" si="3"/>
        <v>0</v>
      </c>
      <c r="BR99">
        <f t="shared" si="4"/>
        <v>0</v>
      </c>
      <c r="BS99">
        <f t="shared" si="5"/>
        <v>0</v>
      </c>
    </row>
    <row r="100" spans="1:71" x14ac:dyDescent="0.2">
      <c r="A100" s="2" t="s">
        <v>31</v>
      </c>
      <c r="B100" s="2" t="s">
        <v>32</v>
      </c>
      <c r="C100" s="2" t="s">
        <v>348</v>
      </c>
      <c r="D100" s="2" t="s">
        <v>349</v>
      </c>
      <c r="E100" s="2" t="s">
        <v>384</v>
      </c>
      <c r="F100" s="2" t="s">
        <v>385</v>
      </c>
      <c r="G100" s="2" t="s">
        <v>388</v>
      </c>
      <c r="H100" s="2" t="s">
        <v>389</v>
      </c>
      <c r="I100" s="1" t="s">
        <v>390</v>
      </c>
      <c r="J100" s="1">
        <v>6</v>
      </c>
      <c r="K100" s="1" t="s">
        <v>193</v>
      </c>
      <c r="N100" s="3" t="s">
        <v>193</v>
      </c>
      <c r="O100" s="4" t="s">
        <v>391</v>
      </c>
      <c r="P100" s="4">
        <v>8</v>
      </c>
      <c r="Q100" s="5" t="s">
        <v>193</v>
      </c>
      <c r="T100" s="12" t="s">
        <v>193</v>
      </c>
      <c r="W100" s="9" t="s">
        <v>193</v>
      </c>
      <c r="Z100" s="10" t="s">
        <v>193</v>
      </c>
      <c r="AC100" s="3" t="s">
        <v>193</v>
      </c>
      <c r="AF100" s="5" t="s">
        <v>193</v>
      </c>
      <c r="AI100" s="12" t="s">
        <v>193</v>
      </c>
      <c r="AL100" s="9" t="s">
        <v>193</v>
      </c>
      <c r="AM100" s="1">
        <v>28</v>
      </c>
      <c r="AN100" s="1">
        <v>6</v>
      </c>
      <c r="AO100" s="12" t="s">
        <v>193</v>
      </c>
      <c r="AP100" s="3">
        <v>19</v>
      </c>
      <c r="AQ100" s="3">
        <v>1</v>
      </c>
      <c r="AR100" s="3" t="s">
        <v>193</v>
      </c>
      <c r="AU100" s="5" t="s">
        <v>193</v>
      </c>
      <c r="AX100" s="1" t="s">
        <v>193</v>
      </c>
      <c r="AY100" s="16" t="s">
        <v>392</v>
      </c>
      <c r="AZ100" s="13">
        <v>6</v>
      </c>
      <c r="BA100" s="13" t="s">
        <v>193</v>
      </c>
      <c r="BD100" s="12" t="s">
        <v>193</v>
      </c>
      <c r="BG100" s="9" t="s">
        <v>193</v>
      </c>
      <c r="BJ100" s="10" t="s">
        <v>193</v>
      </c>
      <c r="BK100" s="17"/>
      <c r="BL100" s="17"/>
      <c r="BM100" s="17" t="s">
        <v>193</v>
      </c>
      <c r="BN100" s="18"/>
      <c r="BO100" s="18"/>
      <c r="BP100" s="18" t="s">
        <v>193</v>
      </c>
      <c r="BQ100">
        <f t="shared" si="3"/>
        <v>1.0416666666666665</v>
      </c>
      <c r="BR100">
        <f t="shared" si="4"/>
        <v>2.15</v>
      </c>
      <c r="BS100">
        <f t="shared" si="5"/>
        <v>0</v>
      </c>
    </row>
    <row r="101" spans="1:71" x14ac:dyDescent="0.2">
      <c r="A101" s="2" t="s">
        <v>31</v>
      </c>
      <c r="B101" s="2" t="s">
        <v>32</v>
      </c>
      <c r="C101" s="2" t="s">
        <v>348</v>
      </c>
      <c r="D101" s="2" t="s">
        <v>349</v>
      </c>
      <c r="E101" s="2" t="s">
        <v>384</v>
      </c>
      <c r="F101" s="2" t="s">
        <v>385</v>
      </c>
      <c r="G101" s="2" t="s">
        <v>393</v>
      </c>
      <c r="H101" s="2" t="s">
        <v>385</v>
      </c>
      <c r="K101" s="1" t="s">
        <v>193</v>
      </c>
      <c r="N101" s="3" t="s">
        <v>193</v>
      </c>
      <c r="Q101" s="5" t="s">
        <v>193</v>
      </c>
      <c r="T101" s="12" t="s">
        <v>193</v>
      </c>
      <c r="W101" s="9" t="s">
        <v>193</v>
      </c>
      <c r="Z101" s="10" t="s">
        <v>193</v>
      </c>
      <c r="AC101" s="3" t="s">
        <v>193</v>
      </c>
      <c r="AF101" s="5" t="s">
        <v>193</v>
      </c>
      <c r="AI101" s="12" t="s">
        <v>193</v>
      </c>
      <c r="AL101" s="9" t="s">
        <v>193</v>
      </c>
      <c r="AO101" s="12" t="s">
        <v>193</v>
      </c>
      <c r="AR101" s="3" t="s">
        <v>193</v>
      </c>
      <c r="AU101" s="5" t="s">
        <v>193</v>
      </c>
      <c r="AX101" s="1" t="s">
        <v>193</v>
      </c>
      <c r="BA101" s="13" t="s">
        <v>193</v>
      </c>
      <c r="BD101" s="12" t="s">
        <v>193</v>
      </c>
      <c r="BG101" s="9" t="s">
        <v>193</v>
      </c>
      <c r="BJ101" s="10" t="s">
        <v>193</v>
      </c>
      <c r="BK101" s="17"/>
      <c r="BL101" s="17"/>
      <c r="BM101" s="17" t="s">
        <v>193</v>
      </c>
      <c r="BN101" s="18"/>
      <c r="BO101" s="18"/>
      <c r="BP101" s="18" t="s">
        <v>193</v>
      </c>
      <c r="BQ101">
        <f t="shared" si="3"/>
        <v>0</v>
      </c>
      <c r="BR101">
        <f t="shared" si="4"/>
        <v>0</v>
      </c>
      <c r="BS101">
        <f t="shared" si="5"/>
        <v>0</v>
      </c>
    </row>
    <row r="102" spans="1:71" x14ac:dyDescent="0.2">
      <c r="A102" s="2" t="s">
        <v>31</v>
      </c>
      <c r="B102" s="2" t="s">
        <v>32</v>
      </c>
      <c r="C102" s="2" t="s">
        <v>348</v>
      </c>
      <c r="D102" s="2" t="s">
        <v>349</v>
      </c>
      <c r="E102" s="2" t="s">
        <v>384</v>
      </c>
      <c r="F102" s="2" t="s">
        <v>385</v>
      </c>
      <c r="G102" s="2" t="s">
        <v>394</v>
      </c>
      <c r="H102" s="2" t="s">
        <v>395</v>
      </c>
      <c r="I102" s="1">
        <v>37</v>
      </c>
      <c r="J102" s="1">
        <v>4</v>
      </c>
      <c r="K102" s="1" t="s">
        <v>338</v>
      </c>
      <c r="N102" s="3" t="s">
        <v>338</v>
      </c>
      <c r="Q102" s="5" t="s">
        <v>338</v>
      </c>
      <c r="T102" s="12" t="s">
        <v>338</v>
      </c>
      <c r="W102" s="9" t="s">
        <v>338</v>
      </c>
      <c r="Z102" s="10" t="s">
        <v>338</v>
      </c>
      <c r="AC102" s="3" t="s">
        <v>338</v>
      </c>
      <c r="AF102" s="5" t="s">
        <v>338</v>
      </c>
      <c r="AI102" s="12" t="s">
        <v>338</v>
      </c>
      <c r="AL102" s="9" t="s">
        <v>338</v>
      </c>
      <c r="AM102" s="1" t="s">
        <v>396</v>
      </c>
      <c r="AN102" s="1">
        <v>9</v>
      </c>
      <c r="AO102" s="12" t="s">
        <v>338</v>
      </c>
      <c r="AR102" s="3" t="s">
        <v>338</v>
      </c>
      <c r="AU102" s="5" t="s">
        <v>338</v>
      </c>
      <c r="AX102" s="1" t="s">
        <v>338</v>
      </c>
      <c r="AY102" s="13">
        <v>45</v>
      </c>
      <c r="AZ102" s="13">
        <v>2</v>
      </c>
      <c r="BA102" s="13" t="s">
        <v>193</v>
      </c>
      <c r="BD102" s="12" t="s">
        <v>338</v>
      </c>
      <c r="BG102" s="9" t="s">
        <v>338</v>
      </c>
      <c r="BJ102" s="10" t="s">
        <v>338</v>
      </c>
      <c r="BK102" s="19" t="s">
        <v>544</v>
      </c>
      <c r="BL102" s="17">
        <v>8</v>
      </c>
      <c r="BM102" s="17" t="s">
        <v>338</v>
      </c>
      <c r="BN102" s="18"/>
      <c r="BO102" s="18"/>
      <c r="BP102" s="18" t="s">
        <v>338</v>
      </c>
      <c r="BQ102">
        <f t="shared" si="3"/>
        <v>0.25</v>
      </c>
      <c r="BR102">
        <f t="shared" si="4"/>
        <v>1.5249999999999999</v>
      </c>
      <c r="BS102">
        <f t="shared" si="5"/>
        <v>1.6</v>
      </c>
    </row>
    <row r="103" spans="1:71" x14ac:dyDescent="0.2">
      <c r="A103" s="2" t="s">
        <v>31</v>
      </c>
      <c r="B103" s="2" t="s">
        <v>32</v>
      </c>
      <c r="C103" s="2" t="s">
        <v>348</v>
      </c>
      <c r="D103" s="2" t="s">
        <v>349</v>
      </c>
      <c r="E103" s="2" t="s">
        <v>384</v>
      </c>
      <c r="F103" s="2" t="s">
        <v>385</v>
      </c>
      <c r="G103" s="2" t="s">
        <v>397</v>
      </c>
      <c r="H103" s="2" t="s">
        <v>398</v>
      </c>
      <c r="K103" s="1" t="s">
        <v>39</v>
      </c>
      <c r="N103" s="3" t="s">
        <v>39</v>
      </c>
      <c r="Q103" s="5" t="s">
        <v>39</v>
      </c>
      <c r="T103" s="12" t="s">
        <v>39</v>
      </c>
      <c r="U103" s="8">
        <v>27</v>
      </c>
      <c r="V103" s="8">
        <v>4</v>
      </c>
      <c r="W103" s="9" t="s">
        <v>39</v>
      </c>
      <c r="Z103" s="10" t="s">
        <v>39</v>
      </c>
      <c r="AC103" s="3" t="s">
        <v>39</v>
      </c>
      <c r="AF103" s="5" t="s">
        <v>39</v>
      </c>
      <c r="AI103" s="12" t="s">
        <v>39</v>
      </c>
      <c r="AL103" s="9" t="s">
        <v>39</v>
      </c>
      <c r="AO103" s="12" t="s">
        <v>39</v>
      </c>
      <c r="AP103" s="3">
        <v>7</v>
      </c>
      <c r="AQ103" s="3">
        <v>2</v>
      </c>
      <c r="AR103" s="3" t="s">
        <v>39</v>
      </c>
      <c r="AU103" s="5" t="s">
        <v>39</v>
      </c>
      <c r="AX103" s="1" t="s">
        <v>39</v>
      </c>
      <c r="AY103" s="16" t="s">
        <v>399</v>
      </c>
      <c r="AZ103" s="13">
        <v>4</v>
      </c>
      <c r="BA103" s="13" t="s">
        <v>39</v>
      </c>
      <c r="BD103" s="12" t="s">
        <v>39</v>
      </c>
      <c r="BE103" s="8">
        <v>11</v>
      </c>
      <c r="BF103" s="8">
        <v>2</v>
      </c>
      <c r="BG103" s="9" t="s">
        <v>39</v>
      </c>
      <c r="BJ103" s="10" t="s">
        <v>39</v>
      </c>
      <c r="BK103" s="17"/>
      <c r="BL103" s="17"/>
      <c r="BM103" s="17" t="s">
        <v>39</v>
      </c>
      <c r="BN103" s="18"/>
      <c r="BO103" s="18"/>
      <c r="BP103" s="18" t="s">
        <v>39</v>
      </c>
      <c r="BQ103">
        <f t="shared" si="3"/>
        <v>0.26666666666666666</v>
      </c>
      <c r="BR103">
        <f t="shared" si="4"/>
        <v>1.2</v>
      </c>
      <c r="BS103">
        <f t="shared" si="5"/>
        <v>0.4</v>
      </c>
    </row>
    <row r="104" spans="1:71" x14ac:dyDescent="0.2">
      <c r="A104" s="2" t="s">
        <v>31</v>
      </c>
      <c r="B104" s="2" t="s">
        <v>32</v>
      </c>
      <c r="C104" s="2" t="s">
        <v>348</v>
      </c>
      <c r="D104" s="2" t="s">
        <v>349</v>
      </c>
      <c r="E104" s="2" t="s">
        <v>384</v>
      </c>
      <c r="F104" s="2" t="s">
        <v>385</v>
      </c>
      <c r="G104" s="2" t="s">
        <v>400</v>
      </c>
      <c r="H104" s="2" t="s">
        <v>401</v>
      </c>
      <c r="K104" s="1" t="s">
        <v>39</v>
      </c>
      <c r="N104" s="3" t="s">
        <v>39</v>
      </c>
      <c r="Q104" s="5" t="s">
        <v>39</v>
      </c>
      <c r="T104" s="12" t="s">
        <v>39</v>
      </c>
      <c r="W104" s="9" t="s">
        <v>39</v>
      </c>
      <c r="Z104" s="10" t="s">
        <v>39</v>
      </c>
      <c r="AC104" s="3" t="s">
        <v>39</v>
      </c>
      <c r="AF104" s="5" t="s">
        <v>39</v>
      </c>
      <c r="AI104" s="12" t="s">
        <v>39</v>
      </c>
      <c r="AL104" s="9" t="s">
        <v>39</v>
      </c>
      <c r="AO104" s="12" t="s">
        <v>39</v>
      </c>
      <c r="AR104" s="3" t="s">
        <v>39</v>
      </c>
      <c r="AU104" s="5" t="s">
        <v>39</v>
      </c>
      <c r="AX104" s="1" t="s">
        <v>39</v>
      </c>
      <c r="BA104" s="13" t="s">
        <v>39</v>
      </c>
      <c r="BD104" s="12" t="s">
        <v>39</v>
      </c>
      <c r="BG104" s="9" t="s">
        <v>39</v>
      </c>
      <c r="BJ104" s="10" t="s">
        <v>39</v>
      </c>
      <c r="BK104" s="17"/>
      <c r="BL104" s="17"/>
      <c r="BM104" s="17" t="s">
        <v>39</v>
      </c>
      <c r="BN104" s="18"/>
      <c r="BO104" s="18"/>
      <c r="BP104" s="18" t="s">
        <v>39</v>
      </c>
      <c r="BQ104">
        <f t="shared" si="3"/>
        <v>0</v>
      </c>
      <c r="BR104">
        <f t="shared" si="4"/>
        <v>0</v>
      </c>
      <c r="BS104">
        <f t="shared" si="5"/>
        <v>0</v>
      </c>
    </row>
    <row r="105" spans="1:71" x14ac:dyDescent="0.2">
      <c r="A105" s="2" t="s">
        <v>31</v>
      </c>
      <c r="B105" s="2" t="s">
        <v>32</v>
      </c>
      <c r="C105" s="2" t="s">
        <v>348</v>
      </c>
      <c r="D105" s="2" t="s">
        <v>349</v>
      </c>
      <c r="E105" s="2" t="s">
        <v>402</v>
      </c>
      <c r="F105" s="2" t="s">
        <v>403</v>
      </c>
      <c r="G105" s="2" t="s">
        <v>404</v>
      </c>
      <c r="H105" s="2" t="s">
        <v>405</v>
      </c>
      <c r="K105" s="1" t="s">
        <v>193</v>
      </c>
      <c r="N105" s="3" t="s">
        <v>193</v>
      </c>
      <c r="Q105" s="5" t="s">
        <v>193</v>
      </c>
      <c r="T105" s="12" t="s">
        <v>193</v>
      </c>
      <c r="W105" s="9" t="s">
        <v>193</v>
      </c>
      <c r="Z105" s="10" t="s">
        <v>193</v>
      </c>
      <c r="AC105" s="3" t="s">
        <v>193</v>
      </c>
      <c r="AF105" s="5" t="s">
        <v>193</v>
      </c>
      <c r="AI105" s="12" t="s">
        <v>193</v>
      </c>
      <c r="AL105" s="9" t="s">
        <v>193</v>
      </c>
      <c r="AM105" s="1">
        <v>29</v>
      </c>
      <c r="AN105" s="1">
        <v>6</v>
      </c>
      <c r="AO105" s="12" t="s">
        <v>193</v>
      </c>
      <c r="AR105" s="3" t="s">
        <v>193</v>
      </c>
      <c r="AU105" s="5" t="s">
        <v>193</v>
      </c>
      <c r="AX105" s="1" t="s">
        <v>193</v>
      </c>
      <c r="BA105" s="13" t="s">
        <v>193</v>
      </c>
      <c r="BD105" s="12" t="s">
        <v>193</v>
      </c>
      <c r="BG105" s="9" t="s">
        <v>193</v>
      </c>
      <c r="BJ105" s="10" t="s">
        <v>193</v>
      </c>
      <c r="BK105" s="17"/>
      <c r="BL105" s="17"/>
      <c r="BM105" s="17" t="s">
        <v>193</v>
      </c>
      <c r="BN105" s="18"/>
      <c r="BO105" s="18"/>
      <c r="BP105" s="18" t="s">
        <v>193</v>
      </c>
      <c r="BQ105">
        <f t="shared" si="3"/>
        <v>0</v>
      </c>
      <c r="BR105">
        <f t="shared" si="4"/>
        <v>0.75</v>
      </c>
      <c r="BS105">
        <f t="shared" si="5"/>
        <v>0</v>
      </c>
    </row>
    <row r="106" spans="1:71" x14ac:dyDescent="0.2">
      <c r="A106" s="2" t="s">
        <v>31</v>
      </c>
      <c r="B106" s="2" t="s">
        <v>32</v>
      </c>
      <c r="C106" s="2" t="s">
        <v>348</v>
      </c>
      <c r="D106" s="2" t="s">
        <v>349</v>
      </c>
      <c r="E106" s="2" t="s">
        <v>402</v>
      </c>
      <c r="F106" s="2" t="s">
        <v>403</v>
      </c>
      <c r="G106" s="2" t="s">
        <v>406</v>
      </c>
      <c r="H106" s="2" t="s">
        <v>403</v>
      </c>
      <c r="K106" s="1" t="s">
        <v>39</v>
      </c>
      <c r="N106" s="3" t="s">
        <v>39</v>
      </c>
      <c r="Q106" s="5" t="s">
        <v>39</v>
      </c>
      <c r="T106" s="12" t="s">
        <v>39</v>
      </c>
      <c r="W106" s="9" t="s">
        <v>39</v>
      </c>
      <c r="Z106" s="10" t="s">
        <v>39</v>
      </c>
      <c r="AC106" s="3" t="s">
        <v>39</v>
      </c>
      <c r="AF106" s="5" t="s">
        <v>39</v>
      </c>
      <c r="AI106" s="12" t="s">
        <v>39</v>
      </c>
      <c r="AL106" s="9" t="s">
        <v>39</v>
      </c>
      <c r="AO106" s="12" t="s">
        <v>39</v>
      </c>
      <c r="AR106" s="3" t="s">
        <v>39</v>
      </c>
      <c r="AU106" s="5" t="s">
        <v>39</v>
      </c>
      <c r="AX106" s="1" t="s">
        <v>39</v>
      </c>
      <c r="AY106" s="13">
        <v>35</v>
      </c>
      <c r="AZ106" s="13">
        <v>2</v>
      </c>
      <c r="BA106" s="13" t="s">
        <v>39</v>
      </c>
      <c r="BD106" s="12" t="s">
        <v>39</v>
      </c>
      <c r="BG106" s="9" t="s">
        <v>39</v>
      </c>
      <c r="BJ106" s="10" t="s">
        <v>39</v>
      </c>
      <c r="BK106" s="17"/>
      <c r="BL106" s="17"/>
      <c r="BM106" s="17" t="s">
        <v>39</v>
      </c>
      <c r="BN106" s="18"/>
      <c r="BO106" s="18"/>
      <c r="BP106" s="18" t="s">
        <v>39</v>
      </c>
      <c r="BQ106">
        <f t="shared" si="3"/>
        <v>0</v>
      </c>
      <c r="BR106">
        <f t="shared" si="4"/>
        <v>0.4</v>
      </c>
      <c r="BS106">
        <f t="shared" si="5"/>
        <v>0</v>
      </c>
    </row>
    <row r="107" spans="1:71" x14ac:dyDescent="0.2">
      <c r="A107" s="2" t="s">
        <v>31</v>
      </c>
      <c r="B107" s="2" t="s">
        <v>32</v>
      </c>
      <c r="C107" s="2" t="s">
        <v>348</v>
      </c>
      <c r="D107" s="2" t="s">
        <v>349</v>
      </c>
      <c r="E107" s="2" t="s">
        <v>402</v>
      </c>
      <c r="F107" s="2" t="s">
        <v>403</v>
      </c>
      <c r="G107" s="2" t="s">
        <v>407</v>
      </c>
      <c r="H107" s="2" t="s">
        <v>408</v>
      </c>
      <c r="I107" s="1" t="s">
        <v>409</v>
      </c>
      <c r="J107" s="1">
        <v>6</v>
      </c>
      <c r="K107" s="1" t="s">
        <v>193</v>
      </c>
      <c r="N107" s="3" t="s">
        <v>193</v>
      </c>
      <c r="O107" s="4">
        <v>20</v>
      </c>
      <c r="P107" s="4">
        <v>2</v>
      </c>
      <c r="Q107" s="5" t="s">
        <v>193</v>
      </c>
      <c r="T107" s="12" t="s">
        <v>193</v>
      </c>
      <c r="W107" s="9" t="s">
        <v>193</v>
      </c>
      <c r="Z107" s="10" t="s">
        <v>193</v>
      </c>
      <c r="AC107" s="3" t="s">
        <v>193</v>
      </c>
      <c r="AF107" s="5" t="s">
        <v>193</v>
      </c>
      <c r="AI107" s="12" t="s">
        <v>193</v>
      </c>
      <c r="AL107" s="9" t="s">
        <v>193</v>
      </c>
      <c r="AO107" s="12" t="s">
        <v>193</v>
      </c>
      <c r="AP107" s="3">
        <v>13</v>
      </c>
      <c r="AQ107" s="3">
        <v>2</v>
      </c>
      <c r="AR107" s="3" t="s">
        <v>193</v>
      </c>
      <c r="AU107" s="5" t="s">
        <v>193</v>
      </c>
      <c r="AX107" s="1" t="s">
        <v>193</v>
      </c>
      <c r="AY107" s="16" t="s">
        <v>410</v>
      </c>
      <c r="AZ107" s="13">
        <v>7</v>
      </c>
      <c r="BA107" s="13" t="s">
        <v>193</v>
      </c>
      <c r="BD107" s="12" t="s">
        <v>193</v>
      </c>
      <c r="BG107" s="9" t="s">
        <v>193</v>
      </c>
      <c r="BJ107" s="10" t="s">
        <v>193</v>
      </c>
      <c r="BK107" s="17"/>
      <c r="BL107" s="17"/>
      <c r="BM107" s="17" t="s">
        <v>193</v>
      </c>
      <c r="BN107" s="18"/>
      <c r="BO107" s="18"/>
      <c r="BP107" s="18" t="s">
        <v>193</v>
      </c>
      <c r="BQ107">
        <f t="shared" si="3"/>
        <v>0.54166666666666674</v>
      </c>
      <c r="BR107">
        <f t="shared" si="4"/>
        <v>1.8000000000000003</v>
      </c>
      <c r="BS107">
        <f t="shared" si="5"/>
        <v>0</v>
      </c>
    </row>
    <row r="108" spans="1:71" x14ac:dyDescent="0.2">
      <c r="A108" s="2" t="s">
        <v>31</v>
      </c>
      <c r="B108" s="2" t="s">
        <v>32</v>
      </c>
      <c r="C108" s="2" t="s">
        <v>348</v>
      </c>
      <c r="D108" s="2" t="s">
        <v>349</v>
      </c>
      <c r="E108" s="2" t="s">
        <v>411</v>
      </c>
      <c r="F108" s="2" t="s">
        <v>412</v>
      </c>
      <c r="G108" s="2" t="s">
        <v>413</v>
      </c>
      <c r="H108" s="2" t="s">
        <v>414</v>
      </c>
      <c r="K108" s="1" t="s">
        <v>193</v>
      </c>
      <c r="N108" s="3" t="s">
        <v>193</v>
      </c>
      <c r="Q108" s="5" t="s">
        <v>193</v>
      </c>
      <c r="T108" s="12" t="s">
        <v>193</v>
      </c>
      <c r="W108" s="9" t="s">
        <v>193</v>
      </c>
      <c r="Z108" s="10" t="s">
        <v>193</v>
      </c>
      <c r="AC108" s="3" t="s">
        <v>193</v>
      </c>
      <c r="AF108" s="5" t="s">
        <v>193</v>
      </c>
      <c r="AI108" s="12" t="s">
        <v>193</v>
      </c>
      <c r="AL108" s="9" t="s">
        <v>193</v>
      </c>
      <c r="AO108" s="12" t="s">
        <v>193</v>
      </c>
      <c r="AR108" s="3" t="s">
        <v>193</v>
      </c>
      <c r="AU108" s="5" t="s">
        <v>193</v>
      </c>
      <c r="AX108" s="1" t="s">
        <v>193</v>
      </c>
      <c r="BA108" s="13" t="s">
        <v>193</v>
      </c>
      <c r="BD108" s="12" t="s">
        <v>193</v>
      </c>
      <c r="BG108" s="9" t="s">
        <v>193</v>
      </c>
      <c r="BJ108" s="10" t="s">
        <v>193</v>
      </c>
      <c r="BK108" s="17"/>
      <c r="BL108" s="17"/>
      <c r="BM108" s="17" t="s">
        <v>193</v>
      </c>
      <c r="BN108" s="18"/>
      <c r="BO108" s="18"/>
      <c r="BP108" s="18" t="s">
        <v>193</v>
      </c>
      <c r="BQ108">
        <f t="shared" si="3"/>
        <v>0</v>
      </c>
      <c r="BR108">
        <f t="shared" si="4"/>
        <v>0</v>
      </c>
      <c r="BS108">
        <f t="shared" si="5"/>
        <v>0</v>
      </c>
    </row>
    <row r="109" spans="1:71" x14ac:dyDescent="0.2">
      <c r="A109" s="2" t="s">
        <v>31</v>
      </c>
      <c r="B109" s="2" t="s">
        <v>32</v>
      </c>
      <c r="C109" s="2" t="s">
        <v>348</v>
      </c>
      <c r="D109" s="2" t="s">
        <v>349</v>
      </c>
      <c r="E109" s="2" t="s">
        <v>411</v>
      </c>
      <c r="F109" s="2" t="s">
        <v>412</v>
      </c>
      <c r="G109" s="2" t="s">
        <v>415</v>
      </c>
      <c r="H109" s="2" t="s">
        <v>412</v>
      </c>
      <c r="I109" s="1">
        <v>18</v>
      </c>
      <c r="J109" s="1">
        <v>3</v>
      </c>
      <c r="K109" s="1" t="s">
        <v>193</v>
      </c>
      <c r="N109" s="3" t="s">
        <v>193</v>
      </c>
      <c r="Q109" s="5" t="s">
        <v>193</v>
      </c>
      <c r="T109" s="12" t="s">
        <v>193</v>
      </c>
      <c r="W109" s="9" t="s">
        <v>193</v>
      </c>
      <c r="Z109" s="10" t="s">
        <v>193</v>
      </c>
      <c r="AC109" s="3" t="s">
        <v>193</v>
      </c>
      <c r="AF109" s="5" t="s">
        <v>193</v>
      </c>
      <c r="AI109" s="12" t="s">
        <v>193</v>
      </c>
      <c r="AL109" s="9" t="s">
        <v>193</v>
      </c>
      <c r="AO109" s="12" t="s">
        <v>193</v>
      </c>
      <c r="AP109" s="3">
        <v>21</v>
      </c>
      <c r="AQ109" s="3">
        <v>2</v>
      </c>
      <c r="AR109" s="3" t="s">
        <v>193</v>
      </c>
      <c r="AU109" s="5" t="s">
        <v>193</v>
      </c>
      <c r="AX109" s="1" t="s">
        <v>193</v>
      </c>
      <c r="AY109" s="13">
        <v>41</v>
      </c>
      <c r="AZ109" s="13">
        <v>3</v>
      </c>
      <c r="BA109" s="13" t="s">
        <v>193</v>
      </c>
      <c r="BD109" s="12" t="s">
        <v>193</v>
      </c>
      <c r="BG109" s="9" t="s">
        <v>193</v>
      </c>
      <c r="BJ109" s="10" t="s">
        <v>193</v>
      </c>
      <c r="BK109" s="17"/>
      <c r="BL109" s="17"/>
      <c r="BM109" s="17" t="s">
        <v>193</v>
      </c>
      <c r="BN109" s="18"/>
      <c r="BO109" s="18"/>
      <c r="BP109" s="18" t="s">
        <v>193</v>
      </c>
      <c r="BQ109">
        <f t="shared" si="3"/>
        <v>0.1875</v>
      </c>
      <c r="BR109">
        <f t="shared" si="4"/>
        <v>1</v>
      </c>
      <c r="BS109">
        <f t="shared" si="5"/>
        <v>0</v>
      </c>
    </row>
    <row r="110" spans="1:71" x14ac:dyDescent="0.2">
      <c r="A110" s="2" t="s">
        <v>31</v>
      </c>
      <c r="B110" s="2" t="s">
        <v>32</v>
      </c>
      <c r="C110" s="2" t="s">
        <v>348</v>
      </c>
      <c r="D110" s="2" t="s">
        <v>349</v>
      </c>
      <c r="E110" s="2" t="s">
        <v>411</v>
      </c>
      <c r="F110" s="2" t="s">
        <v>412</v>
      </c>
      <c r="G110" s="2" t="s">
        <v>416</v>
      </c>
      <c r="H110" s="2" t="s">
        <v>417</v>
      </c>
      <c r="I110" s="1">
        <v>33</v>
      </c>
      <c r="J110" s="1">
        <v>8</v>
      </c>
      <c r="K110" s="1" t="s">
        <v>338</v>
      </c>
      <c r="N110" s="3" t="s">
        <v>338</v>
      </c>
      <c r="Q110" s="5" t="s">
        <v>338</v>
      </c>
      <c r="T110" s="12" t="s">
        <v>338</v>
      </c>
      <c r="U110" s="8">
        <v>4</v>
      </c>
      <c r="V110" s="8">
        <v>3</v>
      </c>
      <c r="W110" s="9" t="s">
        <v>338</v>
      </c>
      <c r="Z110" s="10" t="s">
        <v>338</v>
      </c>
      <c r="AC110" s="3" t="s">
        <v>338</v>
      </c>
      <c r="AF110" s="5" t="s">
        <v>338</v>
      </c>
      <c r="AI110" s="12" t="s">
        <v>338</v>
      </c>
      <c r="AL110" s="9" t="s">
        <v>338</v>
      </c>
      <c r="AO110" s="12" t="s">
        <v>338</v>
      </c>
      <c r="AP110" s="3" t="s">
        <v>418</v>
      </c>
      <c r="AQ110" s="3">
        <v>4</v>
      </c>
      <c r="AR110" s="3" t="s">
        <v>338</v>
      </c>
      <c r="AU110" s="5" t="s">
        <v>338</v>
      </c>
      <c r="AX110" s="1" t="s">
        <v>338</v>
      </c>
      <c r="AY110" s="16" t="s">
        <v>419</v>
      </c>
      <c r="AZ110" s="13">
        <v>8</v>
      </c>
      <c r="BA110" s="13" t="s">
        <v>338</v>
      </c>
      <c r="BD110" s="12" t="s">
        <v>338</v>
      </c>
      <c r="BG110" s="9" t="s">
        <v>338</v>
      </c>
      <c r="BJ110" s="10" t="s">
        <v>338</v>
      </c>
      <c r="BK110" s="17"/>
      <c r="BL110" s="17"/>
      <c r="BM110" s="17" t="s">
        <v>338</v>
      </c>
      <c r="BN110" s="18"/>
      <c r="BO110" s="18"/>
      <c r="BP110" s="18" t="s">
        <v>338</v>
      </c>
      <c r="BQ110">
        <f t="shared" si="3"/>
        <v>0.70000000000000007</v>
      </c>
      <c r="BR110">
        <f t="shared" si="4"/>
        <v>2.4</v>
      </c>
      <c r="BS110">
        <f t="shared" si="5"/>
        <v>0</v>
      </c>
    </row>
    <row r="111" spans="1:71" x14ac:dyDescent="0.2">
      <c r="A111" s="2" t="s">
        <v>31</v>
      </c>
      <c r="B111" s="2" t="s">
        <v>32</v>
      </c>
      <c r="C111" s="2" t="s">
        <v>348</v>
      </c>
      <c r="D111" s="2" t="s">
        <v>349</v>
      </c>
      <c r="E111" s="2" t="s">
        <v>420</v>
      </c>
      <c r="F111" s="2" t="s">
        <v>421</v>
      </c>
      <c r="G111" s="2" t="s">
        <v>422</v>
      </c>
      <c r="H111" s="2" t="s">
        <v>421</v>
      </c>
      <c r="K111" s="1" t="s">
        <v>193</v>
      </c>
      <c r="N111" s="3" t="s">
        <v>193</v>
      </c>
      <c r="Q111" s="5" t="s">
        <v>193</v>
      </c>
      <c r="T111" s="12" t="s">
        <v>193</v>
      </c>
      <c r="W111" s="9" t="s">
        <v>193</v>
      </c>
      <c r="Z111" s="10" t="s">
        <v>193</v>
      </c>
      <c r="AC111" s="3" t="s">
        <v>193</v>
      </c>
      <c r="AF111" s="5" t="s">
        <v>193</v>
      </c>
      <c r="AI111" s="12" t="s">
        <v>193</v>
      </c>
      <c r="AL111" s="9" t="s">
        <v>193</v>
      </c>
      <c r="AO111" s="12" t="s">
        <v>193</v>
      </c>
      <c r="AP111" s="3" t="s">
        <v>423</v>
      </c>
      <c r="AQ111" s="3">
        <v>8</v>
      </c>
      <c r="AR111" s="3" t="s">
        <v>193</v>
      </c>
      <c r="AU111" s="5" t="s">
        <v>193</v>
      </c>
      <c r="AX111" s="1" t="s">
        <v>193</v>
      </c>
      <c r="BA111" s="13" t="s">
        <v>193</v>
      </c>
      <c r="BD111" s="12" t="s">
        <v>193</v>
      </c>
      <c r="BG111" s="9" t="s">
        <v>193</v>
      </c>
      <c r="BJ111" s="10" t="s">
        <v>193</v>
      </c>
      <c r="BK111" s="17"/>
      <c r="BL111" s="17"/>
      <c r="BM111" s="17" t="s">
        <v>193</v>
      </c>
      <c r="BN111" s="18"/>
      <c r="BO111" s="18"/>
      <c r="BP111" s="18" t="s">
        <v>193</v>
      </c>
      <c r="BQ111">
        <f t="shared" si="3"/>
        <v>0</v>
      </c>
      <c r="BR111">
        <f t="shared" si="4"/>
        <v>1.6</v>
      </c>
      <c r="BS111">
        <f t="shared" si="5"/>
        <v>0</v>
      </c>
    </row>
    <row r="112" spans="1:71" x14ac:dyDescent="0.2">
      <c r="A112" s="2" t="s">
        <v>31</v>
      </c>
      <c r="B112" s="2" t="s">
        <v>32</v>
      </c>
      <c r="C112" s="2" t="s">
        <v>348</v>
      </c>
      <c r="D112" s="2" t="s">
        <v>349</v>
      </c>
      <c r="E112" s="2" t="s">
        <v>420</v>
      </c>
      <c r="F112" s="2" t="s">
        <v>421</v>
      </c>
      <c r="G112" s="2" t="s">
        <v>424</v>
      </c>
      <c r="H112" s="2" t="s">
        <v>425</v>
      </c>
      <c r="K112" s="1" t="s">
        <v>193</v>
      </c>
      <c r="N112" s="3" t="s">
        <v>193</v>
      </c>
      <c r="Q112" s="5" t="s">
        <v>193</v>
      </c>
      <c r="T112" s="12" t="s">
        <v>193</v>
      </c>
      <c r="W112" s="9" t="s">
        <v>193</v>
      </c>
      <c r="Z112" s="10" t="s">
        <v>193</v>
      </c>
      <c r="AC112" s="3" t="s">
        <v>193</v>
      </c>
      <c r="AF112" s="5" t="s">
        <v>193</v>
      </c>
      <c r="AI112" s="12" t="s">
        <v>193</v>
      </c>
      <c r="AL112" s="9" t="s">
        <v>193</v>
      </c>
      <c r="AO112" s="12" t="s">
        <v>193</v>
      </c>
      <c r="AR112" s="3" t="s">
        <v>193</v>
      </c>
      <c r="AU112" s="5" t="s">
        <v>193</v>
      </c>
      <c r="AX112" s="1" t="s">
        <v>193</v>
      </c>
      <c r="AY112" s="13">
        <v>40</v>
      </c>
      <c r="AZ112" s="13">
        <v>3</v>
      </c>
      <c r="BA112" s="13" t="s">
        <v>193</v>
      </c>
      <c r="BD112" s="12" t="s">
        <v>193</v>
      </c>
      <c r="BG112" s="9" t="s">
        <v>193</v>
      </c>
      <c r="BJ112" s="10" t="s">
        <v>193</v>
      </c>
      <c r="BK112" s="17"/>
      <c r="BL112" s="17"/>
      <c r="BM112" s="17" t="s">
        <v>193</v>
      </c>
      <c r="BN112" s="18"/>
      <c r="BO112" s="18"/>
      <c r="BP112" s="18" t="s">
        <v>193</v>
      </c>
      <c r="BQ112">
        <f t="shared" si="3"/>
        <v>0</v>
      </c>
      <c r="BR112">
        <f t="shared" si="4"/>
        <v>0.6</v>
      </c>
      <c r="BS112">
        <f t="shared" si="5"/>
        <v>0</v>
      </c>
    </row>
    <row r="113" spans="1:71" x14ac:dyDescent="0.2">
      <c r="A113" s="2" t="s">
        <v>31</v>
      </c>
      <c r="B113" s="2" t="s">
        <v>32</v>
      </c>
      <c r="C113" s="2" t="s">
        <v>348</v>
      </c>
      <c r="D113" s="2" t="s">
        <v>349</v>
      </c>
      <c r="E113" s="2" t="s">
        <v>420</v>
      </c>
      <c r="F113" s="2" t="s">
        <v>421</v>
      </c>
      <c r="G113" s="2" t="s">
        <v>426</v>
      </c>
      <c r="H113" s="2" t="s">
        <v>427</v>
      </c>
      <c r="K113" s="1" t="s">
        <v>193</v>
      </c>
      <c r="N113" s="3" t="s">
        <v>193</v>
      </c>
      <c r="Q113" s="5" t="s">
        <v>193</v>
      </c>
      <c r="T113" s="12" t="s">
        <v>193</v>
      </c>
      <c r="W113" s="9" t="s">
        <v>193</v>
      </c>
      <c r="Z113" s="10" t="s">
        <v>193</v>
      </c>
      <c r="AC113" s="3" t="s">
        <v>193</v>
      </c>
      <c r="AF113" s="5" t="s">
        <v>193</v>
      </c>
      <c r="AI113" s="12" t="s">
        <v>193</v>
      </c>
      <c r="AL113" s="9" t="s">
        <v>193</v>
      </c>
      <c r="AO113" s="12" t="s">
        <v>193</v>
      </c>
      <c r="AP113" s="3" t="s">
        <v>428</v>
      </c>
      <c r="AQ113" s="3">
        <v>4</v>
      </c>
      <c r="AR113" s="3" t="s">
        <v>193</v>
      </c>
      <c r="AU113" s="5" t="s">
        <v>193</v>
      </c>
      <c r="AX113" s="1" t="s">
        <v>193</v>
      </c>
      <c r="AY113" s="13">
        <v>20</v>
      </c>
      <c r="AZ113" s="13">
        <v>2</v>
      </c>
      <c r="BA113" s="13" t="s">
        <v>193</v>
      </c>
      <c r="BD113" s="12" t="s">
        <v>193</v>
      </c>
      <c r="BG113" s="9" t="s">
        <v>193</v>
      </c>
      <c r="BJ113" s="10" t="s">
        <v>193</v>
      </c>
      <c r="BK113" s="17"/>
      <c r="BL113" s="17"/>
      <c r="BM113" s="17" t="s">
        <v>193</v>
      </c>
      <c r="BN113" s="18"/>
      <c r="BO113" s="18"/>
      <c r="BP113" s="18" t="s">
        <v>193</v>
      </c>
      <c r="BQ113">
        <f t="shared" si="3"/>
        <v>0</v>
      </c>
      <c r="BR113">
        <f t="shared" si="4"/>
        <v>1.2</v>
      </c>
      <c r="BS113">
        <f t="shared" si="5"/>
        <v>0</v>
      </c>
    </row>
    <row r="114" spans="1:71" x14ac:dyDescent="0.2">
      <c r="A114" s="2" t="s">
        <v>31</v>
      </c>
      <c r="B114" s="2" t="s">
        <v>32</v>
      </c>
      <c r="C114" s="2" t="s">
        <v>348</v>
      </c>
      <c r="D114" s="2" t="s">
        <v>349</v>
      </c>
      <c r="E114" s="2" t="s">
        <v>429</v>
      </c>
      <c r="F114" s="2" t="s">
        <v>430</v>
      </c>
      <c r="G114" s="2" t="s">
        <v>431</v>
      </c>
      <c r="H114" s="2" t="s">
        <v>432</v>
      </c>
      <c r="K114" s="1" t="s">
        <v>39</v>
      </c>
      <c r="N114" s="3" t="s">
        <v>39</v>
      </c>
      <c r="Q114" s="5" t="s">
        <v>39</v>
      </c>
      <c r="T114" s="12" t="s">
        <v>39</v>
      </c>
      <c r="W114" s="9" t="s">
        <v>39</v>
      </c>
      <c r="Z114" s="10" t="s">
        <v>39</v>
      </c>
      <c r="AC114" s="3" t="s">
        <v>39</v>
      </c>
      <c r="AF114" s="5" t="s">
        <v>39</v>
      </c>
      <c r="AI114" s="12" t="s">
        <v>39</v>
      </c>
      <c r="AL114" s="9" t="s">
        <v>39</v>
      </c>
      <c r="AO114" s="12" t="s">
        <v>39</v>
      </c>
      <c r="AR114" s="3" t="s">
        <v>39</v>
      </c>
      <c r="AU114" s="5" t="s">
        <v>39</v>
      </c>
      <c r="AX114" s="1" t="s">
        <v>39</v>
      </c>
      <c r="BA114" s="13" t="s">
        <v>39</v>
      </c>
      <c r="BD114" s="12" t="s">
        <v>39</v>
      </c>
      <c r="BG114" s="9" t="s">
        <v>39</v>
      </c>
      <c r="BJ114" s="10" t="s">
        <v>39</v>
      </c>
      <c r="BK114" s="17"/>
      <c r="BL114" s="17"/>
      <c r="BM114" s="17" t="s">
        <v>39</v>
      </c>
      <c r="BN114" s="18"/>
      <c r="BO114" s="18"/>
      <c r="BP114" s="18" t="s">
        <v>39</v>
      </c>
      <c r="BQ114">
        <f t="shared" si="3"/>
        <v>0</v>
      </c>
      <c r="BR114">
        <f t="shared" si="4"/>
        <v>0</v>
      </c>
      <c r="BS114">
        <f t="shared" si="5"/>
        <v>0</v>
      </c>
    </row>
    <row r="115" spans="1:71" x14ac:dyDescent="0.2">
      <c r="A115" s="2" t="s">
        <v>31</v>
      </c>
      <c r="B115" s="2" t="s">
        <v>32</v>
      </c>
      <c r="C115" s="2" t="s">
        <v>348</v>
      </c>
      <c r="D115" s="2" t="s">
        <v>349</v>
      </c>
      <c r="E115" s="2" t="s">
        <v>429</v>
      </c>
      <c r="F115" s="2" t="s">
        <v>430</v>
      </c>
      <c r="G115" s="2" t="s">
        <v>433</v>
      </c>
      <c r="H115" s="2" t="s">
        <v>434</v>
      </c>
      <c r="K115" s="1" t="s">
        <v>193</v>
      </c>
      <c r="N115" s="3" t="s">
        <v>193</v>
      </c>
      <c r="Q115" s="5" t="s">
        <v>193</v>
      </c>
      <c r="T115" s="12" t="s">
        <v>193</v>
      </c>
      <c r="W115" s="9" t="s">
        <v>193</v>
      </c>
      <c r="Z115" s="10" t="s">
        <v>193</v>
      </c>
      <c r="AC115" s="3" t="s">
        <v>193</v>
      </c>
      <c r="AF115" s="5" t="s">
        <v>193</v>
      </c>
      <c r="AI115" s="12" t="s">
        <v>193</v>
      </c>
      <c r="AL115" s="9" t="s">
        <v>193</v>
      </c>
      <c r="AO115" s="12" t="s">
        <v>193</v>
      </c>
      <c r="AR115" s="3" t="s">
        <v>193</v>
      </c>
      <c r="AU115" s="5" t="s">
        <v>193</v>
      </c>
      <c r="AX115" s="1" t="s">
        <v>193</v>
      </c>
      <c r="BA115" s="13" t="s">
        <v>193</v>
      </c>
      <c r="BD115" s="12" t="s">
        <v>193</v>
      </c>
      <c r="BG115" s="9" t="s">
        <v>193</v>
      </c>
      <c r="BJ115" s="10" t="s">
        <v>193</v>
      </c>
      <c r="BK115" s="17"/>
      <c r="BL115" s="17"/>
      <c r="BM115" s="17" t="s">
        <v>193</v>
      </c>
      <c r="BN115" s="18"/>
      <c r="BO115" s="18"/>
      <c r="BP115" s="18" t="s">
        <v>193</v>
      </c>
      <c r="BQ115">
        <f t="shared" si="3"/>
        <v>0</v>
      </c>
      <c r="BR115">
        <f t="shared" si="4"/>
        <v>0</v>
      </c>
      <c r="BS115">
        <f t="shared" si="5"/>
        <v>0</v>
      </c>
    </row>
    <row r="116" spans="1:71" x14ac:dyDescent="0.2">
      <c r="A116" s="2" t="s">
        <v>31</v>
      </c>
      <c r="B116" s="2" t="s">
        <v>32</v>
      </c>
      <c r="C116" s="2" t="s">
        <v>348</v>
      </c>
      <c r="D116" s="2" t="s">
        <v>349</v>
      </c>
      <c r="E116" s="2" t="s">
        <v>429</v>
      </c>
      <c r="F116" s="2" t="s">
        <v>430</v>
      </c>
      <c r="G116" s="2" t="s">
        <v>435</v>
      </c>
      <c r="H116" s="2" t="s">
        <v>430</v>
      </c>
      <c r="K116" s="1" t="s">
        <v>193</v>
      </c>
      <c r="N116" s="3" t="s">
        <v>193</v>
      </c>
      <c r="Q116" s="5" t="s">
        <v>193</v>
      </c>
      <c r="T116" s="12" t="s">
        <v>193</v>
      </c>
      <c r="W116" s="9" t="s">
        <v>193</v>
      </c>
      <c r="Z116" s="10" t="s">
        <v>193</v>
      </c>
      <c r="AC116" s="3" t="s">
        <v>193</v>
      </c>
      <c r="AF116" s="5" t="s">
        <v>193</v>
      </c>
      <c r="AI116" s="12" t="s">
        <v>193</v>
      </c>
      <c r="AL116" s="9" t="s">
        <v>193</v>
      </c>
      <c r="AO116" s="12" t="s">
        <v>193</v>
      </c>
      <c r="AR116" s="3" t="s">
        <v>193</v>
      </c>
      <c r="AU116" s="5" t="s">
        <v>193</v>
      </c>
      <c r="AX116" s="1" t="s">
        <v>193</v>
      </c>
      <c r="BA116" s="13" t="s">
        <v>193</v>
      </c>
      <c r="BD116" s="12" t="s">
        <v>193</v>
      </c>
      <c r="BG116" s="9" t="s">
        <v>193</v>
      </c>
      <c r="BJ116" s="10" t="s">
        <v>193</v>
      </c>
      <c r="BK116" s="17"/>
      <c r="BL116" s="17"/>
      <c r="BM116" s="17" t="s">
        <v>193</v>
      </c>
      <c r="BN116" s="18"/>
      <c r="BO116" s="18"/>
      <c r="BP116" s="18" t="s">
        <v>193</v>
      </c>
      <c r="BQ116">
        <f t="shared" si="3"/>
        <v>0</v>
      </c>
      <c r="BR116">
        <f t="shared" si="4"/>
        <v>0</v>
      </c>
      <c r="BS116">
        <f t="shared" si="5"/>
        <v>0</v>
      </c>
    </row>
    <row r="117" spans="1:71" x14ac:dyDescent="0.2">
      <c r="A117" s="2" t="s">
        <v>31</v>
      </c>
      <c r="B117" s="2" t="s">
        <v>32</v>
      </c>
      <c r="C117" s="2" t="s">
        <v>348</v>
      </c>
      <c r="D117" s="2" t="s">
        <v>349</v>
      </c>
      <c r="E117" s="2" t="s">
        <v>429</v>
      </c>
      <c r="F117" s="2" t="s">
        <v>430</v>
      </c>
      <c r="G117" s="2" t="s">
        <v>436</v>
      </c>
      <c r="H117" s="2" t="s">
        <v>437</v>
      </c>
      <c r="K117" s="1" t="s">
        <v>193</v>
      </c>
      <c r="N117" s="3" t="s">
        <v>193</v>
      </c>
      <c r="Q117" s="5" t="s">
        <v>193</v>
      </c>
      <c r="T117" s="12" t="s">
        <v>193</v>
      </c>
      <c r="W117" s="9" t="s">
        <v>193</v>
      </c>
      <c r="Z117" s="10" t="s">
        <v>193</v>
      </c>
      <c r="AC117" s="3" t="s">
        <v>193</v>
      </c>
      <c r="AF117" s="5" t="s">
        <v>193</v>
      </c>
      <c r="AI117" s="12" t="s">
        <v>193</v>
      </c>
      <c r="AL117" s="9" t="s">
        <v>193</v>
      </c>
      <c r="AO117" s="12" t="s">
        <v>193</v>
      </c>
      <c r="AP117" s="3">
        <v>31</v>
      </c>
      <c r="AQ117" s="3">
        <v>4</v>
      </c>
      <c r="AR117" s="3" t="s">
        <v>193</v>
      </c>
      <c r="AU117" s="5" t="s">
        <v>193</v>
      </c>
      <c r="AX117" s="1" t="s">
        <v>193</v>
      </c>
      <c r="BA117" s="13" t="s">
        <v>193</v>
      </c>
      <c r="BD117" s="12" t="s">
        <v>193</v>
      </c>
      <c r="BG117" s="9" t="s">
        <v>193</v>
      </c>
      <c r="BJ117" s="10" t="s">
        <v>193</v>
      </c>
      <c r="BK117" s="17"/>
      <c r="BL117" s="17"/>
      <c r="BM117" s="17" t="s">
        <v>193</v>
      </c>
      <c r="BN117" s="18"/>
      <c r="BO117" s="18"/>
      <c r="BP117" s="18" t="s">
        <v>193</v>
      </c>
      <c r="BQ117">
        <f t="shared" si="3"/>
        <v>0</v>
      </c>
      <c r="BR117">
        <f t="shared" si="4"/>
        <v>0.8</v>
      </c>
      <c r="BS117">
        <f t="shared" si="5"/>
        <v>0</v>
      </c>
    </row>
    <row r="118" spans="1:71" x14ac:dyDescent="0.2">
      <c r="A118" s="2" t="s">
        <v>31</v>
      </c>
      <c r="B118" s="2" t="s">
        <v>32</v>
      </c>
      <c r="C118" s="2" t="s">
        <v>348</v>
      </c>
      <c r="D118" s="2" t="s">
        <v>349</v>
      </c>
      <c r="E118" s="2" t="s">
        <v>429</v>
      </c>
      <c r="F118" s="2" t="s">
        <v>430</v>
      </c>
      <c r="G118" s="2" t="s">
        <v>438</v>
      </c>
      <c r="H118" s="2" t="s">
        <v>439</v>
      </c>
      <c r="K118" s="1" t="s">
        <v>39</v>
      </c>
      <c r="N118" s="3" t="s">
        <v>39</v>
      </c>
      <c r="Q118" s="5" t="s">
        <v>39</v>
      </c>
      <c r="T118" s="12" t="s">
        <v>39</v>
      </c>
      <c r="W118" s="9" t="s">
        <v>39</v>
      </c>
      <c r="Z118" s="10" t="s">
        <v>39</v>
      </c>
      <c r="AC118" s="3" t="s">
        <v>39</v>
      </c>
      <c r="AF118" s="5" t="s">
        <v>39</v>
      </c>
      <c r="AI118" s="12" t="s">
        <v>39</v>
      </c>
      <c r="AL118" s="9" t="s">
        <v>39</v>
      </c>
      <c r="AO118" s="12" t="s">
        <v>39</v>
      </c>
      <c r="AR118" s="3" t="s">
        <v>39</v>
      </c>
      <c r="AU118" s="5" t="s">
        <v>39</v>
      </c>
      <c r="AX118" s="1" t="s">
        <v>39</v>
      </c>
      <c r="BA118" s="13" t="s">
        <v>39</v>
      </c>
      <c r="BD118" s="12" t="s">
        <v>39</v>
      </c>
      <c r="BG118" s="9" t="s">
        <v>39</v>
      </c>
      <c r="BJ118" s="10" t="s">
        <v>39</v>
      </c>
      <c r="BK118" s="17"/>
      <c r="BL118" s="17"/>
      <c r="BM118" s="17" t="s">
        <v>39</v>
      </c>
      <c r="BN118" s="18"/>
      <c r="BO118" s="18"/>
      <c r="BP118" s="18" t="s">
        <v>39</v>
      </c>
      <c r="BQ118">
        <f t="shared" si="3"/>
        <v>0</v>
      </c>
      <c r="BR118">
        <f t="shared" si="4"/>
        <v>0</v>
      </c>
      <c r="BS118">
        <f t="shared" si="5"/>
        <v>0</v>
      </c>
    </row>
    <row r="119" spans="1:71" x14ac:dyDescent="0.2">
      <c r="A119" s="2" t="s">
        <v>31</v>
      </c>
      <c r="B119" s="2" t="s">
        <v>32</v>
      </c>
      <c r="C119" s="2" t="s">
        <v>348</v>
      </c>
      <c r="D119" s="2" t="s">
        <v>349</v>
      </c>
      <c r="E119" s="2" t="s">
        <v>429</v>
      </c>
      <c r="F119" s="2" t="s">
        <v>430</v>
      </c>
      <c r="G119" s="2" t="s">
        <v>440</v>
      </c>
      <c r="H119" s="2" t="s">
        <v>441</v>
      </c>
      <c r="K119" s="1" t="s">
        <v>39</v>
      </c>
      <c r="N119" s="3" t="s">
        <v>39</v>
      </c>
      <c r="Q119" s="5" t="s">
        <v>39</v>
      </c>
      <c r="T119" s="12" t="s">
        <v>39</v>
      </c>
      <c r="W119" s="9" t="s">
        <v>39</v>
      </c>
      <c r="Z119" s="10" t="s">
        <v>39</v>
      </c>
      <c r="AC119" s="3" t="s">
        <v>39</v>
      </c>
      <c r="AF119" s="5" t="s">
        <v>39</v>
      </c>
      <c r="AI119" s="12" t="s">
        <v>39</v>
      </c>
      <c r="AL119" s="9" t="s">
        <v>39</v>
      </c>
      <c r="AO119" s="12" t="s">
        <v>39</v>
      </c>
      <c r="AP119" s="3">
        <v>29</v>
      </c>
      <c r="AQ119" s="3">
        <v>10</v>
      </c>
      <c r="AR119" s="3" t="s">
        <v>39</v>
      </c>
      <c r="AU119" s="5" t="s">
        <v>39</v>
      </c>
      <c r="AX119" s="1" t="s">
        <v>39</v>
      </c>
      <c r="BA119" s="13" t="s">
        <v>39</v>
      </c>
      <c r="BD119" s="12" t="s">
        <v>39</v>
      </c>
      <c r="BG119" s="9" t="s">
        <v>39</v>
      </c>
      <c r="BJ119" s="10" t="s">
        <v>39</v>
      </c>
      <c r="BK119" s="17"/>
      <c r="BL119" s="17"/>
      <c r="BM119" s="17" t="s">
        <v>39</v>
      </c>
      <c r="BN119" s="18"/>
      <c r="BO119" s="18"/>
      <c r="BP119" s="18" t="s">
        <v>39</v>
      </c>
      <c r="BQ119">
        <f t="shared" si="3"/>
        <v>0</v>
      </c>
      <c r="BR119">
        <f t="shared" si="4"/>
        <v>2</v>
      </c>
      <c r="BS119">
        <f t="shared" si="5"/>
        <v>0</v>
      </c>
    </row>
    <row r="120" spans="1:71" x14ac:dyDescent="0.2">
      <c r="A120" s="2" t="s">
        <v>31</v>
      </c>
      <c r="B120" s="2" t="s">
        <v>32</v>
      </c>
      <c r="C120" s="2" t="s">
        <v>348</v>
      </c>
      <c r="D120" s="2" t="s">
        <v>349</v>
      </c>
      <c r="E120" s="2" t="s">
        <v>429</v>
      </c>
      <c r="F120" s="2" t="s">
        <v>430</v>
      </c>
      <c r="G120" s="2" t="s">
        <v>442</v>
      </c>
      <c r="H120" s="2" t="s">
        <v>443</v>
      </c>
      <c r="K120" s="1" t="s">
        <v>39</v>
      </c>
      <c r="N120" s="3" t="s">
        <v>39</v>
      </c>
      <c r="Q120" s="5" t="s">
        <v>39</v>
      </c>
      <c r="T120" s="12" t="s">
        <v>39</v>
      </c>
      <c r="W120" s="9" t="s">
        <v>39</v>
      </c>
      <c r="Z120" s="10" t="s">
        <v>39</v>
      </c>
      <c r="AC120" s="3" t="s">
        <v>39</v>
      </c>
      <c r="AF120" s="5" t="s">
        <v>39</v>
      </c>
      <c r="AI120" s="12" t="s">
        <v>39</v>
      </c>
      <c r="AL120" s="9" t="s">
        <v>39</v>
      </c>
      <c r="AO120" s="12" t="s">
        <v>39</v>
      </c>
      <c r="AP120" s="3">
        <v>25</v>
      </c>
      <c r="AQ120" s="3">
        <v>2</v>
      </c>
      <c r="AR120" s="3" t="s">
        <v>39</v>
      </c>
      <c r="AU120" s="5" t="s">
        <v>39</v>
      </c>
      <c r="AX120" s="1" t="s">
        <v>39</v>
      </c>
      <c r="BA120" s="13" t="s">
        <v>39</v>
      </c>
      <c r="BD120" s="12" t="s">
        <v>39</v>
      </c>
      <c r="BG120" s="9" t="s">
        <v>39</v>
      </c>
      <c r="BJ120" s="10" t="s">
        <v>39</v>
      </c>
      <c r="BK120" s="17"/>
      <c r="BL120" s="17"/>
      <c r="BM120" s="17" t="s">
        <v>39</v>
      </c>
      <c r="BN120" s="18"/>
      <c r="BO120" s="18"/>
      <c r="BP120" s="18" t="s">
        <v>39</v>
      </c>
      <c r="BQ120">
        <f t="shared" si="3"/>
        <v>0</v>
      </c>
      <c r="BR120">
        <f t="shared" si="4"/>
        <v>0.4</v>
      </c>
      <c r="BS120">
        <f t="shared" si="5"/>
        <v>0</v>
      </c>
    </row>
    <row r="121" spans="1:71" x14ac:dyDescent="0.2">
      <c r="A121" s="2" t="s">
        <v>31</v>
      </c>
      <c r="B121" s="2" t="s">
        <v>32</v>
      </c>
      <c r="C121" s="2" t="s">
        <v>348</v>
      </c>
      <c r="D121" s="2" t="s">
        <v>349</v>
      </c>
      <c r="E121" s="2" t="s">
        <v>429</v>
      </c>
      <c r="F121" s="2" t="s">
        <v>430</v>
      </c>
      <c r="G121" s="2" t="s">
        <v>444</v>
      </c>
      <c r="H121" s="2" t="s">
        <v>445</v>
      </c>
      <c r="K121" s="1" t="s">
        <v>193</v>
      </c>
      <c r="N121" s="3" t="s">
        <v>193</v>
      </c>
      <c r="Q121" s="5" t="s">
        <v>193</v>
      </c>
      <c r="T121" s="12" t="s">
        <v>193</v>
      </c>
      <c r="W121" s="9" t="s">
        <v>193</v>
      </c>
      <c r="Z121" s="10" t="s">
        <v>193</v>
      </c>
      <c r="AC121" s="3" t="s">
        <v>193</v>
      </c>
      <c r="AF121" s="5" t="s">
        <v>193</v>
      </c>
      <c r="AI121" s="12" t="s">
        <v>193</v>
      </c>
      <c r="AL121" s="9" t="s">
        <v>193</v>
      </c>
      <c r="AO121" s="12" t="s">
        <v>193</v>
      </c>
      <c r="AR121" s="3" t="s">
        <v>193</v>
      </c>
      <c r="AU121" s="5" t="s">
        <v>193</v>
      </c>
      <c r="AX121" s="1" t="s">
        <v>193</v>
      </c>
      <c r="BA121" s="13" t="s">
        <v>193</v>
      </c>
      <c r="BD121" s="12" t="s">
        <v>193</v>
      </c>
      <c r="BG121" s="9" t="s">
        <v>193</v>
      </c>
      <c r="BJ121" s="10" t="s">
        <v>193</v>
      </c>
      <c r="BK121" s="17"/>
      <c r="BL121" s="17"/>
      <c r="BM121" s="17" t="s">
        <v>193</v>
      </c>
      <c r="BN121" s="18"/>
      <c r="BO121" s="18"/>
      <c r="BP121" s="18" t="s">
        <v>193</v>
      </c>
      <c r="BQ121">
        <f t="shared" si="3"/>
        <v>0</v>
      </c>
      <c r="BR121">
        <f t="shared" si="4"/>
        <v>0</v>
      </c>
      <c r="BS121">
        <f t="shared" si="5"/>
        <v>0</v>
      </c>
    </row>
    <row r="122" spans="1:71" x14ac:dyDescent="0.2">
      <c r="A122" s="2" t="s">
        <v>31</v>
      </c>
      <c r="B122" s="2" t="s">
        <v>32</v>
      </c>
      <c r="C122" s="2" t="s">
        <v>348</v>
      </c>
      <c r="D122" s="2" t="s">
        <v>349</v>
      </c>
      <c r="E122" s="2" t="s">
        <v>429</v>
      </c>
      <c r="F122" s="2" t="s">
        <v>430</v>
      </c>
      <c r="G122" s="2" t="s">
        <v>446</v>
      </c>
      <c r="H122" s="2" t="s">
        <v>447</v>
      </c>
      <c r="K122" s="1" t="s">
        <v>193</v>
      </c>
      <c r="N122" s="3" t="s">
        <v>193</v>
      </c>
      <c r="Q122" s="5" t="s">
        <v>193</v>
      </c>
      <c r="T122" s="12" t="s">
        <v>193</v>
      </c>
      <c r="W122" s="9" t="s">
        <v>193</v>
      </c>
      <c r="Z122" s="10" t="s">
        <v>193</v>
      </c>
      <c r="AC122" s="3" t="s">
        <v>193</v>
      </c>
      <c r="AF122" s="5" t="s">
        <v>193</v>
      </c>
      <c r="AI122" s="12" t="s">
        <v>193</v>
      </c>
      <c r="AL122" s="9" t="s">
        <v>193</v>
      </c>
      <c r="AO122" s="12" t="s">
        <v>193</v>
      </c>
      <c r="AR122" s="3" t="s">
        <v>193</v>
      </c>
      <c r="AU122" s="5" t="s">
        <v>193</v>
      </c>
      <c r="AX122" s="1" t="s">
        <v>193</v>
      </c>
      <c r="BA122" s="13" t="s">
        <v>193</v>
      </c>
      <c r="BD122" s="12" t="s">
        <v>193</v>
      </c>
      <c r="BG122" s="9" t="s">
        <v>193</v>
      </c>
      <c r="BJ122" s="10" t="s">
        <v>193</v>
      </c>
      <c r="BK122" s="17"/>
      <c r="BL122" s="17"/>
      <c r="BM122" s="17" t="s">
        <v>193</v>
      </c>
      <c r="BN122" s="18"/>
      <c r="BO122" s="18"/>
      <c r="BP122" s="18" t="s">
        <v>193</v>
      </c>
      <c r="BQ122">
        <f t="shared" si="3"/>
        <v>0</v>
      </c>
      <c r="BR122">
        <f t="shared" si="4"/>
        <v>0</v>
      </c>
      <c r="BS122">
        <f t="shared" si="5"/>
        <v>0</v>
      </c>
    </row>
    <row r="123" spans="1:71" x14ac:dyDescent="0.2">
      <c r="A123" s="2" t="s">
        <v>31</v>
      </c>
      <c r="B123" s="2" t="s">
        <v>32</v>
      </c>
      <c r="C123" s="2" t="s">
        <v>348</v>
      </c>
      <c r="D123" s="2" t="s">
        <v>349</v>
      </c>
      <c r="E123" s="2" t="s">
        <v>429</v>
      </c>
      <c r="F123" s="2" t="s">
        <v>430</v>
      </c>
      <c r="G123" s="2" t="s">
        <v>448</v>
      </c>
      <c r="H123" s="2" t="s">
        <v>449</v>
      </c>
      <c r="K123" s="1" t="s">
        <v>193</v>
      </c>
      <c r="N123" s="3" t="s">
        <v>193</v>
      </c>
      <c r="Q123" s="5" t="s">
        <v>193</v>
      </c>
      <c r="T123" s="12" t="s">
        <v>193</v>
      </c>
      <c r="W123" s="9" t="s">
        <v>193</v>
      </c>
      <c r="Z123" s="10" t="s">
        <v>193</v>
      </c>
      <c r="AC123" s="3" t="s">
        <v>193</v>
      </c>
      <c r="AF123" s="5" t="s">
        <v>193</v>
      </c>
      <c r="AI123" s="12" t="s">
        <v>193</v>
      </c>
      <c r="AL123" s="9" t="s">
        <v>193</v>
      </c>
      <c r="AO123" s="12" t="s">
        <v>193</v>
      </c>
      <c r="AR123" s="3" t="s">
        <v>193</v>
      </c>
      <c r="AU123" s="5" t="s">
        <v>193</v>
      </c>
      <c r="AX123" s="1" t="s">
        <v>193</v>
      </c>
      <c r="BA123" s="13" t="s">
        <v>193</v>
      </c>
      <c r="BD123" s="12" t="s">
        <v>193</v>
      </c>
      <c r="BG123" s="9" t="s">
        <v>193</v>
      </c>
      <c r="BJ123" s="10" t="s">
        <v>193</v>
      </c>
      <c r="BK123" s="17"/>
      <c r="BL123" s="17"/>
      <c r="BM123" s="17" t="s">
        <v>193</v>
      </c>
      <c r="BN123" s="18"/>
      <c r="BO123" s="18"/>
      <c r="BP123" s="18" t="s">
        <v>193</v>
      </c>
      <c r="BQ123">
        <f t="shared" si="3"/>
        <v>0</v>
      </c>
      <c r="BR123">
        <f t="shared" si="4"/>
        <v>0</v>
      </c>
      <c r="BS123">
        <f t="shared" si="5"/>
        <v>0</v>
      </c>
    </row>
    <row r="124" spans="1:71" x14ac:dyDescent="0.2">
      <c r="A124" s="2" t="s">
        <v>31</v>
      </c>
      <c r="B124" s="2" t="s">
        <v>32</v>
      </c>
      <c r="C124" s="2" t="s">
        <v>348</v>
      </c>
      <c r="D124" s="2" t="s">
        <v>349</v>
      </c>
      <c r="E124" s="2" t="s">
        <v>429</v>
      </c>
      <c r="F124" s="2" t="s">
        <v>430</v>
      </c>
      <c r="G124" s="2" t="s">
        <v>450</v>
      </c>
      <c r="H124" s="2" t="s">
        <v>451</v>
      </c>
      <c r="K124" s="1" t="s">
        <v>193</v>
      </c>
      <c r="N124" s="3" t="s">
        <v>193</v>
      </c>
      <c r="Q124" s="5" t="s">
        <v>193</v>
      </c>
      <c r="T124" s="12" t="s">
        <v>193</v>
      </c>
      <c r="W124" s="9" t="s">
        <v>193</v>
      </c>
      <c r="Z124" s="10" t="s">
        <v>193</v>
      </c>
      <c r="AC124" s="3" t="s">
        <v>193</v>
      </c>
      <c r="AF124" s="5" t="s">
        <v>193</v>
      </c>
      <c r="AI124" s="12" t="s">
        <v>193</v>
      </c>
      <c r="AL124" s="9" t="s">
        <v>193</v>
      </c>
      <c r="AO124" s="12" t="s">
        <v>193</v>
      </c>
      <c r="AR124" s="3" t="s">
        <v>193</v>
      </c>
      <c r="AU124" s="5" t="s">
        <v>193</v>
      </c>
      <c r="AX124" s="1" t="s">
        <v>193</v>
      </c>
      <c r="BA124" s="13" t="s">
        <v>193</v>
      </c>
      <c r="BD124" s="12" t="s">
        <v>193</v>
      </c>
      <c r="BG124" s="9" t="s">
        <v>193</v>
      </c>
      <c r="BJ124" s="10" t="s">
        <v>193</v>
      </c>
      <c r="BK124" s="17"/>
      <c r="BL124" s="17"/>
      <c r="BM124" s="17" t="s">
        <v>193</v>
      </c>
      <c r="BN124" s="18"/>
      <c r="BO124" s="18"/>
      <c r="BP124" s="18" t="s">
        <v>193</v>
      </c>
      <c r="BQ124">
        <f t="shared" si="3"/>
        <v>0</v>
      </c>
      <c r="BR124">
        <f t="shared" si="4"/>
        <v>0</v>
      </c>
      <c r="BS124">
        <f t="shared" si="5"/>
        <v>0</v>
      </c>
    </row>
    <row r="125" spans="1:71" x14ac:dyDescent="0.2">
      <c r="A125" s="2" t="s">
        <v>31</v>
      </c>
      <c r="B125" s="2" t="s">
        <v>32</v>
      </c>
      <c r="C125" s="2" t="s">
        <v>452</v>
      </c>
      <c r="D125" s="2" t="s">
        <v>453</v>
      </c>
      <c r="E125" s="2" t="s">
        <v>454</v>
      </c>
      <c r="F125" s="2" t="s">
        <v>455</v>
      </c>
      <c r="G125" s="2" t="s">
        <v>456</v>
      </c>
      <c r="H125" s="2" t="s">
        <v>457</v>
      </c>
      <c r="BK125" s="17"/>
      <c r="BL125" s="17"/>
      <c r="BM125" s="17"/>
      <c r="BN125" s="18"/>
      <c r="BO125" s="18"/>
      <c r="BP125" s="18"/>
      <c r="BQ125">
        <f t="shared" si="3"/>
        <v>0</v>
      </c>
      <c r="BR125">
        <f t="shared" si="4"/>
        <v>0</v>
      </c>
      <c r="BS125">
        <f t="shared" si="5"/>
        <v>0</v>
      </c>
    </row>
    <row r="126" spans="1:71" x14ac:dyDescent="0.2">
      <c r="A126" s="2" t="s">
        <v>31</v>
      </c>
      <c r="B126" s="2" t="s">
        <v>32</v>
      </c>
      <c r="C126" s="2" t="s">
        <v>452</v>
      </c>
      <c r="D126" s="2" t="s">
        <v>453</v>
      </c>
      <c r="E126" s="2" t="s">
        <v>454</v>
      </c>
      <c r="F126" s="2" t="s">
        <v>455</v>
      </c>
      <c r="G126" s="2" t="s">
        <v>458</v>
      </c>
      <c r="H126" s="2" t="s">
        <v>459</v>
      </c>
      <c r="BK126" s="17"/>
      <c r="BL126" s="17"/>
      <c r="BM126" s="17"/>
      <c r="BN126" s="18"/>
      <c r="BO126" s="18"/>
      <c r="BP126" s="18"/>
      <c r="BQ126">
        <f t="shared" si="3"/>
        <v>0</v>
      </c>
      <c r="BR126">
        <f t="shared" si="4"/>
        <v>0</v>
      </c>
      <c r="BS126">
        <f t="shared" si="5"/>
        <v>0</v>
      </c>
    </row>
    <row r="127" spans="1:71" x14ac:dyDescent="0.2">
      <c r="A127" s="2" t="s">
        <v>31</v>
      </c>
      <c r="B127" s="2" t="s">
        <v>32</v>
      </c>
      <c r="C127" s="2" t="s">
        <v>452</v>
      </c>
      <c r="D127" s="2" t="s">
        <v>453</v>
      </c>
      <c r="E127" s="2" t="s">
        <v>454</v>
      </c>
      <c r="F127" s="2" t="s">
        <v>455</v>
      </c>
      <c r="G127" s="2" t="s">
        <v>460</v>
      </c>
      <c r="H127" s="2" t="s">
        <v>461</v>
      </c>
      <c r="BK127" s="17"/>
      <c r="BL127" s="17"/>
      <c r="BM127" s="17"/>
      <c r="BN127" s="18"/>
      <c r="BO127" s="18"/>
      <c r="BP127" s="18"/>
      <c r="BQ127">
        <f t="shared" si="3"/>
        <v>0</v>
      </c>
      <c r="BR127">
        <f t="shared" si="4"/>
        <v>0</v>
      </c>
      <c r="BS127">
        <f t="shared" si="5"/>
        <v>0</v>
      </c>
    </row>
    <row r="128" spans="1:71" x14ac:dyDescent="0.2">
      <c r="A128" s="2" t="s">
        <v>31</v>
      </c>
      <c r="B128" s="2" t="s">
        <v>32</v>
      </c>
      <c r="C128" s="2" t="s">
        <v>452</v>
      </c>
      <c r="D128" s="2" t="s">
        <v>453</v>
      </c>
      <c r="E128" s="2" t="s">
        <v>454</v>
      </c>
      <c r="F128" s="2" t="s">
        <v>455</v>
      </c>
      <c r="G128" s="2" t="s">
        <v>462</v>
      </c>
      <c r="H128" s="2" t="s">
        <v>463</v>
      </c>
      <c r="BK128" s="17"/>
      <c r="BL128" s="17"/>
      <c r="BM128" s="17"/>
      <c r="BN128" s="18"/>
      <c r="BO128" s="18"/>
      <c r="BP128" s="18"/>
      <c r="BQ128">
        <f t="shared" si="3"/>
        <v>0</v>
      </c>
      <c r="BR128">
        <f t="shared" si="4"/>
        <v>0</v>
      </c>
      <c r="BS128">
        <f t="shared" si="5"/>
        <v>0</v>
      </c>
    </row>
    <row r="129" spans="1:71" x14ac:dyDescent="0.2">
      <c r="A129" s="2" t="s">
        <v>31</v>
      </c>
      <c r="B129" s="2" t="s">
        <v>32</v>
      </c>
      <c r="C129" s="2" t="s">
        <v>452</v>
      </c>
      <c r="D129" s="2" t="s">
        <v>453</v>
      </c>
      <c r="E129" s="2" t="s">
        <v>454</v>
      </c>
      <c r="F129" s="2" t="s">
        <v>455</v>
      </c>
      <c r="G129" s="2" t="s">
        <v>464</v>
      </c>
      <c r="H129" s="2" t="s">
        <v>465</v>
      </c>
      <c r="BK129" s="17"/>
      <c r="BL129" s="17"/>
      <c r="BM129" s="17"/>
      <c r="BN129" s="18"/>
      <c r="BO129" s="18"/>
      <c r="BP129" s="18"/>
      <c r="BQ129">
        <f t="shared" si="3"/>
        <v>0</v>
      </c>
      <c r="BR129">
        <f t="shared" si="4"/>
        <v>0</v>
      </c>
      <c r="BS129">
        <f t="shared" si="5"/>
        <v>0</v>
      </c>
    </row>
    <row r="130" spans="1:71" x14ac:dyDescent="0.2">
      <c r="A130" s="2" t="s">
        <v>31</v>
      </c>
      <c r="B130" s="2" t="s">
        <v>32</v>
      </c>
      <c r="C130" s="2" t="s">
        <v>452</v>
      </c>
      <c r="D130" s="2" t="s">
        <v>453</v>
      </c>
      <c r="E130" s="2" t="s">
        <v>466</v>
      </c>
      <c r="F130" s="2" t="s">
        <v>467</v>
      </c>
      <c r="G130" s="2" t="s">
        <v>468</v>
      </c>
      <c r="H130" s="2" t="s">
        <v>469</v>
      </c>
      <c r="BK130" s="17"/>
      <c r="BL130" s="17"/>
      <c r="BM130" s="17"/>
      <c r="BN130" s="18"/>
      <c r="BO130" s="18"/>
      <c r="BP130" s="18"/>
      <c r="BQ130">
        <f t="shared" si="3"/>
        <v>0</v>
      </c>
      <c r="BR130">
        <f t="shared" si="4"/>
        <v>0</v>
      </c>
      <c r="BS130">
        <f t="shared" si="5"/>
        <v>0</v>
      </c>
    </row>
    <row r="131" spans="1:71" x14ac:dyDescent="0.2">
      <c r="A131" s="2" t="s">
        <v>31</v>
      </c>
      <c r="B131" s="2" t="s">
        <v>32</v>
      </c>
      <c r="C131" s="2" t="s">
        <v>452</v>
      </c>
      <c r="D131" s="2" t="s">
        <v>453</v>
      </c>
      <c r="E131" s="2" t="s">
        <v>466</v>
      </c>
      <c r="F131" s="2" t="s">
        <v>467</v>
      </c>
      <c r="G131" s="2" t="s">
        <v>470</v>
      </c>
      <c r="H131" s="2" t="s">
        <v>471</v>
      </c>
      <c r="BK131" s="17"/>
      <c r="BL131" s="17"/>
      <c r="BM131" s="17"/>
      <c r="BN131" s="18"/>
      <c r="BO131" s="18"/>
      <c r="BP131" s="18"/>
      <c r="BQ131">
        <f t="shared" si="3"/>
        <v>0</v>
      </c>
      <c r="BR131">
        <f t="shared" si="4"/>
        <v>0</v>
      </c>
      <c r="BS131">
        <f t="shared" si="5"/>
        <v>0</v>
      </c>
    </row>
    <row r="132" spans="1:71" x14ac:dyDescent="0.2">
      <c r="A132" s="2" t="s">
        <v>31</v>
      </c>
      <c r="B132" s="2" t="s">
        <v>32</v>
      </c>
      <c r="C132" s="2" t="s">
        <v>452</v>
      </c>
      <c r="D132" s="2" t="s">
        <v>453</v>
      </c>
      <c r="E132" s="2" t="s">
        <v>466</v>
      </c>
      <c r="F132" s="2" t="s">
        <v>467</v>
      </c>
      <c r="G132" s="2" t="s">
        <v>472</v>
      </c>
      <c r="H132" s="2" t="s">
        <v>473</v>
      </c>
      <c r="BK132" s="17"/>
      <c r="BL132" s="17"/>
      <c r="BM132" s="17"/>
      <c r="BN132" s="18"/>
      <c r="BO132" s="18"/>
      <c r="BP132" s="18"/>
      <c r="BQ132">
        <f t="shared" si="3"/>
        <v>0</v>
      </c>
      <c r="BR132">
        <f t="shared" si="4"/>
        <v>0</v>
      </c>
      <c r="BS132">
        <f t="shared" si="5"/>
        <v>0</v>
      </c>
    </row>
    <row r="133" spans="1:71" x14ac:dyDescent="0.2">
      <c r="A133" s="2" t="s">
        <v>31</v>
      </c>
      <c r="B133" s="2" t="s">
        <v>32</v>
      </c>
      <c r="C133" s="2" t="s">
        <v>452</v>
      </c>
      <c r="D133" s="2" t="s">
        <v>453</v>
      </c>
      <c r="E133" s="2" t="s">
        <v>466</v>
      </c>
      <c r="F133" s="2" t="s">
        <v>467</v>
      </c>
      <c r="G133" s="2" t="s">
        <v>474</v>
      </c>
      <c r="H133" s="2" t="s">
        <v>475</v>
      </c>
      <c r="BK133" s="17"/>
      <c r="BL133" s="17"/>
      <c r="BM133" s="17"/>
      <c r="BN133" s="18"/>
      <c r="BO133" s="18"/>
      <c r="BP133" s="18"/>
      <c r="BQ133">
        <f t="shared" ref="BQ133:BQ158" si="6">(J133/160+M133/120+P133/120+S133/120+V133/150+Y133/120+AB133/120+AE133/120+AH133/160+AK133/150)*10</f>
        <v>0</v>
      </c>
      <c r="BR133">
        <f t="shared" ref="BR133:BR158" si="7">(AN133/160+AQ133/100+AT133/160+AW133/100+AZ133/100)*20</f>
        <v>0</v>
      </c>
      <c r="BS133">
        <f t="shared" ref="BS133:BS158" si="8">(BO133+BL133+BI133+BF133+BC133)/5</f>
        <v>0</v>
      </c>
    </row>
    <row r="134" spans="1:71" x14ac:dyDescent="0.2">
      <c r="A134" s="2" t="s">
        <v>31</v>
      </c>
      <c r="B134" s="2" t="s">
        <v>32</v>
      </c>
      <c r="C134" s="2" t="s">
        <v>452</v>
      </c>
      <c r="D134" s="2" t="s">
        <v>453</v>
      </c>
      <c r="E134" s="2" t="s">
        <v>466</v>
      </c>
      <c r="F134" s="2" t="s">
        <v>467</v>
      </c>
      <c r="G134" s="2" t="s">
        <v>476</v>
      </c>
      <c r="H134" s="2" t="s">
        <v>477</v>
      </c>
      <c r="BK134" s="17"/>
      <c r="BL134" s="17"/>
      <c r="BM134" s="17"/>
      <c r="BN134" s="18"/>
      <c r="BO134" s="18"/>
      <c r="BP134" s="18"/>
      <c r="BQ134">
        <f t="shared" si="6"/>
        <v>0</v>
      </c>
      <c r="BR134">
        <f t="shared" si="7"/>
        <v>0</v>
      </c>
      <c r="BS134">
        <f t="shared" si="8"/>
        <v>0</v>
      </c>
    </row>
    <row r="135" spans="1:71" x14ac:dyDescent="0.2">
      <c r="A135" s="2" t="s">
        <v>31</v>
      </c>
      <c r="B135" s="2" t="s">
        <v>32</v>
      </c>
      <c r="C135" s="2" t="s">
        <v>452</v>
      </c>
      <c r="D135" s="2" t="s">
        <v>453</v>
      </c>
      <c r="E135" s="2" t="s">
        <v>466</v>
      </c>
      <c r="F135" s="2" t="s">
        <v>467</v>
      </c>
      <c r="G135" s="2" t="s">
        <v>478</v>
      </c>
      <c r="H135" s="2" t="s">
        <v>479</v>
      </c>
      <c r="BK135" s="17"/>
      <c r="BL135" s="17"/>
      <c r="BM135" s="17"/>
      <c r="BN135" s="18"/>
      <c r="BO135" s="18"/>
      <c r="BP135" s="18"/>
      <c r="BQ135">
        <f t="shared" si="6"/>
        <v>0</v>
      </c>
      <c r="BR135">
        <f t="shared" si="7"/>
        <v>0</v>
      </c>
      <c r="BS135">
        <f t="shared" si="8"/>
        <v>0</v>
      </c>
    </row>
    <row r="136" spans="1:71" x14ac:dyDescent="0.2">
      <c r="A136" s="2" t="s">
        <v>31</v>
      </c>
      <c r="B136" s="2" t="s">
        <v>32</v>
      </c>
      <c r="C136" s="2" t="s">
        <v>452</v>
      </c>
      <c r="D136" s="2" t="s">
        <v>453</v>
      </c>
      <c r="E136" s="2" t="s">
        <v>466</v>
      </c>
      <c r="F136" s="2" t="s">
        <v>467</v>
      </c>
      <c r="G136" s="2" t="s">
        <v>480</v>
      </c>
      <c r="H136" s="2" t="s">
        <v>481</v>
      </c>
      <c r="BK136" s="17"/>
      <c r="BL136" s="17"/>
      <c r="BM136" s="17"/>
      <c r="BN136" s="18"/>
      <c r="BO136" s="18"/>
      <c r="BP136" s="18"/>
      <c r="BQ136">
        <f t="shared" si="6"/>
        <v>0</v>
      </c>
      <c r="BR136">
        <f t="shared" si="7"/>
        <v>0</v>
      </c>
      <c r="BS136">
        <f t="shared" si="8"/>
        <v>0</v>
      </c>
    </row>
    <row r="137" spans="1:71" x14ac:dyDescent="0.2">
      <c r="A137" s="2" t="s">
        <v>31</v>
      </c>
      <c r="B137" s="2" t="s">
        <v>32</v>
      </c>
      <c r="C137" s="2" t="s">
        <v>452</v>
      </c>
      <c r="D137" s="2" t="s">
        <v>453</v>
      </c>
      <c r="E137" s="2" t="s">
        <v>482</v>
      </c>
      <c r="F137" s="2" t="s">
        <v>483</v>
      </c>
      <c r="G137" s="2" t="s">
        <v>484</v>
      </c>
      <c r="H137" s="2" t="s">
        <v>485</v>
      </c>
      <c r="BK137" s="17"/>
      <c r="BL137" s="17"/>
      <c r="BM137" s="17"/>
      <c r="BN137" s="18"/>
      <c r="BO137" s="18"/>
      <c r="BP137" s="18"/>
      <c r="BQ137">
        <f t="shared" si="6"/>
        <v>0</v>
      </c>
      <c r="BR137">
        <f t="shared" si="7"/>
        <v>0</v>
      </c>
      <c r="BS137">
        <f t="shared" si="8"/>
        <v>0</v>
      </c>
    </row>
    <row r="138" spans="1:71" x14ac:dyDescent="0.2">
      <c r="A138" s="2" t="s">
        <v>31</v>
      </c>
      <c r="B138" s="2" t="s">
        <v>32</v>
      </c>
      <c r="C138" s="2" t="s">
        <v>452</v>
      </c>
      <c r="D138" s="2" t="s">
        <v>453</v>
      </c>
      <c r="E138" s="2" t="s">
        <v>482</v>
      </c>
      <c r="F138" s="2" t="s">
        <v>483</v>
      </c>
      <c r="G138" s="2" t="s">
        <v>486</v>
      </c>
      <c r="H138" s="2" t="s">
        <v>487</v>
      </c>
      <c r="BK138" s="17"/>
      <c r="BL138" s="17"/>
      <c r="BM138" s="17"/>
      <c r="BN138" s="18"/>
      <c r="BO138" s="18"/>
      <c r="BP138" s="18"/>
      <c r="BQ138">
        <f t="shared" si="6"/>
        <v>0</v>
      </c>
      <c r="BR138">
        <f t="shared" si="7"/>
        <v>0</v>
      </c>
      <c r="BS138">
        <f t="shared" si="8"/>
        <v>0</v>
      </c>
    </row>
    <row r="139" spans="1:71" x14ac:dyDescent="0.2">
      <c r="A139" s="2" t="s">
        <v>31</v>
      </c>
      <c r="B139" s="2" t="s">
        <v>32</v>
      </c>
      <c r="C139" s="2" t="s">
        <v>452</v>
      </c>
      <c r="D139" s="2" t="s">
        <v>453</v>
      </c>
      <c r="E139" s="2" t="s">
        <v>482</v>
      </c>
      <c r="F139" s="2" t="s">
        <v>483</v>
      </c>
      <c r="G139" s="2" t="s">
        <v>488</v>
      </c>
      <c r="H139" s="2" t="s">
        <v>489</v>
      </c>
      <c r="BK139" s="17"/>
      <c r="BL139" s="17"/>
      <c r="BM139" s="17"/>
      <c r="BN139" s="18"/>
      <c r="BO139" s="18"/>
      <c r="BP139" s="18"/>
      <c r="BQ139">
        <f t="shared" si="6"/>
        <v>0</v>
      </c>
      <c r="BR139">
        <f t="shared" si="7"/>
        <v>0</v>
      </c>
      <c r="BS139">
        <f t="shared" si="8"/>
        <v>0</v>
      </c>
    </row>
    <row r="140" spans="1:71" x14ac:dyDescent="0.2">
      <c r="A140" s="2" t="s">
        <v>31</v>
      </c>
      <c r="B140" s="2" t="s">
        <v>32</v>
      </c>
      <c r="C140" s="2" t="s">
        <v>452</v>
      </c>
      <c r="D140" s="2" t="s">
        <v>453</v>
      </c>
      <c r="E140" s="2" t="s">
        <v>482</v>
      </c>
      <c r="F140" s="2" t="s">
        <v>483</v>
      </c>
      <c r="G140" s="2" t="s">
        <v>490</v>
      </c>
      <c r="H140" s="2" t="s">
        <v>491</v>
      </c>
      <c r="BK140" s="17"/>
      <c r="BL140" s="17"/>
      <c r="BM140" s="17"/>
      <c r="BN140" s="18"/>
      <c r="BO140" s="18"/>
      <c r="BP140" s="18"/>
      <c r="BQ140">
        <f t="shared" si="6"/>
        <v>0</v>
      </c>
      <c r="BR140">
        <f t="shared" si="7"/>
        <v>0</v>
      </c>
      <c r="BS140">
        <f t="shared" si="8"/>
        <v>0</v>
      </c>
    </row>
    <row r="141" spans="1:71" x14ac:dyDescent="0.2">
      <c r="A141" s="2" t="s">
        <v>31</v>
      </c>
      <c r="B141" s="2" t="s">
        <v>32</v>
      </c>
      <c r="C141" s="2" t="s">
        <v>452</v>
      </c>
      <c r="D141" s="2" t="s">
        <v>453</v>
      </c>
      <c r="E141" s="2" t="s">
        <v>482</v>
      </c>
      <c r="F141" s="2" t="s">
        <v>483</v>
      </c>
      <c r="G141" s="2" t="s">
        <v>492</v>
      </c>
      <c r="H141" s="2" t="s">
        <v>493</v>
      </c>
      <c r="BK141" s="17"/>
      <c r="BL141" s="17"/>
      <c r="BM141" s="17"/>
      <c r="BN141" s="18"/>
      <c r="BO141" s="18"/>
      <c r="BP141" s="18"/>
      <c r="BQ141">
        <f t="shared" si="6"/>
        <v>0</v>
      </c>
      <c r="BR141">
        <f t="shared" si="7"/>
        <v>0</v>
      </c>
      <c r="BS141">
        <f t="shared" si="8"/>
        <v>0</v>
      </c>
    </row>
    <row r="142" spans="1:71" x14ac:dyDescent="0.2">
      <c r="A142" s="2" t="s">
        <v>31</v>
      </c>
      <c r="B142" s="2" t="s">
        <v>32</v>
      </c>
      <c r="C142" s="2" t="s">
        <v>452</v>
      </c>
      <c r="D142" s="2" t="s">
        <v>453</v>
      </c>
      <c r="E142" s="2" t="s">
        <v>482</v>
      </c>
      <c r="F142" s="2" t="s">
        <v>483</v>
      </c>
      <c r="G142" s="2" t="s">
        <v>494</v>
      </c>
      <c r="H142" s="2" t="s">
        <v>495</v>
      </c>
      <c r="BK142" s="17"/>
      <c r="BL142" s="17"/>
      <c r="BM142" s="17"/>
      <c r="BN142" s="18"/>
      <c r="BO142" s="18"/>
      <c r="BP142" s="18"/>
      <c r="BQ142">
        <f t="shared" si="6"/>
        <v>0</v>
      </c>
      <c r="BR142">
        <f t="shared" si="7"/>
        <v>0</v>
      </c>
      <c r="BS142">
        <f t="shared" si="8"/>
        <v>0</v>
      </c>
    </row>
    <row r="143" spans="1:71" x14ac:dyDescent="0.2">
      <c r="A143" s="2" t="s">
        <v>31</v>
      </c>
      <c r="B143" s="2" t="s">
        <v>32</v>
      </c>
      <c r="C143" s="2" t="s">
        <v>452</v>
      </c>
      <c r="D143" s="2" t="s">
        <v>453</v>
      </c>
      <c r="E143" s="2" t="s">
        <v>496</v>
      </c>
      <c r="F143" s="2" t="s">
        <v>497</v>
      </c>
      <c r="G143" s="2" t="s">
        <v>498</v>
      </c>
      <c r="H143" s="2" t="s">
        <v>499</v>
      </c>
      <c r="BK143" s="17"/>
      <c r="BL143" s="17"/>
      <c r="BM143" s="17"/>
      <c r="BN143" s="18"/>
      <c r="BO143" s="18"/>
      <c r="BP143" s="18"/>
      <c r="BQ143">
        <f t="shared" si="6"/>
        <v>0</v>
      </c>
      <c r="BR143">
        <f t="shared" si="7"/>
        <v>0</v>
      </c>
      <c r="BS143">
        <f t="shared" si="8"/>
        <v>0</v>
      </c>
    </row>
    <row r="144" spans="1:71" x14ac:dyDescent="0.2">
      <c r="A144" s="2" t="s">
        <v>31</v>
      </c>
      <c r="B144" s="2" t="s">
        <v>32</v>
      </c>
      <c r="C144" s="2" t="s">
        <v>452</v>
      </c>
      <c r="D144" s="2" t="s">
        <v>453</v>
      </c>
      <c r="E144" s="2" t="s">
        <v>496</v>
      </c>
      <c r="F144" s="2" t="s">
        <v>497</v>
      </c>
      <c r="G144" s="2" t="s">
        <v>500</v>
      </c>
      <c r="H144" s="2" t="s">
        <v>501</v>
      </c>
      <c r="BK144" s="17"/>
      <c r="BL144" s="17"/>
      <c r="BM144" s="17"/>
      <c r="BN144" s="18"/>
      <c r="BO144" s="18"/>
      <c r="BP144" s="18"/>
      <c r="BQ144">
        <f t="shared" si="6"/>
        <v>0</v>
      </c>
      <c r="BR144">
        <f t="shared" si="7"/>
        <v>0</v>
      </c>
      <c r="BS144">
        <f t="shared" si="8"/>
        <v>0</v>
      </c>
    </row>
    <row r="145" spans="1:71" x14ac:dyDescent="0.2">
      <c r="A145" s="2" t="s">
        <v>31</v>
      </c>
      <c r="B145" s="2" t="s">
        <v>32</v>
      </c>
      <c r="C145" s="2" t="s">
        <v>452</v>
      </c>
      <c r="D145" s="2" t="s">
        <v>453</v>
      </c>
      <c r="E145" s="2" t="s">
        <v>496</v>
      </c>
      <c r="F145" s="2" t="s">
        <v>497</v>
      </c>
      <c r="G145" s="2" t="s">
        <v>502</v>
      </c>
      <c r="H145" s="2" t="s">
        <v>503</v>
      </c>
      <c r="BK145" s="17"/>
      <c r="BL145" s="17"/>
      <c r="BM145" s="17"/>
      <c r="BN145" s="18"/>
      <c r="BO145" s="18"/>
      <c r="BP145" s="18"/>
      <c r="BQ145">
        <f t="shared" si="6"/>
        <v>0</v>
      </c>
      <c r="BR145">
        <f t="shared" si="7"/>
        <v>0</v>
      </c>
      <c r="BS145">
        <f t="shared" si="8"/>
        <v>0</v>
      </c>
    </row>
    <row r="146" spans="1:71" x14ac:dyDescent="0.2">
      <c r="A146" s="2" t="s">
        <v>31</v>
      </c>
      <c r="B146" s="2" t="s">
        <v>32</v>
      </c>
      <c r="C146" s="2" t="s">
        <v>452</v>
      </c>
      <c r="D146" s="2" t="s">
        <v>453</v>
      </c>
      <c r="E146" s="2" t="s">
        <v>504</v>
      </c>
      <c r="F146" s="2" t="s">
        <v>505</v>
      </c>
      <c r="G146" s="2" t="s">
        <v>506</v>
      </c>
      <c r="H146" s="2" t="s">
        <v>507</v>
      </c>
      <c r="BK146" s="17"/>
      <c r="BL146" s="17"/>
      <c r="BM146" s="17"/>
      <c r="BN146" s="18"/>
      <c r="BO146" s="18"/>
      <c r="BP146" s="18"/>
      <c r="BQ146">
        <f t="shared" si="6"/>
        <v>0</v>
      </c>
      <c r="BR146">
        <f t="shared" si="7"/>
        <v>0</v>
      </c>
      <c r="BS146">
        <f t="shared" si="8"/>
        <v>0</v>
      </c>
    </row>
    <row r="147" spans="1:71" x14ac:dyDescent="0.2">
      <c r="A147" s="2" t="s">
        <v>31</v>
      </c>
      <c r="B147" s="2" t="s">
        <v>32</v>
      </c>
      <c r="C147" s="2" t="s">
        <v>452</v>
      </c>
      <c r="D147" s="2" t="s">
        <v>453</v>
      </c>
      <c r="E147" s="2" t="s">
        <v>504</v>
      </c>
      <c r="F147" s="2" t="s">
        <v>505</v>
      </c>
      <c r="G147" s="2" t="s">
        <v>508</v>
      </c>
      <c r="H147" s="2" t="s">
        <v>509</v>
      </c>
      <c r="BK147" s="17"/>
      <c r="BL147" s="17"/>
      <c r="BM147" s="17"/>
      <c r="BN147" s="18"/>
      <c r="BO147" s="18"/>
      <c r="BP147" s="18"/>
      <c r="BQ147">
        <f t="shared" si="6"/>
        <v>0</v>
      </c>
      <c r="BR147">
        <f t="shared" si="7"/>
        <v>0</v>
      </c>
      <c r="BS147">
        <f t="shared" si="8"/>
        <v>0</v>
      </c>
    </row>
    <row r="148" spans="1:71" x14ac:dyDescent="0.2">
      <c r="A148" s="2" t="s">
        <v>31</v>
      </c>
      <c r="B148" s="2" t="s">
        <v>32</v>
      </c>
      <c r="C148" s="2" t="s">
        <v>452</v>
      </c>
      <c r="D148" s="2" t="s">
        <v>453</v>
      </c>
      <c r="E148" s="2" t="s">
        <v>510</v>
      </c>
      <c r="F148" s="2" t="s">
        <v>511</v>
      </c>
      <c r="G148" s="2" t="s">
        <v>512</v>
      </c>
      <c r="H148" s="2" t="s">
        <v>513</v>
      </c>
      <c r="BK148" s="17"/>
      <c r="BL148" s="17"/>
      <c r="BM148" s="17"/>
      <c r="BN148" s="18"/>
      <c r="BO148" s="18"/>
      <c r="BP148" s="18"/>
      <c r="BQ148">
        <f t="shared" si="6"/>
        <v>0</v>
      </c>
      <c r="BR148">
        <f t="shared" si="7"/>
        <v>0</v>
      </c>
      <c r="BS148">
        <f t="shared" si="8"/>
        <v>0</v>
      </c>
    </row>
    <row r="149" spans="1:71" x14ac:dyDescent="0.2">
      <c r="A149" s="2" t="s">
        <v>31</v>
      </c>
      <c r="B149" s="2" t="s">
        <v>32</v>
      </c>
      <c r="C149" s="2" t="s">
        <v>452</v>
      </c>
      <c r="D149" s="2" t="s">
        <v>453</v>
      </c>
      <c r="E149" s="2" t="s">
        <v>510</v>
      </c>
      <c r="F149" s="2" t="s">
        <v>511</v>
      </c>
      <c r="G149" s="2" t="s">
        <v>514</v>
      </c>
      <c r="H149" s="2" t="s">
        <v>515</v>
      </c>
      <c r="BK149" s="17"/>
      <c r="BL149" s="17"/>
      <c r="BM149" s="17"/>
      <c r="BN149" s="18"/>
      <c r="BO149" s="18"/>
      <c r="BP149" s="18"/>
      <c r="BQ149">
        <f t="shared" si="6"/>
        <v>0</v>
      </c>
      <c r="BR149">
        <f t="shared" si="7"/>
        <v>0</v>
      </c>
      <c r="BS149">
        <f t="shared" si="8"/>
        <v>0</v>
      </c>
    </row>
    <row r="150" spans="1:71" x14ac:dyDescent="0.2">
      <c r="A150" s="2" t="s">
        <v>31</v>
      </c>
      <c r="B150" s="2" t="s">
        <v>32</v>
      </c>
      <c r="C150" s="2" t="s">
        <v>452</v>
      </c>
      <c r="D150" s="2" t="s">
        <v>453</v>
      </c>
      <c r="E150" s="2" t="s">
        <v>516</v>
      </c>
      <c r="F150" s="2" t="s">
        <v>517</v>
      </c>
      <c r="G150" s="2" t="s">
        <v>518</v>
      </c>
      <c r="H150" s="2" t="s">
        <v>519</v>
      </c>
      <c r="BK150" s="17"/>
      <c r="BL150" s="17"/>
      <c r="BM150" s="17"/>
      <c r="BN150" s="18"/>
      <c r="BO150" s="18"/>
      <c r="BP150" s="18"/>
      <c r="BQ150">
        <f t="shared" si="6"/>
        <v>0</v>
      </c>
      <c r="BR150">
        <f t="shared" si="7"/>
        <v>0</v>
      </c>
      <c r="BS150">
        <f t="shared" si="8"/>
        <v>0</v>
      </c>
    </row>
    <row r="151" spans="1:71" x14ac:dyDescent="0.2">
      <c r="A151" s="2" t="s">
        <v>31</v>
      </c>
      <c r="B151" s="2" t="s">
        <v>32</v>
      </c>
      <c r="C151" s="2" t="s">
        <v>33</v>
      </c>
      <c r="D151" s="2" t="s">
        <v>34</v>
      </c>
      <c r="E151" s="2" t="s">
        <v>74</v>
      </c>
      <c r="F151" s="2" t="s">
        <v>75</v>
      </c>
      <c r="G151" s="2" t="s">
        <v>520</v>
      </c>
      <c r="H151" s="2" t="s">
        <v>521</v>
      </c>
      <c r="BK151" s="17"/>
      <c r="BL151" s="17"/>
      <c r="BM151" s="17"/>
      <c r="BN151" s="18"/>
      <c r="BO151" s="18"/>
      <c r="BP151" s="18"/>
      <c r="BQ151">
        <f t="shared" si="6"/>
        <v>0</v>
      </c>
      <c r="BR151">
        <f t="shared" si="7"/>
        <v>0</v>
      </c>
      <c r="BS151">
        <f t="shared" si="8"/>
        <v>0</v>
      </c>
    </row>
    <row r="152" spans="1:71" x14ac:dyDescent="0.2">
      <c r="A152" s="2" t="s">
        <v>31</v>
      </c>
      <c r="B152" s="2" t="s">
        <v>32</v>
      </c>
      <c r="C152" s="2" t="s">
        <v>33</v>
      </c>
      <c r="D152" s="2" t="s">
        <v>34</v>
      </c>
      <c r="E152" s="2" t="s">
        <v>137</v>
      </c>
      <c r="F152" s="2" t="s">
        <v>138</v>
      </c>
      <c r="G152" s="2" t="s">
        <v>522</v>
      </c>
      <c r="H152" s="2" t="s">
        <v>523</v>
      </c>
      <c r="BK152" s="17"/>
      <c r="BL152" s="17"/>
      <c r="BM152" s="17"/>
      <c r="BN152" s="18"/>
      <c r="BO152" s="18"/>
      <c r="BP152" s="18"/>
      <c r="BQ152">
        <f t="shared" si="6"/>
        <v>0</v>
      </c>
      <c r="BR152">
        <f t="shared" si="7"/>
        <v>0</v>
      </c>
      <c r="BS152">
        <f t="shared" si="8"/>
        <v>0</v>
      </c>
    </row>
    <row r="153" spans="1:71" x14ac:dyDescent="0.2">
      <c r="A153" s="2" t="s">
        <v>31</v>
      </c>
      <c r="B153" s="2" t="s">
        <v>32</v>
      </c>
      <c r="C153" s="2" t="s">
        <v>33</v>
      </c>
      <c r="D153" s="2" t="s">
        <v>34</v>
      </c>
      <c r="E153" s="2" t="s">
        <v>35</v>
      </c>
      <c r="F153" s="2" t="s">
        <v>36</v>
      </c>
      <c r="G153" s="2" t="s">
        <v>524</v>
      </c>
      <c r="H153" s="2" t="s">
        <v>525</v>
      </c>
      <c r="O153" s="4">
        <v>3</v>
      </c>
      <c r="P153" s="4">
        <v>2</v>
      </c>
      <c r="Q153" s="5" t="s">
        <v>39</v>
      </c>
      <c r="R153" s="6">
        <v>1</v>
      </c>
      <c r="S153" s="6">
        <v>2</v>
      </c>
      <c r="U153" s="8">
        <v>24</v>
      </c>
      <c r="V153" s="8">
        <v>10</v>
      </c>
      <c r="AJ153" s="8">
        <v>32</v>
      </c>
      <c r="AK153" s="8">
        <v>5</v>
      </c>
      <c r="AP153" s="3">
        <v>5</v>
      </c>
      <c r="AQ153" s="3">
        <v>2</v>
      </c>
      <c r="BH153" s="1" t="s">
        <v>526</v>
      </c>
      <c r="BI153" s="1">
        <v>4</v>
      </c>
      <c r="BK153" s="17">
        <v>6</v>
      </c>
      <c r="BL153" s="17">
        <v>2</v>
      </c>
      <c r="BM153" s="17"/>
      <c r="BN153" s="18"/>
      <c r="BO153" s="18"/>
      <c r="BP153" s="18"/>
      <c r="BQ153">
        <f t="shared" si="6"/>
        <v>1.3333333333333333</v>
      </c>
      <c r="BR153">
        <f t="shared" si="7"/>
        <v>0.4</v>
      </c>
      <c r="BS153">
        <f t="shared" si="8"/>
        <v>1.2</v>
      </c>
    </row>
    <row r="154" spans="1:71" x14ac:dyDescent="0.2">
      <c r="H154" s="2" t="s">
        <v>527</v>
      </c>
      <c r="AP154" s="3">
        <v>28</v>
      </c>
      <c r="AQ154" s="3">
        <v>8</v>
      </c>
      <c r="AR154" s="3" t="s">
        <v>39</v>
      </c>
      <c r="BB154" s="11">
        <v>31</v>
      </c>
      <c r="BC154" s="11">
        <v>6</v>
      </c>
      <c r="BD154" s="12" t="s">
        <v>193</v>
      </c>
      <c r="BK154" s="17"/>
      <c r="BL154" s="17"/>
      <c r="BM154" s="17"/>
      <c r="BN154" s="18"/>
      <c r="BO154" s="18"/>
      <c r="BP154" s="18"/>
      <c r="BQ154">
        <f t="shared" si="6"/>
        <v>0</v>
      </c>
      <c r="BR154">
        <f t="shared" si="7"/>
        <v>1.6</v>
      </c>
      <c r="BS154">
        <f t="shared" si="8"/>
        <v>1.2</v>
      </c>
    </row>
    <row r="155" spans="1:71" x14ac:dyDescent="0.2">
      <c r="H155" s="2" t="s">
        <v>528</v>
      </c>
      <c r="BH155" s="1">
        <v>2</v>
      </c>
      <c r="BI155" s="1">
        <v>2</v>
      </c>
      <c r="BJ155" s="10" t="s">
        <v>39</v>
      </c>
      <c r="BK155" s="17"/>
      <c r="BL155" s="17"/>
      <c r="BM155" s="17"/>
      <c r="BN155" s="18"/>
      <c r="BO155" s="18"/>
      <c r="BP155" s="18"/>
      <c r="BQ155">
        <f t="shared" si="6"/>
        <v>0</v>
      </c>
      <c r="BR155">
        <f t="shared" si="7"/>
        <v>0</v>
      </c>
      <c r="BS155">
        <f t="shared" si="8"/>
        <v>0.4</v>
      </c>
    </row>
    <row r="156" spans="1:71" x14ac:dyDescent="0.2">
      <c r="H156" s="2" t="s">
        <v>529</v>
      </c>
      <c r="O156" s="4">
        <v>23</v>
      </c>
      <c r="P156" s="4">
        <v>6</v>
      </c>
      <c r="Q156" s="5" t="s">
        <v>39</v>
      </c>
      <c r="BK156" s="17"/>
      <c r="BL156" s="17"/>
      <c r="BM156" s="17"/>
      <c r="BN156" s="18"/>
      <c r="BO156" s="18"/>
      <c r="BP156" s="18"/>
      <c r="BQ156">
        <f t="shared" si="6"/>
        <v>0.5</v>
      </c>
      <c r="BR156">
        <f t="shared" si="7"/>
        <v>0</v>
      </c>
      <c r="BS156">
        <f t="shared" si="8"/>
        <v>0</v>
      </c>
    </row>
    <row r="157" spans="1:71" x14ac:dyDescent="0.2">
      <c r="H157" s="2" t="s">
        <v>530</v>
      </c>
      <c r="AY157" s="13">
        <v>11</v>
      </c>
      <c r="AZ157" s="13">
        <v>2</v>
      </c>
      <c r="BK157" s="17"/>
      <c r="BL157" s="17"/>
      <c r="BM157" s="17"/>
      <c r="BN157" s="18"/>
      <c r="BO157" s="18"/>
      <c r="BP157" s="18"/>
      <c r="BQ157">
        <f t="shared" si="6"/>
        <v>0</v>
      </c>
      <c r="BR157">
        <f t="shared" si="7"/>
        <v>0.4</v>
      </c>
      <c r="BS157">
        <f t="shared" si="8"/>
        <v>0</v>
      </c>
    </row>
    <row r="158" spans="1:71" x14ac:dyDescent="0.2">
      <c r="H158" s="2" t="s">
        <v>531</v>
      </c>
      <c r="BK158" s="17">
        <v>31</v>
      </c>
      <c r="BL158" s="17">
        <v>10</v>
      </c>
      <c r="BM158" s="17" t="s">
        <v>39</v>
      </c>
      <c r="BN158" s="18"/>
      <c r="BO158" s="18"/>
      <c r="BP158" s="18"/>
      <c r="BQ158">
        <f t="shared" si="6"/>
        <v>0</v>
      </c>
      <c r="BR158">
        <f t="shared" si="7"/>
        <v>0</v>
      </c>
      <c r="BS158">
        <f t="shared" si="8"/>
        <v>2</v>
      </c>
    </row>
  </sheetData>
  <mergeCells count="31"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2:A3"/>
    <mergeCell ref="B2:B3"/>
    <mergeCell ref="C2:C3"/>
    <mergeCell ref="D2:D3"/>
    <mergeCell ref="E2:E3"/>
    <mergeCell ref="BS2:BS3"/>
    <mergeCell ref="F2:F3"/>
    <mergeCell ref="G2:G3"/>
    <mergeCell ref="H2:H3"/>
    <mergeCell ref="BQ2:BQ3"/>
    <mergeCell ref="BR2:BR3"/>
    <mergeCell ref="BB2:BD2"/>
    <mergeCell ref="BE2:BG2"/>
    <mergeCell ref="BH2:BJ2"/>
    <mergeCell ref="BK2:BM2"/>
    <mergeCell ref="BN2:BP2"/>
    <mergeCell ref="AM2:AO2"/>
    <mergeCell ref="AP2:AR2"/>
    <mergeCell ref="AS2:AU2"/>
    <mergeCell ref="AV2:AX2"/>
    <mergeCell ref="AY2:BA2"/>
  </mergeCells>
  <phoneticPr fontId="9" type="noConversion"/>
  <conditionalFormatting sqref="BQ1:BQ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{D2CDCCA6-674C-461C-8DE0-29F01F42E6AF}</x14:id>
        </ext>
      </extLst>
    </cfRule>
  </conditionalFormatting>
  <conditionalFormatting sqref="BR1:BR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{B6E5CF77-F56F-48F6-B2AE-49D9F8DA98AC}</x14:id>
        </ext>
      </extLst>
    </cfRule>
  </conditionalFormatting>
  <conditionalFormatting sqref="BS2:BS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{A38982E4-853F-41D7-80E8-4B515F8E9AB5}</x14:id>
        </ext>
      </extLst>
    </cfRule>
  </conditionalFormatting>
  <conditionalFormatting sqref="BS1:BS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{5340DB65-08F8-479D-8CD6-EBDEF58F8275}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DCCA6-674C-461C-8DE0-29F01F42E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BQ1:BQ1048576</xm:sqref>
        </x14:conditionalFormatting>
        <x14:conditionalFormatting xmlns:xm="http://schemas.microsoft.com/office/excel/2006/main">
          <x14:cfRule type="dataBar" id="{B6E5CF77-F56F-48F6-B2AE-49D9F8DA98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BR1:BR1048576</xm:sqref>
        </x14:conditionalFormatting>
        <x14:conditionalFormatting xmlns:xm="http://schemas.microsoft.com/office/excel/2006/main">
          <x14:cfRule type="dataBar" id="{A38982E4-853F-41D7-80E8-4B515F8E9A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BS2:BS3</xm:sqref>
        </x14:conditionalFormatting>
        <x14:conditionalFormatting xmlns:xm="http://schemas.microsoft.com/office/excel/2006/main">
          <x14:cfRule type="dataBar" id="{5340DB65-08F8-479D-8CD6-EBDEF58F8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BS1:BS1048576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2019-05-05T08:58:35Z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