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_NB1070302\Desktop\C02E要更改的\"/>
    </mc:Choice>
  </mc:AlternateContent>
  <xr:revisionPtr revIDLastSave="0" documentId="13_ncr:1_{0ADB7C0F-E3ED-4C6A-AAAC-7FBDF9B1D5C5}" xr6:coauthVersionLast="47" xr6:coauthVersionMax="47" xr10:uidLastSave="{00000000-0000-0000-0000-000000000000}"/>
  <bookViews>
    <workbookView xWindow="-120" yWindow="-120" windowWidth="20730" windowHeight="11760" xr2:uid="{45DD0F6D-0665-4C43-A863-9F86F55FC812}"/>
  </bookViews>
  <sheets>
    <sheet name="Table-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2" i="1" l="1"/>
  <c r="Q53" i="1"/>
  <c r="L53" i="1"/>
  <c r="L52" i="1"/>
  <c r="H35" i="1"/>
  <c r="C35" i="1"/>
  <c r="C34" i="1"/>
  <c r="H34" i="1"/>
</calcChain>
</file>

<file path=xl/sharedStrings.xml><?xml version="1.0" encoding="utf-8"?>
<sst xmlns="http://schemas.openxmlformats.org/spreadsheetml/2006/main" count="262" uniqueCount="94">
  <si>
    <t>Trial</t>
  </si>
  <si>
    <t>Subject</t>
  </si>
  <si>
    <t>Age</t>
  </si>
  <si>
    <t>Gender</t>
  </si>
  <si>
    <t>Height</t>
  </si>
  <si>
    <t>Weight</t>
  </si>
  <si>
    <t>BMI</t>
  </si>
  <si>
    <t>BDS00037</t>
  </si>
  <si>
    <t>Fall</t>
    <phoneticPr fontId="1" type="noConversion"/>
  </si>
  <si>
    <t>M</t>
  </si>
  <si>
    <t>BDS00577</t>
  </si>
  <si>
    <t>F</t>
  </si>
  <si>
    <t>BDS00601</t>
  </si>
  <si>
    <t>BDS00624</t>
  </si>
  <si>
    <t>BDS00661</t>
  </si>
  <si>
    <t>BDS00768</t>
  </si>
  <si>
    <t>BDS00853</t>
  </si>
  <si>
    <t>BDS00900</t>
  </si>
  <si>
    <t>BDS00925</t>
  </si>
  <si>
    <t>BDS00948</t>
  </si>
  <si>
    <t>BDS00972</t>
  </si>
  <si>
    <t>BDS00973</t>
  </si>
  <si>
    <t>BDS01020</t>
  </si>
  <si>
    <t>BDS01021</t>
  </si>
  <si>
    <t>BDS01093</t>
  </si>
  <si>
    <t>BDS01140</t>
  </si>
  <si>
    <t>BDS01200</t>
  </si>
  <si>
    <t>BDS01213</t>
  </si>
  <si>
    <t>BDS01249</t>
  </si>
  <si>
    <t>BDS01296</t>
  </si>
  <si>
    <t>BDS01320</t>
  </si>
  <si>
    <t>BDS01345</t>
  </si>
  <si>
    <t>BDS01452</t>
  </si>
  <si>
    <t>BDS01453</t>
  </si>
  <si>
    <t>BDS01573</t>
  </si>
  <si>
    <t>BDS01605</t>
  </si>
  <si>
    <t>BDS01788</t>
  </si>
  <si>
    <t>BDS01789</t>
  </si>
  <si>
    <t>BDS01884</t>
  </si>
  <si>
    <t>BDS00168</t>
  </si>
  <si>
    <t>BDS00492</t>
  </si>
  <si>
    <t>BDS00493</t>
  </si>
  <si>
    <t>BDS00505</t>
  </si>
  <si>
    <t>BDS00528</t>
  </si>
  <si>
    <t>BDS00529</t>
  </si>
  <si>
    <t>BDS00552</t>
  </si>
  <si>
    <t>BDS00553</t>
  </si>
  <si>
    <t>BDS00600</t>
  </si>
  <si>
    <t>BDS00685</t>
  </si>
  <si>
    <t>BDS00702</t>
  </si>
  <si>
    <t>BDS00769</t>
  </si>
  <si>
    <t>BDS00804</t>
  </si>
  <si>
    <t>BDS00805</t>
  </si>
  <si>
    <t>BDS00817</t>
  </si>
  <si>
    <t>BDS00840</t>
  </si>
  <si>
    <t>BDS00852</t>
  </si>
  <si>
    <t>BDS00876</t>
  </si>
  <si>
    <t>BDS00877</t>
  </si>
  <si>
    <t>BDS00901</t>
  </si>
  <si>
    <t>BDS00924</t>
  </si>
  <si>
    <t>BDS00996</t>
  </si>
  <si>
    <t>BDS00997</t>
  </si>
  <si>
    <t>BDS01044</t>
  </si>
  <si>
    <t>BDS01045</t>
  </si>
  <si>
    <t>BDS01092</t>
  </si>
  <si>
    <t>BDS01116</t>
  </si>
  <si>
    <t>BDS01117</t>
  </si>
  <si>
    <t>BDS01141</t>
  </si>
  <si>
    <t>BDS01176</t>
  </si>
  <si>
    <t>BDS01225</t>
  </si>
  <si>
    <t>BDS01248</t>
  </si>
  <si>
    <t>BDS01272</t>
  </si>
  <si>
    <t>BDS01273</t>
  </si>
  <si>
    <t>BDS01321</t>
  </si>
  <si>
    <t>BDS01344</t>
  </si>
  <si>
    <t>BDS01429</t>
  </si>
  <si>
    <t>BDS01585</t>
  </si>
  <si>
    <t>BDS01740</t>
  </si>
  <si>
    <t>BDS01741</t>
  </si>
  <si>
    <t>BDS01765</t>
  </si>
  <si>
    <t>BDS01812</t>
  </si>
  <si>
    <t>BDS01836</t>
  </si>
  <si>
    <t>BDS01837</t>
  </si>
  <si>
    <t>BDS01860</t>
  </si>
  <si>
    <t>BDS01861</t>
  </si>
  <si>
    <t>BDS01885</t>
  </si>
  <si>
    <t>Non-Fall</t>
  </si>
  <si>
    <t>Non-Fall</t>
    <phoneticPr fontId="1" type="noConversion"/>
  </si>
  <si>
    <t>Type</t>
    <phoneticPr fontId="1" type="noConversion"/>
  </si>
  <si>
    <t>mean</t>
    <phoneticPr fontId="1" type="noConversion"/>
  </si>
  <si>
    <t>std</t>
    <phoneticPr fontId="1" type="noConversion"/>
  </si>
  <si>
    <t>F/M</t>
    <phoneticPr fontId="1" type="noConversion"/>
  </si>
  <si>
    <t>F27/M2</t>
    <phoneticPr fontId="1" type="noConversion"/>
  </si>
  <si>
    <t>F33/M14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</si>
</sst>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B64E5-05F3-4E3E-ADD6-A634CA8A3C17}">
  <dimension ref="A1:Q71"/>
  <sheetViews>
    <sheetView tabSelected="1" workbookViewId="0">
      <selection activeCell="H57" sqref="H57"/>
    </sheetView>
  </sheetViews>
  <sheetFormatPr defaultRowHeight="16.5" x14ac:dyDescent="0.25"/>
  <sheetData>
    <row r="1" spans="1:17" x14ac:dyDescent="0.25">
      <c r="A1" t="s">
        <v>8</v>
      </c>
      <c r="J1" t="s">
        <v>87</v>
      </c>
    </row>
    <row r="2" spans="1:17" x14ac:dyDescent="0.25">
      <c r="A2" s="2" t="s">
        <v>0</v>
      </c>
      <c r="B2" s="2" t="s">
        <v>1</v>
      </c>
      <c r="C2" s="2" t="s">
        <v>2</v>
      </c>
      <c r="D2" s="2" t="s">
        <v>88</v>
      </c>
      <c r="E2" s="2" t="s">
        <v>3</v>
      </c>
      <c r="F2" s="2" t="s">
        <v>4</v>
      </c>
      <c r="G2" s="2" t="s">
        <v>5</v>
      </c>
      <c r="H2" s="2" t="s">
        <v>6</v>
      </c>
      <c r="I2" s="2"/>
      <c r="J2" s="2" t="s">
        <v>0</v>
      </c>
      <c r="K2" s="2" t="s">
        <v>1</v>
      </c>
      <c r="L2" s="2" t="s">
        <v>2</v>
      </c>
      <c r="M2" s="2" t="s">
        <v>88</v>
      </c>
      <c r="N2" s="2" t="s">
        <v>3</v>
      </c>
      <c r="O2" s="2" t="s">
        <v>4</v>
      </c>
      <c r="P2" s="2" t="s">
        <v>5</v>
      </c>
      <c r="Q2" s="2" t="s">
        <v>6</v>
      </c>
    </row>
    <row r="3" spans="1:17" x14ac:dyDescent="0.25">
      <c r="A3" s="2" t="s">
        <v>10</v>
      </c>
      <c r="B3" s="2">
        <v>49</v>
      </c>
      <c r="C3" s="2">
        <v>73.916666669999998</v>
      </c>
      <c r="D3" s="2" t="s">
        <v>8</v>
      </c>
      <c r="E3" s="2" t="s">
        <v>11</v>
      </c>
      <c r="F3" s="2">
        <v>161.80000000000001</v>
      </c>
      <c r="G3" s="2">
        <v>68.900000000000006</v>
      </c>
      <c r="H3" s="2">
        <v>26.318563869999998</v>
      </c>
      <c r="I3" s="2"/>
      <c r="J3" s="2" t="s">
        <v>41</v>
      </c>
      <c r="K3" s="2">
        <v>42</v>
      </c>
      <c r="L3" s="2">
        <v>67.416666669999998</v>
      </c>
      <c r="M3" s="2" t="s">
        <v>86</v>
      </c>
      <c r="N3" s="2" t="s">
        <v>11</v>
      </c>
      <c r="O3" s="2">
        <v>154.80000000000001</v>
      </c>
      <c r="P3" s="2">
        <v>73.5</v>
      </c>
      <c r="Q3" s="2">
        <v>30.672235239999999</v>
      </c>
    </row>
    <row r="4" spans="1:17" x14ac:dyDescent="0.25">
      <c r="A4" s="2" t="s">
        <v>12</v>
      </c>
      <c r="B4" s="2">
        <v>51</v>
      </c>
      <c r="C4" s="2">
        <v>62.75</v>
      </c>
      <c r="D4" s="2" t="s">
        <v>8</v>
      </c>
      <c r="E4" s="2" t="s">
        <v>11</v>
      </c>
      <c r="F4" s="2">
        <v>159.5</v>
      </c>
      <c r="G4" s="2">
        <v>75.849999999999994</v>
      </c>
      <c r="H4" s="2">
        <v>29.814958579999999</v>
      </c>
      <c r="I4" s="2"/>
      <c r="J4" s="2" t="s">
        <v>42</v>
      </c>
      <c r="K4" s="2">
        <v>43</v>
      </c>
      <c r="L4" s="2">
        <v>60.666666669999998</v>
      </c>
      <c r="M4" s="2" t="s">
        <v>86</v>
      </c>
      <c r="N4" s="2" t="s">
        <v>11</v>
      </c>
      <c r="O4" s="2">
        <v>159.19999999999999</v>
      </c>
      <c r="P4" s="2">
        <v>71.3</v>
      </c>
      <c r="Q4" s="2">
        <v>28.13218101</v>
      </c>
    </row>
    <row r="5" spans="1:17" x14ac:dyDescent="0.25">
      <c r="A5" s="2" t="s">
        <v>13</v>
      </c>
      <c r="B5" s="2">
        <v>52</v>
      </c>
      <c r="C5" s="2">
        <v>70</v>
      </c>
      <c r="D5" s="2" t="s">
        <v>8</v>
      </c>
      <c r="E5" s="2" t="s">
        <v>11</v>
      </c>
      <c r="F5" s="2">
        <v>145.5</v>
      </c>
      <c r="G5" s="2">
        <v>51.1</v>
      </c>
      <c r="H5" s="2">
        <v>24.137645989999999</v>
      </c>
      <c r="I5" s="2"/>
      <c r="J5" s="2" t="s">
        <v>43</v>
      </c>
      <c r="K5" s="2">
        <v>44</v>
      </c>
      <c r="L5" s="2">
        <v>62.166666669999998</v>
      </c>
      <c r="M5" s="2" t="s">
        <v>86</v>
      </c>
      <c r="N5" s="2" t="s">
        <v>11</v>
      </c>
      <c r="O5" s="2">
        <v>153.80000000000001</v>
      </c>
      <c r="P5" s="2">
        <v>51.05</v>
      </c>
      <c r="Q5" s="2">
        <v>21.581572000000001</v>
      </c>
    </row>
    <row r="6" spans="1:17" x14ac:dyDescent="0.25">
      <c r="A6" s="2" t="s">
        <v>14</v>
      </c>
      <c r="B6" s="2">
        <v>56</v>
      </c>
      <c r="C6" s="2">
        <v>60.5</v>
      </c>
      <c r="D6" s="2" t="s">
        <v>8</v>
      </c>
      <c r="E6" s="2" t="s">
        <v>11</v>
      </c>
      <c r="F6" s="2">
        <v>156.69999999999999</v>
      </c>
      <c r="G6" s="2">
        <v>70.400000000000006</v>
      </c>
      <c r="H6" s="2">
        <v>28.670460340000002</v>
      </c>
      <c r="I6" s="2"/>
      <c r="J6" s="2" t="s">
        <v>46</v>
      </c>
      <c r="K6" s="2">
        <v>47</v>
      </c>
      <c r="L6" s="2">
        <v>71.75</v>
      </c>
      <c r="M6" s="2" t="s">
        <v>86</v>
      </c>
      <c r="N6" s="2" t="s">
        <v>11</v>
      </c>
      <c r="O6" s="2">
        <v>156</v>
      </c>
      <c r="P6" s="2">
        <v>73.55</v>
      </c>
      <c r="Q6" s="2">
        <v>30.222715319999999</v>
      </c>
    </row>
    <row r="7" spans="1:17" x14ac:dyDescent="0.25">
      <c r="A7" s="2" t="s">
        <v>15</v>
      </c>
      <c r="B7" s="2">
        <v>64</v>
      </c>
      <c r="C7" s="2">
        <v>75.333333330000002</v>
      </c>
      <c r="D7" s="2" t="s">
        <v>8</v>
      </c>
      <c r="E7" s="2" t="s">
        <v>11</v>
      </c>
      <c r="F7" s="2">
        <v>145.69999999999999</v>
      </c>
      <c r="G7" s="2">
        <v>61.9</v>
      </c>
      <c r="H7" s="2">
        <v>29.158927460000001</v>
      </c>
      <c r="I7" s="2"/>
      <c r="J7" s="2" t="s">
        <v>47</v>
      </c>
      <c r="K7" s="2">
        <v>50</v>
      </c>
      <c r="L7" s="2">
        <v>67.75</v>
      </c>
      <c r="M7" s="2" t="s">
        <v>86</v>
      </c>
      <c r="N7" s="2" t="s">
        <v>11</v>
      </c>
      <c r="O7" s="2">
        <v>160.1</v>
      </c>
      <c r="P7" s="2">
        <v>67.25</v>
      </c>
      <c r="Q7" s="2">
        <v>26.23672509</v>
      </c>
    </row>
    <row r="8" spans="1:17" x14ac:dyDescent="0.25">
      <c r="A8" s="2" t="s">
        <v>16</v>
      </c>
      <c r="B8" s="2">
        <v>72</v>
      </c>
      <c r="C8" s="2">
        <v>74.583333330000002</v>
      </c>
      <c r="D8" s="2" t="s">
        <v>8</v>
      </c>
      <c r="E8" s="2" t="s">
        <v>11</v>
      </c>
      <c r="F8" s="2">
        <v>150</v>
      </c>
      <c r="G8" s="2">
        <v>50.45</v>
      </c>
      <c r="H8" s="2">
        <v>22.422222219999998</v>
      </c>
      <c r="I8" s="2"/>
      <c r="J8" s="2" t="s">
        <v>48</v>
      </c>
      <c r="K8" s="2">
        <v>58</v>
      </c>
      <c r="L8" s="2">
        <v>67.833333330000002</v>
      </c>
      <c r="M8" s="2" t="s">
        <v>86</v>
      </c>
      <c r="N8" s="2" t="s">
        <v>11</v>
      </c>
      <c r="O8" s="2">
        <v>153.19999999999999</v>
      </c>
      <c r="P8" s="2">
        <v>64.25</v>
      </c>
      <c r="Q8" s="2">
        <v>27.37509288</v>
      </c>
    </row>
    <row r="9" spans="1:17" x14ac:dyDescent="0.25">
      <c r="A9" s="2" t="s">
        <v>17</v>
      </c>
      <c r="B9" s="2">
        <v>75</v>
      </c>
      <c r="C9" s="2">
        <v>64.583333330000002</v>
      </c>
      <c r="D9" s="2" t="s">
        <v>8</v>
      </c>
      <c r="E9" s="2" t="s">
        <v>11</v>
      </c>
      <c r="F9" s="2">
        <v>159.5</v>
      </c>
      <c r="G9" s="2">
        <v>70</v>
      </c>
      <c r="H9" s="2">
        <v>27.515452870000001</v>
      </c>
      <c r="I9" s="2"/>
      <c r="J9" s="2" t="s">
        <v>50</v>
      </c>
      <c r="K9" s="2">
        <v>65</v>
      </c>
      <c r="L9" s="2">
        <v>80.833333330000002</v>
      </c>
      <c r="M9" s="2" t="s">
        <v>86</v>
      </c>
      <c r="N9" s="2" t="s">
        <v>11</v>
      </c>
      <c r="O9" s="2">
        <v>155</v>
      </c>
      <c r="P9" s="2">
        <v>50.25</v>
      </c>
      <c r="Q9" s="2">
        <v>20.915712800000001</v>
      </c>
    </row>
    <row r="10" spans="1:17" x14ac:dyDescent="0.25">
      <c r="A10" s="2" t="s">
        <v>18</v>
      </c>
      <c r="B10" s="2">
        <v>78</v>
      </c>
      <c r="C10" s="2">
        <v>64</v>
      </c>
      <c r="D10" s="2" t="s">
        <v>8</v>
      </c>
      <c r="E10" s="2" t="s">
        <v>11</v>
      </c>
      <c r="F10" s="2">
        <v>162.80000000000001</v>
      </c>
      <c r="G10" s="2">
        <v>73.5</v>
      </c>
      <c r="H10" s="2">
        <v>27.731830559999999</v>
      </c>
      <c r="I10" s="2"/>
      <c r="J10" s="2" t="s">
        <v>53</v>
      </c>
      <c r="K10" s="2">
        <v>69</v>
      </c>
      <c r="L10" s="2">
        <v>65.083333330000002</v>
      </c>
      <c r="M10" s="2" t="s">
        <v>86</v>
      </c>
      <c r="N10" s="2" t="s">
        <v>11</v>
      </c>
      <c r="O10" s="2">
        <v>153.5</v>
      </c>
      <c r="P10" s="2">
        <v>58</v>
      </c>
      <c r="Q10" s="2">
        <v>24.615645789999999</v>
      </c>
    </row>
    <row r="11" spans="1:17" x14ac:dyDescent="0.25">
      <c r="A11" s="2" t="s">
        <v>19</v>
      </c>
      <c r="B11" s="2">
        <v>79</v>
      </c>
      <c r="C11" s="2">
        <v>72.25</v>
      </c>
      <c r="D11" s="2" t="s">
        <v>8</v>
      </c>
      <c r="E11" s="2" t="s">
        <v>11</v>
      </c>
      <c r="F11" s="2">
        <v>148.5</v>
      </c>
      <c r="G11" s="2">
        <v>70.55</v>
      </c>
      <c r="H11" s="2">
        <v>31.99220034</v>
      </c>
      <c r="I11" s="2"/>
      <c r="J11" s="2" t="s">
        <v>54</v>
      </c>
      <c r="K11" s="2">
        <v>70</v>
      </c>
      <c r="L11" s="2">
        <v>66.25</v>
      </c>
      <c r="M11" s="2" t="s">
        <v>86</v>
      </c>
      <c r="N11" s="2" t="s">
        <v>11</v>
      </c>
      <c r="O11" s="2">
        <v>158.19999999999999</v>
      </c>
      <c r="P11" s="2">
        <v>70.05</v>
      </c>
      <c r="Q11" s="2">
        <v>27.989502640000001</v>
      </c>
    </row>
    <row r="12" spans="1:17" x14ac:dyDescent="0.25">
      <c r="A12" s="2" t="s">
        <v>20</v>
      </c>
      <c r="B12" s="2">
        <v>81</v>
      </c>
      <c r="C12" s="2">
        <v>68.833333330000002</v>
      </c>
      <c r="D12" s="2" t="s">
        <v>8</v>
      </c>
      <c r="E12" s="2" t="s">
        <v>11</v>
      </c>
      <c r="F12" s="2">
        <v>158.5</v>
      </c>
      <c r="G12" s="2">
        <v>70.45</v>
      </c>
      <c r="H12" s="2">
        <v>28.042870359999998</v>
      </c>
      <c r="I12" s="2"/>
      <c r="J12" s="2" t="s">
        <v>55</v>
      </c>
      <c r="K12" s="2">
        <v>71</v>
      </c>
      <c r="L12" s="2">
        <v>61.416666669999998</v>
      </c>
      <c r="M12" s="2" t="s">
        <v>86</v>
      </c>
      <c r="N12" s="2" t="s">
        <v>11</v>
      </c>
      <c r="O12" s="2">
        <v>147.5</v>
      </c>
      <c r="P12" s="2">
        <v>56.7</v>
      </c>
      <c r="Q12" s="2">
        <v>26.061476590000002</v>
      </c>
    </row>
    <row r="13" spans="1:17" x14ac:dyDescent="0.25">
      <c r="A13" s="2" t="s">
        <v>21</v>
      </c>
      <c r="B13" s="2">
        <v>82</v>
      </c>
      <c r="C13" s="2">
        <v>76.25</v>
      </c>
      <c r="D13" s="2" t="s">
        <v>8</v>
      </c>
      <c r="E13" s="2" t="s">
        <v>11</v>
      </c>
      <c r="F13" s="2">
        <v>152.5</v>
      </c>
      <c r="G13" s="2">
        <v>51.3</v>
      </c>
      <c r="H13" s="2">
        <v>22.058586399999999</v>
      </c>
      <c r="I13" s="2"/>
      <c r="J13" s="2" t="s">
        <v>56</v>
      </c>
      <c r="K13" s="2">
        <v>73</v>
      </c>
      <c r="L13" s="2">
        <v>79.75</v>
      </c>
      <c r="M13" s="2" t="s">
        <v>86</v>
      </c>
      <c r="N13" s="2" t="s">
        <v>11</v>
      </c>
      <c r="O13" s="2">
        <v>158.19999999999999</v>
      </c>
      <c r="P13" s="2">
        <v>67.3</v>
      </c>
      <c r="Q13" s="2">
        <v>26.89069989</v>
      </c>
    </row>
    <row r="14" spans="1:17" x14ac:dyDescent="0.25">
      <c r="A14" s="2" t="s">
        <v>22</v>
      </c>
      <c r="B14" s="2">
        <v>85</v>
      </c>
      <c r="C14" s="2">
        <v>68.083333330000002</v>
      </c>
      <c r="D14" s="2" t="s">
        <v>8</v>
      </c>
      <c r="E14" s="2" t="s">
        <v>11</v>
      </c>
      <c r="F14" s="2">
        <v>154.5</v>
      </c>
      <c r="G14" s="2">
        <v>57.15</v>
      </c>
      <c r="H14" s="2">
        <v>23.941936089999999</v>
      </c>
      <c r="I14" s="2"/>
      <c r="J14" s="2" t="s">
        <v>57</v>
      </c>
      <c r="K14" s="2">
        <v>74</v>
      </c>
      <c r="L14" s="2">
        <v>75.083333330000002</v>
      </c>
      <c r="M14" s="2" t="s">
        <v>86</v>
      </c>
      <c r="N14" s="2" t="s">
        <v>11</v>
      </c>
      <c r="O14" s="2">
        <v>158</v>
      </c>
      <c r="P14" s="2">
        <v>54.3</v>
      </c>
      <c r="Q14" s="2">
        <v>21.751321900000001</v>
      </c>
    </row>
    <row r="15" spans="1:17" x14ac:dyDescent="0.25">
      <c r="A15" s="2" t="s">
        <v>23</v>
      </c>
      <c r="B15" s="2">
        <v>86</v>
      </c>
      <c r="C15" s="2">
        <v>75.666666669999998</v>
      </c>
      <c r="D15" s="2" t="s">
        <v>8</v>
      </c>
      <c r="E15" s="2" t="s">
        <v>11</v>
      </c>
      <c r="F15" s="2">
        <v>155.6</v>
      </c>
      <c r="G15" s="2">
        <v>69.25</v>
      </c>
      <c r="H15" s="2">
        <v>28.60227596</v>
      </c>
      <c r="I15" s="2"/>
      <c r="J15" s="2" t="s">
        <v>59</v>
      </c>
      <c r="K15" s="2">
        <v>77</v>
      </c>
      <c r="L15" s="2">
        <v>81.333333330000002</v>
      </c>
      <c r="M15" s="2" t="s">
        <v>86</v>
      </c>
      <c r="N15" s="2" t="s">
        <v>11</v>
      </c>
      <c r="O15" s="2">
        <v>149.5</v>
      </c>
      <c r="P15" s="2">
        <v>44.25</v>
      </c>
      <c r="Q15" s="2">
        <v>19.798436259999999</v>
      </c>
    </row>
    <row r="16" spans="1:17" x14ac:dyDescent="0.25">
      <c r="A16" s="2" t="s">
        <v>24</v>
      </c>
      <c r="B16" s="2">
        <v>92</v>
      </c>
      <c r="C16" s="2">
        <v>76.416666669999998</v>
      </c>
      <c r="D16" s="2" t="s">
        <v>8</v>
      </c>
      <c r="E16" s="2" t="s">
        <v>11</v>
      </c>
      <c r="F16" s="2">
        <v>156.80000000000001</v>
      </c>
      <c r="G16" s="2">
        <v>62.45</v>
      </c>
      <c r="H16" s="2">
        <v>25.400386560000001</v>
      </c>
      <c r="I16" s="2"/>
      <c r="J16" s="2" t="s">
        <v>61</v>
      </c>
      <c r="K16" s="2">
        <v>84</v>
      </c>
      <c r="L16" s="2">
        <v>78.416666669999998</v>
      </c>
      <c r="M16" s="2" t="s">
        <v>86</v>
      </c>
      <c r="N16" s="2" t="s">
        <v>11</v>
      </c>
      <c r="O16" s="2">
        <v>154.19999999999999</v>
      </c>
      <c r="P16" s="2">
        <v>67.900000000000006</v>
      </c>
      <c r="Q16" s="2">
        <v>28.55624023</v>
      </c>
    </row>
    <row r="17" spans="1:17" x14ac:dyDescent="0.25">
      <c r="A17" s="2" t="s">
        <v>25</v>
      </c>
      <c r="B17" s="2">
        <v>95</v>
      </c>
      <c r="C17" s="2">
        <v>77.083333330000002</v>
      </c>
      <c r="D17" s="2" t="s">
        <v>8</v>
      </c>
      <c r="E17" s="2" t="s">
        <v>11</v>
      </c>
      <c r="F17" s="2">
        <v>148.5</v>
      </c>
      <c r="G17" s="2">
        <v>47.25</v>
      </c>
      <c r="H17" s="2">
        <v>21.426385060000001</v>
      </c>
      <c r="I17" s="2"/>
      <c r="J17" s="2" t="s">
        <v>62</v>
      </c>
      <c r="K17" s="2">
        <v>87</v>
      </c>
      <c r="L17" s="2">
        <v>83.666666669999998</v>
      </c>
      <c r="M17" s="2" t="s">
        <v>86</v>
      </c>
      <c r="N17" s="2" t="s">
        <v>11</v>
      </c>
      <c r="O17" s="2">
        <v>149</v>
      </c>
      <c r="P17" s="2">
        <v>58.9</v>
      </c>
      <c r="Q17" s="2">
        <v>26.530336470000002</v>
      </c>
    </row>
    <row r="18" spans="1:17" x14ac:dyDescent="0.25">
      <c r="A18" s="2" t="s">
        <v>26</v>
      </c>
      <c r="B18" s="2">
        <v>100</v>
      </c>
      <c r="C18" s="2">
        <v>69.583333330000002</v>
      </c>
      <c r="D18" s="2" t="s">
        <v>8</v>
      </c>
      <c r="E18" s="2" t="s">
        <v>11</v>
      </c>
      <c r="F18" s="2">
        <v>155</v>
      </c>
      <c r="G18" s="2">
        <v>56.95</v>
      </c>
      <c r="H18" s="2">
        <v>23.704474510000001</v>
      </c>
      <c r="I18" s="2"/>
      <c r="J18" s="2" t="s">
        <v>63</v>
      </c>
      <c r="K18" s="2">
        <v>88</v>
      </c>
      <c r="L18" s="2">
        <v>72.5</v>
      </c>
      <c r="M18" s="2" t="s">
        <v>86</v>
      </c>
      <c r="N18" s="2" t="s">
        <v>11</v>
      </c>
      <c r="O18" s="2">
        <v>140</v>
      </c>
      <c r="P18" s="2">
        <v>54.55</v>
      </c>
      <c r="Q18" s="2">
        <v>27.83163265</v>
      </c>
    </row>
    <row r="19" spans="1:17" x14ac:dyDescent="0.25">
      <c r="A19" s="2" t="s">
        <v>27</v>
      </c>
      <c r="B19" s="2">
        <v>102</v>
      </c>
      <c r="C19" s="2">
        <v>66.166666669999998</v>
      </c>
      <c r="D19" s="2" t="s">
        <v>8</v>
      </c>
      <c r="E19" s="2" t="s">
        <v>11</v>
      </c>
      <c r="F19" s="2">
        <v>149.80000000000001</v>
      </c>
      <c r="G19" s="2">
        <v>46.4</v>
      </c>
      <c r="H19" s="2">
        <v>20.677325</v>
      </c>
      <c r="I19" s="2"/>
      <c r="J19" s="2" t="s">
        <v>64</v>
      </c>
      <c r="K19" s="2">
        <v>91</v>
      </c>
      <c r="L19" s="2">
        <v>71.166666669999998</v>
      </c>
      <c r="M19" s="2" t="s">
        <v>86</v>
      </c>
      <c r="N19" s="2" t="s">
        <v>11</v>
      </c>
      <c r="O19" s="2">
        <v>142</v>
      </c>
      <c r="P19" s="2">
        <v>64.25</v>
      </c>
      <c r="Q19" s="2">
        <v>31.863717520000002</v>
      </c>
    </row>
    <row r="20" spans="1:17" x14ac:dyDescent="0.25">
      <c r="A20" s="2" t="s">
        <v>28</v>
      </c>
      <c r="B20" s="2">
        <v>105</v>
      </c>
      <c r="C20" s="2">
        <v>80</v>
      </c>
      <c r="D20" s="2" t="s">
        <v>8</v>
      </c>
      <c r="E20" s="2" t="s">
        <v>11</v>
      </c>
      <c r="F20" s="2">
        <v>150.5</v>
      </c>
      <c r="G20" s="2">
        <v>55.65</v>
      </c>
      <c r="H20" s="2">
        <v>24.56926524</v>
      </c>
      <c r="I20" s="2"/>
      <c r="J20" s="2" t="s">
        <v>66</v>
      </c>
      <c r="K20" s="2">
        <v>94</v>
      </c>
      <c r="L20" s="2">
        <v>76.333333330000002</v>
      </c>
      <c r="M20" s="2" t="s">
        <v>86</v>
      </c>
      <c r="N20" s="2" t="s">
        <v>11</v>
      </c>
      <c r="O20" s="2">
        <v>155</v>
      </c>
      <c r="P20" s="2">
        <v>61.7</v>
      </c>
      <c r="Q20" s="2">
        <v>25.681581690000002</v>
      </c>
    </row>
    <row r="21" spans="1:17" x14ac:dyDescent="0.25">
      <c r="A21" s="2" t="s">
        <v>29</v>
      </c>
      <c r="B21" s="2">
        <v>108</v>
      </c>
      <c r="C21" s="2">
        <v>74.666666669999998</v>
      </c>
      <c r="D21" s="2" t="s">
        <v>8</v>
      </c>
      <c r="E21" s="2" t="s">
        <v>11</v>
      </c>
      <c r="F21" s="2">
        <v>163.69999999999999</v>
      </c>
      <c r="G21" s="2">
        <v>63.05</v>
      </c>
      <c r="H21" s="2">
        <v>23.528147390000001</v>
      </c>
      <c r="I21" s="2"/>
      <c r="J21" s="2" t="s">
        <v>69</v>
      </c>
      <c r="K21" s="2">
        <v>103</v>
      </c>
      <c r="L21" s="2">
        <v>73.583333330000002</v>
      </c>
      <c r="M21" s="2" t="s">
        <v>86</v>
      </c>
      <c r="N21" s="2" t="s">
        <v>11</v>
      </c>
      <c r="O21" s="2">
        <v>153.80000000000001</v>
      </c>
      <c r="P21" s="2">
        <v>66.099999999999994</v>
      </c>
      <c r="Q21" s="2">
        <v>27.944013890000001</v>
      </c>
    </row>
    <row r="22" spans="1:17" x14ac:dyDescent="0.25">
      <c r="A22" s="2" t="s">
        <v>30</v>
      </c>
      <c r="B22" s="2">
        <v>110</v>
      </c>
      <c r="C22" s="2">
        <v>66.583333330000002</v>
      </c>
      <c r="D22" s="2" t="s">
        <v>8</v>
      </c>
      <c r="E22" s="2" t="s">
        <v>11</v>
      </c>
      <c r="F22" s="2">
        <v>159.30000000000001</v>
      </c>
      <c r="G22" s="2">
        <v>57.05</v>
      </c>
      <c r="H22" s="2">
        <v>22.481438529999998</v>
      </c>
      <c r="I22" s="2"/>
      <c r="J22" s="2" t="s">
        <v>70</v>
      </c>
      <c r="K22" s="2">
        <v>104</v>
      </c>
      <c r="L22" s="2">
        <v>85.833333330000002</v>
      </c>
      <c r="M22" s="2" t="s">
        <v>86</v>
      </c>
      <c r="N22" s="2" t="s">
        <v>11</v>
      </c>
      <c r="O22" s="2">
        <v>145.69999999999999</v>
      </c>
      <c r="P22" s="2">
        <v>59.8</v>
      </c>
      <c r="Q22" s="2">
        <v>28.16969083</v>
      </c>
    </row>
    <row r="23" spans="1:17" x14ac:dyDescent="0.25">
      <c r="A23" s="2" t="s">
        <v>31</v>
      </c>
      <c r="B23" s="2">
        <v>113</v>
      </c>
      <c r="C23" s="2">
        <v>73.333333330000002</v>
      </c>
      <c r="D23" s="2" t="s">
        <v>8</v>
      </c>
      <c r="E23" s="2" t="s">
        <v>11</v>
      </c>
      <c r="F23" s="2">
        <v>157.30000000000001</v>
      </c>
      <c r="G23" s="2">
        <v>63.1</v>
      </c>
      <c r="H23" s="2">
        <v>25.501863329999999</v>
      </c>
      <c r="I23" s="2"/>
      <c r="J23" s="2" t="s">
        <v>71</v>
      </c>
      <c r="K23" s="2">
        <v>106</v>
      </c>
      <c r="L23" s="2">
        <v>66.833333330000002</v>
      </c>
      <c r="M23" s="2" t="s">
        <v>86</v>
      </c>
      <c r="N23" s="2" t="s">
        <v>11</v>
      </c>
      <c r="O23" s="2">
        <v>148.80000000000001</v>
      </c>
      <c r="P23" s="2">
        <v>53.6</v>
      </c>
      <c r="Q23" s="2">
        <v>24.20800092</v>
      </c>
    </row>
    <row r="24" spans="1:17" x14ac:dyDescent="0.25">
      <c r="A24" s="2" t="s">
        <v>32</v>
      </c>
      <c r="B24" s="2">
        <v>121</v>
      </c>
      <c r="C24" s="2">
        <v>67</v>
      </c>
      <c r="D24" s="2" t="s">
        <v>8</v>
      </c>
      <c r="E24" s="2" t="s">
        <v>11</v>
      </c>
      <c r="F24" s="2">
        <v>162.30000000000001</v>
      </c>
      <c r="G24" s="2">
        <v>59.3</v>
      </c>
      <c r="H24" s="2">
        <v>22.512185240000001</v>
      </c>
      <c r="I24" s="2"/>
      <c r="J24" s="2" t="s">
        <v>72</v>
      </c>
      <c r="K24" s="2">
        <v>107</v>
      </c>
      <c r="L24" s="2">
        <v>63.166666669999998</v>
      </c>
      <c r="M24" s="2" t="s">
        <v>86</v>
      </c>
      <c r="N24" s="2" t="s">
        <v>11</v>
      </c>
      <c r="O24" s="2">
        <v>157.19999999999999</v>
      </c>
      <c r="P24" s="2">
        <v>60.05</v>
      </c>
      <c r="Q24" s="2">
        <v>24.300092589999998</v>
      </c>
    </row>
    <row r="25" spans="1:17" x14ac:dyDescent="0.25">
      <c r="A25" s="2" t="s">
        <v>34</v>
      </c>
      <c r="B25" s="2">
        <v>132</v>
      </c>
      <c r="C25" s="2">
        <v>85</v>
      </c>
      <c r="D25" s="2" t="s">
        <v>8</v>
      </c>
      <c r="E25" s="2" t="s">
        <v>11</v>
      </c>
      <c r="F25" s="2">
        <v>152.5</v>
      </c>
      <c r="G25" s="2">
        <v>51.7</v>
      </c>
      <c r="H25" s="2">
        <v>22.23058318</v>
      </c>
      <c r="I25" s="2"/>
      <c r="J25" s="2" t="s">
        <v>73</v>
      </c>
      <c r="K25" s="2">
        <v>111</v>
      </c>
      <c r="L25" s="2">
        <v>62.583333330000002</v>
      </c>
      <c r="M25" s="2" t="s">
        <v>86</v>
      </c>
      <c r="N25" s="2" t="s">
        <v>11</v>
      </c>
      <c r="O25" s="2">
        <v>157.5</v>
      </c>
      <c r="P25" s="2">
        <v>58.5</v>
      </c>
      <c r="Q25" s="2">
        <v>23.58276644</v>
      </c>
    </row>
    <row r="26" spans="1:17" x14ac:dyDescent="0.25">
      <c r="A26" s="2" t="s">
        <v>35</v>
      </c>
      <c r="B26" s="2">
        <v>134</v>
      </c>
      <c r="C26" s="2">
        <v>79.916666669999998</v>
      </c>
      <c r="D26" s="2" t="s">
        <v>8</v>
      </c>
      <c r="E26" s="2" t="s">
        <v>11</v>
      </c>
      <c r="F26" s="2">
        <v>143.4</v>
      </c>
      <c r="G26" s="2">
        <v>58.15</v>
      </c>
      <c r="H26" s="2">
        <v>28.278177509999999</v>
      </c>
      <c r="I26" s="2"/>
      <c r="J26" s="2" t="s">
        <v>74</v>
      </c>
      <c r="K26" s="2">
        <v>112</v>
      </c>
      <c r="L26" s="2">
        <v>78.333333330000002</v>
      </c>
      <c r="M26" s="2" t="s">
        <v>86</v>
      </c>
      <c r="N26" s="2" t="s">
        <v>11</v>
      </c>
      <c r="O26" s="2">
        <v>165.3</v>
      </c>
      <c r="P26" s="2">
        <v>67.5</v>
      </c>
      <c r="Q26" s="2">
        <v>24.703475940000001</v>
      </c>
    </row>
    <row r="27" spans="1:17" x14ac:dyDescent="0.25">
      <c r="A27" s="2" t="s">
        <v>36</v>
      </c>
      <c r="B27" s="2">
        <v>149</v>
      </c>
      <c r="C27" s="2">
        <v>63.666666669999998</v>
      </c>
      <c r="D27" s="2" t="s">
        <v>8</v>
      </c>
      <c r="E27" s="2" t="s">
        <v>11</v>
      </c>
      <c r="F27" s="2">
        <v>160.5</v>
      </c>
      <c r="G27" s="2">
        <v>61.45</v>
      </c>
      <c r="H27" s="2">
        <v>23.85458216</v>
      </c>
      <c r="I27" s="2"/>
      <c r="J27" s="2" t="s">
        <v>75</v>
      </c>
      <c r="K27" s="2">
        <v>120</v>
      </c>
      <c r="L27" s="2">
        <v>62.166666669999998</v>
      </c>
      <c r="M27" s="2" t="s">
        <v>86</v>
      </c>
      <c r="N27" s="2" t="s">
        <v>11</v>
      </c>
      <c r="O27" s="2">
        <v>170.3</v>
      </c>
      <c r="P27" s="2">
        <v>63.85</v>
      </c>
      <c r="Q27" s="2">
        <v>22.015654730000001</v>
      </c>
    </row>
    <row r="28" spans="1:17" x14ac:dyDescent="0.25">
      <c r="A28" s="2" t="s">
        <v>37</v>
      </c>
      <c r="B28" s="2">
        <v>150</v>
      </c>
      <c r="C28" s="2">
        <v>74.25</v>
      </c>
      <c r="D28" s="2" t="s">
        <v>8</v>
      </c>
      <c r="E28" s="2" t="s">
        <v>11</v>
      </c>
      <c r="F28" s="2">
        <v>154.5</v>
      </c>
      <c r="G28" s="2">
        <v>68.599999999999994</v>
      </c>
      <c r="H28" s="2">
        <v>28.738701939999999</v>
      </c>
      <c r="I28" s="2"/>
      <c r="J28" s="2" t="s">
        <v>76</v>
      </c>
      <c r="K28" s="2">
        <v>133</v>
      </c>
      <c r="L28" s="2">
        <v>82.333333330000002</v>
      </c>
      <c r="M28" s="2" t="s">
        <v>86</v>
      </c>
      <c r="N28" s="2" t="s">
        <v>11</v>
      </c>
      <c r="O28" s="2">
        <v>149.69999999999999</v>
      </c>
      <c r="P28" s="2">
        <v>60</v>
      </c>
      <c r="Q28" s="2">
        <v>26.773654189999998</v>
      </c>
    </row>
    <row r="29" spans="1:17" x14ac:dyDescent="0.25">
      <c r="A29" s="2" t="s">
        <v>38</v>
      </c>
      <c r="B29" s="2">
        <v>157</v>
      </c>
      <c r="C29" s="2">
        <v>61.833333330000002</v>
      </c>
      <c r="D29" s="2" t="s">
        <v>8</v>
      </c>
      <c r="E29" s="2" t="s">
        <v>11</v>
      </c>
      <c r="F29" s="2">
        <v>163.80000000000001</v>
      </c>
      <c r="G29" s="2">
        <v>75.8</v>
      </c>
      <c r="H29" s="2">
        <v>28.251493450000002</v>
      </c>
      <c r="I29" s="2"/>
      <c r="J29" s="2" t="s">
        <v>77</v>
      </c>
      <c r="K29" s="2">
        <v>145</v>
      </c>
      <c r="L29" s="2">
        <v>70.416666669999998</v>
      </c>
      <c r="M29" s="2" t="s">
        <v>86</v>
      </c>
      <c r="N29" s="2" t="s">
        <v>11</v>
      </c>
      <c r="O29" s="2">
        <v>148.5</v>
      </c>
      <c r="P29" s="2">
        <v>49.9</v>
      </c>
      <c r="Q29" s="2">
        <v>22.628076499999999</v>
      </c>
    </row>
    <row r="30" spans="1:17" x14ac:dyDescent="0.25">
      <c r="A30" s="2" t="s">
        <v>7</v>
      </c>
      <c r="B30" s="2">
        <v>4</v>
      </c>
      <c r="C30" s="2">
        <v>61.75</v>
      </c>
      <c r="D30" s="2" t="s">
        <v>8</v>
      </c>
      <c r="E30" s="2" t="s">
        <v>9</v>
      </c>
      <c r="F30" s="2">
        <v>164</v>
      </c>
      <c r="G30" s="2">
        <v>68.349999999999994</v>
      </c>
      <c r="H30" s="2">
        <v>25.412700770000001</v>
      </c>
      <c r="I30" s="2"/>
      <c r="J30" s="2" t="s">
        <v>79</v>
      </c>
      <c r="K30" s="2">
        <v>148</v>
      </c>
      <c r="L30" s="2">
        <v>79</v>
      </c>
      <c r="M30" s="2" t="s">
        <v>86</v>
      </c>
      <c r="N30" s="2" t="s">
        <v>11</v>
      </c>
      <c r="O30" s="2">
        <v>151.30000000000001</v>
      </c>
      <c r="P30" s="2">
        <v>67.45</v>
      </c>
      <c r="Q30" s="2">
        <v>29.464840729999999</v>
      </c>
    </row>
    <row r="31" spans="1:17" x14ac:dyDescent="0.25">
      <c r="A31" s="2" t="s">
        <v>33</v>
      </c>
      <c r="B31" s="2">
        <v>122</v>
      </c>
      <c r="C31" s="2">
        <v>64.916666669999998</v>
      </c>
      <c r="D31" s="2" t="s">
        <v>8</v>
      </c>
      <c r="E31" s="2" t="s">
        <v>9</v>
      </c>
      <c r="F31" s="2">
        <v>159.19999999999999</v>
      </c>
      <c r="G31" s="2">
        <v>68.650000000000006</v>
      </c>
      <c r="H31" s="2">
        <v>27.086595039999999</v>
      </c>
      <c r="I31" s="2"/>
      <c r="J31" s="2" t="s">
        <v>80</v>
      </c>
      <c r="K31" s="2">
        <v>151</v>
      </c>
      <c r="L31" s="2">
        <v>73.333333330000002</v>
      </c>
      <c r="M31" s="2" t="s">
        <v>86</v>
      </c>
      <c r="N31" s="2" t="s">
        <v>11</v>
      </c>
      <c r="O31" s="2">
        <v>156</v>
      </c>
      <c r="P31" s="2">
        <v>70.95</v>
      </c>
      <c r="Q31" s="2">
        <v>29.15433925</v>
      </c>
    </row>
    <row r="32" spans="1:17" x14ac:dyDescent="0.25">
      <c r="A32" s="2"/>
      <c r="B32" s="2"/>
      <c r="C32" s="2"/>
      <c r="D32" s="2"/>
      <c r="E32" s="2"/>
      <c r="F32" s="2"/>
      <c r="G32" s="2"/>
      <c r="H32" s="2"/>
      <c r="I32" s="2"/>
      <c r="J32" s="2" t="s">
        <v>81</v>
      </c>
      <c r="K32" s="2">
        <v>153</v>
      </c>
      <c r="L32" s="2">
        <v>65.666666669999998</v>
      </c>
      <c r="M32" s="2" t="s">
        <v>86</v>
      </c>
      <c r="N32" s="2" t="s">
        <v>11</v>
      </c>
      <c r="O32" s="2">
        <v>152.19999999999999</v>
      </c>
      <c r="P32" s="2">
        <v>53.8</v>
      </c>
      <c r="Q32" s="2">
        <v>23.22485284</v>
      </c>
    </row>
    <row r="33" spans="1:17" x14ac:dyDescent="0.25">
      <c r="A33" s="2"/>
      <c r="B33" s="2"/>
      <c r="C33" s="2" t="s">
        <v>2</v>
      </c>
      <c r="D33" s="2"/>
      <c r="E33" s="2" t="s">
        <v>91</v>
      </c>
      <c r="F33" s="2"/>
      <c r="G33" s="2"/>
      <c r="H33" s="2" t="s">
        <v>6</v>
      </c>
      <c r="I33" s="2"/>
      <c r="J33" s="2" t="s">
        <v>83</v>
      </c>
      <c r="K33" s="2">
        <v>155</v>
      </c>
      <c r="L33" s="2">
        <v>76.583333330000002</v>
      </c>
      <c r="M33" s="2" t="s">
        <v>86</v>
      </c>
      <c r="N33" s="2" t="s">
        <v>11</v>
      </c>
      <c r="O33" s="2">
        <v>154.80000000000001</v>
      </c>
      <c r="P33" s="2">
        <v>73.599999999999994</v>
      </c>
      <c r="Q33" s="2">
        <v>30.713966169999999</v>
      </c>
    </row>
    <row r="34" spans="1:17" x14ac:dyDescent="0.25">
      <c r="A34" s="2"/>
      <c r="B34" s="2" t="s">
        <v>89</v>
      </c>
      <c r="C34" s="2">
        <f>AVERAGEA(C3:C31)</f>
        <v>70.65229885034482</v>
      </c>
      <c r="D34" s="2"/>
      <c r="E34" s="2" t="s">
        <v>92</v>
      </c>
      <c r="F34" s="2"/>
      <c r="G34" s="2" t="s">
        <v>89</v>
      </c>
      <c r="H34" s="2">
        <f>AVERAGEA(H3:H31)</f>
        <v>25.657318481034487</v>
      </c>
      <c r="I34" s="2"/>
      <c r="J34" s="2" t="s">
        <v>84</v>
      </c>
      <c r="K34" s="2">
        <v>156</v>
      </c>
      <c r="L34" s="2">
        <v>78</v>
      </c>
      <c r="M34" s="2" t="s">
        <v>86</v>
      </c>
      <c r="N34" s="2" t="s">
        <v>11</v>
      </c>
      <c r="O34" s="2">
        <v>149.69999999999999</v>
      </c>
      <c r="P34" s="2">
        <v>57.5</v>
      </c>
      <c r="Q34" s="2">
        <v>25.65808526</v>
      </c>
    </row>
    <row r="35" spans="1:17" x14ac:dyDescent="0.25">
      <c r="A35" s="2"/>
      <c r="B35" s="2" t="s">
        <v>90</v>
      </c>
      <c r="C35" s="2">
        <f>STDEVA(C3:C31)</f>
        <v>6.3913022562344324</v>
      </c>
      <c r="D35" s="2"/>
      <c r="E35" s="2"/>
      <c r="F35" s="2"/>
      <c r="G35" s="2" t="s">
        <v>90</v>
      </c>
      <c r="H35" s="2">
        <f>STDEVA(H3:H31)</f>
        <v>2.9427369585652934</v>
      </c>
      <c r="I35" s="2"/>
      <c r="J35" s="2" t="s">
        <v>85</v>
      </c>
      <c r="K35" s="2">
        <v>158</v>
      </c>
      <c r="L35" s="2">
        <v>72.166666669999998</v>
      </c>
      <c r="M35" s="2" t="s">
        <v>86</v>
      </c>
      <c r="N35" s="2" t="s">
        <v>11</v>
      </c>
      <c r="O35" s="2">
        <v>167.3</v>
      </c>
      <c r="P35" s="2">
        <v>73.5</v>
      </c>
      <c r="Q35" s="2">
        <v>26.26004447</v>
      </c>
    </row>
    <row r="36" spans="1:17" x14ac:dyDescent="0.25">
      <c r="A36" s="2"/>
      <c r="B36" s="2"/>
      <c r="E36" s="2"/>
      <c r="F36" s="2"/>
      <c r="G36" s="2"/>
      <c r="I36" s="2"/>
      <c r="J36" s="2" t="s">
        <v>39</v>
      </c>
      <c r="K36" s="2">
        <v>14</v>
      </c>
      <c r="L36" s="2">
        <v>75.333333330000002</v>
      </c>
      <c r="M36" s="2" t="s">
        <v>86</v>
      </c>
      <c r="N36" s="2" t="s">
        <v>9</v>
      </c>
      <c r="O36" s="2">
        <v>174.5</v>
      </c>
      <c r="P36" s="2">
        <v>69.099999999999994</v>
      </c>
      <c r="Q36" s="2">
        <v>22.692752930000001</v>
      </c>
    </row>
    <row r="37" spans="1:17" x14ac:dyDescent="0.25">
      <c r="A37" s="2"/>
      <c r="B37" s="2"/>
      <c r="C37" s="2"/>
      <c r="D37" s="2"/>
      <c r="E37" s="2"/>
      <c r="F37" s="2"/>
      <c r="G37" s="2"/>
      <c r="H37" s="2"/>
      <c r="I37" s="2"/>
      <c r="J37" s="2" t="s">
        <v>40</v>
      </c>
      <c r="K37" s="2">
        <v>41</v>
      </c>
      <c r="L37" s="2">
        <v>68.833333330000002</v>
      </c>
      <c r="M37" s="2" t="s">
        <v>86</v>
      </c>
      <c r="N37" s="2" t="s">
        <v>9</v>
      </c>
      <c r="O37" s="2">
        <v>173.2</v>
      </c>
      <c r="P37" s="2">
        <v>70.349999999999994</v>
      </c>
      <c r="Q37" s="2">
        <v>23.451375809999998</v>
      </c>
    </row>
    <row r="38" spans="1:17" x14ac:dyDescent="0.25">
      <c r="A38" s="2"/>
      <c r="B38" s="2"/>
      <c r="C38" s="2"/>
      <c r="D38" s="2"/>
      <c r="E38" s="2"/>
      <c r="F38" s="2"/>
      <c r="G38" s="2"/>
      <c r="H38" s="2"/>
      <c r="I38" s="2"/>
      <c r="J38" s="2" t="s">
        <v>44</v>
      </c>
      <c r="K38" s="2">
        <v>45</v>
      </c>
      <c r="L38" s="2">
        <v>67.333333330000002</v>
      </c>
      <c r="M38" s="2" t="s">
        <v>86</v>
      </c>
      <c r="N38" s="2" t="s">
        <v>9</v>
      </c>
      <c r="O38" s="2">
        <v>167.5</v>
      </c>
      <c r="P38" s="2">
        <v>67</v>
      </c>
      <c r="Q38" s="2">
        <v>23.880597009999999</v>
      </c>
    </row>
    <row r="39" spans="1:17" x14ac:dyDescent="0.25">
      <c r="A39" s="2"/>
      <c r="B39" s="2"/>
      <c r="C39" s="2"/>
      <c r="D39" s="2"/>
      <c r="E39" s="2"/>
      <c r="F39" s="2"/>
      <c r="G39" s="2"/>
      <c r="H39" s="2"/>
      <c r="I39" s="2"/>
      <c r="J39" s="2" t="s">
        <v>45</v>
      </c>
      <c r="K39" s="2">
        <v>46</v>
      </c>
      <c r="L39" s="2">
        <v>63.583333330000002</v>
      </c>
      <c r="M39" s="2" t="s">
        <v>86</v>
      </c>
      <c r="N39" s="2" t="s">
        <v>9</v>
      </c>
      <c r="O39" s="2">
        <v>175.2</v>
      </c>
      <c r="P39" s="2">
        <v>73.150000000000006</v>
      </c>
      <c r="Q39" s="2">
        <v>23.83121182</v>
      </c>
    </row>
    <row r="40" spans="1:17" x14ac:dyDescent="0.25">
      <c r="A40" s="2"/>
      <c r="B40" s="2"/>
      <c r="C40" s="2"/>
      <c r="D40" s="2"/>
      <c r="E40" s="2"/>
      <c r="F40" s="2"/>
      <c r="G40" s="2"/>
      <c r="H40" s="2"/>
      <c r="I40" s="2"/>
      <c r="J40" s="2" t="s">
        <v>49</v>
      </c>
      <c r="K40" s="2">
        <v>59</v>
      </c>
      <c r="L40" s="2">
        <v>67.333333330000002</v>
      </c>
      <c r="M40" s="2" t="s">
        <v>86</v>
      </c>
      <c r="N40" s="2" t="s">
        <v>9</v>
      </c>
      <c r="O40" s="2">
        <v>164</v>
      </c>
      <c r="P40" s="2">
        <v>67.8</v>
      </c>
      <c r="Q40" s="2">
        <v>25.208209400000001</v>
      </c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 t="s">
        <v>51</v>
      </c>
      <c r="K41" s="2">
        <v>67</v>
      </c>
      <c r="L41" s="2">
        <v>66.166666669999998</v>
      </c>
      <c r="M41" s="2" t="s">
        <v>86</v>
      </c>
      <c r="N41" s="2" t="s">
        <v>9</v>
      </c>
      <c r="O41" s="2">
        <v>162.69999999999999</v>
      </c>
      <c r="P41" s="2">
        <v>53.2</v>
      </c>
      <c r="Q41" s="2">
        <v>20.097244979999999</v>
      </c>
    </row>
    <row r="42" spans="1:17" x14ac:dyDescent="0.25">
      <c r="A42" s="2"/>
      <c r="B42" s="2"/>
      <c r="C42" s="2"/>
      <c r="D42" s="2"/>
      <c r="E42" s="2"/>
      <c r="F42" s="2"/>
      <c r="G42" s="2"/>
      <c r="H42" s="2"/>
      <c r="I42" s="2"/>
      <c r="J42" s="2" t="s">
        <v>52</v>
      </c>
      <c r="K42" s="2">
        <v>68</v>
      </c>
      <c r="L42" s="2">
        <v>66.75</v>
      </c>
      <c r="M42" s="2" t="s">
        <v>86</v>
      </c>
      <c r="N42" s="2" t="s">
        <v>9</v>
      </c>
      <c r="O42" s="2">
        <v>167.3</v>
      </c>
      <c r="P42" s="2">
        <v>70.8</v>
      </c>
      <c r="Q42" s="2">
        <v>25.29538977</v>
      </c>
    </row>
    <row r="43" spans="1:17" x14ac:dyDescent="0.25">
      <c r="A43" s="2"/>
      <c r="B43" s="2"/>
      <c r="C43" s="2"/>
      <c r="D43" s="2"/>
      <c r="E43" s="2"/>
      <c r="F43" s="2"/>
      <c r="G43" s="2"/>
      <c r="H43" s="2"/>
      <c r="I43" s="2"/>
      <c r="J43" s="2" t="s">
        <v>58</v>
      </c>
      <c r="K43" s="2">
        <v>76</v>
      </c>
      <c r="L43" s="2">
        <v>68.833333330000002</v>
      </c>
      <c r="M43" s="2" t="s">
        <v>86</v>
      </c>
      <c r="N43" s="2" t="s">
        <v>9</v>
      </c>
      <c r="O43" s="2">
        <v>167.5</v>
      </c>
      <c r="P43" s="2">
        <v>71.599999999999994</v>
      </c>
      <c r="Q43" s="2">
        <v>25.520160390000001</v>
      </c>
    </row>
    <row r="44" spans="1:17" s="2" customFormat="1" x14ac:dyDescent="0.25">
      <c r="J44" s="2" t="s">
        <v>60</v>
      </c>
      <c r="K44" s="2">
        <v>83</v>
      </c>
      <c r="L44" s="2">
        <v>80.083333330000002</v>
      </c>
      <c r="M44" s="2" t="s">
        <v>86</v>
      </c>
      <c r="N44" s="2" t="s">
        <v>9</v>
      </c>
      <c r="O44" s="2">
        <v>158.80000000000001</v>
      </c>
      <c r="P44" s="2">
        <v>60.75</v>
      </c>
      <c r="Q44" s="2">
        <v>24.090470719999999</v>
      </c>
    </row>
    <row r="45" spans="1:17" x14ac:dyDescent="0.25">
      <c r="A45" s="2"/>
      <c r="B45" s="2"/>
      <c r="C45" s="2"/>
      <c r="D45" s="2"/>
      <c r="E45" s="2"/>
      <c r="F45" s="2"/>
      <c r="G45" s="2"/>
      <c r="H45" s="2"/>
      <c r="I45" s="2"/>
      <c r="J45" s="2" t="s">
        <v>65</v>
      </c>
      <c r="K45" s="2">
        <v>93</v>
      </c>
      <c r="L45" s="2">
        <v>75.583333330000002</v>
      </c>
      <c r="M45" s="2" t="s">
        <v>86</v>
      </c>
      <c r="N45" s="2" t="s">
        <v>9</v>
      </c>
      <c r="O45" s="2">
        <v>168.8</v>
      </c>
      <c r="P45" s="2">
        <v>75.900000000000006</v>
      </c>
      <c r="Q45" s="2">
        <v>26.637710290000001</v>
      </c>
    </row>
    <row r="46" spans="1:17" x14ac:dyDescent="0.25">
      <c r="A46" s="2"/>
      <c r="B46" s="2"/>
      <c r="C46" s="2"/>
      <c r="D46" s="2"/>
      <c r="E46" s="2"/>
      <c r="F46" s="2"/>
      <c r="G46" s="2"/>
      <c r="H46" s="2"/>
      <c r="I46" s="2"/>
      <c r="J46" s="2" t="s">
        <v>67</v>
      </c>
      <c r="K46" s="2">
        <v>96</v>
      </c>
      <c r="L46" s="2">
        <v>72.333333330000002</v>
      </c>
      <c r="M46" s="2" t="s">
        <v>86</v>
      </c>
      <c r="N46" s="2" t="s">
        <v>9</v>
      </c>
      <c r="O46" s="2">
        <v>154</v>
      </c>
      <c r="P46" s="2">
        <v>49.3</v>
      </c>
      <c r="Q46" s="2">
        <v>20.787653899999999</v>
      </c>
    </row>
    <row r="47" spans="1:17" x14ac:dyDescent="0.25">
      <c r="A47" s="2"/>
      <c r="B47" s="2"/>
      <c r="C47" s="2"/>
      <c r="D47" s="2"/>
      <c r="E47" s="2"/>
      <c r="F47" s="2"/>
      <c r="G47" s="2"/>
      <c r="H47" s="2"/>
      <c r="I47" s="2"/>
      <c r="J47" s="2" t="s">
        <v>68</v>
      </c>
      <c r="K47" s="2">
        <v>98</v>
      </c>
      <c r="L47" s="2">
        <v>74.916666669999998</v>
      </c>
      <c r="M47" s="2" t="s">
        <v>86</v>
      </c>
      <c r="N47" s="2" t="s">
        <v>9</v>
      </c>
      <c r="O47" s="2">
        <v>169.6</v>
      </c>
      <c r="P47" s="2">
        <v>73.099999999999994</v>
      </c>
      <c r="Q47" s="2">
        <v>25.41357022</v>
      </c>
    </row>
    <row r="48" spans="1:17" x14ac:dyDescent="0.25">
      <c r="A48" s="2"/>
      <c r="B48" s="2"/>
      <c r="C48" s="2"/>
      <c r="D48" s="2"/>
      <c r="E48" s="2"/>
      <c r="F48" s="2"/>
      <c r="G48" s="2"/>
      <c r="H48" s="2"/>
      <c r="I48" s="2"/>
      <c r="J48" s="2" t="s">
        <v>78</v>
      </c>
      <c r="K48" s="2">
        <v>146</v>
      </c>
      <c r="L48" s="2">
        <v>72.833333330000002</v>
      </c>
      <c r="M48" s="2" t="s">
        <v>86</v>
      </c>
      <c r="N48" s="2" t="s">
        <v>9</v>
      </c>
      <c r="O48" s="2">
        <v>178.5</v>
      </c>
      <c r="P48" s="2">
        <v>73.7</v>
      </c>
      <c r="Q48" s="2">
        <v>23.130820960000001</v>
      </c>
    </row>
    <row r="49" spans="1:17" x14ac:dyDescent="0.25">
      <c r="A49" s="2"/>
      <c r="B49" s="2"/>
      <c r="C49" s="2"/>
      <c r="D49" s="2"/>
      <c r="E49" s="2"/>
      <c r="F49" s="2"/>
      <c r="G49" s="2"/>
      <c r="H49" s="2"/>
      <c r="I49" s="2"/>
      <c r="J49" s="2" t="s">
        <v>82</v>
      </c>
      <c r="K49" s="2">
        <v>154</v>
      </c>
      <c r="L49" s="2">
        <v>71.833333330000002</v>
      </c>
      <c r="M49" s="2" t="s">
        <v>86</v>
      </c>
      <c r="N49" s="2" t="s">
        <v>9</v>
      </c>
      <c r="O49" s="2">
        <v>172.8</v>
      </c>
      <c r="P49" s="2">
        <v>72.8</v>
      </c>
      <c r="Q49" s="2">
        <v>24.380572699999998</v>
      </c>
    </row>
    <row r="50" spans="1:17" x14ac:dyDescent="0.25">
      <c r="A50" s="2"/>
      <c r="B50" s="2"/>
      <c r="C50" s="2"/>
      <c r="D50" s="2"/>
      <c r="E50" s="2"/>
      <c r="F50" s="2"/>
      <c r="G50" s="2"/>
      <c r="H50" s="2"/>
      <c r="L50" s="2"/>
      <c r="M50" s="2"/>
      <c r="N50" s="2"/>
      <c r="O50" s="2"/>
      <c r="P50" s="2"/>
      <c r="Q50" s="2"/>
    </row>
    <row r="51" spans="1:17" x14ac:dyDescent="0.25">
      <c r="J51" s="2"/>
      <c r="K51" s="2"/>
      <c r="L51" s="2" t="s">
        <v>2</v>
      </c>
      <c r="M51" s="2"/>
      <c r="N51" s="2" t="s">
        <v>91</v>
      </c>
      <c r="O51" s="2"/>
      <c r="P51" s="2"/>
      <c r="Q51" s="2" t="s">
        <v>6</v>
      </c>
    </row>
    <row r="52" spans="1:17" x14ac:dyDescent="0.25">
      <c r="K52" s="2" t="s">
        <v>89</v>
      </c>
      <c r="L52">
        <f>AVERAGEA(L3:L49)</f>
        <v>71.726950353829821</v>
      </c>
      <c r="N52" s="2" t="s">
        <v>93</v>
      </c>
      <c r="P52" s="2" t="s">
        <v>89</v>
      </c>
      <c r="Q52">
        <f>AVERAGEA(Q3:Q49)</f>
        <v>25.445236630212765</v>
      </c>
    </row>
    <row r="53" spans="1:17" x14ac:dyDescent="0.25">
      <c r="K53" s="2" t="s">
        <v>90</v>
      </c>
      <c r="L53">
        <f>STDEVA(L3:L49)</f>
        <v>6.558605690361933</v>
      </c>
      <c r="P53" s="2" t="s">
        <v>90</v>
      </c>
      <c r="Q53">
        <f>STDEVA(Q3:Q49)</f>
        <v>2.9198050311148571</v>
      </c>
    </row>
    <row r="70" spans="1:17" s="1" customFormat="1" x14ac:dyDescent="0.25">
      <c r="A70"/>
      <c r="B70"/>
      <c r="C70"/>
      <c r="D70"/>
      <c r="E70"/>
      <c r="F70"/>
      <c r="G70"/>
      <c r="H70"/>
      <c r="L70"/>
      <c r="M70"/>
      <c r="N70"/>
      <c r="O70"/>
      <c r="P70"/>
      <c r="Q70"/>
    </row>
    <row r="71" spans="1:17" x14ac:dyDescent="0.25">
      <c r="A71" s="1"/>
      <c r="B71" s="1"/>
      <c r="C71" s="1"/>
      <c r="D71" s="1"/>
      <c r="E71" s="1"/>
      <c r="F71" s="1"/>
      <c r="G71" s="1"/>
      <c r="H71" s="1"/>
      <c r="L71" s="1"/>
      <c r="M71" s="1"/>
      <c r="N71" s="1"/>
      <c r="O71" s="1"/>
      <c r="P71" s="1"/>
      <c r="Q71" s="1"/>
    </row>
  </sheetData>
  <sortState xmlns:xlrd2="http://schemas.microsoft.com/office/spreadsheetml/2017/richdata2" ref="J3:Q71">
    <sortCondition ref="N1:N7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asus_NB1070302</dc:creator>
  <cp:lastModifiedBy>asus_NB1070302</cp:lastModifiedBy>
  <dcterms:created xsi:type="dcterms:W3CDTF">2021-09-28T07:50:01Z</dcterms:created>
  <dcterms:modified xsi:type="dcterms:W3CDTF">2021-09-28T08:44:40Z</dcterms:modified>
</cp:coreProperties>
</file>