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45" yWindow="-210" windowWidth="8175" windowHeight="6405" activeTab="1"/>
  </bookViews>
  <sheets>
    <sheet name="현황" sheetId="3" r:id="rId1"/>
    <sheet name="상세항목" sheetId="2" r:id="rId2"/>
  </sheets>
  <definedNames>
    <definedName name="_xlnm.Print_Titles" localSheetId="1">상세항목!$1:$4</definedName>
  </definedNames>
  <calcPr calcId="125725"/>
</workbook>
</file>

<file path=xl/calcChain.xml><?xml version="1.0" encoding="utf-8"?>
<calcChain xmlns="http://schemas.openxmlformats.org/spreadsheetml/2006/main">
  <c r="P9" i="3"/>
  <c r="P8"/>
  <c r="P7"/>
  <c r="M9"/>
  <c r="M8"/>
  <c r="M7"/>
  <c r="J9"/>
  <c r="J8"/>
  <c r="J7"/>
  <c r="G9"/>
  <c r="G8"/>
  <c r="G7"/>
  <c r="D14"/>
  <c r="D13"/>
  <c r="D12"/>
  <c r="D11"/>
  <c r="D10"/>
  <c r="D9"/>
  <c r="D8"/>
  <c r="D7"/>
  <c r="P10" l="1"/>
  <c r="M10"/>
  <c r="J10"/>
  <c r="G10"/>
  <c r="D15"/>
</calcChain>
</file>

<file path=xl/comments1.xml><?xml version="1.0" encoding="utf-8"?>
<comments xmlns="http://schemas.openxmlformats.org/spreadsheetml/2006/main">
  <authors>
    <author>최성근</author>
    <author>Administrator</author>
  </authors>
  <commentList>
    <comment ref="C4" authorId="0">
      <text>
        <r>
          <rPr>
            <sz val="9"/>
            <color indexed="81"/>
            <rFont val="돋움"/>
            <family val="3"/>
            <charset val="129"/>
          </rPr>
          <t>RSEQ(3자리)
EX) RQ001</t>
        </r>
      </text>
    </comment>
    <comment ref="E4" authorId="1">
      <text>
        <r>
          <rPr>
            <sz val="9"/>
            <color indexed="81"/>
            <rFont val="맑은 고딕"/>
            <family val="3"/>
            <charset val="129"/>
          </rPr>
          <t>[상태]
접수
반려
승인</t>
        </r>
      </text>
    </comment>
    <comment ref="F4" authorId="1">
      <text>
        <r>
          <rPr>
            <sz val="9"/>
            <color indexed="81"/>
            <rFont val="맑은 고딕"/>
            <family val="3"/>
            <charset val="129"/>
          </rPr>
          <t>[중요도]
상 : 시스템 실패영향
중 : 기능및효율적 중요사항(일정영향無)
하</t>
        </r>
      </text>
    </comment>
    <comment ref="G4" authorId="1">
      <text>
        <r>
          <rPr>
            <sz val="9"/>
            <color indexed="81"/>
            <rFont val="맑은 고딕"/>
            <family val="3"/>
            <charset val="129"/>
          </rPr>
          <t>[안정성]
상 : 변경가능성 낮음
중 : 변경가능성 중간
하 : 변경가능성 높음</t>
        </r>
      </text>
    </comment>
    <comment ref="H4" authorId="1">
      <text>
        <r>
          <rPr>
            <sz val="9"/>
            <color indexed="81"/>
            <rFont val="맑은 고딕"/>
            <family val="3"/>
            <charset val="129"/>
          </rPr>
          <t>[난이도]
상 : 개발일정에 차질
중 : 일정內 완수
하 : 기존일정에 흡수</t>
        </r>
      </text>
    </comment>
  </commentList>
</comments>
</file>

<file path=xl/sharedStrings.xml><?xml version="1.0" encoding="utf-8"?>
<sst xmlns="http://schemas.openxmlformats.org/spreadsheetml/2006/main" count="285" uniqueCount="118">
  <si>
    <t>업무영역</t>
    <phoneticPr fontId="2" type="noConversion"/>
  </si>
  <si>
    <t>중</t>
  </si>
  <si>
    <t>중요도</t>
    <phoneticPr fontId="2" type="noConversion"/>
  </si>
  <si>
    <t>안정성</t>
    <phoneticPr fontId="2" type="noConversion"/>
  </si>
  <si>
    <t>난이도</t>
    <phoneticPr fontId="2" type="noConversion"/>
  </si>
  <si>
    <t>업무영역</t>
    <phoneticPr fontId="2" type="noConversion"/>
  </si>
  <si>
    <t>요구사항 ID</t>
    <phoneticPr fontId="2" type="noConversion"/>
  </si>
  <si>
    <t>요  구    사  항</t>
    <phoneticPr fontId="2" type="noConversion"/>
  </si>
  <si>
    <t>요구사항 출처</t>
    <phoneticPr fontId="2" type="noConversion"/>
  </si>
  <si>
    <t>발의자</t>
    <phoneticPr fontId="2" type="noConversion"/>
  </si>
  <si>
    <t>발의부서</t>
    <phoneticPr fontId="2" type="noConversion"/>
  </si>
  <si>
    <t>비 고</t>
    <phoneticPr fontId="2" type="noConversion"/>
  </si>
  <si>
    <t>중요</t>
    <phoneticPr fontId="2" type="noConversion"/>
  </si>
  <si>
    <t>안정</t>
    <phoneticPr fontId="2" type="noConversion"/>
  </si>
  <si>
    <t>난이</t>
    <phoneticPr fontId="2" type="noConversion"/>
  </si>
  <si>
    <t>상태</t>
    <phoneticPr fontId="2" type="noConversion"/>
  </si>
  <si>
    <t>분류</t>
    <phoneticPr fontId="2" type="noConversion"/>
  </si>
  <si>
    <t>분류</t>
    <phoneticPr fontId="5" type="noConversion"/>
  </si>
  <si>
    <t>항목수</t>
    <phoneticPr fontId="2" type="noConversion"/>
  </si>
  <si>
    <t>항목수</t>
    <phoneticPr fontId="5" type="noConversion"/>
  </si>
  <si>
    <t>합계</t>
    <phoneticPr fontId="5" type="noConversion"/>
  </si>
  <si>
    <t>※ [상세항목] Sheet에 있는 각 칼럼의 위치를 이동시키지 마세요.</t>
    <phoneticPr fontId="5" type="noConversion"/>
  </si>
  <si>
    <t>접수일</t>
    <phoneticPr fontId="2" type="noConversion"/>
  </si>
  <si>
    <t>기준정보</t>
    <phoneticPr fontId="5" type="noConversion"/>
  </si>
  <si>
    <t>자재창고</t>
    <phoneticPr fontId="5" type="noConversion"/>
  </si>
  <si>
    <t>삭제하지
마세요</t>
    <phoneticPr fontId="2" type="noConversion"/>
  </si>
  <si>
    <t>고객요구사항 정의 종합 현황</t>
    <phoneticPr fontId="5" type="noConversion"/>
  </si>
  <si>
    <t>반려</t>
    <phoneticPr fontId="2" type="noConversion"/>
  </si>
  <si>
    <t>접수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</si>
  <si>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</si>
  <si>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</si>
  <si>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</si>
  <si>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상</t>
    <phoneticPr fontId="2" type="noConversion"/>
  </si>
  <si>
    <t>하</t>
    <phoneticPr fontId="2" type="noConversion"/>
  </si>
  <si>
    <t>승인</t>
    <phoneticPr fontId="2" type="noConversion"/>
  </si>
  <si>
    <t>제품창고</t>
    <phoneticPr fontId="5" type="noConversion"/>
  </si>
  <si>
    <t>수입검사</t>
    <phoneticPr fontId="5" type="noConversion"/>
  </si>
  <si>
    <t>기타</t>
    <phoneticPr fontId="2" type="noConversion"/>
  </si>
  <si>
    <t>하</t>
  </si>
  <si>
    <t>상</t>
  </si>
  <si>
    <t>승인</t>
  </si>
  <si>
    <t>생산관리</t>
    <phoneticPr fontId="2" type="noConversion"/>
  </si>
  <si>
    <t>RQ003</t>
    <phoneticPr fontId="2" type="noConversion"/>
  </si>
  <si>
    <t>RQ004</t>
    <phoneticPr fontId="2" type="noConversion"/>
  </si>
  <si>
    <t>RQ005</t>
  </si>
  <si>
    <t>RQ006</t>
  </si>
  <si>
    <t>RQ007</t>
  </si>
  <si>
    <t>RQ008</t>
  </si>
  <si>
    <t>RQ009</t>
  </si>
  <si>
    <t>RQ010</t>
  </si>
  <si>
    <t>RQ011</t>
  </si>
  <si>
    <t>RQ012</t>
  </si>
  <si>
    <t>RQ013</t>
  </si>
  <si>
    <t>RQ014</t>
  </si>
  <si>
    <t>RQ015</t>
  </si>
  <si>
    <t>RQ016</t>
  </si>
  <si>
    <t>RQ017</t>
  </si>
  <si>
    <t>RQ018</t>
  </si>
  <si>
    <t>RQ001</t>
    <phoneticPr fontId="2" type="noConversion"/>
  </si>
  <si>
    <t>RQ002</t>
    <phoneticPr fontId="2" type="noConversion"/>
  </si>
  <si>
    <t>접수</t>
  </si>
  <si>
    <t>RQ019</t>
    <phoneticPr fontId="2" type="noConversion"/>
  </si>
  <si>
    <t>KORAIL 고객요구사항 정의서</t>
    <phoneticPr fontId="5" type="noConversion"/>
  </si>
  <si>
    <t>경로Stamp</t>
    <phoneticPr fontId="2" type="noConversion"/>
  </si>
  <si>
    <t>도착지 기준으로 리뷰, 여행지 측정하는 화면</t>
    <phoneticPr fontId="2" type="noConversion"/>
  </si>
  <si>
    <t>회의록(05.04)</t>
  </si>
  <si>
    <t>경로Stamp</t>
    <phoneticPr fontId="2" type="noConversion"/>
  </si>
  <si>
    <t>경로stamp라는 여행지에 대한 stamp 도장을 찍는 기능을 구현</t>
    <phoneticPr fontId="2" type="noConversion"/>
  </si>
  <si>
    <t>GPS</t>
    <phoneticPr fontId="2" type="noConversion"/>
  </si>
  <si>
    <t>GPS 기능을 구현 및 화면</t>
    <phoneticPr fontId="2" type="noConversion"/>
  </si>
  <si>
    <t>개발팀</t>
    <phoneticPr fontId="2" type="noConversion"/>
  </si>
  <si>
    <t>강민주</t>
    <phoneticPr fontId="2" type="noConversion"/>
  </si>
  <si>
    <t>김진유</t>
    <phoneticPr fontId="2" type="noConversion"/>
  </si>
  <si>
    <t>회의록(05.04)</t>
    <phoneticPr fontId="2" type="noConversion"/>
  </si>
  <si>
    <t>이석준</t>
    <phoneticPr fontId="2" type="noConversion"/>
  </si>
  <si>
    <t>코멘트 기능을 통해 stamp 기능을 확장</t>
    <phoneticPr fontId="2" type="noConversion"/>
  </si>
  <si>
    <t>맛집의 정보를 받아와서 맛집의 번호표를 통한 예약 기능</t>
    <phoneticPr fontId="2" type="noConversion"/>
  </si>
  <si>
    <t>이자연</t>
    <phoneticPr fontId="2" type="noConversion"/>
  </si>
  <si>
    <t>비콘 + 아두이노를 써서 (위치 정보 데이터를 수집)</t>
    <phoneticPr fontId="2" type="noConversion"/>
  </si>
  <si>
    <t>호텔 주변에 음식점 수, 관광명소, 호텔 수등을 보여주는 기능</t>
    <phoneticPr fontId="2" type="noConversion"/>
  </si>
  <si>
    <t>최근 리뷰나 여행자 점수를 보여주는 기능</t>
    <phoneticPr fontId="2" type="noConversion"/>
  </si>
  <si>
    <t>카카오 페이나 결제창을 연결해주는 기능</t>
    <phoneticPr fontId="2" type="noConversion"/>
  </si>
  <si>
    <t>세션, 쿠키 등을 이용하여서 사용자가 마지막 썼던 화면을 보여주는 기능</t>
    <phoneticPr fontId="2" type="noConversion"/>
  </si>
  <si>
    <t>가격대별 나눠서 추천을 해주는 기능(필터링)</t>
    <phoneticPr fontId="2" type="noConversion"/>
  </si>
  <si>
    <t>경로를 찍어서 그 부분 부분에 일정을 계획하는 기능</t>
    <phoneticPr fontId="2" type="noConversion"/>
  </si>
  <si>
    <t>테마 여행의 DB의 경로를 보여주는 기능</t>
    <phoneticPr fontId="2" type="noConversion"/>
  </si>
  <si>
    <t>경로 stamp 도착지에 비콘으로 도착했는지를 확인 후에 애니메이션으로 stamp를 찍어주는 기능</t>
    <phoneticPr fontId="2" type="noConversion"/>
  </si>
  <si>
    <t>접수</t>
    <phoneticPr fontId="2" type="noConversion"/>
  </si>
  <si>
    <t>상</t>
    <phoneticPr fontId="2" type="noConversion"/>
  </si>
  <si>
    <t>하</t>
    <phoneticPr fontId="2" type="noConversion"/>
  </si>
  <si>
    <t>평점을 넣어주는 기능</t>
    <phoneticPr fontId="2" type="noConversion"/>
  </si>
  <si>
    <t>오래 머물수록 추천 목록에 올라가도록 하는 기능(비콘 이용)</t>
    <phoneticPr fontId="2" type="noConversion"/>
  </si>
  <si>
    <t>태그 기능을 통해서 stamp를 검색하는 기능</t>
    <phoneticPr fontId="2" type="noConversion"/>
  </si>
  <si>
    <t>카카오 페이 쪽을 연동하여 식당에 직접 예약할 수 있는 결제시스템 기능</t>
    <phoneticPr fontId="2" type="noConversion"/>
  </si>
  <si>
    <t>경로를 설정해서 해당 경로에 존재하는 여행 메이트를 찾는 기능</t>
    <phoneticPr fontId="2" type="noConversion"/>
  </si>
  <si>
    <t>중</t>
    <phoneticPr fontId="2" type="noConversion"/>
  </si>
  <si>
    <t>연령대별로 인기가 많았던 상품에 대한 추천 리스트 기능</t>
    <phoneticPr fontId="2" type="noConversion"/>
  </si>
  <si>
    <t>AR 기능을 통해서 그 지역의 마스코트나 지역을 보여주는 기능</t>
    <phoneticPr fontId="2" type="noConversion"/>
  </si>
  <si>
    <t>RQ020</t>
  </si>
  <si>
    <t>RQ021</t>
  </si>
  <si>
    <t>승인</t>
    <phoneticPr fontId="2" type="noConversion"/>
  </si>
  <si>
    <t>오래 머물수록 추천 목록에 올라가도록 하는 기능(GPS 이용)</t>
    <phoneticPr fontId="2" type="noConversion"/>
  </si>
  <si>
    <t>RQ022</t>
  </si>
  <si>
    <t>- 작성일자 : 2017.05.04     - 수정일자 : 2017-05-06</t>
    <phoneticPr fontId="5" type="noConversion"/>
  </si>
  <si>
    <t>방문자 수 많을수록 추천 목록에 올라가는 기능</t>
    <phoneticPr fontId="2" type="noConversion"/>
  </si>
  <si>
    <t>승인</t>
    <phoneticPr fontId="2" type="noConversion"/>
  </si>
  <si>
    <t>상</t>
    <phoneticPr fontId="2" type="noConversion"/>
  </si>
  <si>
    <t>중</t>
    <phoneticPr fontId="2" type="noConversion"/>
  </si>
  <si>
    <t>경로Stamp</t>
    <phoneticPr fontId="2" type="noConversion"/>
  </si>
  <si>
    <t>RQ023</t>
    <phoneticPr fontId="2" type="noConversion"/>
  </si>
  <si>
    <t>GPS</t>
    <phoneticPr fontId="2" type="noConversion"/>
  </si>
  <si>
    <t>RQ024</t>
    <phoneticPr fontId="2" type="noConversion"/>
  </si>
  <si>
    <t>GPS에서 음식점, 카페 등의 목록을 표시하는 기능</t>
    <phoneticPr fontId="2" type="noConversion"/>
  </si>
  <si>
    <t>하</t>
    <phoneticPr fontId="2" type="noConversion"/>
  </si>
  <si>
    <t>접수</t>
    <phoneticPr fontId="2" type="noConversion"/>
  </si>
  <si>
    <t>경로Stamp</t>
    <phoneticPr fontId="2" type="noConversion"/>
  </si>
  <si>
    <t>RQ025</t>
    <phoneticPr fontId="2" type="noConversion"/>
  </si>
  <si>
    <t>로드뷰를 보여주는 기능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</si>
</sst>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/mm/dd"/>
  </numFmts>
  <fonts count="1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4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i/>
      <sz val="16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9"/>
      <name val=" 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 shrinkToFi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" fillId="0" borderId="0" xfId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1" fillId="0" borderId="0" xfId="1" applyFont="1" applyBorder="1">
      <alignment vertical="center"/>
    </xf>
    <xf numFmtId="0" fontId="1" fillId="0" borderId="0" xfId="1" applyBorder="1">
      <alignment vertical="center"/>
    </xf>
    <xf numFmtId="0" fontId="1" fillId="0" borderId="7" xfId="1" applyBorder="1">
      <alignment vertical="center"/>
    </xf>
    <xf numFmtId="0" fontId="12" fillId="0" borderId="6" xfId="1" applyFont="1" applyBorder="1">
      <alignment vertical="center"/>
    </xf>
    <xf numFmtId="0" fontId="12" fillId="2" borderId="1" xfId="1" applyFont="1" applyFill="1" applyBorder="1" applyAlignment="1">
      <alignment horizontal="center" vertical="center"/>
    </xf>
    <xf numFmtId="0" fontId="12" fillId="0" borderId="0" xfId="1" applyFont="1" applyBorder="1">
      <alignment vertical="center"/>
    </xf>
    <xf numFmtId="0" fontId="12" fillId="0" borderId="7" xfId="1" applyFont="1" applyBorder="1">
      <alignment vertic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quotePrefix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left" vertical="center"/>
    </xf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 shrinkToFit="1"/>
    </xf>
    <xf numFmtId="0" fontId="7" fillId="0" borderId="0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3" fillId="0" borderId="0" xfId="1" quotePrefix="1" applyFont="1" applyFill="1" applyBorder="1" applyAlignment="1">
      <alignment horizontal="center" vertical="center"/>
    </xf>
    <xf numFmtId="0" fontId="12" fillId="0" borderId="0" xfId="1" applyFont="1" applyFill="1" applyBorder="1">
      <alignment vertical="center"/>
    </xf>
    <xf numFmtId="0" fontId="14" fillId="0" borderId="0" xfId="1" applyFont="1" applyFill="1" applyBorder="1" applyAlignment="1">
      <alignment horizontal="center" vertical="center"/>
    </xf>
    <xf numFmtId="0" fontId="1" fillId="0" borderId="0" xfId="1" applyFill="1" applyBorder="1">
      <alignment vertical="center"/>
    </xf>
    <xf numFmtId="0" fontId="12" fillId="0" borderId="0" xfId="1" quotePrefix="1" applyFont="1" applyFill="1" applyBorder="1" applyAlignment="1">
      <alignment horizontal="left" vertical="center"/>
    </xf>
    <xf numFmtId="0" fontId="14" fillId="0" borderId="1" xfId="1" quotePrefix="1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2" fillId="2" borderId="11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6"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</font>
      <fill>
        <patternFill>
          <bgColor rgb="FFFF9900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CCFF33"/>
        </patternFill>
      </fill>
    </dxf>
  </dxfs>
  <tableStyles count="0" defaultTableStyle="TableStyleMedium2" defaultPivotStyle="PivotStyleLight16"/>
  <colors>
    <mruColors>
      <color rgb="FFFFFF99"/>
      <color rgb="FF00FF00"/>
      <color rgb="FFCC0000"/>
      <color rgb="FFCCFF33"/>
      <color rgb="FFFFFF66"/>
      <color rgb="FFFF9900"/>
      <color rgb="FFCCCC00"/>
      <color rgb="FFF74D31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9"/>
  <sheetViews>
    <sheetView showGridLines="0" workbookViewId="0">
      <selection activeCell="M8" sqref="M8"/>
    </sheetView>
  </sheetViews>
  <sheetFormatPr defaultRowHeight="16.5"/>
  <cols>
    <col min="1" max="1" width="2.21875" style="13" customWidth="1"/>
    <col min="2" max="2" width="2.109375" style="13" customWidth="1"/>
    <col min="3" max="3" width="12.6640625" style="13" customWidth="1"/>
    <col min="4" max="4" width="8.44140625" style="13" customWidth="1"/>
    <col min="5" max="5" width="4.33203125" style="13" customWidth="1"/>
    <col min="6" max="6" width="11" style="13" customWidth="1"/>
    <col min="7" max="7" width="8.88671875" style="13"/>
    <col min="8" max="8" width="3.6640625" style="13" customWidth="1"/>
    <col min="9" max="9" width="10.21875" style="13" customWidth="1"/>
    <col min="10" max="10" width="8.88671875" style="13"/>
    <col min="11" max="11" width="3.6640625" style="13" customWidth="1"/>
    <col min="12" max="12" width="10.21875" style="13" customWidth="1"/>
    <col min="13" max="13" width="8.88671875" style="13"/>
    <col min="14" max="14" width="3.6640625" style="13" customWidth="1"/>
    <col min="15" max="15" width="10.21875" style="13" customWidth="1"/>
    <col min="16" max="16" width="8.88671875" style="13"/>
    <col min="17" max="17" width="2.44140625" style="13" customWidth="1"/>
    <col min="18" max="16384" width="8.88671875" style="13"/>
  </cols>
  <sheetData>
    <row r="1" spans="2:17" ht="19.5" customHeight="1" thickBot="1"/>
    <row r="2" spans="2:17" ht="12" customHeight="1" thickTop="1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2:17" ht="26.25">
      <c r="B3" s="17"/>
      <c r="C3" s="18" t="s">
        <v>26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20"/>
    </row>
    <row r="4" spans="2:17">
      <c r="B4" s="17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</row>
    <row r="5" spans="2:17" ht="19.5">
      <c r="B5" s="17"/>
      <c r="C5" s="54" t="s">
        <v>0</v>
      </c>
      <c r="D5" s="55"/>
      <c r="E5" s="23"/>
      <c r="F5" s="54" t="s">
        <v>15</v>
      </c>
      <c r="G5" s="55"/>
      <c r="H5" s="23"/>
      <c r="I5" s="54" t="s">
        <v>2</v>
      </c>
      <c r="J5" s="55"/>
      <c r="K5" s="23"/>
      <c r="L5" s="54" t="s">
        <v>3</v>
      </c>
      <c r="M5" s="55"/>
      <c r="N5" s="23"/>
      <c r="O5" s="54" t="s">
        <v>4</v>
      </c>
      <c r="P5" s="55"/>
      <c r="Q5" s="20"/>
    </row>
    <row r="6" spans="2:17" ht="24" customHeight="1">
      <c r="B6" s="21"/>
      <c r="C6" s="22" t="s">
        <v>17</v>
      </c>
      <c r="D6" s="22" t="s">
        <v>19</v>
      </c>
      <c r="E6" s="23"/>
      <c r="F6" s="22" t="s">
        <v>16</v>
      </c>
      <c r="G6" s="22" t="s">
        <v>18</v>
      </c>
      <c r="H6" s="23"/>
      <c r="I6" s="22" t="s">
        <v>16</v>
      </c>
      <c r="J6" s="22" t="s">
        <v>18</v>
      </c>
      <c r="K6" s="23"/>
      <c r="L6" s="22" t="s">
        <v>16</v>
      </c>
      <c r="M6" s="22" t="s">
        <v>18</v>
      </c>
      <c r="N6" s="23"/>
      <c r="O6" s="22" t="s">
        <v>16</v>
      </c>
      <c r="P6" s="22" t="s">
        <v>18</v>
      </c>
      <c r="Q6" s="24"/>
    </row>
    <row r="7" spans="2:17" ht="24" customHeight="1">
      <c r="B7" s="21"/>
      <c r="C7" s="25" t="s">
        <v>23</v>
      </c>
      <c r="D7" s="25">
        <f>SUMIF(상세항목!B5:B232,현황!C7, 상세항목!A5:A232)</f>
        <v>0</v>
      </c>
      <c r="E7" s="23"/>
      <c r="F7" s="43" t="s">
        <v>28</v>
      </c>
      <c r="G7" s="50">
        <f>SUMIF(상세항목!E5:E232,현황!F7, 상세항목!A5:A232)</f>
        <v>5</v>
      </c>
      <c r="H7" s="23"/>
      <c r="I7" s="26" t="s">
        <v>32</v>
      </c>
      <c r="J7" s="27">
        <f>SUMIF(상세항목!F5:F232,현황!I7, 상세항목!A5:A232)</f>
        <v>14</v>
      </c>
      <c r="K7" s="23"/>
      <c r="L7" s="43" t="s">
        <v>29</v>
      </c>
      <c r="M7" s="50">
        <f>SUMIF(상세항목!G5:G232,현황!L7, 상세항목!A5:A232)</f>
        <v>14</v>
      </c>
      <c r="N7" s="23"/>
      <c r="O7" s="26" t="s">
        <v>32</v>
      </c>
      <c r="P7" s="27">
        <f>SUMIF(상세항목!H5:H232,현황!O7, 상세항목!A5:A232)</f>
        <v>4</v>
      </c>
      <c r="Q7" s="24"/>
    </row>
    <row r="8" spans="2:17" ht="24" customHeight="1">
      <c r="B8" s="21"/>
      <c r="C8" s="25" t="s">
        <v>24</v>
      </c>
      <c r="D8" s="25">
        <f>SUMIF(상세항목!B5:B232,현황!C8, 상세항목!A5:A232)</f>
        <v>0</v>
      </c>
      <c r="E8" s="23"/>
      <c r="F8" s="25" t="s">
        <v>27</v>
      </c>
      <c r="G8" s="43">
        <f>SUMIF(상세항목!E5:E232,현황!F8, 상세항목!A5:A232)</f>
        <v>0</v>
      </c>
      <c r="H8" s="23"/>
      <c r="I8" s="25" t="s">
        <v>30</v>
      </c>
      <c r="J8" s="25">
        <f>SUMIF(상세항목!F5:F232,현황!I8, 상세항목!A5:A232)</f>
        <v>0</v>
      </c>
      <c r="K8" s="23"/>
      <c r="L8" s="25" t="s">
        <v>30</v>
      </c>
      <c r="M8" s="43">
        <f>SUMIF(상세항목!G5:G232,현황!L8, 상세항목!A5:A232)</f>
        <v>0</v>
      </c>
      <c r="N8" s="23"/>
      <c r="O8" s="25" t="s">
        <v>30</v>
      </c>
      <c r="P8" s="25">
        <f>SUMIF(상세항목!H5:H232,현황!O8, 상세항목!A5:A232)</f>
        <v>7</v>
      </c>
      <c r="Q8" s="24"/>
    </row>
    <row r="9" spans="2:17" ht="24" customHeight="1">
      <c r="B9" s="21"/>
      <c r="C9" s="25" t="s">
        <v>35</v>
      </c>
      <c r="D9" s="25">
        <f>SUMIF(상세항목!B5:B232,현황!C9, 상세항목!A5:A232)</f>
        <v>0</v>
      </c>
      <c r="E9" s="23"/>
      <c r="F9" s="26" t="s">
        <v>34</v>
      </c>
      <c r="G9" s="26">
        <f>SUMIF(상세항목!E5:E232,현황!F9, 상세항목!A5:A232)</f>
        <v>9</v>
      </c>
      <c r="H9" s="23"/>
      <c r="I9" s="25" t="s">
        <v>31</v>
      </c>
      <c r="J9" s="25">
        <f>SUMIF(상세항목!F5:F232,현황!I9, 상세항목!A5:A232)</f>
        <v>0</v>
      </c>
      <c r="K9" s="23"/>
      <c r="L9" s="26" t="s">
        <v>33</v>
      </c>
      <c r="M9" s="26">
        <f>SUMIF(상세항목!G5:G232,현황!L9, 상세항목!A5:A232)</f>
        <v>0</v>
      </c>
      <c r="N9" s="23"/>
      <c r="O9" s="25" t="s">
        <v>31</v>
      </c>
      <c r="P9" s="25">
        <f>SUMIF(상세항목!H5:H232,현황!O9, 상세항목!A5:A232)</f>
        <v>3</v>
      </c>
      <c r="Q9" s="24"/>
    </row>
    <row r="10" spans="2:17" ht="24" customHeight="1">
      <c r="B10" s="21"/>
      <c r="C10" s="25" t="s">
        <v>36</v>
      </c>
      <c r="D10" s="25">
        <f>SUMIF(상세항목!B5:B232,현황!C10, 상세항목!A5:A232)</f>
        <v>0</v>
      </c>
      <c r="E10" s="23"/>
      <c r="F10" s="28" t="s">
        <v>20</v>
      </c>
      <c r="G10" s="51">
        <f>SUM(G7:G9)</f>
        <v>14</v>
      </c>
      <c r="H10" s="23"/>
      <c r="I10" s="28" t="s">
        <v>20</v>
      </c>
      <c r="J10" s="28">
        <f>SUM(J7:J9)</f>
        <v>14</v>
      </c>
      <c r="K10" s="23"/>
      <c r="L10" s="28" t="s">
        <v>20</v>
      </c>
      <c r="M10" s="51">
        <f>SUM(M7:M9)</f>
        <v>14</v>
      </c>
      <c r="N10" s="23"/>
      <c r="O10" s="28" t="s">
        <v>20</v>
      </c>
      <c r="P10" s="28">
        <f>SUM(P7:P9)</f>
        <v>14</v>
      </c>
      <c r="Q10" s="24"/>
    </row>
    <row r="11" spans="2:17" ht="24" customHeight="1">
      <c r="B11" s="21"/>
      <c r="C11" s="25" t="s">
        <v>37</v>
      </c>
      <c r="D11" s="25">
        <f>SUMIF(상세항목!B5:B232,현황!C11, 상세항목!A5:A232)</f>
        <v>0</v>
      </c>
      <c r="E11" s="23"/>
      <c r="F11" s="23"/>
      <c r="G11" s="23"/>
      <c r="H11" s="23"/>
      <c r="I11" s="44"/>
      <c r="J11" s="44"/>
      <c r="K11" s="23"/>
      <c r="L11" s="44"/>
      <c r="M11" s="44"/>
      <c r="N11" s="23"/>
      <c r="O11" s="44"/>
      <c r="P11" s="44"/>
      <c r="Q11" s="24"/>
    </row>
    <row r="12" spans="2:17" ht="24" customHeight="1">
      <c r="B12" s="21"/>
      <c r="C12" s="25"/>
      <c r="D12" s="25">
        <f>SUMIF(상세항목!B5:B232,현황!C12, 상세항목!A5:A232)</f>
        <v>0</v>
      </c>
      <c r="E12" s="23"/>
      <c r="F12" s="49"/>
      <c r="G12" s="44"/>
      <c r="H12" s="46"/>
      <c r="I12" s="44"/>
      <c r="J12" s="44"/>
      <c r="K12" s="46"/>
      <c r="L12" s="44"/>
      <c r="M12" s="44"/>
      <c r="N12" s="46"/>
      <c r="O12" s="44"/>
      <c r="P12" s="44"/>
      <c r="Q12" s="24"/>
    </row>
    <row r="13" spans="2:17" ht="24" customHeight="1">
      <c r="B13" s="21"/>
      <c r="C13" s="25"/>
      <c r="D13" s="25">
        <f>SUMIF(상세항목!B5:B232,현황!C13, 상세항목!A5:A232)</f>
        <v>0</v>
      </c>
      <c r="E13" s="23"/>
      <c r="F13" s="49"/>
      <c r="G13" s="45"/>
      <c r="H13" s="46"/>
      <c r="I13" s="47"/>
      <c r="J13" s="45"/>
      <c r="K13" s="46"/>
      <c r="L13" s="47"/>
      <c r="M13" s="45"/>
      <c r="N13" s="46"/>
      <c r="O13" s="47"/>
      <c r="P13" s="45"/>
      <c r="Q13" s="24"/>
    </row>
    <row r="14" spans="2:17" ht="24" customHeight="1">
      <c r="B14" s="21"/>
      <c r="C14" s="25"/>
      <c r="D14" s="25">
        <f>SUMIF(상세항목!B5:B232,현황!C14, 상세항목!A5:A232)</f>
        <v>0</v>
      </c>
      <c r="E14" s="23"/>
      <c r="F14" s="49"/>
      <c r="G14" s="44"/>
      <c r="H14" s="46"/>
      <c r="I14" s="44"/>
      <c r="J14" s="44"/>
      <c r="K14" s="46"/>
      <c r="L14" s="44"/>
      <c r="M14" s="44"/>
      <c r="N14" s="46"/>
      <c r="O14" s="44"/>
      <c r="P14" s="44"/>
      <c r="Q14" s="24"/>
    </row>
    <row r="15" spans="2:17" ht="24" customHeight="1">
      <c r="B15" s="21"/>
      <c r="C15" s="28" t="s">
        <v>20</v>
      </c>
      <c r="D15" s="28">
        <f>SUM(D7:D14)</f>
        <v>0</v>
      </c>
      <c r="E15" s="23"/>
      <c r="F15" s="44"/>
      <c r="G15" s="44"/>
      <c r="H15" s="46"/>
      <c r="I15" s="44"/>
      <c r="J15" s="44"/>
      <c r="K15" s="46"/>
      <c r="L15" s="44"/>
      <c r="M15" s="44"/>
      <c r="N15" s="46"/>
      <c r="O15" s="44"/>
      <c r="P15" s="44"/>
      <c r="Q15" s="24"/>
    </row>
    <row r="16" spans="2:17" ht="18" customHeight="1">
      <c r="B16" s="17"/>
      <c r="C16" s="19"/>
      <c r="D16" s="19"/>
      <c r="E16" s="19"/>
      <c r="F16" s="44"/>
      <c r="G16" s="44"/>
      <c r="H16" s="48"/>
      <c r="I16" s="44"/>
      <c r="J16" s="44"/>
      <c r="K16" s="48"/>
      <c r="L16" s="44"/>
      <c r="M16" s="44"/>
      <c r="N16" s="48"/>
      <c r="O16" s="44"/>
      <c r="P16" s="44"/>
      <c r="Q16" s="20"/>
    </row>
    <row r="17" spans="2:17">
      <c r="B17" s="17"/>
      <c r="C17" s="29" t="s">
        <v>21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0"/>
    </row>
    <row r="18" spans="2:17" ht="17.25" thickBot="1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2"/>
    </row>
    <row r="19" spans="2:17" ht="17.25" thickTop="1"/>
  </sheetData>
  <mergeCells count="5">
    <mergeCell ref="C5:D5"/>
    <mergeCell ref="F5:G5"/>
    <mergeCell ref="I5:J5"/>
    <mergeCell ref="L5:M5"/>
    <mergeCell ref="O5:P5"/>
  </mergeCells>
  <phoneticPr fontId="2" type="noConversion"/>
  <printOptions horizontalCentered="1"/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0"/>
  <sheetViews>
    <sheetView showGridLines="0" tabSelected="1" topLeftCell="B1" zoomScaleSheetLayoutView="85" workbookViewId="0">
      <pane xSplit="1" ySplit="4" topLeftCell="C11" activePane="bottomRight" state="frozen"/>
      <selection activeCell="B1" sqref="B1"/>
      <selection pane="topRight" activeCell="C1" sqref="C1"/>
      <selection pane="bottomLeft" activeCell="B5" sqref="B5"/>
      <selection pane="bottomRight" activeCell="D29" sqref="D29"/>
    </sheetView>
  </sheetViews>
  <sheetFormatPr defaultRowHeight="12"/>
  <cols>
    <col min="1" max="1" width="6.21875" style="41" hidden="1" customWidth="1"/>
    <col min="2" max="2" width="7.88671875" style="4" customWidth="1"/>
    <col min="3" max="3" width="10.21875" style="4" customWidth="1"/>
    <col min="4" max="4" width="65.33203125" style="4" customWidth="1"/>
    <col min="5" max="5" width="5" style="4" customWidth="1"/>
    <col min="6" max="8" width="4.33203125" style="4" customWidth="1"/>
    <col min="9" max="9" width="7.5546875" style="10" customWidth="1"/>
    <col min="10" max="10" width="9" style="4" customWidth="1"/>
    <col min="11" max="11" width="10" style="4" customWidth="1"/>
    <col min="12" max="12" width="11.109375" style="10" customWidth="1"/>
    <col min="13" max="13" width="25.44140625" style="4" customWidth="1"/>
    <col min="14" max="16384" width="8.88671875" style="4"/>
  </cols>
  <sheetData>
    <row r="1" spans="1:14" s="3" customFormat="1" ht="20.25">
      <c r="A1" s="2"/>
      <c r="B1" s="11" t="s">
        <v>62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3.5">
      <c r="A2" s="2"/>
      <c r="B2" s="12" t="s">
        <v>103</v>
      </c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9.5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4" ht="23.1" customHeight="1">
      <c r="A4" s="42" t="s">
        <v>25</v>
      </c>
      <c r="B4" s="38" t="s">
        <v>5</v>
      </c>
      <c r="C4" s="38" t="s">
        <v>6</v>
      </c>
      <c r="D4" s="39" t="s">
        <v>7</v>
      </c>
      <c r="E4" s="38" t="s">
        <v>15</v>
      </c>
      <c r="F4" s="38" t="s">
        <v>12</v>
      </c>
      <c r="G4" s="38" t="s">
        <v>13</v>
      </c>
      <c r="H4" s="38" t="s">
        <v>14</v>
      </c>
      <c r="I4" s="38" t="s">
        <v>22</v>
      </c>
      <c r="J4" s="38" t="s">
        <v>10</v>
      </c>
      <c r="K4" s="38" t="s">
        <v>9</v>
      </c>
      <c r="L4" s="38" t="s">
        <v>8</v>
      </c>
      <c r="M4" s="39" t="s">
        <v>11</v>
      </c>
    </row>
    <row r="5" spans="1:14" ht="24.95" customHeight="1">
      <c r="A5" s="41">
        <v>1</v>
      </c>
      <c r="B5" s="33" t="s">
        <v>63</v>
      </c>
      <c r="C5" s="33" t="s">
        <v>58</v>
      </c>
      <c r="D5" s="34" t="s">
        <v>64</v>
      </c>
      <c r="E5" s="33" t="s">
        <v>40</v>
      </c>
      <c r="F5" s="33" t="s">
        <v>39</v>
      </c>
      <c r="G5" s="33" t="s">
        <v>39</v>
      </c>
      <c r="H5" s="33" t="s">
        <v>89</v>
      </c>
      <c r="I5" s="40">
        <v>42859</v>
      </c>
      <c r="J5" s="52" t="s">
        <v>70</v>
      </c>
      <c r="K5" s="34" t="s">
        <v>71</v>
      </c>
      <c r="L5" s="36" t="s">
        <v>73</v>
      </c>
      <c r="M5" s="34"/>
    </row>
    <row r="6" spans="1:14" ht="24.95" customHeight="1">
      <c r="B6" s="33" t="s">
        <v>66</v>
      </c>
      <c r="C6" s="33" t="s">
        <v>59</v>
      </c>
      <c r="D6" s="34" t="s">
        <v>67</v>
      </c>
      <c r="E6" s="33" t="s">
        <v>100</v>
      </c>
      <c r="F6" s="33" t="s">
        <v>39</v>
      </c>
      <c r="G6" s="33" t="s">
        <v>39</v>
      </c>
      <c r="H6" s="33" t="s">
        <v>38</v>
      </c>
      <c r="I6" s="40">
        <v>42859</v>
      </c>
      <c r="J6" s="52" t="s">
        <v>70</v>
      </c>
      <c r="K6" s="34" t="s">
        <v>72</v>
      </c>
      <c r="L6" s="36" t="s">
        <v>73</v>
      </c>
      <c r="M6" s="35"/>
    </row>
    <row r="7" spans="1:14" ht="24.95" customHeight="1">
      <c r="A7" s="41">
        <v>1</v>
      </c>
      <c r="B7" s="33" t="s">
        <v>68</v>
      </c>
      <c r="C7" s="33" t="s">
        <v>42</v>
      </c>
      <c r="D7" s="34" t="s">
        <v>69</v>
      </c>
      <c r="E7" s="33" t="s">
        <v>100</v>
      </c>
      <c r="F7" s="33" t="s">
        <v>39</v>
      </c>
      <c r="G7" s="33" t="s">
        <v>39</v>
      </c>
      <c r="H7" s="33" t="s">
        <v>89</v>
      </c>
      <c r="I7" s="40">
        <v>42859</v>
      </c>
      <c r="J7" s="52" t="s">
        <v>70</v>
      </c>
      <c r="K7" s="34" t="s">
        <v>74</v>
      </c>
      <c r="L7" s="36" t="s">
        <v>73</v>
      </c>
      <c r="M7" s="35"/>
    </row>
    <row r="8" spans="1:14" ht="24.95" customHeight="1">
      <c r="A8" s="41">
        <v>1</v>
      </c>
      <c r="B8" s="33" t="s">
        <v>66</v>
      </c>
      <c r="C8" s="33" t="s">
        <v>43</v>
      </c>
      <c r="D8" s="34" t="s">
        <v>75</v>
      </c>
      <c r="E8" s="33" t="s">
        <v>100</v>
      </c>
      <c r="F8" s="33" t="s">
        <v>39</v>
      </c>
      <c r="G8" s="33" t="s">
        <v>39</v>
      </c>
      <c r="H8" s="33" t="s">
        <v>113</v>
      </c>
      <c r="I8" s="40">
        <v>42859</v>
      </c>
      <c r="J8" s="52" t="s">
        <v>70</v>
      </c>
      <c r="K8" s="34"/>
      <c r="L8" s="36" t="s">
        <v>73</v>
      </c>
      <c r="M8" s="35"/>
    </row>
    <row r="9" spans="1:14" ht="24.95" customHeight="1">
      <c r="A9" s="41">
        <v>1</v>
      </c>
      <c r="B9" s="33" t="s">
        <v>66</v>
      </c>
      <c r="C9" s="33" t="s">
        <v>44</v>
      </c>
      <c r="D9" s="34" t="s">
        <v>76</v>
      </c>
      <c r="E9" s="33" t="s">
        <v>40</v>
      </c>
      <c r="F9" s="33" t="s">
        <v>39</v>
      </c>
      <c r="G9" s="33" t="s">
        <v>39</v>
      </c>
      <c r="H9" s="33" t="s">
        <v>1</v>
      </c>
      <c r="I9" s="40">
        <v>42859</v>
      </c>
      <c r="J9" s="52" t="s">
        <v>70</v>
      </c>
      <c r="K9" s="34" t="s">
        <v>77</v>
      </c>
      <c r="L9" s="36" t="s">
        <v>73</v>
      </c>
      <c r="M9" s="35"/>
    </row>
    <row r="10" spans="1:14" ht="24.95" customHeight="1">
      <c r="B10" s="33" t="s">
        <v>66</v>
      </c>
      <c r="C10" s="33" t="s">
        <v>45</v>
      </c>
      <c r="D10" s="34" t="s">
        <v>78</v>
      </c>
      <c r="E10" s="33" t="s">
        <v>87</v>
      </c>
      <c r="F10" s="33" t="s">
        <v>1</v>
      </c>
      <c r="G10" s="33" t="s">
        <v>1</v>
      </c>
      <c r="H10" s="33" t="s">
        <v>88</v>
      </c>
      <c r="I10" s="40">
        <v>42859</v>
      </c>
      <c r="J10" s="52" t="s">
        <v>70</v>
      </c>
      <c r="K10" s="34" t="s">
        <v>71</v>
      </c>
      <c r="L10" s="36" t="s">
        <v>73</v>
      </c>
      <c r="M10" s="35"/>
    </row>
    <row r="11" spans="1:14" ht="24.95" customHeight="1">
      <c r="B11" s="33" t="s">
        <v>66</v>
      </c>
      <c r="C11" s="33" t="s">
        <v>46</v>
      </c>
      <c r="D11" s="34" t="s">
        <v>79</v>
      </c>
      <c r="E11" s="33" t="s">
        <v>114</v>
      </c>
      <c r="F11" s="33" t="s">
        <v>39</v>
      </c>
      <c r="G11" s="33" t="s">
        <v>1</v>
      </c>
      <c r="H11" s="33" t="s">
        <v>1</v>
      </c>
      <c r="I11" s="40">
        <v>42859</v>
      </c>
      <c r="J11" s="52" t="s">
        <v>70</v>
      </c>
      <c r="K11" s="34"/>
      <c r="L11" s="36" t="s">
        <v>73</v>
      </c>
      <c r="M11" s="35"/>
    </row>
    <row r="12" spans="1:14" ht="24.95" customHeight="1">
      <c r="B12" s="33" t="s">
        <v>66</v>
      </c>
      <c r="C12" s="33" t="s">
        <v>47</v>
      </c>
      <c r="D12" s="34" t="s">
        <v>80</v>
      </c>
      <c r="E12" s="33" t="s">
        <v>40</v>
      </c>
      <c r="F12" s="33" t="s">
        <v>39</v>
      </c>
      <c r="G12" s="33" t="s">
        <v>39</v>
      </c>
      <c r="H12" s="33" t="s">
        <v>1</v>
      </c>
      <c r="I12" s="40">
        <v>42859</v>
      </c>
      <c r="J12" s="52" t="s">
        <v>70</v>
      </c>
      <c r="K12" s="34"/>
      <c r="L12" s="36" t="s">
        <v>73</v>
      </c>
      <c r="M12" s="35"/>
    </row>
    <row r="13" spans="1:14" ht="24.95" customHeight="1">
      <c r="B13" s="33" t="s">
        <v>66</v>
      </c>
      <c r="C13" s="33" t="s">
        <v>48</v>
      </c>
      <c r="D13" s="34" t="s">
        <v>81</v>
      </c>
      <c r="E13" s="33" t="s">
        <v>60</v>
      </c>
      <c r="F13" s="33" t="s">
        <v>39</v>
      </c>
      <c r="G13" s="33" t="s">
        <v>39</v>
      </c>
      <c r="H13" s="33" t="s">
        <v>88</v>
      </c>
      <c r="I13" s="40">
        <v>42859</v>
      </c>
      <c r="J13" s="52" t="s">
        <v>70</v>
      </c>
      <c r="K13" s="34"/>
      <c r="L13" s="36" t="s">
        <v>73</v>
      </c>
      <c r="M13" s="35"/>
    </row>
    <row r="14" spans="1:14" ht="24.95" customHeight="1">
      <c r="B14" s="33" t="s">
        <v>66</v>
      </c>
      <c r="C14" s="33" t="s">
        <v>49</v>
      </c>
      <c r="D14" s="34" t="s">
        <v>82</v>
      </c>
      <c r="E14" s="33" t="s">
        <v>100</v>
      </c>
      <c r="F14" s="33" t="s">
        <v>39</v>
      </c>
      <c r="G14" s="33" t="s">
        <v>39</v>
      </c>
      <c r="H14" s="33" t="s">
        <v>1</v>
      </c>
      <c r="I14" s="40">
        <v>42859</v>
      </c>
      <c r="J14" s="52" t="s">
        <v>70</v>
      </c>
      <c r="K14" s="34"/>
      <c r="L14" s="36" t="s">
        <v>73</v>
      </c>
      <c r="M14" s="35"/>
    </row>
    <row r="15" spans="1:14" ht="24.95" customHeight="1">
      <c r="B15" s="33" t="s">
        <v>66</v>
      </c>
      <c r="C15" s="33" t="s">
        <v>50</v>
      </c>
      <c r="D15" s="34" t="s">
        <v>83</v>
      </c>
      <c r="E15" s="33" t="s">
        <v>100</v>
      </c>
      <c r="F15" s="33" t="s">
        <v>39</v>
      </c>
      <c r="G15" s="33" t="s">
        <v>39</v>
      </c>
      <c r="H15" s="33" t="s">
        <v>1</v>
      </c>
      <c r="I15" s="40">
        <v>42859</v>
      </c>
      <c r="J15" s="52" t="s">
        <v>70</v>
      </c>
      <c r="K15" s="34"/>
      <c r="L15" s="36" t="s">
        <v>73</v>
      </c>
      <c r="M15" s="35"/>
    </row>
    <row r="16" spans="1:14" ht="24.95" customHeight="1">
      <c r="A16" s="41">
        <v>1</v>
      </c>
      <c r="B16" s="33" t="s">
        <v>66</v>
      </c>
      <c r="C16" s="33" t="s">
        <v>51</v>
      </c>
      <c r="D16" s="34" t="s">
        <v>84</v>
      </c>
      <c r="E16" s="33" t="s">
        <v>40</v>
      </c>
      <c r="F16" s="33" t="s">
        <v>39</v>
      </c>
      <c r="G16" s="33" t="s">
        <v>39</v>
      </c>
      <c r="H16" s="33" t="s">
        <v>1</v>
      </c>
      <c r="I16" s="40">
        <v>42859</v>
      </c>
      <c r="J16" s="52" t="s">
        <v>70</v>
      </c>
      <c r="K16" s="35"/>
      <c r="L16" s="36" t="s">
        <v>73</v>
      </c>
      <c r="M16" s="35"/>
    </row>
    <row r="17" spans="1:13" ht="24.95" customHeight="1">
      <c r="B17" s="33" t="s">
        <v>66</v>
      </c>
      <c r="C17" s="33" t="s">
        <v>52</v>
      </c>
      <c r="D17" s="34" t="s">
        <v>85</v>
      </c>
      <c r="E17" s="33" t="s">
        <v>40</v>
      </c>
      <c r="F17" s="33" t="s">
        <v>39</v>
      </c>
      <c r="G17" s="33" t="s">
        <v>1</v>
      </c>
      <c r="H17" s="33" t="s">
        <v>1</v>
      </c>
      <c r="I17" s="40">
        <v>42859</v>
      </c>
      <c r="J17" s="52" t="s">
        <v>70</v>
      </c>
      <c r="K17" s="34"/>
      <c r="L17" s="36" t="s">
        <v>73</v>
      </c>
      <c r="M17" s="35"/>
    </row>
    <row r="18" spans="1:13" ht="24.95" customHeight="1">
      <c r="B18" s="33" t="s">
        <v>66</v>
      </c>
      <c r="C18" s="33" t="s">
        <v>53</v>
      </c>
      <c r="D18" s="34" t="s">
        <v>86</v>
      </c>
      <c r="E18" s="33" t="s">
        <v>87</v>
      </c>
      <c r="F18" s="33" t="s">
        <v>39</v>
      </c>
      <c r="G18" s="33" t="s">
        <v>39</v>
      </c>
      <c r="H18" s="33" t="s">
        <v>88</v>
      </c>
      <c r="I18" s="40">
        <v>42859</v>
      </c>
      <c r="J18" s="52" t="s">
        <v>70</v>
      </c>
      <c r="K18" s="34"/>
      <c r="L18" s="36" t="s">
        <v>73</v>
      </c>
      <c r="M18" s="35"/>
    </row>
    <row r="19" spans="1:13" ht="24.95" customHeight="1">
      <c r="A19" s="41">
        <v>1</v>
      </c>
      <c r="B19" s="33" t="s">
        <v>66</v>
      </c>
      <c r="C19" s="33" t="s">
        <v>54</v>
      </c>
      <c r="D19" s="34" t="s">
        <v>90</v>
      </c>
      <c r="E19" s="33" t="s">
        <v>40</v>
      </c>
      <c r="F19" s="33" t="s">
        <v>39</v>
      </c>
      <c r="G19" s="33" t="s">
        <v>39</v>
      </c>
      <c r="H19" s="33" t="s">
        <v>1</v>
      </c>
      <c r="I19" s="40">
        <v>42859</v>
      </c>
      <c r="J19" s="52" t="s">
        <v>70</v>
      </c>
      <c r="K19" s="34"/>
      <c r="L19" s="36" t="s">
        <v>73</v>
      </c>
      <c r="M19" s="35"/>
    </row>
    <row r="20" spans="1:13" ht="24.95" customHeight="1">
      <c r="A20" s="41">
        <v>1</v>
      </c>
      <c r="B20" s="33" t="s">
        <v>66</v>
      </c>
      <c r="C20" s="33" t="s">
        <v>55</v>
      </c>
      <c r="D20" s="34" t="s">
        <v>91</v>
      </c>
      <c r="E20" s="33" t="s">
        <v>114</v>
      </c>
      <c r="F20" s="33" t="s">
        <v>39</v>
      </c>
      <c r="G20" s="33" t="s">
        <v>39</v>
      </c>
      <c r="H20" s="33" t="s">
        <v>88</v>
      </c>
      <c r="I20" s="40">
        <v>42859</v>
      </c>
      <c r="J20" s="52" t="s">
        <v>70</v>
      </c>
      <c r="K20" s="34"/>
      <c r="L20" s="36" t="s">
        <v>73</v>
      </c>
      <c r="M20" s="35"/>
    </row>
    <row r="21" spans="1:13" ht="24.95" customHeight="1">
      <c r="A21" s="41">
        <v>1</v>
      </c>
      <c r="B21" s="33" t="s">
        <v>66</v>
      </c>
      <c r="C21" s="33" t="s">
        <v>56</v>
      </c>
      <c r="D21" s="34" t="s">
        <v>92</v>
      </c>
      <c r="E21" s="33" t="s">
        <v>40</v>
      </c>
      <c r="F21" s="33" t="s">
        <v>39</v>
      </c>
      <c r="G21" s="33" t="s">
        <v>39</v>
      </c>
      <c r="H21" s="33" t="s">
        <v>1</v>
      </c>
      <c r="I21" s="40">
        <v>42859</v>
      </c>
      <c r="J21" s="52" t="s">
        <v>70</v>
      </c>
      <c r="K21" s="34"/>
      <c r="L21" s="36" t="s">
        <v>73</v>
      </c>
      <c r="M21" s="35"/>
    </row>
    <row r="22" spans="1:13" ht="24.95" customHeight="1">
      <c r="A22" s="41">
        <v>1</v>
      </c>
      <c r="B22" s="33" t="s">
        <v>63</v>
      </c>
      <c r="C22" s="33" t="s">
        <v>57</v>
      </c>
      <c r="D22" s="34" t="s">
        <v>93</v>
      </c>
      <c r="E22" s="33" t="s">
        <v>87</v>
      </c>
      <c r="F22" s="33" t="s">
        <v>39</v>
      </c>
      <c r="G22" s="33" t="s">
        <v>39</v>
      </c>
      <c r="H22" s="33" t="s">
        <v>88</v>
      </c>
      <c r="I22" s="40">
        <v>42859</v>
      </c>
      <c r="J22" s="52" t="s">
        <v>70</v>
      </c>
      <c r="K22" s="34"/>
      <c r="L22" s="36" t="s">
        <v>73</v>
      </c>
      <c r="M22" s="35"/>
    </row>
    <row r="23" spans="1:13" ht="24.95" customHeight="1">
      <c r="A23" s="41">
        <v>1</v>
      </c>
      <c r="B23" s="33" t="s">
        <v>63</v>
      </c>
      <c r="C23" s="33" t="s">
        <v>61</v>
      </c>
      <c r="D23" s="34" t="s">
        <v>94</v>
      </c>
      <c r="E23" s="33" t="s">
        <v>87</v>
      </c>
      <c r="F23" s="33" t="s">
        <v>39</v>
      </c>
      <c r="G23" s="33" t="s">
        <v>39</v>
      </c>
      <c r="H23" s="33" t="s">
        <v>95</v>
      </c>
      <c r="I23" s="40">
        <v>42859</v>
      </c>
      <c r="J23" s="52" t="s">
        <v>70</v>
      </c>
      <c r="K23" s="34"/>
      <c r="L23" s="36" t="s">
        <v>73</v>
      </c>
      <c r="M23" s="35"/>
    </row>
    <row r="24" spans="1:13" ht="24.95" customHeight="1">
      <c r="A24" s="41">
        <v>1</v>
      </c>
      <c r="B24" s="33" t="s">
        <v>63</v>
      </c>
      <c r="C24" s="33" t="s">
        <v>98</v>
      </c>
      <c r="D24" s="34" t="s">
        <v>96</v>
      </c>
      <c r="E24" s="33" t="s">
        <v>87</v>
      </c>
      <c r="F24" s="33" t="s">
        <v>88</v>
      </c>
      <c r="G24" s="33" t="s">
        <v>88</v>
      </c>
      <c r="H24" s="33" t="s">
        <v>88</v>
      </c>
      <c r="I24" s="40">
        <v>42859</v>
      </c>
      <c r="J24" s="52" t="s">
        <v>70</v>
      </c>
      <c r="K24" s="34"/>
      <c r="L24" s="36" t="s">
        <v>73</v>
      </c>
      <c r="M24" s="35"/>
    </row>
    <row r="25" spans="1:13" ht="24.95" customHeight="1">
      <c r="A25" s="41">
        <v>1</v>
      </c>
      <c r="B25" s="33" t="s">
        <v>63</v>
      </c>
      <c r="C25" s="33" t="s">
        <v>99</v>
      </c>
      <c r="D25" s="34" t="s">
        <v>97</v>
      </c>
      <c r="E25" s="33" t="s">
        <v>87</v>
      </c>
      <c r="F25" s="33" t="s">
        <v>88</v>
      </c>
      <c r="G25" s="33" t="s">
        <v>88</v>
      </c>
      <c r="H25" s="33" t="s">
        <v>88</v>
      </c>
      <c r="I25" s="40">
        <v>42859</v>
      </c>
      <c r="J25" s="52" t="s">
        <v>70</v>
      </c>
      <c r="K25" s="35"/>
      <c r="L25" s="36" t="s">
        <v>73</v>
      </c>
      <c r="M25" s="35"/>
    </row>
    <row r="26" spans="1:13" ht="24.95" customHeight="1">
      <c r="A26" s="41">
        <v>1</v>
      </c>
      <c r="B26" s="33" t="s">
        <v>68</v>
      </c>
      <c r="C26" s="33" t="s">
        <v>102</v>
      </c>
      <c r="D26" s="34" t="s">
        <v>101</v>
      </c>
      <c r="E26" s="33" t="s">
        <v>100</v>
      </c>
      <c r="F26" s="33" t="s">
        <v>88</v>
      </c>
      <c r="G26" s="33" t="s">
        <v>88</v>
      </c>
      <c r="H26" s="33" t="s">
        <v>95</v>
      </c>
      <c r="I26" s="40">
        <v>42859</v>
      </c>
      <c r="J26" s="52" t="s">
        <v>70</v>
      </c>
      <c r="K26" s="35"/>
      <c r="L26" s="36" t="s">
        <v>65</v>
      </c>
      <c r="M26" s="35"/>
    </row>
    <row r="27" spans="1:13" ht="24.95" customHeight="1">
      <c r="A27" s="41">
        <v>1</v>
      </c>
      <c r="B27" s="33" t="s">
        <v>108</v>
      </c>
      <c r="C27" s="33" t="s">
        <v>109</v>
      </c>
      <c r="D27" s="34" t="s">
        <v>104</v>
      </c>
      <c r="E27" s="33" t="s">
        <v>105</v>
      </c>
      <c r="F27" s="33" t="s">
        <v>106</v>
      </c>
      <c r="G27" s="33" t="s">
        <v>106</v>
      </c>
      <c r="H27" s="33" t="s">
        <v>107</v>
      </c>
      <c r="I27" s="40">
        <v>42859</v>
      </c>
      <c r="J27" s="52" t="s">
        <v>70</v>
      </c>
      <c r="K27" s="34"/>
      <c r="L27" s="36" t="s">
        <v>65</v>
      </c>
      <c r="M27" s="35"/>
    </row>
    <row r="28" spans="1:13" ht="24.95" customHeight="1">
      <c r="B28" s="33" t="s">
        <v>110</v>
      </c>
      <c r="C28" s="33" t="s">
        <v>111</v>
      </c>
      <c r="D28" s="34" t="s">
        <v>112</v>
      </c>
      <c r="E28" s="33" t="s">
        <v>105</v>
      </c>
      <c r="F28" s="33" t="s">
        <v>106</v>
      </c>
      <c r="G28" s="33" t="s">
        <v>106</v>
      </c>
      <c r="H28" s="33" t="s">
        <v>107</v>
      </c>
      <c r="I28" s="40">
        <v>42859</v>
      </c>
      <c r="J28" s="52" t="s">
        <v>70</v>
      </c>
      <c r="K28" s="34"/>
      <c r="L28" s="36" t="s">
        <v>65</v>
      </c>
      <c r="M28" s="35"/>
    </row>
    <row r="29" spans="1:13" ht="24.95" customHeight="1">
      <c r="B29" s="33" t="s">
        <v>115</v>
      </c>
      <c r="C29" s="33" t="s">
        <v>116</v>
      </c>
      <c r="D29" s="34" t="s">
        <v>117</v>
      </c>
      <c r="E29" s="33" t="s">
        <v>105</v>
      </c>
      <c r="F29" s="33" t="s">
        <v>106</v>
      </c>
      <c r="G29" s="33" t="s">
        <v>106</v>
      </c>
      <c r="H29" s="33" t="s">
        <v>107</v>
      </c>
      <c r="I29" s="40">
        <v>42859</v>
      </c>
      <c r="J29" s="52" t="s">
        <v>70</v>
      </c>
      <c r="K29" s="34"/>
      <c r="L29" s="36" t="s">
        <v>65</v>
      </c>
      <c r="M29" s="35"/>
    </row>
    <row r="30" spans="1:13" ht="24.95" customHeight="1">
      <c r="B30" s="33"/>
      <c r="C30" s="33"/>
      <c r="D30" s="34"/>
      <c r="E30" s="33"/>
      <c r="F30" s="33"/>
      <c r="G30" s="33"/>
      <c r="H30" s="33"/>
      <c r="I30" s="40"/>
      <c r="J30" s="52"/>
      <c r="K30" s="34"/>
      <c r="L30" s="36"/>
      <c r="M30" s="35"/>
    </row>
    <row r="31" spans="1:13" ht="24.95" customHeight="1">
      <c r="B31" s="33"/>
      <c r="C31" s="33"/>
      <c r="D31" s="34"/>
      <c r="E31" s="33"/>
      <c r="F31" s="33"/>
      <c r="G31" s="33"/>
      <c r="H31" s="33"/>
      <c r="I31" s="40"/>
      <c r="J31" s="52"/>
      <c r="K31" s="34"/>
      <c r="L31" s="36"/>
      <c r="M31" s="35"/>
    </row>
    <row r="32" spans="1:13" ht="24.95" customHeight="1">
      <c r="B32" s="33"/>
      <c r="C32" s="33"/>
      <c r="D32" s="34"/>
      <c r="E32" s="33"/>
      <c r="F32" s="33"/>
      <c r="G32" s="33"/>
      <c r="H32" s="33"/>
      <c r="I32" s="40"/>
      <c r="J32" s="52"/>
      <c r="K32" s="34"/>
      <c r="L32" s="36"/>
      <c r="M32" s="35"/>
    </row>
    <row r="33" spans="2:13" ht="24.95" customHeight="1">
      <c r="B33" s="33"/>
      <c r="C33" s="33"/>
      <c r="D33" s="34"/>
      <c r="E33" s="33"/>
      <c r="F33" s="33"/>
      <c r="G33" s="33"/>
      <c r="H33" s="33"/>
      <c r="I33" s="40"/>
      <c r="J33" s="52"/>
      <c r="K33" s="34"/>
      <c r="L33" s="36"/>
      <c r="M33" s="35"/>
    </row>
    <row r="34" spans="2:13" ht="24.95" customHeight="1">
      <c r="B34" s="33"/>
      <c r="C34" s="33"/>
      <c r="D34" s="34"/>
      <c r="E34" s="33"/>
      <c r="F34" s="33"/>
      <c r="G34" s="33"/>
      <c r="H34" s="33"/>
      <c r="I34" s="40"/>
      <c r="J34" s="52"/>
      <c r="K34" s="34"/>
      <c r="L34" s="36"/>
      <c r="M34" s="35"/>
    </row>
    <row r="35" spans="2:13" ht="24.95" customHeight="1">
      <c r="B35" s="33"/>
      <c r="C35" s="33"/>
      <c r="D35" s="34"/>
      <c r="E35" s="33"/>
      <c r="F35" s="33"/>
      <c r="G35" s="33"/>
      <c r="H35" s="33"/>
      <c r="I35" s="40"/>
      <c r="J35" s="52"/>
      <c r="K35" s="34"/>
      <c r="L35" s="36"/>
      <c r="M35" s="35"/>
    </row>
    <row r="36" spans="2:13" ht="24.95" customHeight="1">
      <c r="B36" s="33"/>
      <c r="C36" s="33"/>
      <c r="D36" s="34"/>
      <c r="E36" s="33"/>
      <c r="F36" s="33"/>
      <c r="G36" s="33"/>
      <c r="H36" s="33"/>
      <c r="I36" s="40"/>
      <c r="J36" s="52"/>
      <c r="K36" s="34"/>
      <c r="L36" s="36"/>
      <c r="M36" s="35"/>
    </row>
    <row r="37" spans="2:13" ht="24.95" customHeight="1">
      <c r="B37" s="33"/>
      <c r="C37" s="33"/>
      <c r="D37" s="34"/>
      <c r="E37" s="33"/>
      <c r="F37" s="33"/>
      <c r="G37" s="33"/>
      <c r="H37" s="33"/>
      <c r="I37" s="40"/>
      <c r="J37" s="52"/>
      <c r="K37" s="34"/>
      <c r="L37" s="36"/>
      <c r="M37" s="35"/>
    </row>
    <row r="38" spans="2:13" ht="24.95" customHeight="1">
      <c r="B38" s="33"/>
      <c r="C38" s="33"/>
      <c r="D38" s="34"/>
      <c r="E38" s="33"/>
      <c r="F38" s="33"/>
      <c r="G38" s="33"/>
      <c r="H38" s="33"/>
      <c r="I38" s="40"/>
      <c r="J38" s="52"/>
      <c r="K38" s="34"/>
      <c r="L38" s="36"/>
      <c r="M38" s="35"/>
    </row>
    <row r="39" spans="2:13" ht="24.95" customHeight="1">
      <c r="B39" s="33"/>
      <c r="C39" s="33"/>
      <c r="D39" s="34"/>
      <c r="E39" s="33"/>
      <c r="F39" s="33"/>
      <c r="G39" s="33"/>
      <c r="H39" s="33"/>
      <c r="I39" s="40"/>
      <c r="J39" s="52"/>
      <c r="K39" s="34"/>
      <c r="L39" s="36"/>
      <c r="M39" s="35"/>
    </row>
    <row r="40" spans="2:13" ht="24.95" customHeight="1">
      <c r="B40" s="33"/>
      <c r="C40" s="33"/>
      <c r="D40" s="34"/>
      <c r="E40" s="33"/>
      <c r="F40" s="33"/>
      <c r="G40" s="33"/>
      <c r="H40" s="33"/>
      <c r="I40" s="40"/>
      <c r="J40" s="52"/>
      <c r="K40" s="34"/>
      <c r="L40" s="36"/>
      <c r="M40" s="35"/>
    </row>
    <row r="41" spans="2:13" ht="24.95" customHeight="1">
      <c r="B41" s="33"/>
      <c r="C41" s="33"/>
      <c r="D41" s="34"/>
      <c r="E41" s="33"/>
      <c r="F41" s="33"/>
      <c r="G41" s="33"/>
      <c r="H41" s="33"/>
      <c r="I41" s="40"/>
      <c r="J41" s="52"/>
      <c r="K41" s="34"/>
      <c r="L41" s="36"/>
      <c r="M41" s="35"/>
    </row>
    <row r="42" spans="2:13" ht="24.95" customHeight="1">
      <c r="B42" s="33"/>
      <c r="C42" s="33"/>
      <c r="D42" s="34"/>
      <c r="E42" s="33"/>
      <c r="F42" s="33"/>
      <c r="G42" s="33"/>
      <c r="H42" s="33"/>
      <c r="I42" s="40"/>
      <c r="J42" s="52"/>
      <c r="K42" s="34"/>
      <c r="L42" s="36"/>
      <c r="M42" s="35"/>
    </row>
    <row r="43" spans="2:13" ht="24.95" customHeight="1">
      <c r="B43" s="33"/>
      <c r="C43" s="33"/>
      <c r="D43" s="34"/>
      <c r="E43" s="33"/>
      <c r="F43" s="33"/>
      <c r="G43" s="33"/>
      <c r="H43" s="33"/>
      <c r="I43" s="40"/>
      <c r="J43" s="52"/>
      <c r="K43" s="34"/>
      <c r="L43" s="36"/>
      <c r="M43" s="35"/>
    </row>
    <row r="44" spans="2:13" ht="24.95" customHeight="1">
      <c r="B44" s="33"/>
      <c r="C44" s="33"/>
      <c r="D44" s="34"/>
      <c r="E44" s="33"/>
      <c r="F44" s="33"/>
      <c r="G44" s="33"/>
      <c r="H44" s="33"/>
      <c r="I44" s="40"/>
      <c r="J44" s="52"/>
      <c r="K44" s="34"/>
      <c r="L44" s="36"/>
      <c r="M44" s="35"/>
    </row>
    <row r="45" spans="2:13" ht="24.95" customHeight="1">
      <c r="B45" s="33"/>
      <c r="C45" s="33"/>
      <c r="D45" s="34"/>
      <c r="E45" s="33"/>
      <c r="F45" s="33"/>
      <c r="G45" s="33"/>
      <c r="H45" s="33"/>
      <c r="I45" s="40"/>
      <c r="J45" s="52"/>
      <c r="K45" s="34"/>
      <c r="L45" s="36"/>
      <c r="M45" s="35"/>
    </row>
    <row r="46" spans="2:13" ht="24.95" customHeight="1">
      <c r="B46" s="33"/>
      <c r="C46" s="33"/>
      <c r="D46" s="34"/>
      <c r="E46" s="33"/>
      <c r="F46" s="33"/>
      <c r="G46" s="33"/>
      <c r="H46" s="33"/>
      <c r="I46" s="40"/>
      <c r="J46" s="52"/>
      <c r="K46" s="34"/>
      <c r="L46" s="36"/>
      <c r="M46" s="35"/>
    </row>
    <row r="47" spans="2:13" ht="24.95" customHeight="1">
      <c r="B47" s="33"/>
      <c r="C47" s="33"/>
      <c r="D47" s="34"/>
      <c r="E47" s="33"/>
      <c r="F47" s="33"/>
      <c r="G47" s="33"/>
      <c r="H47" s="33"/>
      <c r="I47" s="40"/>
      <c r="J47" s="52"/>
      <c r="K47" s="34"/>
      <c r="L47" s="36"/>
      <c r="M47" s="35"/>
    </row>
    <row r="48" spans="2:13" ht="24.95" customHeight="1">
      <c r="B48" s="33"/>
      <c r="C48" s="33"/>
      <c r="D48" s="34"/>
      <c r="E48" s="33"/>
      <c r="F48" s="33"/>
      <c r="G48" s="33"/>
      <c r="H48" s="33"/>
      <c r="I48" s="40"/>
      <c r="J48" s="52"/>
      <c r="K48" s="34"/>
      <c r="L48" s="36"/>
      <c r="M48" s="35"/>
    </row>
    <row r="49" spans="1:13" ht="24.95" customHeight="1">
      <c r="B49" s="33"/>
      <c r="C49" s="33"/>
      <c r="D49" s="34"/>
      <c r="E49" s="33"/>
      <c r="F49" s="33"/>
      <c r="G49" s="33"/>
      <c r="H49" s="33"/>
      <c r="I49" s="40"/>
      <c r="J49" s="52"/>
      <c r="K49" s="34"/>
      <c r="L49" s="36"/>
      <c r="M49" s="35"/>
    </row>
    <row r="50" spans="1:13" ht="24.95" customHeight="1">
      <c r="B50" s="33"/>
      <c r="C50" s="33"/>
      <c r="D50" s="34"/>
      <c r="E50" s="33"/>
      <c r="F50" s="33"/>
      <c r="G50" s="33"/>
      <c r="H50" s="33"/>
      <c r="I50" s="40"/>
      <c r="J50" s="52"/>
      <c r="K50" s="34"/>
      <c r="L50" s="36"/>
      <c r="M50" s="35"/>
    </row>
    <row r="51" spans="1:13" ht="24.95" customHeight="1">
      <c r="B51" s="33"/>
      <c r="C51" s="33"/>
      <c r="D51" s="34"/>
      <c r="E51" s="33"/>
      <c r="F51" s="33"/>
      <c r="G51" s="33"/>
      <c r="H51" s="33"/>
      <c r="I51" s="40"/>
      <c r="J51" s="52"/>
      <c r="K51" s="34"/>
      <c r="L51" s="36"/>
      <c r="M51" s="35"/>
    </row>
    <row r="52" spans="1:13" ht="24.95" customHeight="1">
      <c r="B52" s="33"/>
      <c r="C52" s="33"/>
      <c r="D52" s="34"/>
      <c r="E52" s="33"/>
      <c r="F52" s="33"/>
      <c r="G52" s="33"/>
      <c r="H52" s="33"/>
      <c r="I52" s="40"/>
      <c r="J52" s="52"/>
      <c r="K52" s="34"/>
      <c r="L52" s="36"/>
      <c r="M52" s="35"/>
    </row>
    <row r="53" spans="1:13" ht="24.95" customHeight="1">
      <c r="B53" s="33"/>
      <c r="C53" s="33"/>
      <c r="D53" s="34"/>
      <c r="E53" s="33"/>
      <c r="F53" s="33"/>
      <c r="G53" s="33"/>
      <c r="H53" s="33"/>
      <c r="I53" s="40"/>
      <c r="J53" s="52"/>
      <c r="K53" s="35"/>
      <c r="L53" s="36"/>
      <c r="M53" s="35"/>
    </row>
    <row r="54" spans="1:13" ht="24.95" customHeight="1">
      <c r="A54" s="41">
        <v>1</v>
      </c>
      <c r="B54" s="33"/>
      <c r="C54" s="33"/>
      <c r="D54" s="34"/>
      <c r="E54" s="33"/>
      <c r="F54" s="33"/>
      <c r="G54" s="33"/>
      <c r="H54" s="33"/>
      <c r="I54" s="40"/>
      <c r="J54" s="52"/>
      <c r="K54" s="34"/>
      <c r="L54" s="36"/>
      <c r="M54" s="35"/>
    </row>
    <row r="55" spans="1:13" ht="24.95" customHeight="1">
      <c r="A55" s="41">
        <v>1</v>
      </c>
      <c r="B55" s="33"/>
      <c r="C55" s="33"/>
      <c r="D55" s="34"/>
      <c r="E55" s="33"/>
      <c r="F55" s="33"/>
      <c r="G55" s="33"/>
      <c r="H55" s="33"/>
      <c r="I55" s="40"/>
      <c r="J55" s="52"/>
      <c r="K55" s="34"/>
      <c r="L55" s="36"/>
      <c r="M55" s="35"/>
    </row>
    <row r="56" spans="1:13" ht="24.95" customHeight="1">
      <c r="A56" s="41">
        <v>1</v>
      </c>
      <c r="B56" s="33"/>
      <c r="C56" s="33"/>
      <c r="D56" s="34"/>
      <c r="E56" s="33"/>
      <c r="F56" s="33"/>
      <c r="G56" s="33"/>
      <c r="H56" s="33"/>
      <c r="I56" s="40"/>
      <c r="J56" s="52"/>
      <c r="K56" s="34"/>
      <c r="L56" s="36"/>
      <c r="M56" s="35"/>
    </row>
    <row r="57" spans="1:13" ht="24.95" customHeight="1">
      <c r="A57" s="41">
        <v>1</v>
      </c>
      <c r="B57" s="33"/>
      <c r="C57" s="33"/>
      <c r="D57" s="34"/>
      <c r="E57" s="33"/>
      <c r="F57" s="33"/>
      <c r="G57" s="33"/>
      <c r="H57" s="33"/>
      <c r="I57" s="40"/>
      <c r="J57" s="52"/>
      <c r="K57" s="35"/>
      <c r="L57" s="36"/>
      <c r="M57" s="35"/>
    </row>
    <row r="58" spans="1:13" ht="24.95" customHeight="1">
      <c r="A58" s="41">
        <v>1</v>
      </c>
      <c r="B58" s="33"/>
      <c r="C58" s="33"/>
      <c r="D58" s="34"/>
      <c r="E58" s="33"/>
      <c r="F58" s="33"/>
      <c r="G58" s="33"/>
      <c r="H58" s="33"/>
      <c r="I58" s="40"/>
      <c r="J58" s="52"/>
      <c r="K58" s="35"/>
      <c r="L58" s="36"/>
      <c r="M58" s="35"/>
    </row>
    <row r="59" spans="1:13" ht="24.95" customHeight="1">
      <c r="A59" s="41">
        <v>1</v>
      </c>
      <c r="B59" s="33"/>
      <c r="C59" s="33"/>
      <c r="D59" s="34"/>
      <c r="E59" s="33"/>
      <c r="F59" s="33"/>
      <c r="G59" s="33"/>
      <c r="H59" s="33"/>
      <c r="I59" s="40"/>
      <c r="J59" s="52"/>
      <c r="K59" s="35"/>
      <c r="L59" s="36"/>
      <c r="M59" s="35"/>
    </row>
    <row r="60" spans="1:13" ht="24.95" customHeight="1">
      <c r="A60" s="41">
        <v>1</v>
      </c>
      <c r="B60" s="53"/>
      <c r="C60" s="33"/>
      <c r="D60" s="34"/>
      <c r="E60" s="33"/>
      <c r="F60" s="33"/>
      <c r="G60" s="33"/>
      <c r="H60" s="33"/>
      <c r="I60" s="40"/>
      <c r="J60" s="52"/>
      <c r="K60" s="35"/>
      <c r="L60" s="36"/>
      <c r="M60" s="35"/>
    </row>
    <row r="61" spans="1:13" ht="24.95" customHeight="1">
      <c r="A61" s="41">
        <v>1</v>
      </c>
      <c r="B61" s="53"/>
      <c r="C61" s="33"/>
      <c r="D61" s="34"/>
      <c r="E61" s="33"/>
      <c r="F61" s="33"/>
      <c r="G61" s="33"/>
      <c r="H61" s="33"/>
      <c r="I61" s="40"/>
      <c r="J61" s="52"/>
      <c r="K61" s="35"/>
      <c r="L61" s="36"/>
      <c r="M61" s="35"/>
    </row>
    <row r="62" spans="1:13" ht="24.95" customHeight="1">
      <c r="A62" s="41">
        <v>1</v>
      </c>
      <c r="B62" s="53"/>
      <c r="C62" s="33"/>
      <c r="D62" s="34"/>
      <c r="E62" s="33"/>
      <c r="F62" s="33"/>
      <c r="G62" s="33"/>
      <c r="H62" s="33"/>
      <c r="I62" s="40"/>
      <c r="J62" s="52"/>
      <c r="K62" s="34"/>
      <c r="L62" s="36"/>
      <c r="M62" s="35"/>
    </row>
    <row r="63" spans="1:13" ht="24.95" customHeight="1">
      <c r="A63" s="41">
        <v>1</v>
      </c>
      <c r="B63" s="53"/>
      <c r="C63" s="33"/>
      <c r="D63" s="34"/>
      <c r="E63" s="33"/>
      <c r="F63" s="33"/>
      <c r="G63" s="33"/>
      <c r="H63" s="33"/>
      <c r="I63" s="40"/>
      <c r="J63" s="52"/>
      <c r="K63" s="34"/>
      <c r="L63" s="36"/>
      <c r="M63" s="35"/>
    </row>
    <row r="64" spans="1:13" ht="24.95" customHeight="1">
      <c r="A64" s="41">
        <v>1</v>
      </c>
      <c r="B64" s="53"/>
      <c r="C64" s="33"/>
      <c r="D64" s="34"/>
      <c r="E64" s="33"/>
      <c r="F64" s="33"/>
      <c r="G64" s="33"/>
      <c r="H64" s="33"/>
      <c r="I64" s="40"/>
      <c r="J64" s="52"/>
      <c r="K64" s="34"/>
      <c r="L64" s="36"/>
      <c r="M64" s="35"/>
    </row>
    <row r="65" spans="1:13" ht="24.95" customHeight="1">
      <c r="A65" s="41">
        <v>1</v>
      </c>
      <c r="B65" s="53"/>
      <c r="C65" s="33"/>
      <c r="D65" s="34"/>
      <c r="E65" s="33"/>
      <c r="F65" s="33"/>
      <c r="G65" s="33"/>
      <c r="H65" s="33"/>
      <c r="I65" s="40"/>
      <c r="J65" s="52"/>
      <c r="K65" s="34"/>
      <c r="L65" s="36"/>
      <c r="M65" s="35"/>
    </row>
    <row r="66" spans="1:13" ht="24.95" customHeight="1">
      <c r="A66" s="41">
        <v>1</v>
      </c>
      <c r="B66" s="53"/>
      <c r="C66" s="33"/>
      <c r="D66" s="34"/>
      <c r="E66" s="33"/>
      <c r="F66" s="33"/>
      <c r="G66" s="33"/>
      <c r="H66" s="33"/>
      <c r="I66" s="40"/>
      <c r="J66" s="52"/>
      <c r="K66" s="34"/>
      <c r="L66" s="36"/>
      <c r="M66" s="35"/>
    </row>
    <row r="67" spans="1:13" ht="24.95" customHeight="1">
      <c r="A67" s="41">
        <v>1</v>
      </c>
      <c r="B67" s="33"/>
      <c r="C67" s="33"/>
      <c r="D67" s="34"/>
      <c r="E67" s="33"/>
      <c r="F67" s="33"/>
      <c r="G67" s="33"/>
      <c r="H67" s="33"/>
      <c r="I67" s="40"/>
      <c r="J67" s="52"/>
      <c r="K67" s="35"/>
      <c r="L67" s="36"/>
      <c r="M67" s="35"/>
    </row>
    <row r="68" spans="1:13" ht="24.95" customHeight="1">
      <c r="A68" s="33" t="s">
        <v>41</v>
      </c>
      <c r="B68" s="33"/>
      <c r="C68" s="33"/>
      <c r="D68" s="34"/>
      <c r="E68" s="33"/>
      <c r="F68" s="33"/>
      <c r="G68" s="33"/>
      <c r="H68" s="33"/>
      <c r="I68" s="40"/>
      <c r="J68" s="52"/>
      <c r="K68" s="34"/>
      <c r="L68" s="36"/>
      <c r="M68" s="35"/>
    </row>
    <row r="69" spans="1:13" ht="24.95" customHeight="1">
      <c r="A69" s="41">
        <v>1</v>
      </c>
      <c r="B69" s="33"/>
      <c r="C69" s="33"/>
      <c r="D69" s="34"/>
      <c r="E69" s="33"/>
      <c r="F69" s="33"/>
      <c r="G69" s="33"/>
      <c r="H69" s="33"/>
      <c r="I69" s="40"/>
      <c r="J69" s="52"/>
      <c r="K69" s="35"/>
      <c r="L69" s="36"/>
      <c r="M69" s="35"/>
    </row>
    <row r="70" spans="1:13" ht="24.95" customHeight="1">
      <c r="A70" s="41">
        <v>1</v>
      </c>
      <c r="B70" s="33"/>
      <c r="C70" s="33"/>
      <c r="D70" s="34"/>
      <c r="E70" s="33"/>
      <c r="F70" s="33"/>
      <c r="G70" s="33"/>
      <c r="H70" s="33"/>
      <c r="I70" s="40"/>
      <c r="J70" s="52"/>
      <c r="K70" s="34"/>
      <c r="L70" s="36"/>
      <c r="M70" s="35"/>
    </row>
    <row r="71" spans="1:13" ht="24.95" customHeight="1">
      <c r="A71" s="41">
        <v>1</v>
      </c>
      <c r="B71" s="33"/>
      <c r="C71" s="33"/>
      <c r="D71" s="34"/>
      <c r="E71" s="33"/>
      <c r="F71" s="33"/>
      <c r="G71" s="33"/>
      <c r="H71" s="33"/>
      <c r="I71" s="40"/>
      <c r="J71" s="52"/>
      <c r="K71" s="34"/>
      <c r="L71" s="36"/>
      <c r="M71" s="35"/>
    </row>
    <row r="72" spans="1:13" ht="24.95" customHeight="1">
      <c r="A72" s="41">
        <v>1</v>
      </c>
      <c r="B72" s="33"/>
      <c r="C72" s="33"/>
      <c r="D72" s="34"/>
      <c r="E72" s="33"/>
      <c r="F72" s="33"/>
      <c r="G72" s="33"/>
      <c r="H72" s="33"/>
      <c r="I72" s="40"/>
      <c r="J72" s="52"/>
      <c r="K72" s="34"/>
      <c r="L72" s="36"/>
      <c r="M72" s="35"/>
    </row>
    <row r="73" spans="1:13" ht="24.95" customHeight="1">
      <c r="A73" s="41">
        <v>1</v>
      </c>
      <c r="B73" s="33"/>
      <c r="C73" s="33"/>
      <c r="D73" s="34"/>
      <c r="E73" s="33"/>
      <c r="F73" s="33"/>
      <c r="G73" s="33"/>
      <c r="H73" s="33"/>
      <c r="I73" s="40"/>
      <c r="J73" s="52"/>
      <c r="K73" s="35"/>
      <c r="L73" s="36"/>
      <c r="M73" s="35"/>
    </row>
    <row r="74" spans="1:13" ht="24.95" customHeight="1">
      <c r="A74" s="41">
        <v>1</v>
      </c>
      <c r="B74" s="33"/>
      <c r="C74" s="33"/>
      <c r="D74" s="34"/>
      <c r="E74" s="33"/>
      <c r="F74" s="33"/>
      <c r="G74" s="33"/>
      <c r="H74" s="33"/>
      <c r="I74" s="40"/>
      <c r="J74" s="52"/>
      <c r="K74" s="35"/>
      <c r="L74" s="36"/>
      <c r="M74" s="35"/>
    </row>
    <row r="75" spans="1:13" ht="24.95" customHeight="1">
      <c r="A75" s="41">
        <v>1</v>
      </c>
      <c r="B75" s="33"/>
      <c r="C75" s="33"/>
      <c r="D75" s="34"/>
      <c r="E75" s="33"/>
      <c r="F75" s="33"/>
      <c r="G75" s="33"/>
      <c r="H75" s="33"/>
      <c r="I75" s="40"/>
      <c r="J75" s="52"/>
      <c r="K75" s="35"/>
      <c r="L75" s="36"/>
      <c r="M75" s="35"/>
    </row>
    <row r="76" spans="1:13" ht="24.95" customHeight="1">
      <c r="A76" s="41">
        <v>1</v>
      </c>
      <c r="B76" s="33"/>
      <c r="C76" s="33"/>
      <c r="D76" s="34"/>
      <c r="E76" s="33"/>
      <c r="F76" s="33"/>
      <c r="G76" s="33"/>
      <c r="H76" s="33"/>
      <c r="I76" s="40"/>
      <c r="J76" s="52"/>
      <c r="K76" s="35"/>
      <c r="L76" s="36"/>
      <c r="M76" s="35"/>
    </row>
    <row r="77" spans="1:13" ht="24.95" customHeight="1">
      <c r="A77" s="41">
        <v>1</v>
      </c>
      <c r="B77" s="33"/>
      <c r="C77" s="33"/>
      <c r="D77" s="34"/>
      <c r="E77" s="33"/>
      <c r="F77" s="33"/>
      <c r="G77" s="33"/>
      <c r="H77" s="33"/>
      <c r="I77" s="40"/>
      <c r="J77" s="52"/>
      <c r="K77" s="35"/>
      <c r="L77" s="36"/>
      <c r="M77" s="35"/>
    </row>
    <row r="78" spans="1:13" ht="24.95" customHeight="1">
      <c r="A78" s="41">
        <v>1</v>
      </c>
      <c r="B78" s="33"/>
      <c r="C78" s="33"/>
      <c r="D78" s="34"/>
      <c r="E78" s="33"/>
      <c r="F78" s="33"/>
      <c r="G78" s="33"/>
      <c r="H78" s="33"/>
      <c r="I78" s="40"/>
      <c r="J78" s="52"/>
      <c r="K78" s="35"/>
      <c r="L78" s="36"/>
      <c r="M78" s="35"/>
    </row>
    <row r="79" spans="1:13" ht="24.95" customHeight="1">
      <c r="A79" s="41">
        <v>1</v>
      </c>
      <c r="B79" s="33"/>
      <c r="C79" s="33"/>
      <c r="D79" s="34"/>
      <c r="E79" s="33"/>
      <c r="F79" s="33"/>
      <c r="G79" s="33"/>
      <c r="H79" s="33"/>
      <c r="I79" s="40"/>
      <c r="J79" s="52"/>
      <c r="K79" s="35"/>
      <c r="L79" s="36"/>
      <c r="M79" s="35"/>
    </row>
    <row r="80" spans="1:13" ht="24.95" customHeight="1">
      <c r="A80" s="41">
        <v>1</v>
      </c>
      <c r="B80" s="33"/>
      <c r="C80" s="33"/>
      <c r="D80" s="34"/>
      <c r="E80" s="33"/>
      <c r="F80" s="33"/>
      <c r="G80" s="33"/>
      <c r="H80" s="33"/>
      <c r="I80" s="40"/>
      <c r="J80" s="52"/>
      <c r="K80" s="34"/>
      <c r="L80" s="36"/>
      <c r="M80" s="35"/>
    </row>
    <row r="81" spans="1:13" ht="24.95" customHeight="1">
      <c r="A81" s="41">
        <v>1</v>
      </c>
      <c r="B81" s="33"/>
      <c r="C81" s="33"/>
      <c r="D81" s="34"/>
      <c r="E81" s="33"/>
      <c r="F81" s="33"/>
      <c r="G81" s="33"/>
      <c r="H81" s="33"/>
      <c r="I81" s="40"/>
      <c r="J81" s="52"/>
      <c r="K81" s="34"/>
      <c r="L81" s="36"/>
      <c r="M81" s="35"/>
    </row>
    <row r="82" spans="1:13" ht="24.95" customHeight="1">
      <c r="A82" s="41">
        <v>1</v>
      </c>
      <c r="B82" s="33"/>
      <c r="C82" s="33"/>
      <c r="D82" s="34"/>
      <c r="E82" s="33"/>
      <c r="F82" s="33"/>
      <c r="G82" s="33"/>
      <c r="H82" s="33"/>
      <c r="I82" s="40"/>
      <c r="J82" s="52"/>
      <c r="K82" s="34"/>
      <c r="L82" s="36"/>
      <c r="M82" s="35"/>
    </row>
    <row r="83" spans="1:13" ht="24.95" customHeight="1">
      <c r="A83" s="41">
        <v>1</v>
      </c>
      <c r="B83" s="33"/>
      <c r="C83" s="33"/>
      <c r="D83" s="34"/>
      <c r="E83" s="33"/>
      <c r="F83" s="33"/>
      <c r="G83" s="33"/>
      <c r="H83" s="33"/>
      <c r="I83" s="40"/>
      <c r="J83" s="52"/>
      <c r="K83" s="34"/>
      <c r="L83" s="36"/>
      <c r="M83" s="35"/>
    </row>
    <row r="84" spans="1:13" ht="24.95" customHeight="1">
      <c r="A84" s="41">
        <v>1</v>
      </c>
      <c r="B84" s="33"/>
      <c r="C84" s="33"/>
      <c r="D84" s="34"/>
      <c r="E84" s="33"/>
      <c r="F84" s="33"/>
      <c r="G84" s="33"/>
      <c r="H84" s="33"/>
      <c r="I84" s="40"/>
      <c r="J84" s="52"/>
      <c r="K84" s="34"/>
      <c r="L84" s="36"/>
      <c r="M84" s="35"/>
    </row>
    <row r="85" spans="1:13" ht="24.95" customHeight="1">
      <c r="A85" s="41">
        <v>1</v>
      </c>
      <c r="B85" s="33"/>
      <c r="C85" s="33"/>
      <c r="D85" s="34"/>
      <c r="E85" s="33"/>
      <c r="F85" s="33"/>
      <c r="G85" s="33"/>
      <c r="H85" s="33"/>
      <c r="I85" s="40"/>
      <c r="J85" s="52"/>
      <c r="K85" s="35"/>
      <c r="L85" s="36"/>
      <c r="M85" s="35"/>
    </row>
    <row r="86" spans="1:13" ht="24.95" customHeight="1">
      <c r="A86" s="41">
        <v>1</v>
      </c>
      <c r="B86" s="33"/>
      <c r="C86" s="33"/>
      <c r="D86" s="34"/>
      <c r="E86" s="33"/>
      <c r="F86" s="33"/>
      <c r="G86" s="33"/>
      <c r="H86" s="33"/>
      <c r="I86" s="40"/>
      <c r="J86" s="52"/>
      <c r="K86" s="35"/>
      <c r="L86" s="36"/>
      <c r="M86" s="35"/>
    </row>
    <row r="87" spans="1:13" ht="24.95" customHeight="1">
      <c r="A87" s="41">
        <v>1</v>
      </c>
      <c r="B87" s="33"/>
      <c r="C87" s="33"/>
      <c r="D87" s="34"/>
      <c r="E87" s="33"/>
      <c r="F87" s="33"/>
      <c r="G87" s="33"/>
      <c r="H87" s="33"/>
      <c r="I87" s="40"/>
      <c r="J87" s="52"/>
      <c r="K87" s="34"/>
      <c r="L87" s="36"/>
      <c r="M87" s="35"/>
    </row>
    <row r="88" spans="1:13" ht="24.95" customHeight="1">
      <c r="A88" s="41">
        <v>1</v>
      </c>
      <c r="B88" s="33"/>
      <c r="C88" s="33"/>
      <c r="D88" s="34"/>
      <c r="E88" s="33"/>
      <c r="F88" s="33"/>
      <c r="G88" s="33"/>
      <c r="H88" s="33"/>
      <c r="I88" s="40"/>
      <c r="J88" s="52"/>
      <c r="K88" s="34"/>
      <c r="L88" s="36"/>
      <c r="M88" s="35"/>
    </row>
    <row r="89" spans="1:13" ht="24.95" customHeight="1">
      <c r="A89" s="41">
        <v>1</v>
      </c>
      <c r="B89" s="33"/>
      <c r="C89" s="33"/>
      <c r="D89" s="34"/>
      <c r="E89" s="33"/>
      <c r="F89" s="33"/>
      <c r="G89" s="33"/>
      <c r="H89" s="33"/>
      <c r="I89" s="40"/>
      <c r="J89" s="52"/>
      <c r="K89" s="34"/>
      <c r="L89" s="36"/>
      <c r="M89" s="35"/>
    </row>
    <row r="90" spans="1:13" ht="24.95" customHeight="1">
      <c r="A90" s="41">
        <v>1</v>
      </c>
      <c r="B90" s="33"/>
      <c r="C90" s="33"/>
      <c r="D90" s="34"/>
      <c r="E90" s="33"/>
      <c r="F90" s="33"/>
      <c r="G90" s="33"/>
      <c r="H90" s="33"/>
      <c r="I90" s="40"/>
      <c r="J90" s="52"/>
      <c r="K90" s="34"/>
      <c r="L90" s="36"/>
      <c r="M90" s="35"/>
    </row>
    <row r="91" spans="1:13" ht="24.95" customHeight="1">
      <c r="A91" s="41">
        <v>1</v>
      </c>
      <c r="B91" s="33"/>
      <c r="C91" s="33"/>
      <c r="D91" s="34"/>
      <c r="E91" s="33"/>
      <c r="F91" s="33"/>
      <c r="G91" s="33"/>
      <c r="H91" s="33"/>
      <c r="I91" s="40"/>
      <c r="J91" s="52"/>
      <c r="K91" s="35"/>
      <c r="L91" s="36"/>
      <c r="M91" s="35"/>
    </row>
    <row r="92" spans="1:13" ht="24.95" customHeight="1">
      <c r="A92" s="41">
        <v>1</v>
      </c>
      <c r="B92" s="33"/>
      <c r="C92" s="33"/>
      <c r="D92" s="34"/>
      <c r="E92" s="33"/>
      <c r="F92" s="33"/>
      <c r="G92" s="33"/>
      <c r="H92" s="33"/>
      <c r="I92" s="40"/>
      <c r="J92" s="52"/>
      <c r="K92" s="35"/>
      <c r="L92" s="36"/>
      <c r="M92" s="35"/>
    </row>
    <row r="93" spans="1:13" ht="24.95" customHeight="1">
      <c r="A93" s="41">
        <v>1</v>
      </c>
      <c r="B93" s="33"/>
      <c r="C93" s="33"/>
      <c r="D93" s="34"/>
      <c r="E93" s="33"/>
      <c r="F93" s="33"/>
      <c r="G93" s="33"/>
      <c r="H93" s="33"/>
      <c r="I93" s="40"/>
      <c r="J93" s="52"/>
      <c r="K93" s="35"/>
      <c r="L93" s="36"/>
      <c r="M93" s="35"/>
    </row>
    <row r="94" spans="1:13" ht="24.95" customHeight="1">
      <c r="A94" s="41">
        <v>1</v>
      </c>
      <c r="B94" s="33"/>
      <c r="C94" s="33"/>
      <c r="D94" s="34"/>
      <c r="E94" s="33"/>
      <c r="F94" s="33"/>
      <c r="G94" s="33"/>
      <c r="H94" s="33"/>
      <c r="I94" s="40"/>
      <c r="J94" s="52"/>
      <c r="K94" s="35"/>
      <c r="L94" s="36"/>
      <c r="M94" s="35"/>
    </row>
    <row r="95" spans="1:13" ht="24.95" customHeight="1">
      <c r="A95" s="41">
        <v>1</v>
      </c>
      <c r="B95" s="33"/>
      <c r="C95" s="33"/>
      <c r="D95" s="34"/>
      <c r="E95" s="33"/>
      <c r="F95" s="33"/>
      <c r="G95" s="33"/>
      <c r="H95" s="33"/>
      <c r="I95" s="40"/>
      <c r="J95" s="52"/>
      <c r="K95" s="35"/>
      <c r="L95" s="36"/>
      <c r="M95" s="35"/>
    </row>
    <row r="96" spans="1:13" ht="24.95" customHeight="1">
      <c r="A96" s="41">
        <v>1</v>
      </c>
      <c r="B96" s="33"/>
      <c r="C96" s="33"/>
      <c r="D96" s="34"/>
      <c r="E96" s="33"/>
      <c r="F96" s="33"/>
      <c r="G96" s="33"/>
      <c r="H96" s="33"/>
      <c r="I96" s="40"/>
      <c r="J96" s="52"/>
      <c r="K96" s="34"/>
      <c r="L96" s="36"/>
      <c r="M96" s="35"/>
    </row>
    <row r="97" spans="1:13" ht="24.95" customHeight="1">
      <c r="A97" s="41">
        <v>1</v>
      </c>
      <c r="B97" s="33"/>
      <c r="C97" s="33"/>
      <c r="D97" s="34"/>
      <c r="E97" s="33"/>
      <c r="F97" s="33"/>
      <c r="G97" s="33"/>
      <c r="H97" s="33"/>
      <c r="I97" s="40"/>
      <c r="J97" s="52"/>
      <c r="K97" s="34"/>
      <c r="L97" s="36"/>
      <c r="M97" s="35"/>
    </row>
    <row r="98" spans="1:13" ht="24.95" customHeight="1">
      <c r="A98" s="41">
        <v>1</v>
      </c>
      <c r="B98" s="33"/>
      <c r="C98" s="33"/>
      <c r="D98" s="34"/>
      <c r="E98" s="33"/>
      <c r="F98" s="33"/>
      <c r="G98" s="33"/>
      <c r="H98" s="33"/>
      <c r="I98" s="40"/>
      <c r="J98" s="52"/>
      <c r="K98" s="34"/>
      <c r="L98" s="36"/>
      <c r="M98" s="35"/>
    </row>
    <row r="99" spans="1:13" ht="24.95" customHeight="1">
      <c r="A99" s="41">
        <v>1</v>
      </c>
      <c r="B99" s="33"/>
      <c r="C99" s="33"/>
      <c r="D99" s="34"/>
      <c r="E99" s="33"/>
      <c r="F99" s="33"/>
      <c r="G99" s="33"/>
      <c r="H99" s="33"/>
      <c r="I99" s="40"/>
      <c r="J99" s="52"/>
      <c r="K99" s="34"/>
      <c r="L99" s="36"/>
      <c r="M99" s="35"/>
    </row>
    <row r="100" spans="1:13" ht="24.95" customHeight="1">
      <c r="A100" s="41">
        <v>1</v>
      </c>
      <c r="B100" s="33"/>
      <c r="C100" s="33"/>
      <c r="D100" s="34"/>
      <c r="E100" s="33"/>
      <c r="F100" s="33"/>
      <c r="G100" s="33"/>
      <c r="H100" s="33"/>
      <c r="I100" s="40"/>
      <c r="J100" s="52"/>
      <c r="K100" s="34"/>
      <c r="L100" s="36"/>
      <c r="M100" s="35"/>
    </row>
    <row r="101" spans="1:13" ht="24.95" customHeight="1">
      <c r="A101" s="41">
        <v>1</v>
      </c>
      <c r="B101" s="33"/>
      <c r="C101" s="33"/>
      <c r="D101" s="34"/>
      <c r="E101" s="33"/>
      <c r="F101" s="33"/>
      <c r="G101" s="33"/>
      <c r="H101" s="33"/>
      <c r="I101" s="40"/>
      <c r="J101" s="52"/>
      <c r="K101" s="35"/>
      <c r="L101" s="36"/>
      <c r="M101" s="35"/>
    </row>
    <row r="102" spans="1:13" ht="24.95" customHeight="1">
      <c r="A102" s="41">
        <v>1</v>
      </c>
      <c r="B102" s="33"/>
      <c r="C102" s="33"/>
      <c r="D102" s="34"/>
      <c r="E102" s="33"/>
      <c r="F102" s="33"/>
      <c r="G102" s="33"/>
      <c r="H102" s="33"/>
      <c r="I102" s="40"/>
      <c r="J102" s="52"/>
      <c r="K102" s="35"/>
      <c r="L102" s="36"/>
      <c r="M102" s="35"/>
    </row>
    <row r="103" spans="1:13" ht="24.95" customHeight="1">
      <c r="A103" s="41">
        <v>1</v>
      </c>
      <c r="B103" s="33"/>
      <c r="C103" s="33"/>
      <c r="D103" s="34"/>
      <c r="E103" s="33"/>
      <c r="F103" s="33"/>
      <c r="G103" s="33"/>
      <c r="H103" s="33"/>
      <c r="I103" s="40"/>
      <c r="J103" s="52"/>
      <c r="K103" s="35"/>
      <c r="L103" s="36"/>
      <c r="M103" s="35"/>
    </row>
    <row r="104" spans="1:13" ht="24.95" customHeight="1">
      <c r="A104" s="41">
        <v>1</v>
      </c>
      <c r="B104" s="33"/>
      <c r="C104" s="33"/>
      <c r="D104" s="34"/>
      <c r="E104" s="33"/>
      <c r="F104" s="33"/>
      <c r="G104" s="33"/>
      <c r="H104" s="33"/>
      <c r="I104" s="40"/>
      <c r="J104" s="52"/>
      <c r="K104" s="35"/>
      <c r="L104" s="36"/>
      <c r="M104" s="35"/>
    </row>
    <row r="105" spans="1:13" ht="24.95" customHeight="1">
      <c r="A105" s="41">
        <v>1</v>
      </c>
      <c r="B105" s="33"/>
      <c r="C105" s="33"/>
      <c r="D105" s="34"/>
      <c r="E105" s="33"/>
      <c r="F105" s="33"/>
      <c r="G105" s="33"/>
      <c r="H105" s="33"/>
      <c r="I105" s="40"/>
      <c r="J105" s="52"/>
      <c r="K105" s="35"/>
      <c r="L105" s="36"/>
      <c r="M105" s="35"/>
    </row>
    <row r="106" spans="1:13" ht="13.5" customHeight="1">
      <c r="B106" s="5"/>
      <c r="C106" s="5"/>
      <c r="D106" s="6"/>
      <c r="E106" s="5"/>
      <c r="F106" s="5"/>
      <c r="G106" s="5"/>
      <c r="H106" s="5"/>
      <c r="I106" s="8"/>
      <c r="J106" s="7"/>
      <c r="K106" s="7"/>
      <c r="L106" s="8"/>
      <c r="M106" s="5"/>
    </row>
    <row r="107" spans="1:13">
      <c r="J107" s="9"/>
      <c r="K107" s="9"/>
    </row>
    <row r="108" spans="1:13">
      <c r="J108" s="9"/>
      <c r="K108" s="9"/>
    </row>
    <row r="109" spans="1:13">
      <c r="J109" s="9"/>
      <c r="K109" s="9"/>
    </row>
    <row r="110" spans="1:13">
      <c r="J110" s="9"/>
      <c r="K110" s="9"/>
    </row>
    <row r="111" spans="1:13">
      <c r="J111" s="9"/>
      <c r="K111" s="9"/>
    </row>
    <row r="112" spans="1:13">
      <c r="J112" s="9"/>
      <c r="K112" s="9"/>
    </row>
    <row r="113" spans="9:12">
      <c r="J113" s="9"/>
      <c r="K113" s="9"/>
    </row>
    <row r="114" spans="9:12">
      <c r="J114" s="9"/>
      <c r="K114" s="9"/>
    </row>
    <row r="115" spans="9:12">
      <c r="I115" s="4"/>
      <c r="J115" s="9"/>
      <c r="K115" s="9"/>
      <c r="L115" s="4"/>
    </row>
    <row r="116" spans="9:12">
      <c r="I116" s="4"/>
      <c r="J116" s="9"/>
      <c r="K116" s="9"/>
      <c r="L116" s="4"/>
    </row>
    <row r="117" spans="9:12">
      <c r="I117" s="4"/>
      <c r="J117" s="9"/>
      <c r="K117" s="9"/>
      <c r="L117" s="4"/>
    </row>
    <row r="118" spans="9:12">
      <c r="I118" s="4"/>
      <c r="J118" s="9"/>
      <c r="K118" s="9"/>
      <c r="L118" s="4"/>
    </row>
    <row r="119" spans="9:12">
      <c r="I119" s="4"/>
      <c r="J119" s="9"/>
      <c r="K119" s="9"/>
      <c r="L119" s="4"/>
    </row>
    <row r="120" spans="9:12">
      <c r="I120" s="4"/>
      <c r="J120" s="9"/>
      <c r="K120" s="9"/>
      <c r="L120" s="4"/>
    </row>
  </sheetData>
  <phoneticPr fontId="2" type="noConversion"/>
  <conditionalFormatting sqref="F5:H105">
    <cfRule type="cellIs" dxfId="5" priority="88" operator="equal">
      <formula>"하"</formula>
    </cfRule>
    <cfRule type="cellIs" dxfId="4" priority="89" operator="equal">
      <formula>"중"</formula>
    </cfRule>
    <cfRule type="cellIs" dxfId="3" priority="90" operator="equal">
      <formula>"상"</formula>
    </cfRule>
  </conditionalFormatting>
  <conditionalFormatting sqref="E5:E105">
    <cfRule type="cellIs" dxfId="2" priority="103" stopIfTrue="1" operator="equal">
      <formula>"반려"</formula>
    </cfRule>
    <cfRule type="cellIs" dxfId="1" priority="104" stopIfTrue="1" operator="equal">
      <formula>"접수"</formula>
    </cfRule>
    <cfRule type="cellIs" dxfId="0" priority="105" stopIfTrue="1" operator="equal">
      <formula>"승인"</formula>
    </cfRule>
  </conditionalFormatting>
  <dataValidations count="2">
    <dataValidation type="list" allowBlank="1" showInputMessage="1" showErrorMessage="1" sqref="E5:E105">
      <formula1>"접수,반려,승인"</formula1>
    </dataValidation>
    <dataValidation type="list" allowBlank="1" showInputMessage="1" showErrorMessage="1" sqref="F5:H105">
      <formula1>"상,중,하"</formula1>
    </dataValidation>
  </dataValidations>
  <pageMargins left="0.27559055118110237" right="0.27559055118110237" top="0.70866141732283472" bottom="0.39370078740157483" header="0.6692913385826772" footer="0.19685039370078741"/>
  <pageSetup paperSize="9" scale="79" fitToHeight="10" orientation="landscape" horizontalDpi="1200" verticalDpi="1200" r:id="rId1"/>
  <headerFooter alignWithMargins="0">
    <oddFooter>&amp;LVersion 1.0&amp;C&amp;P / &amp;N&amp;RPSDMAD31</oddFooter>
  </headerFooter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현황!$C$7:$C$11</xm:f>
          </x14:formula1>
          <xm:sqref>A68:B68 B5:B67 B69:B105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현황</vt:lpstr>
      <vt:lpstr>상세항목</vt:lpstr>
      <vt:lpstr>상세항목!Print_Titles</vt:lpstr>
    </vt:vector>
  </TitlesOfParts>
  <Company>samlip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이석준</dc:creator>
  <cp:lastModifiedBy>파릇파릇석준</cp:lastModifiedBy>
  <cp:lastPrinted>2015-03-15T23:49:56Z</cp:lastPrinted>
  <dcterms:created xsi:type="dcterms:W3CDTF">2006-08-11T10:20:31Z</dcterms:created>
  <dcterms:modified xsi:type="dcterms:W3CDTF">2017-05-06T15:17:08Z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6c215e93-9105-427b-b888-99ded3bdb01d</vt:lpwstr>
  </property>
</Properties>
</file>