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정지혜\8.구내식당 계약\2024\7월\급식재료\"/>
    </mc:Choice>
  </mc:AlternateContent>
  <bookViews>
    <workbookView xWindow="0" yWindow="0" windowWidth="28800" windowHeight="11730" tabRatio="599"/>
  </bookViews>
  <sheets>
    <sheet name="현품설명서" sheetId="2" r:id="rId1"/>
    <sheet name="7월" sheetId="1" r:id="rId2"/>
  </sheets>
  <definedNames>
    <definedName name="_xlnm.Print_Titles" localSheetId="1">'7월'!$3:$3</definedName>
  </definedNames>
  <calcPr calcId="152511"/>
</workbook>
</file>

<file path=xl/calcChain.xml><?xml version="1.0" encoding="utf-8"?>
<calcChain xmlns="http://schemas.openxmlformats.org/spreadsheetml/2006/main">
  <c r="AB2" i="1" l="1"/>
  <c r="E128" i="2" l="1"/>
  <c r="E129" i="2"/>
  <c r="A129" i="2"/>
  <c r="B129" i="2"/>
  <c r="C129" i="2"/>
  <c r="A173" i="2" l="1"/>
  <c r="B173" i="2"/>
  <c r="C173" i="2"/>
  <c r="E173" i="2"/>
  <c r="AA172" i="1"/>
  <c r="AC172" i="1" s="1"/>
  <c r="D173" i="2" l="1"/>
  <c r="A134" i="2"/>
  <c r="A124" i="2"/>
  <c r="A109" i="2"/>
  <c r="A93" i="2"/>
  <c r="A9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4" i="2"/>
  <c r="AA170" i="1"/>
  <c r="D171" i="2" s="1"/>
  <c r="AA171" i="1"/>
  <c r="D172" i="2" s="1"/>
  <c r="AA173" i="1"/>
  <c r="AC173" i="1" s="1"/>
  <c r="AA123" i="1"/>
  <c r="D124" i="2" s="1"/>
  <c r="AA128" i="1"/>
  <c r="AC128" i="1" s="1"/>
  <c r="AA129" i="1"/>
  <c r="AC129" i="1" s="1"/>
  <c r="AA108" i="1"/>
  <c r="D109" i="2" s="1"/>
  <c r="B109" i="2"/>
  <c r="C109" i="2"/>
  <c r="E109" i="2"/>
  <c r="AA92" i="1"/>
  <c r="AC92" i="1" s="1"/>
  <c r="AA93" i="1"/>
  <c r="AC93" i="1" s="1"/>
  <c r="AA89" i="1"/>
  <c r="AC89" i="1" s="1"/>
  <c r="B171" i="2"/>
  <c r="C171" i="2"/>
  <c r="E171" i="2"/>
  <c r="B172" i="2"/>
  <c r="C172" i="2"/>
  <c r="E172" i="2"/>
  <c r="B174" i="2"/>
  <c r="C174" i="2"/>
  <c r="E174" i="2"/>
  <c r="B124" i="2"/>
  <c r="C124" i="2"/>
  <c r="E124" i="2"/>
  <c r="AC170" i="1" l="1"/>
  <c r="AC123" i="1"/>
  <c r="AC108" i="1"/>
  <c r="AC171" i="1"/>
  <c r="D174" i="2"/>
  <c r="B170" i="2" l="1"/>
  <c r="C170" i="2"/>
  <c r="E170" i="2"/>
  <c r="AA169" i="1"/>
  <c r="AC169" i="1" s="1"/>
  <c r="AA160" i="1"/>
  <c r="AC160" i="1" s="1"/>
  <c r="AA161" i="1"/>
  <c r="AC161" i="1" s="1"/>
  <c r="AA162" i="1"/>
  <c r="AC162" i="1" s="1"/>
  <c r="AA163" i="1"/>
  <c r="AC163" i="1" s="1"/>
  <c r="AA164" i="1"/>
  <c r="AC164" i="1" s="1"/>
  <c r="AA165" i="1"/>
  <c r="AC165" i="1" s="1"/>
  <c r="AA166" i="1"/>
  <c r="AC166" i="1" s="1"/>
  <c r="AA167" i="1"/>
  <c r="AC167" i="1" s="1"/>
  <c r="AA168" i="1"/>
  <c r="D169" i="2" s="1"/>
  <c r="AA120" i="1"/>
  <c r="AC120" i="1" s="1"/>
  <c r="AA121" i="1"/>
  <c r="AC121" i="1" s="1"/>
  <c r="AA122" i="1"/>
  <c r="AC122" i="1" s="1"/>
  <c r="AA124" i="1"/>
  <c r="AC124" i="1" s="1"/>
  <c r="AA125" i="1"/>
  <c r="AC125" i="1" s="1"/>
  <c r="AA126" i="1"/>
  <c r="AC126" i="1" s="1"/>
  <c r="AA127" i="1"/>
  <c r="AC127" i="1" s="1"/>
  <c r="AA130" i="1"/>
  <c r="AC130" i="1" s="1"/>
  <c r="AA131" i="1"/>
  <c r="AC131" i="1" s="1"/>
  <c r="AA132" i="1"/>
  <c r="AC132" i="1" s="1"/>
  <c r="AA133" i="1"/>
  <c r="AC133" i="1" s="1"/>
  <c r="B134" i="2"/>
  <c r="C134" i="2"/>
  <c r="E134" i="2"/>
  <c r="B93" i="2"/>
  <c r="C93" i="2"/>
  <c r="D93" i="2"/>
  <c r="E93" i="2"/>
  <c r="B169" i="2"/>
  <c r="C169" i="2"/>
  <c r="E169" i="2"/>
  <c r="B168" i="2"/>
  <c r="C168" i="2"/>
  <c r="E168" i="2"/>
  <c r="D168" i="2" l="1"/>
  <c r="AC168" i="1"/>
  <c r="D170" i="2"/>
  <c r="D134" i="2"/>
  <c r="B167" i="2"/>
  <c r="C167" i="2"/>
  <c r="D167" i="2"/>
  <c r="E167" i="2"/>
  <c r="B166" i="2"/>
  <c r="C166" i="2"/>
  <c r="D166" i="2"/>
  <c r="E166" i="2"/>
  <c r="B165" i="2"/>
  <c r="C165" i="2"/>
  <c r="D165" i="2"/>
  <c r="E165" i="2"/>
  <c r="B164" i="2"/>
  <c r="C164" i="2"/>
  <c r="D164" i="2"/>
  <c r="E164" i="2"/>
  <c r="B163" i="2"/>
  <c r="C163" i="2"/>
  <c r="D163" i="2"/>
  <c r="E163" i="2"/>
  <c r="B162" i="2"/>
  <c r="C162" i="2"/>
  <c r="D162" i="2"/>
  <c r="E162" i="2"/>
  <c r="B161" i="2"/>
  <c r="C161" i="2"/>
  <c r="D161" i="2"/>
  <c r="E161" i="2"/>
  <c r="B90" i="2"/>
  <c r="C90" i="2"/>
  <c r="D90" i="2"/>
  <c r="E90" i="2"/>
  <c r="A121" i="2"/>
  <c r="B121" i="2"/>
  <c r="C121" i="2"/>
  <c r="D121" i="2"/>
  <c r="E121" i="2"/>
  <c r="A122" i="2"/>
  <c r="B122" i="2"/>
  <c r="C122" i="2"/>
  <c r="D122" i="2"/>
  <c r="E122" i="2"/>
  <c r="A123" i="2"/>
  <c r="B123" i="2"/>
  <c r="C123" i="2"/>
  <c r="D123" i="2"/>
  <c r="E123" i="2"/>
  <c r="A142" i="2"/>
  <c r="B142" i="2"/>
  <c r="C142" i="2"/>
  <c r="E142" i="2"/>
  <c r="A152" i="2"/>
  <c r="B152" i="2"/>
  <c r="C152" i="2"/>
  <c r="E152" i="2"/>
  <c r="E158" i="2" l="1"/>
  <c r="E159" i="2"/>
  <c r="E160" i="2"/>
  <c r="C158" i="2"/>
  <c r="C159" i="2"/>
  <c r="C160" i="2"/>
  <c r="B158" i="2"/>
  <c r="B159" i="2"/>
  <c r="B160" i="2"/>
  <c r="A158" i="2"/>
  <c r="A159" i="2"/>
  <c r="A160" i="2"/>
  <c r="AA159" i="1"/>
  <c r="AC159" i="1" s="1"/>
  <c r="D160" i="2" l="1"/>
  <c r="AA157" i="1"/>
  <c r="D158" i="2" s="1"/>
  <c r="AA158" i="1"/>
  <c r="D159" i="2" s="1"/>
  <c r="AC158" i="1" l="1"/>
  <c r="AC157" i="1"/>
  <c r="AA141" i="1"/>
  <c r="AC141" i="1" l="1"/>
  <c r="D142" i="2"/>
  <c r="AA151" i="1"/>
  <c r="AC151" i="1" l="1"/>
  <c r="D152" i="2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C78" i="1" s="1"/>
  <c r="AA19" i="1" l="1"/>
  <c r="AC19" i="1" s="1"/>
  <c r="A117" i="2" l="1"/>
  <c r="A118" i="2"/>
  <c r="A119" i="2"/>
  <c r="A120" i="2"/>
  <c r="A125" i="2"/>
  <c r="A126" i="2"/>
  <c r="A127" i="2"/>
  <c r="A128" i="2"/>
  <c r="A130" i="2"/>
  <c r="A131" i="2"/>
  <c r="A132" i="2"/>
  <c r="A133" i="2"/>
  <c r="A135" i="2"/>
  <c r="A136" i="2"/>
  <c r="A137" i="2"/>
  <c r="A138" i="2"/>
  <c r="A139" i="2"/>
  <c r="A140" i="2"/>
  <c r="A141" i="2"/>
  <c r="A143" i="2"/>
  <c r="A144" i="2"/>
  <c r="A145" i="2"/>
  <c r="A146" i="2"/>
  <c r="A147" i="2"/>
  <c r="A148" i="2"/>
  <c r="A149" i="2"/>
  <c r="A150" i="2"/>
  <c r="A151" i="2"/>
  <c r="A153" i="2"/>
  <c r="A154" i="2"/>
  <c r="A155" i="2"/>
  <c r="A156" i="2"/>
  <c r="A157" i="2"/>
  <c r="C113" i="2" l="1"/>
  <c r="E105" i="2"/>
  <c r="AA115" i="1"/>
  <c r="AC115" i="1" s="1"/>
  <c r="AA104" i="1"/>
  <c r="D105" i="2" s="1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1" i="2"/>
  <c r="A92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10" i="2"/>
  <c r="A111" i="2"/>
  <c r="A112" i="2"/>
  <c r="A113" i="2"/>
  <c r="A114" i="2"/>
  <c r="A115" i="2"/>
  <c r="A116" i="2"/>
  <c r="AC104" i="1" l="1"/>
  <c r="C105" i="2"/>
  <c r="B105" i="2"/>
  <c r="D116" i="2"/>
  <c r="C116" i="2"/>
  <c r="C128" i="2" l="1"/>
  <c r="B128" i="2"/>
  <c r="C20" i="2" l="1"/>
  <c r="B20" i="2"/>
  <c r="B24" i="2" l="1"/>
  <c r="C24" i="2"/>
  <c r="E24" i="2"/>
  <c r="B25" i="2"/>
  <c r="C25" i="2"/>
  <c r="E25" i="2"/>
  <c r="B26" i="2"/>
  <c r="C26" i="2"/>
  <c r="E26" i="2"/>
  <c r="B27" i="2"/>
  <c r="C27" i="2"/>
  <c r="E27" i="2"/>
  <c r="B28" i="2"/>
  <c r="C28" i="2"/>
  <c r="E28" i="2"/>
  <c r="B29" i="2"/>
  <c r="C29" i="2"/>
  <c r="E29" i="2"/>
  <c r="B30" i="2"/>
  <c r="C30" i="2"/>
  <c r="E30" i="2"/>
  <c r="B31" i="2"/>
  <c r="C31" i="2"/>
  <c r="E31" i="2"/>
  <c r="B32" i="2"/>
  <c r="C32" i="2"/>
  <c r="E32" i="2"/>
  <c r="B33" i="2"/>
  <c r="C33" i="2"/>
  <c r="E33" i="2"/>
  <c r="B34" i="2"/>
  <c r="C34" i="2"/>
  <c r="E34" i="2"/>
  <c r="B35" i="2"/>
  <c r="C35" i="2"/>
  <c r="E35" i="2"/>
  <c r="B36" i="2"/>
  <c r="C36" i="2"/>
  <c r="E36" i="2"/>
  <c r="B37" i="2"/>
  <c r="C37" i="2"/>
  <c r="E37" i="2"/>
  <c r="B38" i="2"/>
  <c r="C38" i="2"/>
  <c r="E38" i="2"/>
  <c r="B39" i="2"/>
  <c r="C39" i="2"/>
  <c r="E39" i="2"/>
  <c r="B40" i="2"/>
  <c r="C40" i="2"/>
  <c r="E40" i="2"/>
  <c r="B41" i="2"/>
  <c r="C41" i="2"/>
  <c r="E41" i="2"/>
  <c r="B42" i="2"/>
  <c r="C42" i="2"/>
  <c r="E42" i="2"/>
  <c r="B43" i="2"/>
  <c r="C43" i="2"/>
  <c r="E43" i="2"/>
  <c r="B44" i="2"/>
  <c r="C44" i="2"/>
  <c r="E44" i="2"/>
  <c r="B45" i="2"/>
  <c r="C45" i="2"/>
  <c r="E45" i="2"/>
  <c r="B46" i="2"/>
  <c r="C46" i="2"/>
  <c r="E46" i="2"/>
  <c r="B47" i="2"/>
  <c r="C47" i="2"/>
  <c r="E47" i="2"/>
  <c r="B48" i="2"/>
  <c r="C48" i="2"/>
  <c r="B49" i="2"/>
  <c r="C49" i="2"/>
  <c r="E49" i="2"/>
  <c r="B50" i="2"/>
  <c r="C50" i="2"/>
  <c r="E50" i="2"/>
  <c r="B51" i="2"/>
  <c r="C51" i="2"/>
  <c r="E51" i="2"/>
  <c r="B52" i="2"/>
  <c r="C52" i="2"/>
  <c r="E52" i="2"/>
  <c r="B53" i="2"/>
  <c r="C53" i="2"/>
  <c r="B54" i="2"/>
  <c r="C54" i="2"/>
  <c r="E54" i="2"/>
  <c r="B55" i="2"/>
  <c r="C55" i="2"/>
  <c r="E55" i="2"/>
  <c r="B56" i="2"/>
  <c r="C56" i="2"/>
  <c r="E56" i="2"/>
  <c r="B57" i="2"/>
  <c r="C57" i="2"/>
  <c r="E57" i="2"/>
  <c r="B58" i="2"/>
  <c r="C58" i="2"/>
  <c r="E58" i="2"/>
  <c r="B59" i="2"/>
  <c r="C59" i="2"/>
  <c r="E59" i="2"/>
  <c r="B60" i="2"/>
  <c r="C60" i="2"/>
  <c r="E60" i="2"/>
  <c r="B61" i="2"/>
  <c r="C61" i="2"/>
  <c r="E61" i="2"/>
  <c r="B62" i="2"/>
  <c r="C62" i="2"/>
  <c r="E62" i="2"/>
  <c r="B63" i="2"/>
  <c r="C63" i="2"/>
  <c r="E63" i="2"/>
  <c r="B64" i="2"/>
  <c r="C64" i="2"/>
  <c r="E64" i="2"/>
  <c r="B65" i="2"/>
  <c r="C65" i="2"/>
  <c r="E65" i="2"/>
  <c r="B66" i="2"/>
  <c r="C66" i="2"/>
  <c r="E66" i="2"/>
  <c r="B67" i="2"/>
  <c r="C67" i="2"/>
  <c r="E67" i="2"/>
  <c r="B68" i="2"/>
  <c r="C68" i="2"/>
  <c r="E68" i="2"/>
  <c r="B69" i="2"/>
  <c r="C69" i="2"/>
  <c r="E69" i="2"/>
  <c r="B70" i="2"/>
  <c r="C70" i="2"/>
  <c r="E70" i="2"/>
  <c r="B71" i="2"/>
  <c r="C71" i="2"/>
  <c r="E71" i="2"/>
  <c r="B72" i="2"/>
  <c r="C72" i="2"/>
  <c r="E72" i="2"/>
  <c r="B73" i="2"/>
  <c r="C73" i="2"/>
  <c r="E73" i="2"/>
  <c r="B74" i="2"/>
  <c r="C74" i="2"/>
  <c r="E74" i="2"/>
  <c r="B75" i="2"/>
  <c r="C75" i="2"/>
  <c r="E75" i="2"/>
  <c r="B76" i="2"/>
  <c r="C76" i="2"/>
  <c r="E76" i="2"/>
  <c r="B77" i="2"/>
  <c r="C77" i="2"/>
  <c r="E77" i="2"/>
  <c r="B78" i="2"/>
  <c r="C78" i="2"/>
  <c r="E78" i="2"/>
  <c r="B79" i="2"/>
  <c r="C79" i="2"/>
  <c r="E79" i="2"/>
  <c r="B80" i="2"/>
  <c r="C80" i="2"/>
  <c r="E80" i="2"/>
  <c r="B81" i="2"/>
  <c r="C81" i="2"/>
  <c r="E81" i="2"/>
  <c r="B82" i="2"/>
  <c r="C82" i="2"/>
  <c r="E82" i="2"/>
  <c r="B83" i="2"/>
  <c r="C83" i="2"/>
  <c r="E83" i="2"/>
  <c r="B84" i="2"/>
  <c r="C84" i="2"/>
  <c r="E84" i="2"/>
  <c r="B85" i="2"/>
  <c r="C85" i="2"/>
  <c r="E85" i="2"/>
  <c r="B86" i="2"/>
  <c r="C86" i="2"/>
  <c r="E86" i="2"/>
  <c r="B87" i="2"/>
  <c r="C87" i="2"/>
  <c r="E87" i="2"/>
  <c r="B88" i="2"/>
  <c r="C88" i="2"/>
  <c r="E88" i="2"/>
  <c r="B89" i="2"/>
  <c r="C89" i="2"/>
  <c r="E89" i="2"/>
  <c r="B91" i="2"/>
  <c r="C91" i="2"/>
  <c r="E91" i="2"/>
  <c r="B92" i="2"/>
  <c r="C92" i="2"/>
  <c r="E92" i="2"/>
  <c r="B94" i="2"/>
  <c r="C94" i="2"/>
  <c r="E94" i="2"/>
  <c r="B95" i="2"/>
  <c r="C95" i="2"/>
  <c r="E95" i="2"/>
  <c r="B96" i="2"/>
  <c r="C96" i="2"/>
  <c r="E96" i="2"/>
  <c r="B97" i="2"/>
  <c r="C97" i="2"/>
  <c r="E97" i="2"/>
  <c r="B98" i="2"/>
  <c r="C98" i="2"/>
  <c r="E98" i="2"/>
  <c r="B99" i="2"/>
  <c r="C99" i="2"/>
  <c r="E99" i="2"/>
  <c r="B100" i="2"/>
  <c r="C100" i="2"/>
  <c r="E100" i="2"/>
  <c r="B101" i="2"/>
  <c r="C101" i="2"/>
  <c r="E101" i="2"/>
  <c r="B102" i="2"/>
  <c r="C102" i="2"/>
  <c r="E102" i="2"/>
  <c r="B103" i="2"/>
  <c r="C103" i="2"/>
  <c r="E103" i="2"/>
  <c r="B104" i="2"/>
  <c r="C104" i="2"/>
  <c r="E104" i="2"/>
  <c r="B106" i="2"/>
  <c r="C106" i="2"/>
  <c r="E106" i="2"/>
  <c r="B107" i="2"/>
  <c r="C107" i="2"/>
  <c r="E107" i="2"/>
  <c r="B108" i="2"/>
  <c r="C108" i="2"/>
  <c r="E108" i="2"/>
  <c r="B110" i="2"/>
  <c r="C110" i="2"/>
  <c r="E110" i="2"/>
  <c r="B111" i="2"/>
  <c r="C111" i="2"/>
  <c r="E111" i="2"/>
  <c r="B112" i="2"/>
  <c r="C112" i="2"/>
  <c r="E112" i="2"/>
  <c r="B113" i="2"/>
  <c r="E113" i="2"/>
  <c r="B114" i="2"/>
  <c r="C114" i="2"/>
  <c r="E114" i="2"/>
  <c r="B115" i="2"/>
  <c r="C115" i="2"/>
  <c r="E115" i="2"/>
  <c r="B117" i="2"/>
  <c r="C117" i="2"/>
  <c r="E117" i="2"/>
  <c r="B118" i="2"/>
  <c r="C118" i="2"/>
  <c r="E118" i="2"/>
  <c r="B119" i="2"/>
  <c r="C119" i="2"/>
  <c r="E119" i="2"/>
  <c r="B120" i="2"/>
  <c r="C120" i="2"/>
  <c r="E120" i="2"/>
  <c r="B125" i="2"/>
  <c r="C125" i="2"/>
  <c r="E125" i="2"/>
  <c r="B126" i="2"/>
  <c r="C126" i="2"/>
  <c r="E126" i="2"/>
  <c r="B127" i="2"/>
  <c r="C127" i="2"/>
  <c r="E127" i="2"/>
  <c r="B130" i="2"/>
  <c r="C130" i="2"/>
  <c r="E130" i="2"/>
  <c r="B131" i="2"/>
  <c r="C131" i="2"/>
  <c r="E131" i="2"/>
  <c r="B132" i="2"/>
  <c r="C132" i="2"/>
  <c r="E132" i="2"/>
  <c r="B133" i="2"/>
  <c r="C133" i="2"/>
  <c r="E133" i="2"/>
  <c r="B135" i="2"/>
  <c r="C135" i="2"/>
  <c r="E135" i="2"/>
  <c r="B136" i="2"/>
  <c r="C136" i="2"/>
  <c r="E136" i="2"/>
  <c r="B137" i="2"/>
  <c r="C137" i="2"/>
  <c r="E137" i="2"/>
  <c r="B138" i="2"/>
  <c r="C138" i="2"/>
  <c r="E138" i="2"/>
  <c r="B139" i="2"/>
  <c r="C139" i="2"/>
  <c r="E139" i="2"/>
  <c r="B140" i="2"/>
  <c r="C140" i="2"/>
  <c r="E140" i="2"/>
  <c r="B141" i="2"/>
  <c r="C141" i="2"/>
  <c r="E141" i="2"/>
  <c r="B143" i="2"/>
  <c r="C143" i="2"/>
  <c r="E143" i="2"/>
  <c r="B144" i="2"/>
  <c r="C144" i="2"/>
  <c r="E144" i="2"/>
  <c r="B145" i="2"/>
  <c r="C145" i="2"/>
  <c r="E145" i="2"/>
  <c r="B146" i="2"/>
  <c r="C146" i="2"/>
  <c r="E146" i="2"/>
  <c r="B147" i="2"/>
  <c r="C147" i="2"/>
  <c r="E147" i="2"/>
  <c r="B148" i="2"/>
  <c r="C148" i="2"/>
  <c r="E148" i="2"/>
  <c r="B149" i="2"/>
  <c r="C149" i="2"/>
  <c r="E149" i="2"/>
  <c r="B150" i="2"/>
  <c r="C150" i="2"/>
  <c r="E150" i="2"/>
  <c r="B151" i="2"/>
  <c r="C151" i="2"/>
  <c r="E151" i="2"/>
  <c r="B153" i="2"/>
  <c r="C153" i="2"/>
  <c r="E153" i="2"/>
  <c r="B154" i="2"/>
  <c r="C154" i="2"/>
  <c r="E154" i="2"/>
  <c r="B155" i="2"/>
  <c r="C155" i="2"/>
  <c r="E155" i="2"/>
  <c r="B156" i="2"/>
  <c r="C156" i="2"/>
  <c r="E156" i="2"/>
  <c r="B157" i="2"/>
  <c r="C157" i="2"/>
  <c r="E157" i="2"/>
  <c r="A5" i="2"/>
  <c r="B5" i="2"/>
  <c r="C5" i="2"/>
  <c r="E5" i="2"/>
  <c r="A6" i="2"/>
  <c r="B6" i="2"/>
  <c r="C6" i="2"/>
  <c r="E6" i="2"/>
  <c r="A7" i="2"/>
  <c r="B7" i="2"/>
  <c r="C7" i="2"/>
  <c r="E7" i="2"/>
  <c r="A8" i="2"/>
  <c r="B8" i="2"/>
  <c r="C8" i="2"/>
  <c r="E8" i="2"/>
  <c r="A9" i="2"/>
  <c r="B9" i="2"/>
  <c r="C9" i="2"/>
  <c r="E9" i="2"/>
  <c r="A10" i="2"/>
  <c r="B10" i="2"/>
  <c r="C10" i="2"/>
  <c r="E10" i="2"/>
  <c r="A11" i="2"/>
  <c r="B11" i="2"/>
  <c r="C11" i="2"/>
  <c r="E11" i="2"/>
  <c r="A12" i="2"/>
  <c r="B12" i="2"/>
  <c r="C12" i="2"/>
  <c r="E12" i="2"/>
  <c r="A13" i="2"/>
  <c r="B13" i="2"/>
  <c r="C13" i="2"/>
  <c r="E13" i="2"/>
  <c r="A14" i="2"/>
  <c r="B14" i="2"/>
  <c r="C14" i="2"/>
  <c r="E14" i="2"/>
  <c r="A15" i="2"/>
  <c r="B15" i="2"/>
  <c r="C15" i="2"/>
  <c r="E15" i="2"/>
  <c r="A16" i="2"/>
  <c r="B16" i="2"/>
  <c r="C16" i="2"/>
  <c r="E16" i="2"/>
  <c r="A17" i="2"/>
  <c r="B17" i="2"/>
  <c r="C17" i="2"/>
  <c r="E17" i="2"/>
  <c r="A18" i="2"/>
  <c r="B18" i="2"/>
  <c r="C18" i="2"/>
  <c r="E18" i="2"/>
  <c r="A19" i="2"/>
  <c r="B19" i="2"/>
  <c r="C19" i="2"/>
  <c r="E19" i="2"/>
  <c r="B21" i="2"/>
  <c r="C21" i="2"/>
  <c r="E21" i="2"/>
  <c r="B22" i="2"/>
  <c r="C22" i="2"/>
  <c r="E22" i="2"/>
  <c r="B23" i="2"/>
  <c r="C23" i="2"/>
  <c r="E23" i="2"/>
  <c r="D4" i="2"/>
  <c r="B4" i="2"/>
  <c r="C4" i="2"/>
  <c r="E4" i="2"/>
  <c r="A4" i="2"/>
  <c r="AC57" i="1" l="1"/>
  <c r="D58" i="2"/>
  <c r="AA109" i="1" l="1"/>
  <c r="AA110" i="1"/>
  <c r="AA111" i="1"/>
  <c r="AA112" i="1"/>
  <c r="AA117" i="1"/>
  <c r="AA155" i="1"/>
  <c r="AC155" i="1" s="1"/>
  <c r="AA156" i="1"/>
  <c r="AC156" i="1" s="1"/>
  <c r="AA152" i="1"/>
  <c r="AA153" i="1"/>
  <c r="AC153" i="1" s="1"/>
  <c r="AA154" i="1"/>
  <c r="AA144" i="1"/>
  <c r="AA145" i="1"/>
  <c r="AA146" i="1"/>
  <c r="AA147" i="1"/>
  <c r="AA148" i="1"/>
  <c r="AA143" i="1"/>
  <c r="AA142" i="1"/>
  <c r="AA140" i="1"/>
  <c r="AA137" i="1"/>
  <c r="AA138" i="1"/>
  <c r="AA134" i="1"/>
  <c r="D79" i="2"/>
  <c r="AA46" i="1"/>
  <c r="AA47" i="1"/>
  <c r="AA48" i="1"/>
  <c r="AA18" i="1"/>
  <c r="D127" i="2" l="1"/>
  <c r="D126" i="2"/>
  <c r="D48" i="2"/>
  <c r="AC47" i="1"/>
  <c r="D49" i="2"/>
  <c r="AC48" i="1"/>
  <c r="D125" i="2"/>
  <c r="D147" i="2"/>
  <c r="AC146" i="1"/>
  <c r="D143" i="2"/>
  <c r="AC142" i="1"/>
  <c r="D146" i="2"/>
  <c r="AC145" i="1"/>
  <c r="D144" i="2"/>
  <c r="AC143" i="1"/>
  <c r="D145" i="2"/>
  <c r="AC144" i="1"/>
  <c r="D153" i="2"/>
  <c r="AC152" i="1"/>
  <c r="D157" i="2"/>
  <c r="D149" i="2"/>
  <c r="AC148" i="1"/>
  <c r="D148" i="2"/>
  <c r="AC147" i="1"/>
  <c r="D155" i="2"/>
  <c r="AC154" i="1"/>
  <c r="D156" i="2"/>
  <c r="D154" i="2"/>
  <c r="AC134" i="1"/>
  <c r="D135" i="2"/>
  <c r="AC138" i="1"/>
  <c r="D139" i="2"/>
  <c r="AC137" i="1"/>
  <c r="D138" i="2"/>
  <c r="AC140" i="1"/>
  <c r="D141" i="2"/>
  <c r="D131" i="2"/>
  <c r="D133" i="2"/>
  <c r="D130" i="2"/>
  <c r="D132" i="2"/>
  <c r="AC117" i="1"/>
  <c r="D118" i="2"/>
  <c r="AC112" i="1"/>
  <c r="D113" i="2"/>
  <c r="AC111" i="1"/>
  <c r="D112" i="2"/>
  <c r="AC110" i="1"/>
  <c r="D111" i="2"/>
  <c r="AC109" i="1"/>
  <c r="D110" i="2"/>
  <c r="AC63" i="1"/>
  <c r="D64" i="2"/>
  <c r="AC62" i="1"/>
  <c r="D63" i="2"/>
  <c r="AC61" i="1"/>
  <c r="D62" i="2"/>
  <c r="AC60" i="1"/>
  <c r="D61" i="2"/>
  <c r="AC56" i="1"/>
  <c r="D57" i="2"/>
  <c r="AC51" i="1"/>
  <c r="D52" i="2"/>
  <c r="AC46" i="1"/>
  <c r="D47" i="2"/>
  <c r="AC18" i="1"/>
  <c r="D19" i="2"/>
  <c r="AA101" i="1" l="1"/>
  <c r="AC101" i="1" l="1"/>
  <c r="D102" i="2"/>
  <c r="AA100" i="1"/>
  <c r="AC100" i="1" l="1"/>
  <c r="D101" i="2"/>
  <c r="AC59" i="1"/>
  <c r="D60" i="2"/>
  <c r="AA91" i="1"/>
  <c r="AC58" i="1"/>
  <c r="AA96" i="1"/>
  <c r="AA84" i="1"/>
  <c r="AC96" i="1" l="1"/>
  <c r="D97" i="2"/>
  <c r="AC91" i="1"/>
  <c r="D92" i="2"/>
  <c r="AC84" i="1"/>
  <c r="D85" i="2"/>
  <c r="D59" i="2"/>
  <c r="AA88" i="1"/>
  <c r="AA85" i="1"/>
  <c r="AA99" i="1"/>
  <c r="AA80" i="1"/>
  <c r="AA81" i="1"/>
  <c r="AA150" i="1"/>
  <c r="AC150" i="1" s="1"/>
  <c r="AA149" i="1"/>
  <c r="AC149" i="1" s="1"/>
  <c r="D150" i="2" l="1"/>
  <c r="D151" i="2"/>
  <c r="AC99" i="1"/>
  <c r="D100" i="2"/>
  <c r="AC85" i="1"/>
  <c r="D86" i="2"/>
  <c r="AC81" i="1"/>
  <c r="D82" i="2"/>
  <c r="AC88" i="1"/>
  <c r="D89" i="2"/>
  <c r="AC80" i="1"/>
  <c r="D81" i="2"/>
  <c r="AC73" i="1"/>
  <c r="D74" i="2"/>
  <c r="AA139" i="1"/>
  <c r="AC139" i="1" l="1"/>
  <c r="D140" i="2"/>
  <c r="AA119" i="1"/>
  <c r="AA118" i="1"/>
  <c r="AA106" i="1"/>
  <c r="AA105" i="1"/>
  <c r="AA103" i="1"/>
  <c r="AA135" i="1"/>
  <c r="AA102" i="1"/>
  <c r="AA98" i="1"/>
  <c r="AA97" i="1"/>
  <c r="AC97" i="1" s="1"/>
  <c r="AA95" i="1"/>
  <c r="AA94" i="1"/>
  <c r="AA87" i="1"/>
  <c r="AA90" i="1"/>
  <c r="AA86" i="1"/>
  <c r="AA116" i="1"/>
  <c r="AA49" i="1"/>
  <c r="AA45" i="1"/>
  <c r="AC45" i="1" s="1"/>
  <c r="AA44" i="1"/>
  <c r="AC44" i="1" s="1"/>
  <c r="AA43" i="1"/>
  <c r="AC43" i="1" s="1"/>
  <c r="AA42" i="1"/>
  <c r="AC42" i="1" s="1"/>
  <c r="AC135" i="1" l="1"/>
  <c r="D136" i="2"/>
  <c r="AC118" i="1"/>
  <c r="D119" i="2"/>
  <c r="AC119" i="1"/>
  <c r="D120" i="2"/>
  <c r="AC116" i="1"/>
  <c r="D117" i="2"/>
  <c r="AC102" i="1"/>
  <c r="D103" i="2"/>
  <c r="AC103" i="1"/>
  <c r="D104" i="2"/>
  <c r="AC105" i="1"/>
  <c r="D106" i="2"/>
  <c r="AC106" i="1"/>
  <c r="D107" i="2"/>
  <c r="AC94" i="1"/>
  <c r="D95" i="2"/>
  <c r="D98" i="2"/>
  <c r="AC95" i="1"/>
  <c r="D96" i="2"/>
  <c r="AC98" i="1"/>
  <c r="D99" i="2"/>
  <c r="AC86" i="1"/>
  <c r="D87" i="2"/>
  <c r="AC90" i="1"/>
  <c r="D91" i="2"/>
  <c r="AC87" i="1"/>
  <c r="D88" i="2"/>
  <c r="AC72" i="1"/>
  <c r="D73" i="2"/>
  <c r="AC77" i="1"/>
  <c r="D78" i="2"/>
  <c r="AC74" i="1"/>
  <c r="D75" i="2"/>
  <c r="AC76" i="1"/>
  <c r="D77" i="2"/>
  <c r="AC52" i="1"/>
  <c r="D53" i="2"/>
  <c r="AC53" i="1"/>
  <c r="D54" i="2"/>
  <c r="AC54" i="1"/>
  <c r="D55" i="2"/>
  <c r="AC55" i="1"/>
  <c r="D56" i="2"/>
  <c r="D45" i="2"/>
  <c r="AC49" i="1"/>
  <c r="D50" i="2"/>
  <c r="D46" i="2"/>
  <c r="D43" i="2"/>
  <c r="AC50" i="1"/>
  <c r="D51" i="2"/>
  <c r="D44" i="2"/>
  <c r="AA136" i="1"/>
  <c r="AA114" i="1"/>
  <c r="AA113" i="1"/>
  <c r="AA107" i="1"/>
  <c r="AA31" i="1"/>
  <c r="AA24" i="1"/>
  <c r="AA16" i="1"/>
  <c r="AA17" i="1"/>
  <c r="AA83" i="1"/>
  <c r="AA82" i="1"/>
  <c r="AA79" i="1"/>
  <c r="AA23" i="1"/>
  <c r="AA33" i="1"/>
  <c r="AA32" i="1"/>
  <c r="AA15" i="1"/>
  <c r="AA14" i="1"/>
  <c r="AA13" i="1"/>
  <c r="AA12" i="1"/>
  <c r="AA11" i="1"/>
  <c r="AA10" i="1"/>
  <c r="AA9" i="1"/>
  <c r="AA8" i="1"/>
  <c r="AA7" i="1"/>
  <c r="AA6" i="1"/>
  <c r="AA5" i="1"/>
  <c r="AA30" i="1"/>
  <c r="AA37" i="1"/>
  <c r="AA36" i="1"/>
  <c r="AA35" i="1"/>
  <c r="AA34" i="1"/>
  <c r="AA41" i="1"/>
  <c r="AA40" i="1"/>
  <c r="AA39" i="1"/>
  <c r="AA38" i="1"/>
  <c r="AA29" i="1"/>
  <c r="AA28" i="1"/>
  <c r="AC28" i="1" s="1"/>
  <c r="AA27" i="1"/>
  <c r="AA26" i="1"/>
  <c r="AA25" i="1"/>
  <c r="AA22" i="1"/>
  <c r="AC136" i="1" l="1"/>
  <c r="D137" i="2"/>
  <c r="AC114" i="1"/>
  <c r="D115" i="2"/>
  <c r="AC107" i="1"/>
  <c r="D108" i="2"/>
  <c r="AC113" i="1"/>
  <c r="D114" i="2"/>
  <c r="D94" i="2"/>
  <c r="AC82" i="1"/>
  <c r="D83" i="2"/>
  <c r="AC83" i="1"/>
  <c r="D84" i="2"/>
  <c r="AC70" i="1"/>
  <c r="D71" i="2"/>
  <c r="AC79" i="1"/>
  <c r="D80" i="2"/>
  <c r="AC69" i="1"/>
  <c r="D70" i="2"/>
  <c r="AC75" i="1"/>
  <c r="D76" i="2"/>
  <c r="AC71" i="1"/>
  <c r="D72" i="2"/>
  <c r="AC68" i="1"/>
  <c r="D69" i="2"/>
  <c r="AC67" i="1"/>
  <c r="D68" i="2"/>
  <c r="AC64" i="1"/>
  <c r="D65" i="2"/>
  <c r="AC65" i="1"/>
  <c r="D66" i="2"/>
  <c r="AC66" i="1"/>
  <c r="D67" i="2"/>
  <c r="D29" i="2"/>
  <c r="AC27" i="1"/>
  <c r="D28" i="2"/>
  <c r="AC33" i="1"/>
  <c r="D34" i="2"/>
  <c r="AC36" i="1"/>
  <c r="D37" i="2"/>
  <c r="AC31" i="1"/>
  <c r="D32" i="2"/>
  <c r="AC35" i="1"/>
  <c r="D36" i="2"/>
  <c r="AC41" i="1"/>
  <c r="D42" i="2"/>
  <c r="AC39" i="1"/>
  <c r="D40" i="2"/>
  <c r="AC34" i="1"/>
  <c r="D35" i="2"/>
  <c r="AC37" i="1"/>
  <c r="D38" i="2"/>
  <c r="AC29" i="1"/>
  <c r="D30" i="2"/>
  <c r="AC38" i="1"/>
  <c r="D39" i="2"/>
  <c r="AC40" i="1"/>
  <c r="D41" i="2"/>
  <c r="AC30" i="1"/>
  <c r="D31" i="2"/>
  <c r="AC32" i="1"/>
  <c r="D33" i="2"/>
  <c r="AC7" i="1"/>
  <c r="D8" i="2"/>
  <c r="AC13" i="1"/>
  <c r="D14" i="2"/>
  <c r="AC8" i="1"/>
  <c r="D9" i="2"/>
  <c r="AC16" i="1"/>
  <c r="D17" i="2"/>
  <c r="AC14" i="1"/>
  <c r="D15" i="2"/>
  <c r="AC25" i="1"/>
  <c r="D26" i="2"/>
  <c r="AC15" i="1"/>
  <c r="D16" i="2"/>
  <c r="AC17" i="1"/>
  <c r="D18" i="2"/>
  <c r="AC5" i="1"/>
  <c r="D6" i="2"/>
  <c r="AC11" i="1"/>
  <c r="D12" i="2"/>
  <c r="AC24" i="1"/>
  <c r="D25" i="2"/>
  <c r="AC22" i="1"/>
  <c r="D23" i="2"/>
  <c r="AC9" i="1"/>
  <c r="D10" i="2"/>
  <c r="AC23" i="1"/>
  <c r="D24" i="2"/>
  <c r="AC26" i="1"/>
  <c r="D27" i="2"/>
  <c r="AC10" i="1"/>
  <c r="D11" i="2"/>
  <c r="AC6" i="1"/>
  <c r="D7" i="2"/>
  <c r="AC12" i="1"/>
  <c r="D13" i="2"/>
  <c r="AA20" i="1" l="1"/>
  <c r="AA21" i="1"/>
  <c r="AA4" i="1"/>
  <c r="AC4" i="1" l="1"/>
  <c r="D5" i="2"/>
  <c r="AC21" i="1"/>
  <c r="D22" i="2"/>
  <c r="AC20" i="1"/>
  <c r="D21" i="2"/>
  <c r="AC2" i="1" l="1"/>
</calcChain>
</file>

<file path=xl/sharedStrings.xml><?xml version="1.0" encoding="utf-8"?>
<sst xmlns="http://schemas.openxmlformats.org/spreadsheetml/2006/main" count="512" uniqueCount="285">
  <si>
    <t>NO</t>
  </si>
  <si>
    <t>규격</t>
  </si>
  <si>
    <t>식품설명</t>
  </si>
  <si>
    <t>kg</t>
    <phoneticPr fontId="2" type="noConversion"/>
  </si>
  <si>
    <t>kg</t>
    <phoneticPr fontId="2" type="noConversion"/>
  </si>
  <si>
    <t>단가</t>
    <phoneticPr fontId="2" type="noConversion"/>
  </si>
  <si>
    <t>금액</t>
    <phoneticPr fontId="2" type="noConversion"/>
  </si>
  <si>
    <t>봉</t>
    <phoneticPr fontId="2" type="noConversion"/>
  </si>
  <si>
    <t xml:space="preserve"> kg</t>
    <phoneticPr fontId="2" type="noConversion"/>
  </si>
  <si>
    <t>총 중량</t>
    <phoneticPr fontId="2" type="noConversion"/>
  </si>
  <si>
    <t>현품설명서 (입찰용)</t>
    <phoneticPr fontId="2" type="noConversion"/>
  </si>
  <si>
    <t>구매 예정량 통계표</t>
    <phoneticPr fontId="2" type="noConversion"/>
  </si>
  <si>
    <t>오뚜기</t>
    <phoneticPr fontId="2" type="noConversion"/>
  </si>
  <si>
    <t>롯데</t>
    <phoneticPr fontId="2" type="noConversion"/>
  </si>
  <si>
    <t>다시멸치</t>
    <phoneticPr fontId="2" type="noConversion"/>
  </si>
  <si>
    <t>다시새우,분홍새우</t>
    <phoneticPr fontId="2" type="noConversion"/>
  </si>
  <si>
    <t>무우</t>
    <phoneticPr fontId="2" type="noConversion"/>
  </si>
  <si>
    <t>쑥갓</t>
    <phoneticPr fontId="2" type="noConversion"/>
  </si>
  <si>
    <t>밀가루3kg</t>
    <phoneticPr fontId="2" type="noConversion"/>
  </si>
  <si>
    <t>카레가루</t>
    <phoneticPr fontId="2" type="noConversion"/>
  </si>
  <si>
    <t>식용유</t>
    <phoneticPr fontId="2" type="noConversion"/>
  </si>
  <si>
    <t>부추</t>
    <phoneticPr fontId="2" type="noConversion"/>
  </si>
  <si>
    <t>통생강</t>
    <phoneticPr fontId="2" type="noConversion"/>
  </si>
  <si>
    <t>꽈리고추</t>
    <phoneticPr fontId="2" type="noConversion"/>
  </si>
  <si>
    <t>홍고추,생것</t>
    <phoneticPr fontId="2" type="noConversion"/>
  </si>
  <si>
    <t>풋고추</t>
    <phoneticPr fontId="2" type="noConversion"/>
  </si>
  <si>
    <t>굵은고추가루(양념)</t>
    <phoneticPr fontId="2" type="noConversion"/>
  </si>
  <si>
    <t>굵은고추가루(양념,매운)</t>
    <phoneticPr fontId="2" type="noConversion"/>
  </si>
  <si>
    <t>고은고추가루(장용)</t>
    <phoneticPr fontId="2" type="noConversion"/>
  </si>
  <si>
    <t>사과식초1.8L</t>
    <phoneticPr fontId="2" type="noConversion"/>
  </si>
  <si>
    <t>참기름1.8L</t>
    <phoneticPr fontId="2" type="noConversion"/>
  </si>
  <si>
    <t xml:space="preserve"> 깨소금,볶은참깨</t>
    <phoneticPr fontId="2" type="noConversion"/>
  </si>
  <si>
    <t>일반농산물,국산</t>
    <phoneticPr fontId="2" type="noConversion"/>
  </si>
  <si>
    <t>일반수산물,국산</t>
    <phoneticPr fontId="2" type="noConversion"/>
  </si>
  <si>
    <t>일반농산물</t>
    <phoneticPr fontId="2" type="noConversion"/>
  </si>
  <si>
    <t>백설3kg,중력분</t>
    <phoneticPr fontId="2" type="noConversion"/>
  </si>
  <si>
    <t>일반농산물,국산</t>
    <phoneticPr fontId="2" type="noConversion"/>
  </si>
  <si>
    <t>판</t>
    <phoneticPr fontId="2" type="noConversion"/>
  </si>
  <si>
    <t>오뚜기프리미엄</t>
    <phoneticPr fontId="2" type="noConversion"/>
  </si>
  <si>
    <t>삼화국간장</t>
    <phoneticPr fontId="2" type="noConversion"/>
  </si>
  <si>
    <t>삼화진간장</t>
    <phoneticPr fontId="2" type="noConversion"/>
  </si>
  <si>
    <t>청주1800ml</t>
    <phoneticPr fontId="2" type="noConversion"/>
  </si>
  <si>
    <t>맛술,미림</t>
    <phoneticPr fontId="2" type="noConversion"/>
  </si>
  <si>
    <t>말</t>
    <phoneticPr fontId="2" type="noConversion"/>
  </si>
  <si>
    <t>삼화맑은13L</t>
    <phoneticPr fontId="2" type="noConversion"/>
  </si>
  <si>
    <t>삼화13L</t>
    <phoneticPr fontId="2" type="noConversion"/>
  </si>
  <si>
    <t>건다시마/해청500g</t>
    <phoneticPr fontId="2" type="noConversion"/>
  </si>
  <si>
    <t>백화수복</t>
    <phoneticPr fontId="2" type="noConversion"/>
  </si>
  <si>
    <t>병</t>
    <phoneticPr fontId="2" type="noConversion"/>
  </si>
  <si>
    <t>햇살마을</t>
    <phoneticPr fontId="2" type="noConversion"/>
  </si>
  <si>
    <t>깐마늘,통마늘</t>
    <phoneticPr fontId="2" type="noConversion"/>
  </si>
  <si>
    <t>율무</t>
    <phoneticPr fontId="2" type="noConversion"/>
  </si>
  <si>
    <t>탈피들깨가루</t>
    <phoneticPr fontId="2" type="noConversion"/>
  </si>
  <si>
    <t>깨순</t>
    <phoneticPr fontId="2" type="noConversion"/>
  </si>
  <si>
    <t>새우젓갈</t>
    <phoneticPr fontId="2" type="noConversion"/>
  </si>
  <si>
    <t>얼갈이배추,삶은것</t>
    <phoneticPr fontId="2" type="noConversion"/>
  </si>
  <si>
    <t>당근</t>
    <phoneticPr fontId="2" type="noConversion"/>
  </si>
  <si>
    <t>붉은양배추,적채</t>
    <phoneticPr fontId="2" type="noConversion"/>
  </si>
  <si>
    <t>가시오이</t>
    <phoneticPr fontId="2" type="noConversion"/>
  </si>
  <si>
    <t>콩나물</t>
    <phoneticPr fontId="2" type="noConversion"/>
  </si>
  <si>
    <t>양배추</t>
    <phoneticPr fontId="2" type="noConversion"/>
  </si>
  <si>
    <t>미나리</t>
    <phoneticPr fontId="2" type="noConversion"/>
  </si>
  <si>
    <t>오이고추</t>
    <phoneticPr fontId="2" type="noConversion"/>
  </si>
  <si>
    <t>풋고추,청량고추</t>
    <phoneticPr fontId="2" type="noConversion"/>
  </si>
  <si>
    <t>2배식초</t>
    <phoneticPr fontId="2" type="noConversion"/>
  </si>
  <si>
    <t>수수</t>
    <phoneticPr fontId="2" type="noConversion"/>
  </si>
  <si>
    <t>삼화재래식콩된장</t>
    <phoneticPr fontId="2" type="noConversion"/>
  </si>
  <si>
    <t>검정통깨,볶은참깨</t>
    <phoneticPr fontId="2" type="noConversion"/>
  </si>
  <si>
    <t>통깨,볶은참깨</t>
    <phoneticPr fontId="2" type="noConversion"/>
  </si>
  <si>
    <t>건표고버섯</t>
    <phoneticPr fontId="2" type="noConversion"/>
  </si>
  <si>
    <t>깻잎</t>
    <phoneticPr fontId="2" type="noConversion"/>
  </si>
  <si>
    <t>옥수수알,깐것</t>
    <phoneticPr fontId="2" type="noConversion"/>
  </si>
  <si>
    <t>말린고사리,삶은것</t>
    <phoneticPr fontId="2" type="noConversion"/>
  </si>
  <si>
    <t>종합어묵</t>
    <phoneticPr fontId="2" type="noConversion"/>
  </si>
  <si>
    <t>렌틸콩</t>
    <phoneticPr fontId="2" type="noConversion"/>
  </si>
  <si>
    <t>치커리</t>
    <phoneticPr fontId="2" type="noConversion"/>
  </si>
  <si>
    <t>귀리쌀</t>
    <phoneticPr fontId="2" type="noConversion"/>
  </si>
  <si>
    <t>열무</t>
    <phoneticPr fontId="2" type="noConversion"/>
  </si>
  <si>
    <t>배</t>
    <phoneticPr fontId="2" type="noConversion"/>
  </si>
  <si>
    <t>떡볶이떡,찜용</t>
    <phoneticPr fontId="2" type="noConversion"/>
  </si>
  <si>
    <t>청경채</t>
    <phoneticPr fontId="2" type="noConversion"/>
  </si>
  <si>
    <t>느타리버섯</t>
    <phoneticPr fontId="2" type="noConversion"/>
  </si>
  <si>
    <t>굴소스,팬더</t>
    <phoneticPr fontId="2" type="noConversion"/>
  </si>
  <si>
    <t>검정콩</t>
    <phoneticPr fontId="2" type="noConversion"/>
  </si>
  <si>
    <t>분홍새우,해물탕용,온마리</t>
    <phoneticPr fontId="2" type="noConversion"/>
  </si>
  <si>
    <t>올리브유</t>
    <phoneticPr fontId="2" type="noConversion"/>
  </si>
  <si>
    <t>개</t>
    <phoneticPr fontId="2" type="noConversion"/>
  </si>
  <si>
    <t>흑미</t>
    <phoneticPr fontId="2" type="noConversion"/>
  </si>
  <si>
    <t>적상추</t>
    <phoneticPr fontId="2" type="noConversion"/>
  </si>
  <si>
    <t>압맥,보리쌀</t>
    <phoneticPr fontId="2" type="noConversion"/>
  </si>
  <si>
    <t>두절콩나물</t>
    <phoneticPr fontId="2" type="noConversion"/>
  </si>
  <si>
    <t>애호박</t>
    <phoneticPr fontId="2" type="noConversion"/>
  </si>
  <si>
    <t>애느타리버섯</t>
    <phoneticPr fontId="2" type="noConversion"/>
  </si>
  <si>
    <t>건미역,실미역</t>
    <phoneticPr fontId="2" type="noConversion"/>
  </si>
  <si>
    <t>청정원200g</t>
    <phoneticPr fontId="2" type="noConversion"/>
  </si>
  <si>
    <t>계란,대란</t>
    <phoneticPr fontId="2" type="noConversion"/>
  </si>
  <si>
    <t>고등어,토막70g,조림용</t>
    <phoneticPr fontId="2" type="noConversion"/>
  </si>
  <si>
    <t>단호박</t>
    <phoneticPr fontId="2" type="noConversion"/>
  </si>
  <si>
    <t>팥,적두</t>
    <phoneticPr fontId="2" type="noConversion"/>
  </si>
  <si>
    <t>숙주</t>
    <phoneticPr fontId="2" type="noConversion"/>
  </si>
  <si>
    <t>방울토마토</t>
    <phoneticPr fontId="2" type="noConversion"/>
  </si>
  <si>
    <t>기장</t>
    <phoneticPr fontId="2" type="noConversion"/>
  </si>
  <si>
    <t>엿기름</t>
    <phoneticPr fontId="2" type="noConversion"/>
  </si>
  <si>
    <t>일반농산물,국산</t>
    <phoneticPr fontId="2" type="noConversion"/>
  </si>
  <si>
    <t>삼화</t>
    <phoneticPr fontId="2" type="noConversion"/>
  </si>
  <si>
    <t>일반수산물</t>
    <phoneticPr fontId="2" type="noConversion"/>
  </si>
  <si>
    <t>일반수산물,국산</t>
    <phoneticPr fontId="2" type="noConversion"/>
  </si>
  <si>
    <t>일반농산물,국산</t>
    <phoneticPr fontId="2" type="noConversion"/>
  </si>
  <si>
    <t>510g</t>
    <phoneticPr fontId="2" type="noConversion"/>
  </si>
  <si>
    <t>삼진식품</t>
    <phoneticPr fontId="2" type="noConversion"/>
  </si>
  <si>
    <t>병</t>
    <phoneticPr fontId="2" type="noConversion"/>
  </si>
  <si>
    <t>병</t>
    <phoneticPr fontId="2" type="noConversion"/>
  </si>
  <si>
    <t>찰보리쌀</t>
    <phoneticPr fontId="2" type="noConversion"/>
  </si>
  <si>
    <t>고추장</t>
    <phoneticPr fontId="2" type="noConversion"/>
  </si>
  <si>
    <t>판</t>
    <phoneticPr fontId="2" type="noConversion"/>
  </si>
  <si>
    <t>도라지채</t>
    <phoneticPr fontId="2" type="noConversion"/>
  </si>
  <si>
    <t>개</t>
    <phoneticPr fontId="2" type="noConversion"/>
  </si>
  <si>
    <t>두부3kg</t>
    <phoneticPr fontId="2" type="noConversion"/>
  </si>
  <si>
    <t>토마토</t>
    <phoneticPr fontId="2" type="noConversion"/>
  </si>
  <si>
    <t>레몬</t>
    <phoneticPr fontId="2" type="noConversion"/>
  </si>
  <si>
    <t>사과</t>
    <phoneticPr fontId="2" type="noConversion"/>
  </si>
  <si>
    <t>가지</t>
    <phoneticPr fontId="2" type="noConversion"/>
  </si>
  <si>
    <t>일반수산물,국산</t>
    <phoneticPr fontId="2" type="noConversion"/>
  </si>
  <si>
    <t>양상추</t>
    <phoneticPr fontId="2" type="noConversion"/>
  </si>
  <si>
    <t>일반농산물,국산</t>
    <phoneticPr fontId="2" type="noConversion"/>
  </si>
  <si>
    <t>국산쌀100%</t>
    <phoneticPr fontId="2" type="noConversion"/>
  </si>
  <si>
    <t>까나리액젓1kg</t>
    <phoneticPr fontId="2" type="noConversion"/>
  </si>
  <si>
    <t>kg</t>
    <phoneticPr fontId="2" type="noConversion"/>
  </si>
  <si>
    <t>꼬시래기</t>
    <phoneticPr fontId="2" type="noConversion"/>
  </si>
  <si>
    <t>일반수산물,국산</t>
    <phoneticPr fontId="2" type="noConversion"/>
  </si>
  <si>
    <t xml:space="preserve"> 봉</t>
    <phoneticPr fontId="2" type="noConversion"/>
  </si>
  <si>
    <t xml:space="preserve"> kg</t>
    <phoneticPr fontId="2" type="noConversion"/>
  </si>
  <si>
    <t>식품명/상세식품명</t>
    <phoneticPr fontId="2" type="noConversion"/>
  </si>
  <si>
    <t>찹쌀가루,불린것</t>
    <phoneticPr fontId="2" type="noConversion"/>
  </si>
  <si>
    <t>녹두</t>
    <phoneticPr fontId="2" type="noConversion"/>
  </si>
  <si>
    <t>수박10kg내외</t>
    <phoneticPr fontId="2" type="noConversion"/>
  </si>
  <si>
    <t>일반농산물,국산</t>
    <phoneticPr fontId="2" type="noConversion"/>
  </si>
  <si>
    <t>망고,샐러드용</t>
    <phoneticPr fontId="2" type="noConversion"/>
  </si>
  <si>
    <t>우엉채</t>
    <phoneticPr fontId="2" type="noConversion"/>
  </si>
  <si>
    <t>일반수산물</t>
    <phoneticPr fontId="2" type="noConversion"/>
  </si>
  <si>
    <t>봉</t>
    <phoneticPr fontId="2" type="noConversion"/>
  </si>
  <si>
    <t>백설900ml</t>
    <phoneticPr fontId="2" type="noConversion"/>
  </si>
  <si>
    <t>어린잎채소250g</t>
    <phoneticPr fontId="2" type="noConversion"/>
  </si>
  <si>
    <t>칵테일새우500g</t>
    <phoneticPr fontId="2" type="noConversion"/>
  </si>
  <si>
    <t>오뚜기300g</t>
    <phoneticPr fontId="2" type="noConversion"/>
  </si>
  <si>
    <t>병아리콩</t>
    <phoneticPr fontId="2" type="noConversion"/>
  </si>
  <si>
    <t>현미</t>
    <phoneticPr fontId="2" type="noConversion"/>
  </si>
  <si>
    <t>봉</t>
    <phoneticPr fontId="2" type="noConversion"/>
  </si>
  <si>
    <t>고등어포70G</t>
    <phoneticPr fontId="2" type="noConversion"/>
  </si>
  <si>
    <t>일반수산물,국산</t>
    <phoneticPr fontId="2" type="noConversion"/>
  </si>
  <si>
    <t>순두부</t>
    <phoneticPr fontId="2" type="noConversion"/>
  </si>
  <si>
    <t>미역줄기채,염장</t>
    <phoneticPr fontId="2" type="noConversion"/>
  </si>
  <si>
    <t>일반수산물,국산</t>
    <phoneticPr fontId="2" type="noConversion"/>
  </si>
  <si>
    <t>봉</t>
    <phoneticPr fontId="2" type="noConversion"/>
  </si>
  <si>
    <t>마요네즈3kg</t>
    <phoneticPr fontId="2" type="noConversion"/>
  </si>
  <si>
    <t>아몬드슬라이스</t>
    <phoneticPr fontId="2" type="noConversion"/>
  </si>
  <si>
    <t xml:space="preserve"> kg</t>
    <phoneticPr fontId="2" type="noConversion"/>
  </si>
  <si>
    <t>해청</t>
    <phoneticPr fontId="2" type="noConversion"/>
  </si>
  <si>
    <t>메밀국수,마른것</t>
    <phoneticPr fontId="2" type="noConversion"/>
  </si>
  <si>
    <t>북어채</t>
    <phoneticPr fontId="2" type="noConversion"/>
  </si>
  <si>
    <t>샐러리</t>
    <phoneticPr fontId="2" type="noConversion"/>
  </si>
  <si>
    <t>토마토케찹3kg</t>
    <phoneticPr fontId="2" type="noConversion"/>
  </si>
  <si>
    <t>캔</t>
    <phoneticPr fontId="2" type="noConversion"/>
  </si>
  <si>
    <t>물엿10kg</t>
    <phoneticPr fontId="2" type="noConversion"/>
  </si>
  <si>
    <t>cj이츠웰이온물엿</t>
    <phoneticPr fontId="2" type="noConversion"/>
  </si>
  <si>
    <t>전분,옥수수전분</t>
    <phoneticPr fontId="2" type="noConversion"/>
  </si>
  <si>
    <t>오뚜기</t>
    <phoneticPr fontId="2" type="noConversion"/>
  </si>
  <si>
    <t>오뚜기</t>
    <phoneticPr fontId="2" type="noConversion"/>
  </si>
  <si>
    <t>샘초롱</t>
    <phoneticPr fontId="2" type="noConversion"/>
  </si>
  <si>
    <t>파인애플캔836g</t>
    <phoneticPr fontId="2" type="noConversion"/>
  </si>
  <si>
    <t>쫄면,냉동2kg</t>
    <phoneticPr fontId="2" type="noConversion"/>
  </si>
  <si>
    <t>꽃게,토막</t>
    <phoneticPr fontId="2" type="noConversion"/>
  </si>
  <si>
    <t>일밤농산물</t>
    <phoneticPr fontId="2" type="noConversion"/>
  </si>
  <si>
    <t>강낭콩</t>
    <phoneticPr fontId="2" type="noConversion"/>
  </si>
  <si>
    <t>브로콜리</t>
    <phoneticPr fontId="2" type="noConversion"/>
  </si>
  <si>
    <t>근대</t>
    <phoneticPr fontId="2" type="noConversion"/>
  </si>
  <si>
    <t>일반농산물,국산</t>
    <phoneticPr fontId="2" type="noConversion"/>
  </si>
  <si>
    <t>다시마채</t>
    <phoneticPr fontId="2" type="noConversion"/>
  </si>
  <si>
    <t>입반수산물,국산</t>
    <phoneticPr fontId="2" type="noConversion"/>
  </si>
  <si>
    <t>가이리</t>
    <phoneticPr fontId="2" type="noConversion"/>
  </si>
  <si>
    <t>자른당면</t>
    <phoneticPr fontId="2" type="noConversion"/>
  </si>
  <si>
    <t>오뚜기</t>
    <phoneticPr fontId="2" type="noConversion"/>
  </si>
  <si>
    <t>참치캔1880g</t>
    <phoneticPr fontId="2" type="noConversion"/>
  </si>
  <si>
    <t>청피망</t>
    <phoneticPr fontId="2" type="noConversion"/>
  </si>
  <si>
    <t>가자미70g,구이용</t>
    <phoneticPr fontId="2" type="noConversion"/>
  </si>
  <si>
    <t>오징어채</t>
    <phoneticPr fontId="2" type="noConversion"/>
  </si>
  <si>
    <t>일반농산물,국산</t>
    <phoneticPr fontId="2" type="noConversion"/>
  </si>
  <si>
    <t>키위,숙성</t>
    <phoneticPr fontId="2" type="noConversion"/>
  </si>
  <si>
    <t>병</t>
    <phoneticPr fontId="2" type="noConversion"/>
  </si>
  <si>
    <t>청정원900ml</t>
    <phoneticPr fontId="2" type="noConversion"/>
  </si>
  <si>
    <t>건홍고추</t>
    <phoneticPr fontId="2" type="noConversion"/>
  </si>
  <si>
    <t>일반농산물,국산</t>
    <phoneticPr fontId="2" type="noConversion"/>
  </si>
  <si>
    <t>다시마쌈용.염장</t>
    <phoneticPr fontId="2" type="noConversion"/>
  </si>
  <si>
    <t>말린토란대,삶은것</t>
    <phoneticPr fontId="2" type="noConversion"/>
  </si>
  <si>
    <t>청정원</t>
    <phoneticPr fontId="2" type="noConversion"/>
  </si>
  <si>
    <t>이츠웰</t>
    <phoneticPr fontId="2" type="noConversion"/>
  </si>
  <si>
    <t>일반농산물</t>
    <phoneticPr fontId="2" type="noConversion"/>
  </si>
  <si>
    <t>햇살마을</t>
    <phoneticPr fontId="2" type="noConversion"/>
  </si>
  <si>
    <t>기간 : 2024. 7.1 - 2024. 7. 31 (전체)</t>
    <phoneticPr fontId="2" type="noConversion"/>
  </si>
  <si>
    <t>기관명 : 포항시평생학습원  기간 : 2024. 7. 1 ~ 2024. 7. 31</t>
    <phoneticPr fontId="2" type="noConversion"/>
  </si>
  <si>
    <t>고구마</t>
    <phoneticPr fontId="2" type="noConversion"/>
  </si>
  <si>
    <t>청차조</t>
    <phoneticPr fontId="2" type="noConversion"/>
  </si>
  <si>
    <t>날콩가루</t>
    <phoneticPr fontId="2" type="noConversion"/>
  </si>
  <si>
    <t>국내산</t>
    <phoneticPr fontId="2" type="noConversion"/>
  </si>
  <si>
    <t>방풍,해방풍</t>
    <phoneticPr fontId="2" type="noConversion"/>
  </si>
  <si>
    <t>이금기</t>
    <phoneticPr fontId="2" type="noConversion"/>
  </si>
  <si>
    <t>일반농산물,국산</t>
    <phoneticPr fontId="2" type="noConversion"/>
  </si>
  <si>
    <t>두반장 368g</t>
    <phoneticPr fontId="2" type="noConversion"/>
  </si>
  <si>
    <t>통배추</t>
    <phoneticPr fontId="2" type="noConversion"/>
  </si>
  <si>
    <t>판곤약600g</t>
    <phoneticPr fontId="2" type="noConversion"/>
  </si>
  <si>
    <t xml:space="preserve"> 개</t>
    <phoneticPr fontId="2" type="noConversion"/>
  </si>
  <si>
    <t>머스터드소스</t>
    <phoneticPr fontId="2" type="noConversion"/>
  </si>
  <si>
    <t>봉</t>
    <phoneticPr fontId="2" type="noConversion"/>
  </si>
  <si>
    <t>오쉐프2kg</t>
    <phoneticPr fontId="2" type="noConversion"/>
  </si>
  <si>
    <t>대구알</t>
    <phoneticPr fontId="2" type="noConversion"/>
  </si>
  <si>
    <t>곤이</t>
    <phoneticPr fontId="2" type="noConversion"/>
  </si>
  <si>
    <t>동태,토막</t>
    <phoneticPr fontId="2" type="noConversion"/>
  </si>
  <si>
    <t>일반수산물</t>
    <phoneticPr fontId="2" type="noConversion"/>
  </si>
  <si>
    <t>말린곤드레,삶은것</t>
    <phoneticPr fontId="2" type="noConversion"/>
  </si>
  <si>
    <t>kg</t>
    <phoneticPr fontId="2" type="noConversion"/>
  </si>
  <si>
    <t>일반농산물,국산</t>
    <phoneticPr fontId="2" type="noConversion"/>
  </si>
  <si>
    <t>연두부100g</t>
    <phoneticPr fontId="2" type="noConversion"/>
  </si>
  <si>
    <t>안동생명콩</t>
    <phoneticPr fontId="2" type="noConversion"/>
  </si>
  <si>
    <t>홍피망</t>
    <phoneticPr fontId="2" type="noConversion"/>
  </si>
  <si>
    <t>아귀,토막</t>
    <phoneticPr fontId="2" type="noConversion"/>
  </si>
  <si>
    <t>파프리카,노랑</t>
    <phoneticPr fontId="2" type="noConversion"/>
  </si>
  <si>
    <t>kg</t>
    <phoneticPr fontId="2" type="noConversion"/>
  </si>
  <si>
    <t>리코타치즈</t>
    <phoneticPr fontId="2" type="noConversion"/>
  </si>
  <si>
    <t>판</t>
    <phoneticPr fontId="2" type="noConversion"/>
  </si>
  <si>
    <t>염장다시마,쌈용</t>
    <phoneticPr fontId="2" type="noConversion"/>
  </si>
  <si>
    <t>쥬키니호박</t>
    <phoneticPr fontId="2" type="noConversion"/>
  </si>
  <si>
    <t>일반농산물,국산</t>
    <phoneticPr fontId="2" type="noConversion"/>
  </si>
  <si>
    <t>참나물</t>
    <phoneticPr fontId="2" type="noConversion"/>
  </si>
  <si>
    <t>깐감자</t>
    <phoneticPr fontId="2" type="noConversion"/>
  </si>
  <si>
    <t>깐양파</t>
    <phoneticPr fontId="2" type="noConversion"/>
  </si>
  <si>
    <t>궁채</t>
    <phoneticPr fontId="2" type="noConversion"/>
  </si>
  <si>
    <t>일반농산물,국산</t>
    <phoneticPr fontId="2" type="noConversion"/>
  </si>
  <si>
    <t>황기,말린것</t>
    <phoneticPr fontId="2" type="noConversion"/>
  </si>
  <si>
    <t>팽이버섯</t>
    <phoneticPr fontId="2" type="noConversion"/>
  </si>
  <si>
    <t>판</t>
    <phoneticPr fontId="2" type="noConversion"/>
  </si>
  <si>
    <t>두부,판3kg</t>
    <phoneticPr fontId="2" type="noConversion"/>
  </si>
  <si>
    <t>베이컨</t>
    <phoneticPr fontId="2" type="noConversion"/>
  </si>
  <si>
    <t>미꾸라지</t>
    <phoneticPr fontId="2" type="noConversion"/>
  </si>
  <si>
    <t xml:space="preserve"> kg</t>
    <phoneticPr fontId="2" type="noConversion"/>
  </si>
  <si>
    <t>일반수산물,국산</t>
    <phoneticPr fontId="2" type="noConversion"/>
  </si>
  <si>
    <t>산마,장마</t>
    <phoneticPr fontId="2" type="noConversion"/>
  </si>
  <si>
    <t>코다리,토막,40g</t>
    <phoneticPr fontId="2" type="noConversion"/>
  </si>
  <si>
    <t>고등어통조림1.8kg</t>
    <phoneticPr fontId="2" type="noConversion"/>
  </si>
  <si>
    <t>캔</t>
    <phoneticPr fontId="2" type="noConversion"/>
  </si>
  <si>
    <t>우동면2kg</t>
    <phoneticPr fontId="2" type="noConversion"/>
  </si>
  <si>
    <t>면사랑</t>
    <phoneticPr fontId="2" type="noConversion"/>
  </si>
  <si>
    <t>소면3kg</t>
    <phoneticPr fontId="2" type="noConversion"/>
  </si>
  <si>
    <t xml:space="preserve"> 봉</t>
    <phoneticPr fontId="2" type="noConversion"/>
  </si>
  <si>
    <t>오뚜기</t>
    <phoneticPr fontId="2" type="noConversion"/>
  </si>
  <si>
    <t>연근채</t>
    <phoneticPr fontId="2" type="noConversion"/>
  </si>
  <si>
    <t>연겨자</t>
    <phoneticPr fontId="2" type="noConversion"/>
  </si>
  <si>
    <t>수삼,4년근</t>
    <phoneticPr fontId="2" type="noConversion"/>
  </si>
  <si>
    <t>깐대파</t>
    <phoneticPr fontId="2" type="noConversion"/>
  </si>
  <si>
    <t>깐실파</t>
    <phoneticPr fontId="2" type="noConversion"/>
  </si>
  <si>
    <t>일반농산물</t>
    <phoneticPr fontId="2" type="noConversion"/>
  </si>
  <si>
    <t>해찬들,덜매운</t>
    <phoneticPr fontId="2" type="noConversion"/>
  </si>
  <si>
    <t>멸치액젓,하선정3kg</t>
    <phoneticPr fontId="2" type="noConversion"/>
  </si>
  <si>
    <t xml:space="preserve"> 통</t>
    <phoneticPr fontId="2" type="noConversion"/>
  </si>
  <si>
    <t>이츠웰맛있는</t>
    <phoneticPr fontId="2" type="noConversion"/>
  </si>
  <si>
    <t>와사비분300g</t>
    <phoneticPr fontId="2" type="noConversion"/>
  </si>
  <si>
    <t>청포묵,탕평채용3kg</t>
    <phoneticPr fontId="2" type="noConversion"/>
  </si>
  <si>
    <t>은행깐것,속껍질제거은행</t>
    <phoneticPr fontId="2" type="noConversion"/>
  </si>
  <si>
    <t>국산,햇살마을</t>
    <phoneticPr fontId="2" type="noConversion"/>
  </si>
  <si>
    <t>아이스홍시(40g*40개)</t>
    <phoneticPr fontId="2" type="noConversion"/>
  </si>
  <si>
    <t>개</t>
    <phoneticPr fontId="2" type="noConversion"/>
  </si>
  <si>
    <t>김밤햄,롯데</t>
    <phoneticPr fontId="2" type="noConversion"/>
  </si>
  <si>
    <t>이츠웰(알뜰)</t>
    <phoneticPr fontId="2" type="noConversion"/>
  </si>
  <si>
    <t>삼호골드</t>
    <phoneticPr fontId="2" type="noConversion"/>
  </si>
  <si>
    <t>볼어묵,알어묵,종합</t>
    <phoneticPr fontId="2" type="noConversion"/>
  </si>
  <si>
    <t>매일유업</t>
    <phoneticPr fontId="2" type="noConversion"/>
  </si>
  <si>
    <t>일반농산물</t>
    <phoneticPr fontId="2" type="noConversion"/>
  </si>
  <si>
    <t>삼색수제비</t>
    <phoneticPr fontId="2" type="noConversion"/>
  </si>
  <si>
    <t>사각어묵800g</t>
    <phoneticPr fontId="2" type="noConversion"/>
  </si>
  <si>
    <t>봉</t>
    <phoneticPr fontId="2" type="noConversion"/>
  </si>
  <si>
    <t>부산,옛날어묵</t>
    <phoneticPr fontId="2" type="noConversion"/>
  </si>
  <si>
    <t>곰피나물</t>
    <phoneticPr fontId="2" type="noConversion"/>
  </si>
  <si>
    <t>일반수산물,국산</t>
    <phoneticPr fontId="2" type="noConversion"/>
  </si>
  <si>
    <t>쌀,일반미20kg</t>
    <phoneticPr fontId="2" type="noConversion"/>
  </si>
  <si>
    <t xml:space="preserve"> 포</t>
    <phoneticPr fontId="2" type="noConversion"/>
  </si>
  <si>
    <t>일반농산물,국산
(포항지역쌀)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</si>
</sst>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_ "/>
    <numFmt numFmtId="177" formatCode="#,##0.0_ "/>
    <numFmt numFmtId="178" formatCode="_-* #,##0_-;\-* #,##0_-;_-* &quot;-&quot;?_-;_-@_-"/>
    <numFmt numFmtId="179" formatCode="0.0"/>
  </numFmts>
  <fonts count="13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굴림"/>
      <family val="3"/>
      <charset val="129"/>
    </font>
    <font>
      <sz val="9"/>
      <name val="굴림"/>
      <family val="3"/>
      <charset val="129"/>
    </font>
    <font>
      <sz val="9"/>
      <name val="돋움"/>
      <family val="3"/>
      <charset val="129"/>
    </font>
    <font>
      <sz val="11"/>
      <name val="굴림"/>
      <family val="3"/>
      <charset val="129"/>
    </font>
    <font>
      <b/>
      <sz val="16"/>
      <name val="바탕체"/>
      <family val="1"/>
      <charset val="129"/>
    </font>
    <font>
      <sz val="10"/>
      <name val="굴림체"/>
      <family val="3"/>
      <charset val="129"/>
    </font>
    <font>
      <b/>
      <u/>
      <sz val="18"/>
      <name val="굴림체"/>
      <family val="3"/>
      <charset val="129"/>
    </font>
    <font>
      <b/>
      <sz val="11"/>
      <color rgb="FF0000CC"/>
      <name val="굴림"/>
      <family val="3"/>
      <charset val="129"/>
    </font>
    <font>
      <sz val="10"/>
      <name val="돋움"/>
      <family val="3"/>
      <charset val="129"/>
    </font>
    <font>
      <b/>
      <sz val="11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3" xfId="0" applyFont="1" applyBorder="1" applyAlignment="1" applyProtection="1">
      <alignment horizontal="left" vertical="center" wrapText="1"/>
      <protection locked="0"/>
    </xf>
    <xf numFmtId="0" fontId="5" fillId="0" borderId="0" xfId="0" applyFont="1"/>
    <xf numFmtId="41" fontId="0" fillId="0" borderId="0" xfId="1" applyFont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NumberFormat="1" applyFont="1" applyBorder="1" applyAlignment="1" applyProtection="1">
      <alignment horizontal="right" vertical="center" wrapText="1"/>
      <protection locked="0"/>
    </xf>
    <xf numFmtId="0" fontId="3" fillId="0" borderId="1" xfId="0" applyNumberFormat="1" applyFont="1" applyFill="1" applyBorder="1" applyAlignment="1" applyProtection="1">
      <alignment horizontal="right" vertical="center" wrapText="1"/>
      <protection locked="0"/>
    </xf>
    <xf numFmtId="177" fontId="3" fillId="0" borderId="1" xfId="0" applyNumberFormat="1" applyFont="1" applyBorder="1" applyAlignment="1" applyProtection="1">
      <alignment horizontal="right" vertical="center" wrapText="1"/>
      <protection locked="0"/>
    </xf>
    <xf numFmtId="41" fontId="3" fillId="0" borderId="1" xfId="1" applyFont="1" applyBorder="1" applyAlignment="1">
      <alignment vertical="center"/>
    </xf>
    <xf numFmtId="0" fontId="3" fillId="0" borderId="1" xfId="0" applyFont="1" applyBorder="1" applyAlignment="1" applyProtection="1">
      <alignment horizontal="right" vertical="center" wrapText="1"/>
      <protection locked="0"/>
    </xf>
    <xf numFmtId="0" fontId="6" fillId="0" borderId="0" xfId="0" applyFont="1"/>
    <xf numFmtId="41" fontId="3" fillId="3" borderId="1" xfId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left" vertical="center" wrapText="1"/>
      <protection locked="0"/>
    </xf>
    <xf numFmtId="41" fontId="10" fillId="0" borderId="0" xfId="1" applyFont="1" applyAlignment="1">
      <alignment vertical="center"/>
    </xf>
    <xf numFmtId="0" fontId="11" fillId="0" borderId="0" xfId="0" applyFont="1"/>
    <xf numFmtId="0" fontId="3" fillId="0" borderId="6" xfId="0" applyFont="1" applyBorder="1" applyAlignment="1" applyProtection="1">
      <alignment horizontal="left" vertical="center" wrapText="1"/>
      <protection locked="0"/>
    </xf>
    <xf numFmtId="179" fontId="3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left"/>
    </xf>
    <xf numFmtId="0" fontId="3" fillId="4" borderId="2" xfId="0" applyFont="1" applyFill="1" applyBorder="1" applyAlignment="1" applyProtection="1">
      <alignment horizontal="left" vertical="center" wrapText="1"/>
      <protection locked="0"/>
    </xf>
    <xf numFmtId="0" fontId="3" fillId="4" borderId="1" xfId="0" applyFont="1" applyFill="1" applyBorder="1" applyAlignment="1" applyProtection="1">
      <alignment horizontal="left" vertical="center" wrapText="1"/>
      <protection locked="0"/>
    </xf>
    <xf numFmtId="0" fontId="3" fillId="4" borderId="1" xfId="0" quotePrefix="1" applyFont="1" applyFill="1" applyBorder="1" applyAlignment="1" applyProtection="1">
      <alignment horizontal="left" vertical="center" wrapText="1"/>
      <protection locked="0"/>
    </xf>
    <xf numFmtId="0" fontId="3" fillId="4" borderId="6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 applyProtection="1">
      <alignment horizontal="left" vertical="center" wrapText="1"/>
      <protection locked="0"/>
    </xf>
    <xf numFmtId="0" fontId="4" fillId="0" borderId="4" xfId="0" applyFont="1" applyBorder="1" applyAlignment="1" applyProtection="1">
      <alignment horizontal="left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41" fontId="12" fillId="0" borderId="0" xfId="1" applyFont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4"/>
  <sheetViews>
    <sheetView tabSelected="1" zoomScaleNormal="100" workbookViewId="0">
      <pane ySplit="5" topLeftCell="A114" activePane="bottomLeft" state="frozen"/>
      <selection pane="bottomLeft" activeCell="F127" sqref="F127"/>
    </sheetView>
  </sheetViews>
  <sheetFormatPr defaultRowHeight="13.5" x14ac:dyDescent="0.15"/>
  <cols>
    <col min="1" max="1" width="5.44140625" customWidth="1"/>
    <col min="2" max="2" width="21.33203125" customWidth="1"/>
    <col min="3" max="4" width="11.44140625" customWidth="1"/>
    <col min="5" max="5" width="45.6640625" style="24" customWidth="1"/>
  </cols>
  <sheetData>
    <row r="1" spans="1:5" ht="20.25" x14ac:dyDescent="0.15">
      <c r="A1" s="29" t="s">
        <v>10</v>
      </c>
      <c r="B1" s="29"/>
      <c r="C1" s="29"/>
      <c r="D1" s="29"/>
      <c r="E1" s="29"/>
    </row>
    <row r="3" spans="1:5" ht="28.5" customHeight="1" x14ac:dyDescent="0.15">
      <c r="A3" s="30" t="s">
        <v>199</v>
      </c>
      <c r="B3" s="30"/>
      <c r="C3" s="30"/>
      <c r="D3" s="30"/>
      <c r="E3" s="30"/>
    </row>
    <row r="4" spans="1:5" s="21" customFormat="1" ht="31.5" customHeight="1" x14ac:dyDescent="0.15">
      <c r="A4" s="9" t="str">
        <f>IF('7월'!A3="","",'7월'!A3)</f>
        <v>NO</v>
      </c>
      <c r="B4" s="9" t="str">
        <f>IF('7월'!B3="","",'7월'!B3)</f>
        <v>식품명/상세식품명</v>
      </c>
      <c r="C4" s="9" t="str">
        <f>IF('7월'!C3="","",'7월'!C3)</f>
        <v>규격</v>
      </c>
      <c r="D4" s="9" t="str">
        <f>IF('7월'!AA3="","",'7월'!AA3)</f>
        <v>총 중량</v>
      </c>
      <c r="E4" s="9" t="str">
        <f>IF('7월'!D3="","",'7월'!D3)</f>
        <v>식품설명</v>
      </c>
    </row>
    <row r="5" spans="1:5" ht="19.5" customHeight="1" x14ac:dyDescent="0.15">
      <c r="A5" s="9">
        <f>IF('7월'!A4="","",'7월'!A4)</f>
        <v>1</v>
      </c>
      <c r="B5" s="1" t="str">
        <f>IF('7월'!B4="","",'7월'!B4)</f>
        <v>병아리콩</v>
      </c>
      <c r="C5" s="9" t="str">
        <f>IF('7월'!C4="","",'7월'!C4)</f>
        <v>kg</v>
      </c>
      <c r="D5" s="23">
        <f>IF('7월'!AA4="","",'7월'!AA4)</f>
        <v>1</v>
      </c>
      <c r="E5" s="1" t="str">
        <f>IF('7월'!D4="","",'7월'!D4)</f>
        <v>일밤농산물</v>
      </c>
    </row>
    <row r="6" spans="1:5" ht="19.5" customHeight="1" x14ac:dyDescent="0.15">
      <c r="A6" s="9">
        <f>IF('7월'!A5="","",'7월'!A5)</f>
        <v>2</v>
      </c>
      <c r="B6" s="1" t="str">
        <f>IF('7월'!B5="","",'7월'!B5)</f>
        <v>귀리쌀</v>
      </c>
      <c r="C6" s="9" t="str">
        <f>IF('7월'!C5="","",'7월'!C5)</f>
        <v>kg</v>
      </c>
      <c r="D6" s="23">
        <f>IF('7월'!AA5="","",'7월'!AA5)</f>
        <v>1</v>
      </c>
      <c r="E6" s="1" t="str">
        <f>IF('7월'!D5="","",'7월'!D5)</f>
        <v>일반농산물,국산</v>
      </c>
    </row>
    <row r="7" spans="1:5" ht="19.5" customHeight="1" x14ac:dyDescent="0.15">
      <c r="A7" s="9">
        <f>IF('7월'!A6="","",'7월'!A6)</f>
        <v>3</v>
      </c>
      <c r="B7" s="1" t="str">
        <f>IF('7월'!B6="","",'7월'!B6)</f>
        <v>렌틸콩</v>
      </c>
      <c r="C7" s="9" t="str">
        <f>IF('7월'!C6="","",'7월'!C6)</f>
        <v>kg</v>
      </c>
      <c r="D7" s="23">
        <f>IF('7월'!AA6="","",'7월'!AA6)</f>
        <v>1</v>
      </c>
      <c r="E7" s="1" t="str">
        <f>IF('7월'!D6="","",'7월'!D6)</f>
        <v>일반농산물,국산</v>
      </c>
    </row>
    <row r="8" spans="1:5" ht="19.5" customHeight="1" x14ac:dyDescent="0.15">
      <c r="A8" s="9">
        <f>IF('7월'!A7="","",'7월'!A7)</f>
        <v>4</v>
      </c>
      <c r="B8" s="1" t="str">
        <f>IF('7월'!B7="","",'7월'!B7)</f>
        <v>검정콩</v>
      </c>
      <c r="C8" s="9" t="str">
        <f>IF('7월'!C7="","",'7월'!C7)</f>
        <v>kg</v>
      </c>
      <c r="D8" s="23">
        <f>IF('7월'!AA7="","",'7월'!AA7)</f>
        <v>1</v>
      </c>
      <c r="E8" s="1" t="str">
        <f>IF('7월'!D7="","",'7월'!D7)</f>
        <v>일반농산물,국산</v>
      </c>
    </row>
    <row r="9" spans="1:5" ht="19.5" customHeight="1" x14ac:dyDescent="0.15">
      <c r="A9" s="9">
        <f>IF('7월'!A8="","",'7월'!A8)</f>
        <v>5</v>
      </c>
      <c r="B9" s="1" t="str">
        <f>IF('7월'!B8="","",'7월'!B8)</f>
        <v>흑미</v>
      </c>
      <c r="C9" s="9" t="str">
        <f>IF('7월'!C8="","",'7월'!C8)</f>
        <v>kg</v>
      </c>
      <c r="D9" s="23">
        <f>IF('7월'!AA8="","",'7월'!AA8)</f>
        <v>1</v>
      </c>
      <c r="E9" s="1" t="str">
        <f>IF('7월'!D8="","",'7월'!D8)</f>
        <v>일반농산물,국산</v>
      </c>
    </row>
    <row r="10" spans="1:5" ht="19.5" customHeight="1" x14ac:dyDescent="0.15">
      <c r="A10" s="9">
        <f>IF('7월'!A9="","",'7월'!A9)</f>
        <v>6</v>
      </c>
      <c r="B10" s="1" t="str">
        <f>IF('7월'!B9="","",'7월'!B9)</f>
        <v>압맥,보리쌀</v>
      </c>
      <c r="C10" s="9" t="str">
        <f>IF('7월'!C9="","",'7월'!C9)</f>
        <v>kg</v>
      </c>
      <c r="D10" s="23">
        <f>IF('7월'!AA9="","",'7월'!AA9)</f>
        <v>1</v>
      </c>
      <c r="E10" s="1" t="str">
        <f>IF('7월'!D9="","",'7월'!D9)</f>
        <v>일반농산물,국산</v>
      </c>
    </row>
    <row r="11" spans="1:5" ht="19.5" customHeight="1" x14ac:dyDescent="0.15">
      <c r="A11" s="9">
        <f>IF('7월'!A10="","",'7월'!A10)</f>
        <v>7</v>
      </c>
      <c r="B11" s="1" t="str">
        <f>IF('7월'!B10="","",'7월'!B10)</f>
        <v>팥,적두</v>
      </c>
      <c r="C11" s="9" t="str">
        <f>IF('7월'!C10="","",'7월'!C10)</f>
        <v>kg</v>
      </c>
      <c r="D11" s="23">
        <f>IF('7월'!AA10="","",'7월'!AA10)</f>
        <v>1</v>
      </c>
      <c r="E11" s="1" t="str">
        <f>IF('7월'!D10="","",'7월'!D10)</f>
        <v>일반농산물,국산</v>
      </c>
    </row>
    <row r="12" spans="1:5" ht="19.5" customHeight="1" x14ac:dyDescent="0.15">
      <c r="A12" s="9">
        <f>IF('7월'!A11="","",'7월'!A11)</f>
        <v>8</v>
      </c>
      <c r="B12" s="1" t="str">
        <f>IF('7월'!B11="","",'7월'!B11)</f>
        <v>현미</v>
      </c>
      <c r="C12" s="9" t="str">
        <f>IF('7월'!C11="","",'7월'!C11)</f>
        <v>kg</v>
      </c>
      <c r="D12" s="23">
        <f>IF('7월'!AA11="","",'7월'!AA11)</f>
        <v>1</v>
      </c>
      <c r="E12" s="1" t="str">
        <f>IF('7월'!D11="","",'7월'!D11)</f>
        <v>일반농산물,국산</v>
      </c>
    </row>
    <row r="13" spans="1:5" ht="19.5" customHeight="1" x14ac:dyDescent="0.15">
      <c r="A13" s="9">
        <f>IF('7월'!A12="","",'7월'!A12)</f>
        <v>9</v>
      </c>
      <c r="B13" s="1" t="str">
        <f>IF('7월'!B12="","",'7월'!B12)</f>
        <v>율무</v>
      </c>
      <c r="C13" s="9" t="str">
        <f>IF('7월'!C12="","",'7월'!C12)</f>
        <v xml:space="preserve"> kg</v>
      </c>
      <c r="D13" s="23">
        <f>IF('7월'!AA12="","",'7월'!AA12)</f>
        <v>1</v>
      </c>
      <c r="E13" s="1" t="str">
        <f>IF('7월'!D12="","",'7월'!D12)</f>
        <v>일반농산물,국산</v>
      </c>
    </row>
    <row r="14" spans="1:5" ht="19.5" customHeight="1" x14ac:dyDescent="0.15">
      <c r="A14" s="9">
        <f>IF('7월'!A13="","",'7월'!A13)</f>
        <v>10</v>
      </c>
      <c r="B14" s="1" t="str">
        <f>IF('7월'!B13="","",'7월'!B13)</f>
        <v>수수</v>
      </c>
      <c r="C14" s="9" t="str">
        <f>IF('7월'!C13="","",'7월'!C13)</f>
        <v xml:space="preserve"> kg</v>
      </c>
      <c r="D14" s="23">
        <f>IF('7월'!AA13="","",'7월'!AA13)</f>
        <v>1</v>
      </c>
      <c r="E14" s="1" t="str">
        <f>IF('7월'!D13="","",'7월'!D13)</f>
        <v>일반농산물,국산</v>
      </c>
    </row>
    <row r="15" spans="1:5" ht="19.5" customHeight="1" x14ac:dyDescent="0.15">
      <c r="A15" s="9">
        <f>IF('7월'!A14="","",'7월'!A14)</f>
        <v>11</v>
      </c>
      <c r="B15" s="1" t="str">
        <f>IF('7월'!B14="","",'7월'!B14)</f>
        <v>옥수수알,깐것</v>
      </c>
      <c r="C15" s="9" t="str">
        <f>IF('7월'!C14="","",'7월'!C14)</f>
        <v>kg</v>
      </c>
      <c r="D15" s="23">
        <f>IF('7월'!AA14="","",'7월'!AA14)</f>
        <v>1</v>
      </c>
      <c r="E15" s="1" t="str">
        <f>IF('7월'!D14="","",'7월'!D14)</f>
        <v>일반농산물,국산</v>
      </c>
    </row>
    <row r="16" spans="1:5" ht="19.5" customHeight="1" x14ac:dyDescent="0.15">
      <c r="A16" s="9">
        <f>IF('7월'!A15="","",'7월'!A15)</f>
        <v>12</v>
      </c>
      <c r="B16" s="1" t="str">
        <f>IF('7월'!B15="","",'7월'!B15)</f>
        <v>기장</v>
      </c>
      <c r="C16" s="9" t="str">
        <f>IF('7월'!C15="","",'7월'!C15)</f>
        <v>kg</v>
      </c>
      <c r="D16" s="23">
        <f>IF('7월'!AA15="","",'7월'!AA15)</f>
        <v>1</v>
      </c>
      <c r="E16" s="1" t="str">
        <f>IF('7월'!D15="","",'7월'!D15)</f>
        <v>일반농산물,국산</v>
      </c>
    </row>
    <row r="17" spans="1:5" ht="19.5" customHeight="1" x14ac:dyDescent="0.15">
      <c r="A17" s="9">
        <f>IF('7월'!A16="","",'7월'!A16)</f>
        <v>13</v>
      </c>
      <c r="B17" s="1" t="str">
        <f>IF('7월'!B16="","",'7월'!B16)</f>
        <v>청차조</v>
      </c>
      <c r="C17" s="9" t="str">
        <f>IF('7월'!C16="","",'7월'!C16)</f>
        <v>kg</v>
      </c>
      <c r="D17" s="23">
        <f>IF('7월'!AA16="","",'7월'!AA16)</f>
        <v>1</v>
      </c>
      <c r="E17" s="1" t="str">
        <f>IF('7월'!D16="","",'7월'!D16)</f>
        <v>일반농산물,국산</v>
      </c>
    </row>
    <row r="18" spans="1:5" ht="19.5" customHeight="1" x14ac:dyDescent="0.15">
      <c r="A18" s="9">
        <f>IF('7월'!A17="","",'7월'!A17)</f>
        <v>14</v>
      </c>
      <c r="B18" s="1" t="str">
        <f>IF('7월'!B17="","",'7월'!B17)</f>
        <v>찰보리쌀</v>
      </c>
      <c r="C18" s="9" t="str">
        <f>IF('7월'!C17="","",'7월'!C17)</f>
        <v>kg</v>
      </c>
      <c r="D18" s="23">
        <f>IF('7월'!AA17="","",'7월'!AA17)</f>
        <v>1</v>
      </c>
      <c r="E18" s="1" t="str">
        <f>IF('7월'!D17="","",'7월'!D17)</f>
        <v>일반농산물,국산</v>
      </c>
    </row>
    <row r="19" spans="1:5" ht="19.5" customHeight="1" x14ac:dyDescent="0.15">
      <c r="A19" s="9">
        <f>IF('7월'!A18="","",'7월'!A18)</f>
        <v>15</v>
      </c>
      <c r="B19" s="1" t="str">
        <f>IF('7월'!B18="","",'7월'!B18)</f>
        <v>강낭콩</v>
      </c>
      <c r="C19" s="9" t="str">
        <f>IF('7월'!C18="","",'7월'!C18)</f>
        <v>kg</v>
      </c>
      <c r="D19" s="23">
        <f>IF('7월'!AA18="","",'7월'!AA18)</f>
        <v>1</v>
      </c>
      <c r="E19" s="1" t="str">
        <f>IF('7월'!D18="","",'7월'!D18)</f>
        <v>일반농산물,국산</v>
      </c>
    </row>
    <row r="20" spans="1:5" ht="19.5" customHeight="1" x14ac:dyDescent="0.15">
      <c r="A20" s="9">
        <f>IF('7월'!A19="","",'7월'!A19)</f>
        <v>16</v>
      </c>
      <c r="B20" s="1" t="str">
        <f>IF('7월'!B19="","",'7월'!B19)</f>
        <v>녹두</v>
      </c>
      <c r="C20" s="9" t="str">
        <f>IF('7월'!C19="","",'7월'!C19)</f>
        <v>kg</v>
      </c>
      <c r="D20" s="23">
        <v>1</v>
      </c>
      <c r="E20" s="1"/>
    </row>
    <row r="21" spans="1:5" ht="19.5" customHeight="1" x14ac:dyDescent="0.15">
      <c r="A21" s="9">
        <f>IF('7월'!A20="","",'7월'!A20)</f>
        <v>17</v>
      </c>
      <c r="B21" s="1" t="str">
        <f>IF('7월'!B20="","",'7월'!B20)</f>
        <v>다시멸치</v>
      </c>
      <c r="C21" s="9" t="str">
        <f>IF('7월'!C20="","",'7월'!C20)</f>
        <v>kg</v>
      </c>
      <c r="D21" s="23">
        <f>IF('7월'!AA20="","",'7월'!AA20)</f>
        <v>11</v>
      </c>
      <c r="E21" s="1" t="str">
        <f>IF('7월'!D20="","",'7월'!D20)</f>
        <v>일반수산물,국산</v>
      </c>
    </row>
    <row r="22" spans="1:5" ht="23.25" customHeight="1" x14ac:dyDescent="0.15">
      <c r="A22" s="9">
        <f>IF('7월'!A21="","",'7월'!A21)</f>
        <v>18</v>
      </c>
      <c r="B22" s="1" t="str">
        <f>IF('7월'!B21="","",'7월'!B21)</f>
        <v>다시새우,분홍새우</v>
      </c>
      <c r="C22" s="9" t="str">
        <f>IF('7월'!C21="","",'7월'!C21)</f>
        <v>kg</v>
      </c>
      <c r="D22" s="23">
        <f>IF('7월'!AA21="","",'7월'!AA21)</f>
        <v>4</v>
      </c>
      <c r="E22" s="1" t="str">
        <f>IF('7월'!D21="","",'7월'!D21)</f>
        <v>일반수산물,국산</v>
      </c>
    </row>
    <row r="23" spans="1:5" ht="19.5" customHeight="1" x14ac:dyDescent="0.15">
      <c r="A23" s="9">
        <f>IF('7월'!A22="","",'7월'!A22)</f>
        <v>19</v>
      </c>
      <c r="B23" s="1" t="str">
        <f>IF('7월'!B22="","",'7월'!B22)</f>
        <v>건다시마/해청500g</v>
      </c>
      <c r="C23" s="9" t="str">
        <f>IF('7월'!C22="","",'7월'!C22)</f>
        <v>봉</v>
      </c>
      <c r="D23" s="23">
        <f>IF('7월'!AA22="","",'7월'!AA22)</f>
        <v>4</v>
      </c>
      <c r="E23" s="1" t="str">
        <f>IF('7월'!D22="","",'7월'!D22)</f>
        <v>일반수산물,국산</v>
      </c>
    </row>
    <row r="24" spans="1:5" ht="19.5" customHeight="1" x14ac:dyDescent="0.15">
      <c r="A24" s="9">
        <f>IF('7월'!A23="","",'7월'!A23)</f>
        <v>20</v>
      </c>
      <c r="B24" s="1" t="str">
        <f>IF('7월'!B23="","",'7월'!B23)</f>
        <v>건표고버섯</v>
      </c>
      <c r="C24" s="9" t="str">
        <f>IF('7월'!C23="","",'7월'!C23)</f>
        <v>kg</v>
      </c>
      <c r="D24" s="23">
        <f>IF('7월'!AA23="","",'7월'!AA23)</f>
        <v>4</v>
      </c>
      <c r="E24" s="1" t="str">
        <f>IF('7월'!D23="","",'7월'!D23)</f>
        <v/>
      </c>
    </row>
    <row r="25" spans="1:5" ht="23.25" customHeight="1" x14ac:dyDescent="0.15">
      <c r="A25" s="9">
        <f>IF('7월'!A24="","",'7월'!A24)</f>
        <v>21</v>
      </c>
      <c r="B25" s="1" t="str">
        <f>IF('7월'!B24="","",'7월'!B24)</f>
        <v>건미역,실미역</v>
      </c>
      <c r="C25" s="9" t="str">
        <f>IF('7월'!C24="","",'7월'!C24)</f>
        <v>봉</v>
      </c>
      <c r="D25" s="23">
        <f>IF('7월'!AA24="","",'7월'!AA24)</f>
        <v>2</v>
      </c>
      <c r="E25" s="1" t="str">
        <f>IF('7월'!D24="","",'7월'!D24)</f>
        <v>청정원200g</v>
      </c>
    </row>
    <row r="26" spans="1:5" ht="19.5" customHeight="1" x14ac:dyDescent="0.15">
      <c r="A26" s="9">
        <f>IF('7월'!A25="","",'7월'!A25)</f>
        <v>22</v>
      </c>
      <c r="B26" s="1" t="str">
        <f>IF('7월'!B25="","",'7월'!B25)</f>
        <v>굵은고추가루(양념)</v>
      </c>
      <c r="C26" s="9" t="str">
        <f>IF('7월'!C25="","",'7월'!C25)</f>
        <v>kg</v>
      </c>
      <c r="D26" s="23">
        <f>IF('7월'!AA25="","",'7월'!AA25)</f>
        <v>4</v>
      </c>
      <c r="E26" s="1" t="str">
        <f>IF('7월'!D25="","",'7월'!D25)</f>
        <v>일반농산물,국산</v>
      </c>
    </row>
    <row r="27" spans="1:5" ht="19.5" customHeight="1" x14ac:dyDescent="0.15">
      <c r="A27" s="9">
        <f>IF('7월'!A26="","",'7월'!A26)</f>
        <v>23</v>
      </c>
      <c r="B27" s="1" t="str">
        <f>IF('7월'!B26="","",'7월'!B26)</f>
        <v>굵은고추가루(양념,매운)</v>
      </c>
      <c r="C27" s="9" t="str">
        <f>IF('7월'!C26="","",'7월'!C26)</f>
        <v>kg</v>
      </c>
      <c r="D27" s="23">
        <f>IF('7월'!AA26="","",'7월'!AA26)</f>
        <v>4</v>
      </c>
      <c r="E27" s="1" t="str">
        <f>IF('7월'!D26="","",'7월'!D26)</f>
        <v>일반농산물,국산</v>
      </c>
    </row>
    <row r="28" spans="1:5" ht="19.5" customHeight="1" x14ac:dyDescent="0.15">
      <c r="A28" s="9">
        <f>IF('7월'!A27="","",'7월'!A27)</f>
        <v>24</v>
      </c>
      <c r="B28" s="1" t="str">
        <f>IF('7월'!B27="","",'7월'!B27)</f>
        <v>고은고추가루(장용)</v>
      </c>
      <c r="C28" s="9" t="str">
        <f>IF('7월'!C27="","",'7월'!C27)</f>
        <v>kg</v>
      </c>
      <c r="D28" s="23">
        <f>IF('7월'!AA27="","",'7월'!AA27)</f>
        <v>4</v>
      </c>
      <c r="E28" s="1" t="str">
        <f>IF('7월'!D27="","",'7월'!D27)</f>
        <v>일반농산물,국산</v>
      </c>
    </row>
    <row r="29" spans="1:5" ht="19.5" customHeight="1" x14ac:dyDescent="0.15">
      <c r="A29" s="9">
        <f>IF('7월'!A28="","",'7월'!A28)</f>
        <v>25</v>
      </c>
      <c r="B29" s="1" t="str">
        <f>IF('7월'!B28="","",'7월'!B28)</f>
        <v>삼화국간장</v>
      </c>
      <c r="C29" s="9" t="str">
        <f>IF('7월'!C28="","",'7월'!C28)</f>
        <v>말</v>
      </c>
      <c r="D29" s="23">
        <f>IF('7월'!AA28="","",'7월'!AA28)</f>
        <v>4</v>
      </c>
      <c r="E29" s="1" t="str">
        <f>IF('7월'!D28="","",'7월'!D28)</f>
        <v>삼화맑은13L</v>
      </c>
    </row>
    <row r="30" spans="1:5" ht="19.5" customHeight="1" x14ac:dyDescent="0.15">
      <c r="A30" s="9">
        <f>IF('7월'!A29="","",'7월'!A29)</f>
        <v>26</v>
      </c>
      <c r="B30" s="1" t="str">
        <f>IF('7월'!B29="","",'7월'!B29)</f>
        <v>삼화진간장</v>
      </c>
      <c r="C30" s="9" t="str">
        <f>IF('7월'!C29="","",'7월'!C29)</f>
        <v>말</v>
      </c>
      <c r="D30" s="23">
        <f>IF('7월'!AA29="","",'7월'!AA29)</f>
        <v>4</v>
      </c>
      <c r="E30" s="1" t="str">
        <f>IF('7월'!D29="","",'7월'!D29)</f>
        <v>삼화13L</v>
      </c>
    </row>
    <row r="31" spans="1:5" ht="19.5" customHeight="1" x14ac:dyDescent="0.15">
      <c r="A31" s="9">
        <f>IF('7월'!A30="","",'7월'!A30)</f>
        <v>27</v>
      </c>
      <c r="B31" s="1" t="str">
        <f>IF('7월'!B30="","",'7월'!B30)</f>
        <v>삼화재래식콩된장</v>
      </c>
      <c r="C31" s="9" t="str">
        <f>IF('7월'!C30="","",'7월'!C30)</f>
        <v>말</v>
      </c>
      <c r="D31" s="23">
        <f>IF('7월'!AA30="","",'7월'!AA30)</f>
        <v>4</v>
      </c>
      <c r="E31" s="1" t="str">
        <f>IF('7월'!D30="","",'7월'!D30)</f>
        <v>삼화</v>
      </c>
    </row>
    <row r="32" spans="1:5" ht="19.5" customHeight="1" x14ac:dyDescent="0.15">
      <c r="A32" s="9">
        <f>IF('7월'!A31="","",'7월'!A31)</f>
        <v>28</v>
      </c>
      <c r="B32" s="1" t="str">
        <f>IF('7월'!B31="","",'7월'!B31)</f>
        <v>고추장</v>
      </c>
      <c r="C32" s="9" t="str">
        <f>IF('7월'!C31="","",'7월'!C31)</f>
        <v>말</v>
      </c>
      <c r="D32" s="23">
        <f>IF('7월'!AA31="","",'7월'!AA31)</f>
        <v>4</v>
      </c>
      <c r="E32" s="1" t="str">
        <f>IF('7월'!D31="","",'7월'!D31)</f>
        <v>해찬들,덜매운</v>
      </c>
    </row>
    <row r="33" spans="1:5" ht="19.5" customHeight="1" x14ac:dyDescent="0.15">
      <c r="A33" s="9">
        <f>IF('7월'!A32="","",'7월'!A32)</f>
        <v>29</v>
      </c>
      <c r="B33" s="1" t="str">
        <f>IF('7월'!B32="","",'7월'!B32)</f>
        <v>물엿10kg</v>
      </c>
      <c r="C33" s="9" t="str">
        <f>IF('7월'!C32="","",'7월'!C32)</f>
        <v xml:space="preserve"> kg</v>
      </c>
      <c r="D33" s="23">
        <f>IF('7월'!AA32="","",'7월'!AA32)</f>
        <v>4</v>
      </c>
      <c r="E33" s="1" t="str">
        <f>IF('7월'!D32="","",'7월'!D32)</f>
        <v>cj이츠웰이온물엿</v>
      </c>
    </row>
    <row r="34" spans="1:5" ht="19.5" customHeight="1" x14ac:dyDescent="0.15">
      <c r="A34" s="9">
        <f>IF('7월'!A33="","",'7월'!A33)</f>
        <v>30</v>
      </c>
      <c r="B34" s="1" t="str">
        <f>IF('7월'!B33="","",'7월'!B33)</f>
        <v>참기름1.8L</v>
      </c>
      <c r="C34" s="9" t="str">
        <f>IF('7월'!C33="","",'7월'!C33)</f>
        <v>병</v>
      </c>
      <c r="D34" s="23">
        <f>IF('7월'!AA33="","",'7월'!AA33)</f>
        <v>4</v>
      </c>
      <c r="E34" s="1" t="str">
        <f>IF('7월'!D33="","",'7월'!D33)</f>
        <v>햇살마을</v>
      </c>
    </row>
    <row r="35" spans="1:5" ht="19.5" customHeight="1" x14ac:dyDescent="0.15">
      <c r="A35" s="9">
        <f>IF('7월'!A34="","",'7월'!A34)</f>
        <v>31</v>
      </c>
      <c r="B35" s="1" t="str">
        <f>IF('7월'!B34="","",'7월'!B34)</f>
        <v>식용유</v>
      </c>
      <c r="C35" s="9" t="str">
        <f>IF('7월'!C34="","",'7월'!C34)</f>
        <v>kg</v>
      </c>
      <c r="D35" s="23">
        <f>IF('7월'!AA34="","",'7월'!AA34)</f>
        <v>4</v>
      </c>
      <c r="E35" s="1" t="str">
        <f>IF('7월'!D34="","",'7월'!D34)</f>
        <v>오뚜기프리미엄</v>
      </c>
    </row>
    <row r="36" spans="1:5" ht="19.5" customHeight="1" x14ac:dyDescent="0.15">
      <c r="A36" s="9">
        <f>IF('7월'!A35="","",'7월'!A35)</f>
        <v>32</v>
      </c>
      <c r="B36" s="1" t="str">
        <f>IF('7월'!B35="","",'7월'!B35)</f>
        <v>검정통깨,볶은참깨</v>
      </c>
      <c r="C36" s="9" t="str">
        <f>IF('7월'!C35="","",'7월'!C35)</f>
        <v xml:space="preserve"> kg</v>
      </c>
      <c r="D36" s="23">
        <f>IF('7월'!AA35="","",'7월'!AA35)</f>
        <v>4</v>
      </c>
      <c r="E36" s="1" t="str">
        <f>IF('7월'!D35="","",'7월'!D35)</f>
        <v>일반농산물</v>
      </c>
    </row>
    <row r="37" spans="1:5" ht="19.5" customHeight="1" x14ac:dyDescent="0.15">
      <c r="A37" s="9">
        <f>IF('7월'!A36="","",'7월'!A36)</f>
        <v>33</v>
      </c>
      <c r="B37" s="1" t="str">
        <f>IF('7월'!B36="","",'7월'!B36)</f>
        <v>통깨,볶은참깨</v>
      </c>
      <c r="C37" s="9" t="str">
        <f>IF('7월'!C36="","",'7월'!C36)</f>
        <v>kg</v>
      </c>
      <c r="D37" s="23">
        <f>IF('7월'!AA36="","",'7월'!AA36)</f>
        <v>4</v>
      </c>
      <c r="E37" s="1" t="str">
        <f>IF('7월'!D36="","",'7월'!D36)</f>
        <v>일반농산물</v>
      </c>
    </row>
    <row r="38" spans="1:5" ht="19.5" customHeight="1" x14ac:dyDescent="0.15">
      <c r="A38" s="9">
        <f>IF('7월'!A37="","",'7월'!A37)</f>
        <v>34</v>
      </c>
      <c r="B38" s="1" t="str">
        <f>IF('7월'!B37="","",'7월'!B37)</f>
        <v xml:space="preserve"> 깨소금,볶은참깨</v>
      </c>
      <c r="C38" s="9" t="str">
        <f>IF('7월'!C37="","",'7월'!C37)</f>
        <v>kg</v>
      </c>
      <c r="D38" s="23">
        <f>IF('7월'!AA37="","",'7월'!AA37)</f>
        <v>4</v>
      </c>
      <c r="E38" s="1" t="str">
        <f>IF('7월'!D37="","",'7월'!D37)</f>
        <v>햇살마을</v>
      </c>
    </row>
    <row r="39" spans="1:5" ht="19.5" customHeight="1" x14ac:dyDescent="0.15">
      <c r="A39" s="9">
        <f>IF('7월'!A38="","",'7월'!A38)</f>
        <v>35</v>
      </c>
      <c r="B39" s="1" t="str">
        <f>IF('7월'!B38="","",'7월'!B38)</f>
        <v>청주1800ml</v>
      </c>
      <c r="C39" s="9" t="str">
        <f>IF('7월'!C38="","",'7월'!C38)</f>
        <v>병</v>
      </c>
      <c r="D39" s="23">
        <f>IF('7월'!AA38="","",'7월'!AA38)</f>
        <v>4</v>
      </c>
      <c r="E39" s="1" t="str">
        <f>IF('7월'!D38="","",'7월'!D38)</f>
        <v>백화수복</v>
      </c>
    </row>
    <row r="40" spans="1:5" ht="27" customHeight="1" x14ac:dyDescent="0.15">
      <c r="A40" s="9">
        <f>IF('7월'!A39="","",'7월'!A39)</f>
        <v>36</v>
      </c>
      <c r="B40" s="1" t="str">
        <f>IF('7월'!B39="","",'7월'!B39)</f>
        <v>맛술,미림</v>
      </c>
      <c r="C40" s="9" t="str">
        <f>IF('7월'!C39="","",'7월'!C39)</f>
        <v>병</v>
      </c>
      <c r="D40" s="23">
        <f>IF('7월'!AA39="","",'7월'!AA39)</f>
        <v>4</v>
      </c>
      <c r="E40" s="1" t="str">
        <f>IF('7월'!D39="","",'7월'!D39)</f>
        <v>롯데</v>
      </c>
    </row>
    <row r="41" spans="1:5" ht="19.5" customHeight="1" x14ac:dyDescent="0.15">
      <c r="A41" s="9">
        <f>IF('7월'!A40="","",'7월'!A40)</f>
        <v>37</v>
      </c>
      <c r="B41" s="1" t="str">
        <f>IF('7월'!B40="","",'7월'!B40)</f>
        <v>사과식초1.8L</v>
      </c>
      <c r="C41" s="9" t="str">
        <f>IF('7월'!C40="","",'7월'!C40)</f>
        <v>kg</v>
      </c>
      <c r="D41" s="23">
        <f>IF('7월'!AA40="","",'7월'!AA40)</f>
        <v>6</v>
      </c>
      <c r="E41" s="1" t="str">
        <f>IF('7월'!D40="","",'7월'!D40)</f>
        <v>오뚜기</v>
      </c>
    </row>
    <row r="42" spans="1:5" ht="19.5" customHeight="1" x14ac:dyDescent="0.15">
      <c r="A42" s="9">
        <f>IF('7월'!A41="","",'7월'!A41)</f>
        <v>38</v>
      </c>
      <c r="B42" s="1" t="str">
        <f>IF('7월'!B41="","",'7월'!B41)</f>
        <v>2배식초</v>
      </c>
      <c r="C42" s="9" t="str">
        <f>IF('7월'!C41="","",'7월'!C41)</f>
        <v xml:space="preserve"> kg</v>
      </c>
      <c r="D42" s="23">
        <f>IF('7월'!AA41="","",'7월'!AA41)</f>
        <v>2</v>
      </c>
      <c r="E42" s="1" t="str">
        <f>IF('7월'!D41="","",'7월'!D41)</f>
        <v>오뚜기</v>
      </c>
    </row>
    <row r="43" spans="1:5" ht="19.5" customHeight="1" x14ac:dyDescent="0.15">
      <c r="A43" s="9">
        <f>IF('7월'!A42="","",'7월'!A42)</f>
        <v>39</v>
      </c>
      <c r="B43" s="1" t="str">
        <f>IF('7월'!B42="","",'7월'!B42)</f>
        <v>밀가루3kg</v>
      </c>
      <c r="C43" s="9" t="str">
        <f>IF('7월'!C42="","",'7월'!C42)</f>
        <v>봉</v>
      </c>
      <c r="D43" s="23">
        <f>IF('7월'!AA42="","",'7월'!AA42)</f>
        <v>2</v>
      </c>
      <c r="E43" s="1" t="str">
        <f>IF('7월'!D42="","",'7월'!D42)</f>
        <v>백설3kg,중력분</v>
      </c>
    </row>
    <row r="44" spans="1:5" ht="19.5" customHeight="1" x14ac:dyDescent="0.15">
      <c r="A44" s="9">
        <f>IF('7월'!A43="","",'7월'!A43)</f>
        <v>40</v>
      </c>
      <c r="B44" s="1" t="str">
        <f>IF('7월'!B43="","",'7월'!B43)</f>
        <v>전분,옥수수전분</v>
      </c>
      <c r="C44" s="9" t="str">
        <f>IF('7월'!C43="","",'7월'!C43)</f>
        <v>kg</v>
      </c>
      <c r="D44" s="23">
        <f>IF('7월'!AA43="","",'7월'!AA43)</f>
        <v>1</v>
      </c>
      <c r="E44" s="1" t="str">
        <f>IF('7월'!D43="","",'7월'!D43)</f>
        <v/>
      </c>
    </row>
    <row r="45" spans="1:5" ht="19.5" customHeight="1" x14ac:dyDescent="0.15">
      <c r="A45" s="9">
        <f>IF('7월'!A44="","",'7월'!A44)</f>
        <v>41</v>
      </c>
      <c r="B45" s="1" t="str">
        <f>IF('7월'!B44="","",'7월'!B44)</f>
        <v>탈피들깨가루</v>
      </c>
      <c r="C45" s="9" t="str">
        <f>IF('7월'!C44="","",'7월'!C44)</f>
        <v>kg</v>
      </c>
      <c r="D45" s="23">
        <f>IF('7월'!AA44="","",'7월'!AA44)</f>
        <v>3</v>
      </c>
      <c r="E45" s="1" t="str">
        <f>IF('7월'!D44="","",'7월'!D44)</f>
        <v>일반농산물,국산</v>
      </c>
    </row>
    <row r="46" spans="1:5" ht="19.5" customHeight="1" x14ac:dyDescent="0.15">
      <c r="A46" s="9">
        <f>IF('7월'!A45="","",'7월'!A45)</f>
        <v>42</v>
      </c>
      <c r="B46" s="1" t="str">
        <f>IF('7월'!B45="","",'7월'!B45)</f>
        <v>카레가루</v>
      </c>
      <c r="C46" s="9" t="str">
        <f>IF('7월'!C45="","",'7월'!C45)</f>
        <v>kg</v>
      </c>
      <c r="D46" s="23">
        <f>IF('7월'!AA45="","",'7월'!AA45)</f>
        <v>3</v>
      </c>
      <c r="E46" s="1" t="str">
        <f>IF('7월'!D45="","",'7월'!D45)</f>
        <v>오뚜기</v>
      </c>
    </row>
    <row r="47" spans="1:5" ht="19.5" customHeight="1" x14ac:dyDescent="0.15">
      <c r="A47" s="9">
        <f>IF('7월'!A46="","",'7월'!A46)</f>
        <v>43</v>
      </c>
      <c r="B47" s="1" t="str">
        <f>IF('7월'!B46="","",'7월'!B46)</f>
        <v>건홍고추</v>
      </c>
      <c r="C47" s="9" t="str">
        <f>IF('7월'!C46="","",'7월'!C46)</f>
        <v>kg</v>
      </c>
      <c r="D47" s="23">
        <f>IF('7월'!AA46="","",'7월'!AA46)</f>
        <v>1</v>
      </c>
      <c r="E47" s="1" t="str">
        <f>IF('7월'!D46="","",'7월'!D46)</f>
        <v>일반농산물,국산</v>
      </c>
    </row>
    <row r="48" spans="1:5" ht="19.5" customHeight="1" x14ac:dyDescent="0.15">
      <c r="A48" s="9">
        <f>IF('7월'!A47="","",'7월'!A47)</f>
        <v>44</v>
      </c>
      <c r="B48" s="1" t="str">
        <f>IF('7월'!B47="","",'7월'!B47)</f>
        <v>파인애플캔836g</v>
      </c>
      <c r="C48" s="9" t="str">
        <f>IF('7월'!C47="","",'7월'!C47)</f>
        <v>캔</v>
      </c>
      <c r="D48" s="23">
        <f>IF('7월'!AA47="","",'7월'!AA47)</f>
        <v>1</v>
      </c>
      <c r="E48" s="1" t="s">
        <v>144</v>
      </c>
    </row>
    <row r="49" spans="1:5" ht="19.5" customHeight="1" x14ac:dyDescent="0.15">
      <c r="A49" s="9">
        <f>IF('7월'!A48="","",'7월'!A48)</f>
        <v>45</v>
      </c>
      <c r="B49" s="1" t="str">
        <f>IF('7월'!B48="","",'7월'!B48)</f>
        <v>찹쌀가루,불린것</v>
      </c>
      <c r="C49" s="9" t="str">
        <f>IF('7월'!C48="","",'7월'!C48)</f>
        <v>kg</v>
      </c>
      <c r="D49" s="23">
        <f>IF('7월'!AA48="","",'7월'!AA48)</f>
        <v>1</v>
      </c>
      <c r="E49" s="1" t="str">
        <f>IF('7월'!D48="","",'7월'!D48)</f>
        <v>일반농산물,국산</v>
      </c>
    </row>
    <row r="50" spans="1:5" ht="19.5" customHeight="1" x14ac:dyDescent="0.15">
      <c r="A50" s="9">
        <f>IF('7월'!A49="","",'7월'!A49)</f>
        <v>46</v>
      </c>
      <c r="B50" s="1" t="str">
        <f>IF('7월'!B49="","",'7월'!B49)</f>
        <v>새우젓갈</v>
      </c>
      <c r="C50" s="9" t="str">
        <f>IF('7월'!C49="","",'7월'!C49)</f>
        <v>kg</v>
      </c>
      <c r="D50" s="23">
        <f>IF('7월'!AA49="","",'7월'!AA49)</f>
        <v>2</v>
      </c>
      <c r="E50" s="1" t="str">
        <f>IF('7월'!D49="","",'7월'!D49)</f>
        <v>일반수산물,국산</v>
      </c>
    </row>
    <row r="51" spans="1:5" ht="19.5" customHeight="1" x14ac:dyDescent="0.15">
      <c r="A51" s="9">
        <f>IF('7월'!A50="","",'7월'!A50)</f>
        <v>47</v>
      </c>
      <c r="B51" s="1" t="str">
        <f>IF('7월'!B50="","",'7월'!B50)</f>
        <v>멸치액젓,하선정3kg</v>
      </c>
      <c r="C51" s="9" t="str">
        <f>IF('7월'!C50="","",'7월'!C50)</f>
        <v xml:space="preserve"> 통</v>
      </c>
      <c r="D51" s="23">
        <f>IF('7월'!AA50="","",'7월'!AA50)</f>
        <v>1</v>
      </c>
      <c r="E51" s="1" t="str">
        <f>IF('7월'!D50="","",'7월'!D50)</f>
        <v>일반수산물,국산</v>
      </c>
    </row>
    <row r="52" spans="1:5" ht="19.5" customHeight="1" x14ac:dyDescent="0.15">
      <c r="A52" s="9">
        <f>IF('7월'!A51="","",'7월'!A51)</f>
        <v>48</v>
      </c>
      <c r="B52" s="1" t="str">
        <f>IF('7월'!B51="","",'7월'!B51)</f>
        <v>까나리액젓1kg</v>
      </c>
      <c r="C52" s="9" t="str">
        <f>IF('7월'!C51="","",'7월'!C51)</f>
        <v>kg</v>
      </c>
      <c r="D52" s="23">
        <f>IF('7월'!AA51="","",'7월'!AA51)</f>
        <v>3</v>
      </c>
      <c r="E52" s="1" t="str">
        <f>IF('7월'!D51="","",'7월'!D51)</f>
        <v>청정원</v>
      </c>
    </row>
    <row r="53" spans="1:5" ht="19.5" customHeight="1" x14ac:dyDescent="0.15">
      <c r="A53" s="9">
        <f>IF('7월'!A52="","",'7월'!A52)</f>
        <v>49</v>
      </c>
      <c r="B53" s="1" t="str">
        <f>IF('7월'!B52="","",'7월'!B52)</f>
        <v>올리브유</v>
      </c>
      <c r="C53" s="9" t="str">
        <f>IF('7월'!C52="","",'7월'!C52)</f>
        <v>병</v>
      </c>
      <c r="D53" s="23">
        <f>IF('7월'!AA52="","",'7월'!AA52)</f>
        <v>5</v>
      </c>
      <c r="E53" s="1" t="s">
        <v>141</v>
      </c>
    </row>
    <row r="54" spans="1:5" ht="19.5" customHeight="1" x14ac:dyDescent="0.15">
      <c r="A54" s="9">
        <f>IF('7월'!A53="","",'7월'!A53)</f>
        <v>50</v>
      </c>
      <c r="B54" s="1" t="str">
        <f>IF('7월'!B53="","",'7월'!B53)</f>
        <v>엿기름</v>
      </c>
      <c r="C54" s="9" t="str">
        <f>IF('7월'!C53="","",'7월'!C53)</f>
        <v xml:space="preserve"> kg</v>
      </c>
      <c r="D54" s="23">
        <f>IF('7월'!AA53="","",'7월'!AA53)</f>
        <v>1</v>
      </c>
      <c r="E54" s="1" t="str">
        <f>IF('7월'!D53="","",'7월'!D53)</f>
        <v>삼진식품</v>
      </c>
    </row>
    <row r="55" spans="1:5" ht="19.5" customHeight="1" x14ac:dyDescent="0.15">
      <c r="A55" s="9">
        <f>IF('7월'!A54="","",'7월'!A54)</f>
        <v>51</v>
      </c>
      <c r="B55" s="1" t="str">
        <f>IF('7월'!B54="","",'7월'!B54)</f>
        <v>굴소스,팬더</v>
      </c>
      <c r="C55" s="9" t="str">
        <f>IF('7월'!C54="","",'7월'!C54)</f>
        <v>병</v>
      </c>
      <c r="D55" s="23">
        <f>IF('7월'!AA54="","",'7월'!AA54)</f>
        <v>1</v>
      </c>
      <c r="E55" s="1" t="str">
        <f>IF('7월'!D54="","",'7월'!D54)</f>
        <v>510g</v>
      </c>
    </row>
    <row r="56" spans="1:5" ht="19.5" customHeight="1" x14ac:dyDescent="0.15">
      <c r="A56" s="9">
        <f>IF('7월'!A55="","",'7월'!A55)</f>
        <v>52</v>
      </c>
      <c r="B56" s="1" t="str">
        <f>IF('7월'!B55="","",'7월'!B55)</f>
        <v>마요네즈3kg</v>
      </c>
      <c r="C56" s="9" t="str">
        <f>IF('7월'!C55="","",'7월'!C55)</f>
        <v>봉</v>
      </c>
      <c r="D56" s="23">
        <f>IF('7월'!AA55="","",'7월'!AA55)</f>
        <v>1</v>
      </c>
      <c r="E56" s="1" t="str">
        <f>IF('7월'!D55="","",'7월'!D55)</f>
        <v>오뚜기</v>
      </c>
    </row>
    <row r="57" spans="1:5" ht="19.5" customHeight="1" x14ac:dyDescent="0.15">
      <c r="A57" s="9">
        <f>IF('7월'!A56="","",'7월'!A56)</f>
        <v>53</v>
      </c>
      <c r="B57" s="1" t="str">
        <f>IF('7월'!B56="","",'7월'!B56)</f>
        <v>와사비분300g</v>
      </c>
      <c r="C57" s="9" t="str">
        <f>IF('7월'!C56="","",'7월'!C56)</f>
        <v>봉</v>
      </c>
      <c r="D57" s="23">
        <f>IF('7월'!AA56="","",'7월'!AA56)</f>
        <v>1</v>
      </c>
      <c r="E57" s="1" t="str">
        <f>IF('7월'!D56="","",'7월'!D56)</f>
        <v>오뚜기</v>
      </c>
    </row>
    <row r="58" spans="1:5" ht="19.5" customHeight="1" x14ac:dyDescent="0.15">
      <c r="A58" s="9">
        <f>IF('7월'!A57="","",'7월'!A57)</f>
        <v>54</v>
      </c>
      <c r="B58" s="1" t="str">
        <f>IF('7월'!B57="","",'7월'!B57)</f>
        <v>연겨자</v>
      </c>
      <c r="C58" s="9" t="str">
        <f>IF('7월'!C57="","",'7월'!C57)</f>
        <v>봉</v>
      </c>
      <c r="D58" s="23">
        <f>IF('7월'!AA57="","",'7월'!AA57)</f>
        <v>1</v>
      </c>
      <c r="E58" s="1" t="str">
        <f>IF('7월'!D57="","",'7월'!D57)</f>
        <v>오뚜기</v>
      </c>
    </row>
    <row r="59" spans="1:5" ht="19.5" customHeight="1" x14ac:dyDescent="0.15">
      <c r="A59" s="9">
        <f>IF('7월'!A58="","",'7월'!A58)</f>
        <v>55</v>
      </c>
      <c r="B59" s="1" t="str">
        <f>IF('7월'!B58="","",'7월'!B58)</f>
        <v>아몬드슬라이스</v>
      </c>
      <c r="C59" s="9" t="str">
        <f>IF('7월'!C58="","",'7월'!C58)</f>
        <v xml:space="preserve"> kg</v>
      </c>
      <c r="D59" s="23">
        <f>IF('7월'!AA58="","",'7월'!AA58)</f>
        <v>4</v>
      </c>
      <c r="E59" s="1" t="str">
        <f>IF('7월'!D58="","",'7월'!D58)</f>
        <v>해청</v>
      </c>
    </row>
    <row r="60" spans="1:5" ht="19.5" customHeight="1" x14ac:dyDescent="0.15">
      <c r="A60" s="9">
        <f>IF('7월'!A59="","",'7월'!A59)</f>
        <v>56</v>
      </c>
      <c r="B60" s="1" t="str">
        <f>IF('7월'!B59="","",'7월'!B59)</f>
        <v>두반장 368g</v>
      </c>
      <c r="C60" s="9" t="str">
        <f>IF('7월'!C59="","",'7월'!C59)</f>
        <v>개</v>
      </c>
      <c r="D60" s="23">
        <f>IF('7월'!AA59="","",'7월'!AA59)</f>
        <v>1</v>
      </c>
      <c r="E60" s="1" t="str">
        <f>IF('7월'!D59="","",'7월'!D59)</f>
        <v>이금기</v>
      </c>
    </row>
    <row r="61" spans="1:5" ht="19.5" customHeight="1" x14ac:dyDescent="0.15">
      <c r="A61" s="9">
        <f>IF('7월'!A60="","",'7월'!A60)</f>
        <v>57</v>
      </c>
      <c r="B61" s="1" t="str">
        <f>IF('7월'!B60="","",'7월'!B60)</f>
        <v>판곤약600g</v>
      </c>
      <c r="C61" s="9" t="str">
        <f>IF('7월'!C60="","",'7월'!C60)</f>
        <v xml:space="preserve"> 개</v>
      </c>
      <c r="D61" s="23">
        <f>IF('7월'!AA60="","",'7월'!AA60)</f>
        <v>5</v>
      </c>
      <c r="E61" s="1" t="str">
        <f>IF('7월'!D60="","",'7월'!D60)</f>
        <v/>
      </c>
    </row>
    <row r="62" spans="1:5" ht="19.5" customHeight="1" x14ac:dyDescent="0.15">
      <c r="A62" s="9">
        <f>IF('7월'!A61="","",'7월'!A61)</f>
        <v>58</v>
      </c>
      <c r="B62" s="1" t="str">
        <f>IF('7월'!B61="","",'7월'!B61)</f>
        <v>머스터드소스</v>
      </c>
      <c r="C62" s="9" t="str">
        <f>IF('7월'!C61="","",'7월'!C61)</f>
        <v>봉</v>
      </c>
      <c r="D62" s="23">
        <f>IF('7월'!AA61="","",'7월'!AA61)</f>
        <v>2</v>
      </c>
      <c r="E62" s="1" t="str">
        <f>IF('7월'!D61="","",'7월'!D61)</f>
        <v>오쉐프2kg</v>
      </c>
    </row>
    <row r="63" spans="1:5" ht="19.5" customHeight="1" x14ac:dyDescent="0.15">
      <c r="A63" s="9">
        <f>IF('7월'!A62="","",'7월'!A62)</f>
        <v>59</v>
      </c>
      <c r="B63" s="1" t="str">
        <f>IF('7월'!B62="","",'7월'!B62)</f>
        <v>날콩가루</v>
      </c>
      <c r="C63" s="9" t="str">
        <f>IF('7월'!C62="","",'7월'!C62)</f>
        <v xml:space="preserve"> kg</v>
      </c>
      <c r="D63" s="23">
        <f>IF('7월'!AA62="","",'7월'!AA62)</f>
        <v>1</v>
      </c>
      <c r="E63" s="1" t="str">
        <f>IF('7월'!D62="","",'7월'!D62)</f>
        <v>국내산</v>
      </c>
    </row>
    <row r="64" spans="1:5" ht="19.5" customHeight="1" x14ac:dyDescent="0.15">
      <c r="A64" s="9">
        <f>IF('7월'!A63="","",'7월'!A63)</f>
        <v>60</v>
      </c>
      <c r="B64" s="1" t="str">
        <f>IF('7월'!B63="","",'7월'!B63)</f>
        <v>토마토케찹3kg</v>
      </c>
      <c r="C64" s="9" t="str">
        <f>IF('7월'!C63="","",'7월'!C63)</f>
        <v xml:space="preserve"> 봉</v>
      </c>
      <c r="D64" s="23">
        <f>IF('7월'!AA63="","",'7월'!AA63)</f>
        <v>1</v>
      </c>
      <c r="E64" s="1" t="str">
        <f>IF('7월'!D63="","",'7월'!D63)</f>
        <v>오뚜기</v>
      </c>
    </row>
    <row r="65" spans="1:5" ht="19.5" customHeight="1" x14ac:dyDescent="0.15">
      <c r="A65" s="9">
        <f>IF('7월'!A64="","",'7월'!A64)</f>
        <v>61</v>
      </c>
      <c r="B65" s="1" t="str">
        <f>IF('7월'!B64="","",'7월'!B64)</f>
        <v>깐마늘,통마늘</v>
      </c>
      <c r="C65" s="9" t="str">
        <f>IF('7월'!C64="","",'7월'!C64)</f>
        <v xml:space="preserve"> kg</v>
      </c>
      <c r="D65" s="23">
        <f>IF('7월'!AA64="","",'7월'!AA64)</f>
        <v>10</v>
      </c>
      <c r="E65" s="1" t="str">
        <f>IF('7월'!D64="","",'7월'!D64)</f>
        <v>일반수산물,국산</v>
      </c>
    </row>
    <row r="66" spans="1:5" ht="19.5" customHeight="1" x14ac:dyDescent="0.15">
      <c r="A66" s="9">
        <f>IF('7월'!A65="","",'7월'!A65)</f>
        <v>62</v>
      </c>
      <c r="B66" s="1" t="str">
        <f>IF('7월'!B65="","",'7월'!B65)</f>
        <v>통생강</v>
      </c>
      <c r="C66" s="9" t="str">
        <f>IF('7월'!C65="","",'7월'!C65)</f>
        <v>kg</v>
      </c>
      <c r="D66" s="23">
        <f>IF('7월'!AA65="","",'7월'!AA65)</f>
        <v>4</v>
      </c>
      <c r="E66" s="1" t="str">
        <f>IF('7월'!D65="","",'7월'!D65)</f>
        <v>일반농산물,국산</v>
      </c>
    </row>
    <row r="67" spans="1:5" ht="19.5" customHeight="1" x14ac:dyDescent="0.15">
      <c r="A67" s="9">
        <f>IF('7월'!A66="","",'7월'!A66)</f>
        <v>63</v>
      </c>
      <c r="B67" s="1" t="str">
        <f>IF('7월'!B66="","",'7월'!B66)</f>
        <v>무우</v>
      </c>
      <c r="C67" s="9" t="str">
        <f>IF('7월'!C66="","",'7월'!C66)</f>
        <v>kg</v>
      </c>
      <c r="D67" s="23">
        <f>IF('7월'!AA66="","",'7월'!AA66)</f>
        <v>140</v>
      </c>
      <c r="E67" s="1" t="str">
        <f>IF('7월'!D66="","",'7월'!D66)</f>
        <v>일반농산물,국산</v>
      </c>
    </row>
    <row r="68" spans="1:5" ht="19.5" customHeight="1" x14ac:dyDescent="0.15">
      <c r="A68" s="9">
        <f>IF('7월'!A67="","",'7월'!A67)</f>
        <v>64</v>
      </c>
      <c r="B68" s="1" t="str">
        <f>IF('7월'!B67="","",'7월'!B67)</f>
        <v>깐대파</v>
      </c>
      <c r="C68" s="9" t="str">
        <f>IF('7월'!C67="","",'7월'!C67)</f>
        <v>kg</v>
      </c>
      <c r="D68" s="23">
        <f>IF('7월'!AA67="","",'7월'!AA67)</f>
        <v>22</v>
      </c>
      <c r="E68" s="1" t="str">
        <f>IF('7월'!D67="","",'7월'!D67)</f>
        <v>일반농산물,국산</v>
      </c>
    </row>
    <row r="69" spans="1:5" ht="19.5" customHeight="1" x14ac:dyDescent="0.15">
      <c r="A69" s="9">
        <f>IF('7월'!A68="","",'7월'!A68)</f>
        <v>65</v>
      </c>
      <c r="B69" s="1" t="str">
        <f>IF('7월'!B68="","",'7월'!B68)</f>
        <v>깐양파</v>
      </c>
      <c r="C69" s="9" t="str">
        <f>IF('7월'!C68="","",'7월'!C68)</f>
        <v>kg</v>
      </c>
      <c r="D69" s="23">
        <f>IF('7월'!AA68="","",'7월'!AA68)</f>
        <v>115</v>
      </c>
      <c r="E69" s="1" t="str">
        <f>IF('7월'!D68="","",'7월'!D68)</f>
        <v>일반농산물,국산</v>
      </c>
    </row>
    <row r="70" spans="1:5" ht="19.5" customHeight="1" x14ac:dyDescent="0.15">
      <c r="A70" s="9">
        <f>IF('7월'!A69="","",'7월'!A69)</f>
        <v>66</v>
      </c>
      <c r="B70" s="1" t="str">
        <f>IF('7월'!B69="","",'7월'!B69)</f>
        <v>홍고추,생것</v>
      </c>
      <c r="C70" s="9" t="str">
        <f>IF('7월'!C69="","",'7월'!C69)</f>
        <v>kg</v>
      </c>
      <c r="D70" s="23">
        <f>IF('7월'!AA69="","",'7월'!AA69)</f>
        <v>4</v>
      </c>
      <c r="E70" s="1" t="str">
        <f>IF('7월'!D69="","",'7월'!D69)</f>
        <v>일반농산물,국산</v>
      </c>
    </row>
    <row r="71" spans="1:5" ht="19.5" customHeight="1" x14ac:dyDescent="0.15">
      <c r="A71" s="9">
        <f>IF('7월'!A70="","",'7월'!A70)</f>
        <v>67</v>
      </c>
      <c r="B71" s="1" t="str">
        <f>IF('7월'!B70="","",'7월'!B70)</f>
        <v>풋고추</v>
      </c>
      <c r="C71" s="9" t="str">
        <f>IF('7월'!C70="","",'7월'!C70)</f>
        <v>kg</v>
      </c>
      <c r="D71" s="23">
        <f>IF('7월'!AA70="","",'7월'!AA70)</f>
        <v>4</v>
      </c>
      <c r="E71" s="1" t="str">
        <f>IF('7월'!D70="","",'7월'!D70)</f>
        <v>일반농산물,국산</v>
      </c>
    </row>
    <row r="72" spans="1:5" ht="19.5" customHeight="1" x14ac:dyDescent="0.15">
      <c r="A72" s="9">
        <f>IF('7월'!A71="","",'7월'!A71)</f>
        <v>68</v>
      </c>
      <c r="B72" s="1" t="str">
        <f>IF('7월'!B71="","",'7월'!B71)</f>
        <v>풋고추,청량고추</v>
      </c>
      <c r="C72" s="9" t="str">
        <f>IF('7월'!C71="","",'7월'!C71)</f>
        <v>kg</v>
      </c>
      <c r="D72" s="23">
        <f>IF('7월'!AA71="","",'7월'!AA71)</f>
        <v>4</v>
      </c>
      <c r="E72" s="1" t="str">
        <f>IF('7월'!D71="","",'7월'!D71)</f>
        <v>일반농산물,국산</v>
      </c>
    </row>
    <row r="73" spans="1:5" ht="19.5" customHeight="1" x14ac:dyDescent="0.15">
      <c r="A73" s="9">
        <f>IF('7월'!A72="","",'7월'!A72)</f>
        <v>69</v>
      </c>
      <c r="B73" s="1" t="str">
        <f>IF('7월'!B72="","",'7월'!B72)</f>
        <v>꽈리고추</v>
      </c>
      <c r="C73" s="9" t="str">
        <f>IF('7월'!C72="","",'7월'!C72)</f>
        <v>kg</v>
      </c>
      <c r="D73" s="23">
        <f>IF('7월'!AA72="","",'7월'!AA72)</f>
        <v>4</v>
      </c>
      <c r="E73" s="1" t="str">
        <f>IF('7월'!D72="","",'7월'!D72)</f>
        <v>일반농산물,국산</v>
      </c>
    </row>
    <row r="74" spans="1:5" ht="19.5" customHeight="1" x14ac:dyDescent="0.15">
      <c r="A74" s="9">
        <f>IF('7월'!A73="","",'7월'!A73)</f>
        <v>70</v>
      </c>
      <c r="B74" s="1" t="str">
        <f>IF('7월'!B73="","",'7월'!B73)</f>
        <v>오이고추</v>
      </c>
      <c r="C74" s="9" t="str">
        <f>IF('7월'!C73="","",'7월'!C73)</f>
        <v>kg</v>
      </c>
      <c r="D74" s="23">
        <f>IF('7월'!AA73="","",'7월'!AA73)</f>
        <v>3</v>
      </c>
      <c r="E74" s="1" t="str">
        <f>IF('7월'!D73="","",'7월'!D73)</f>
        <v>일반농산물,국산</v>
      </c>
    </row>
    <row r="75" spans="1:5" ht="19.5" customHeight="1" x14ac:dyDescent="0.15">
      <c r="A75" s="9">
        <f>IF('7월'!A74="","",'7월'!A74)</f>
        <v>71</v>
      </c>
      <c r="B75" s="1" t="str">
        <f>IF('7월'!B74="","",'7월'!B74)</f>
        <v>자른당면</v>
      </c>
      <c r="C75" s="9" t="str">
        <f>IF('7월'!C74="","",'7월'!C74)</f>
        <v>kg</v>
      </c>
      <c r="D75" s="23">
        <f>IF('7월'!AA74="","",'7월'!AA74)</f>
        <v>2</v>
      </c>
      <c r="E75" s="1" t="str">
        <f>IF('7월'!D74="","",'7월'!D74)</f>
        <v>오뚜기</v>
      </c>
    </row>
    <row r="76" spans="1:5" ht="19.5" customHeight="1" x14ac:dyDescent="0.15">
      <c r="A76" s="9">
        <f>IF('7월'!A75="","",'7월'!A75)</f>
        <v>72</v>
      </c>
      <c r="B76" s="1" t="str">
        <f>IF('7월'!B75="","",'7월'!B75)</f>
        <v>깐감자</v>
      </c>
      <c r="C76" s="9" t="str">
        <f>IF('7월'!C75="","",'7월'!C75)</f>
        <v>kg</v>
      </c>
      <c r="D76" s="23">
        <f>IF('7월'!AA75="","",'7월'!AA75)</f>
        <v>48</v>
      </c>
      <c r="E76" s="1" t="str">
        <f>IF('7월'!D75="","",'7월'!D75)</f>
        <v>일반농산물,국산</v>
      </c>
    </row>
    <row r="77" spans="1:5" ht="19.5" customHeight="1" x14ac:dyDescent="0.15">
      <c r="A77" s="9">
        <f>IF('7월'!A76="","",'7월'!A76)</f>
        <v>73</v>
      </c>
      <c r="B77" s="1" t="str">
        <f>IF('7월'!B76="","",'7월'!B76)</f>
        <v>당근</v>
      </c>
      <c r="C77" s="9" t="str">
        <f>IF('7월'!C76="","",'7월'!C76)</f>
        <v>kg</v>
      </c>
      <c r="D77" s="23">
        <f>IF('7월'!AA76="","",'7월'!AA76)</f>
        <v>18</v>
      </c>
      <c r="E77" s="1" t="str">
        <f>IF('7월'!D76="","",'7월'!D76)</f>
        <v>일반농산물,국산</v>
      </c>
    </row>
    <row r="78" spans="1:5" ht="19.5" customHeight="1" x14ac:dyDescent="0.15">
      <c r="A78" s="9">
        <f>IF('7월'!A77="","",'7월'!A77)</f>
        <v>74</v>
      </c>
      <c r="B78" s="1" t="str">
        <f>IF('7월'!B77="","",'7월'!B77)</f>
        <v>가시오이</v>
      </c>
      <c r="C78" s="9" t="str">
        <f>IF('7월'!C77="","",'7월'!C77)</f>
        <v>kg</v>
      </c>
      <c r="D78" s="23">
        <f>IF('7월'!AA77="","",'7월'!AA77)</f>
        <v>17</v>
      </c>
      <c r="E78" s="1" t="str">
        <f>IF('7월'!D77="","",'7월'!D77)</f>
        <v>일반농산물,국산</v>
      </c>
    </row>
    <row r="79" spans="1:5" ht="19.5" customHeight="1" x14ac:dyDescent="0.15">
      <c r="A79" s="9">
        <f>IF('7월'!A78="","",'7월'!A78)</f>
        <v>75</v>
      </c>
      <c r="B79" s="1" t="str">
        <f>IF('7월'!B78="","",'7월'!B78)</f>
        <v>샐러리</v>
      </c>
      <c r="C79" s="9" t="str">
        <f>IF('7월'!C78="","",'7월'!C78)</f>
        <v>kg</v>
      </c>
      <c r="D79" s="23">
        <f>IF('7월'!AA78="","",'7월'!AA78)</f>
        <v>1</v>
      </c>
      <c r="E79" s="1" t="str">
        <f>IF('7월'!D78="","",'7월'!D78)</f>
        <v>일반농산물,국산</v>
      </c>
    </row>
    <row r="80" spans="1:5" ht="19.5" customHeight="1" x14ac:dyDescent="0.15">
      <c r="A80" s="9">
        <f>IF('7월'!A79="","",'7월'!A79)</f>
        <v>76</v>
      </c>
      <c r="B80" s="1" t="str">
        <f>IF('7월'!B79="","",'7월'!B79)</f>
        <v>얼갈이배추,삶은것</v>
      </c>
      <c r="C80" s="9" t="str">
        <f>IF('7월'!C79="","",'7월'!C79)</f>
        <v>kg</v>
      </c>
      <c r="D80" s="23">
        <f>IF('7월'!AA79="","",'7월'!AA79)</f>
        <v>31</v>
      </c>
      <c r="E80" s="1" t="str">
        <f>IF('7월'!D79="","",'7월'!D79)</f>
        <v>일반농산물,국산</v>
      </c>
    </row>
    <row r="81" spans="1:5" ht="19.5" customHeight="1" x14ac:dyDescent="0.15">
      <c r="A81" s="9">
        <f>IF('7월'!A80="","",'7월'!A80)</f>
        <v>77</v>
      </c>
      <c r="B81" s="1" t="str">
        <f>IF('7월'!B80="","",'7월'!B80)</f>
        <v>통배추</v>
      </c>
      <c r="C81" s="9" t="str">
        <f>IF('7월'!C80="","",'7월'!C80)</f>
        <v>kg</v>
      </c>
      <c r="D81" s="23">
        <f>IF('7월'!AA80="","",'7월'!AA80)</f>
        <v>6</v>
      </c>
      <c r="E81" s="1" t="str">
        <f>IF('7월'!D80="","",'7월'!D80)</f>
        <v>일반농산물,국산</v>
      </c>
    </row>
    <row r="82" spans="1:5" ht="19.5" customHeight="1" x14ac:dyDescent="0.15">
      <c r="A82" s="9">
        <f>IF('7월'!A81="","",'7월'!A81)</f>
        <v>78</v>
      </c>
      <c r="B82" s="1" t="str">
        <f>IF('7월'!B81="","",'7월'!B81)</f>
        <v>열무</v>
      </c>
      <c r="C82" s="9" t="str">
        <f>IF('7월'!C81="","",'7월'!C81)</f>
        <v>kg</v>
      </c>
      <c r="D82" s="23">
        <f>IF('7월'!AA81="","",'7월'!AA81)</f>
        <v>14</v>
      </c>
      <c r="E82" s="1" t="str">
        <f>IF('7월'!D81="","",'7월'!D81)</f>
        <v>일반농산물,국산</v>
      </c>
    </row>
    <row r="83" spans="1:5" ht="19.5" customHeight="1" x14ac:dyDescent="0.15">
      <c r="A83" s="9">
        <f>IF('7월'!A82="","",'7월'!A82)</f>
        <v>79</v>
      </c>
      <c r="B83" s="1" t="str">
        <f>IF('7월'!B82="","",'7월'!B82)</f>
        <v>양배추</v>
      </c>
      <c r="C83" s="9" t="str">
        <f>IF('7월'!C82="","",'7월'!C82)</f>
        <v>kg</v>
      </c>
      <c r="D83" s="23">
        <f>IF('7월'!AA82="","",'7월'!AA82)</f>
        <v>17</v>
      </c>
      <c r="E83" s="1" t="str">
        <f>IF('7월'!D82="","",'7월'!D82)</f>
        <v>일반농산물,국산</v>
      </c>
    </row>
    <row r="84" spans="1:5" ht="19.5" customHeight="1" x14ac:dyDescent="0.15">
      <c r="A84" s="9">
        <f>IF('7월'!A83="","",'7월'!A83)</f>
        <v>80</v>
      </c>
      <c r="B84" s="1" t="str">
        <f>IF('7월'!B83="","",'7월'!B83)</f>
        <v>붉은양배추,적채</v>
      </c>
      <c r="C84" s="9" t="str">
        <f>IF('7월'!C83="","",'7월'!C83)</f>
        <v>kg</v>
      </c>
      <c r="D84" s="23">
        <f>IF('7월'!AA83="","",'7월'!AA83)</f>
        <v>4</v>
      </c>
      <c r="E84" s="1" t="str">
        <f>IF('7월'!D83="","",'7월'!D83)</f>
        <v>일반농산물,국산</v>
      </c>
    </row>
    <row r="85" spans="1:5" ht="19.5" customHeight="1" x14ac:dyDescent="0.15">
      <c r="A85" s="9">
        <f>IF('7월'!A84="","",'7월'!A84)</f>
        <v>81</v>
      </c>
      <c r="B85" s="1" t="str">
        <f>IF('7월'!B84="","",'7월'!B84)</f>
        <v>양상추</v>
      </c>
      <c r="C85" s="9" t="str">
        <f>IF('7월'!C84="","",'7월'!C84)</f>
        <v>kg</v>
      </c>
      <c r="D85" s="23">
        <f>IF('7월'!AA84="","",'7월'!AA84)</f>
        <v>11</v>
      </c>
      <c r="E85" s="1" t="str">
        <f>IF('7월'!D84="","",'7월'!D84)</f>
        <v>일반농산물,국산</v>
      </c>
    </row>
    <row r="86" spans="1:5" ht="19.5" customHeight="1" x14ac:dyDescent="0.15">
      <c r="A86" s="9">
        <f>IF('7월'!A85="","",'7월'!A85)</f>
        <v>82</v>
      </c>
      <c r="B86" s="1" t="str">
        <f>IF('7월'!B85="","",'7월'!B85)</f>
        <v>치커리</v>
      </c>
      <c r="C86" s="9" t="str">
        <f>IF('7월'!C85="","",'7월'!C85)</f>
        <v>kg</v>
      </c>
      <c r="D86" s="23">
        <f>IF('7월'!AA85="","",'7월'!AA85)</f>
        <v>8</v>
      </c>
      <c r="E86" s="1" t="str">
        <f>IF('7월'!D85="","",'7월'!D85)</f>
        <v>일반농산물,국산</v>
      </c>
    </row>
    <row r="87" spans="1:5" ht="19.5" customHeight="1" x14ac:dyDescent="0.15">
      <c r="A87" s="9">
        <f>IF('7월'!A86="","",'7월'!A86)</f>
        <v>83</v>
      </c>
      <c r="B87" s="1" t="str">
        <f>IF('7월'!B86="","",'7월'!B86)</f>
        <v>청경채</v>
      </c>
      <c r="C87" s="9" t="str">
        <f>IF('7월'!C86="","",'7월'!C86)</f>
        <v>kg</v>
      </c>
      <c r="D87" s="23">
        <f>IF('7월'!AA86="","",'7월'!AA86)</f>
        <v>5</v>
      </c>
      <c r="E87" s="1" t="str">
        <f>IF('7월'!D86="","",'7월'!D86)</f>
        <v>일반농산물,국산</v>
      </c>
    </row>
    <row r="88" spans="1:5" ht="19.5" customHeight="1" x14ac:dyDescent="0.15">
      <c r="A88" s="9">
        <f>IF('7월'!A87="","",'7월'!A87)</f>
        <v>84</v>
      </c>
      <c r="B88" s="1" t="str">
        <f>IF('7월'!B87="","",'7월'!B87)</f>
        <v>어린잎채소250g</v>
      </c>
      <c r="C88" s="9" t="str">
        <f>IF('7월'!C87="","",'7월'!C87)</f>
        <v>봉</v>
      </c>
      <c r="D88" s="23">
        <f>IF('7월'!AA87="","",'7월'!AA87)</f>
        <v>2</v>
      </c>
      <c r="E88" s="1" t="str">
        <f>IF('7월'!D87="","",'7월'!D87)</f>
        <v>일반농산물,국산</v>
      </c>
    </row>
    <row r="89" spans="1:5" ht="19.5" customHeight="1" x14ac:dyDescent="0.15">
      <c r="A89" s="9">
        <f>IF('7월'!A88="","",'7월'!A88)</f>
        <v>85</v>
      </c>
      <c r="B89" s="1" t="str">
        <f>IF('7월'!B88="","",'7월'!B88)</f>
        <v>청피망</v>
      </c>
      <c r="C89" s="9" t="str">
        <f>IF('7월'!C88="","",'7월'!C88)</f>
        <v>kg</v>
      </c>
      <c r="D89" s="23">
        <f>IF('7월'!AA88="","",'7월'!AA88)</f>
        <v>6</v>
      </c>
      <c r="E89" s="1" t="str">
        <f>IF('7월'!D88="","",'7월'!D88)</f>
        <v>일반농산물,국산</v>
      </c>
    </row>
    <row r="90" spans="1:5" ht="19.5" customHeight="1" x14ac:dyDescent="0.15">
      <c r="A90" s="9">
        <f>IF('7월'!A89="","",'7월'!A89)</f>
        <v>86</v>
      </c>
      <c r="B90" s="1" t="str">
        <f>IF('7월'!B89="","",'7월'!B89)</f>
        <v>홍피망</v>
      </c>
      <c r="C90" s="9" t="str">
        <f>IF('7월'!C89="","",'7월'!C89)</f>
        <v>kg</v>
      </c>
      <c r="D90" s="23">
        <f>IF('7월'!AA89="","",'7월'!AA89)</f>
        <v>3</v>
      </c>
      <c r="E90" s="1" t="str">
        <f>IF('7월'!D89="","",'7월'!D89)</f>
        <v>일반농산물,국산</v>
      </c>
    </row>
    <row r="91" spans="1:5" ht="19.5" customHeight="1" x14ac:dyDescent="0.15">
      <c r="A91" s="9">
        <f>IF('7월'!A90="","",'7월'!A90)</f>
        <v>87</v>
      </c>
      <c r="B91" s="1" t="str">
        <f>IF('7월'!B90="","",'7월'!B90)</f>
        <v>느타리버섯</v>
      </c>
      <c r="C91" s="9" t="str">
        <f>IF('7월'!C90="","",'7월'!C90)</f>
        <v>kg</v>
      </c>
      <c r="D91" s="23">
        <f>IF('7월'!AA90="","",'7월'!AA90)</f>
        <v>5</v>
      </c>
      <c r="E91" s="1" t="str">
        <f>IF('7월'!D90="","",'7월'!D90)</f>
        <v>일반농산물,국산</v>
      </c>
    </row>
    <row r="92" spans="1:5" ht="19.5" customHeight="1" x14ac:dyDescent="0.15">
      <c r="A92" s="9">
        <f>IF('7월'!A91="","",'7월'!A91)</f>
        <v>88</v>
      </c>
      <c r="B92" s="1" t="str">
        <f>IF('7월'!B91="","",'7월'!B91)</f>
        <v>애느타리버섯</v>
      </c>
      <c r="C92" s="9" t="str">
        <f>IF('7월'!C91="","",'7월'!C91)</f>
        <v>kg</v>
      </c>
      <c r="D92" s="23">
        <f>IF('7월'!AA91="","",'7월'!AA91)</f>
        <v>15</v>
      </c>
      <c r="E92" s="1" t="str">
        <f>IF('7월'!D91="","",'7월'!D91)</f>
        <v>일반농산물,국산</v>
      </c>
    </row>
    <row r="93" spans="1:5" ht="19.5" customHeight="1" x14ac:dyDescent="0.15">
      <c r="A93" s="9">
        <f>IF('7월'!A92="","",'7월'!A92)</f>
        <v>89</v>
      </c>
      <c r="B93" s="1" t="str">
        <f>IF('7월'!B92="","",'7월'!B92)</f>
        <v>팽이버섯</v>
      </c>
      <c r="C93" s="9" t="str">
        <f>IF('7월'!C92="","",'7월'!C92)</f>
        <v>kg</v>
      </c>
      <c r="D93" s="23">
        <f>IF('7월'!AA92="","",'7월'!AA92)</f>
        <v>1</v>
      </c>
      <c r="E93" s="1" t="str">
        <f>IF('7월'!D92="","",'7월'!D92)</f>
        <v>일반농산물,국산</v>
      </c>
    </row>
    <row r="94" spans="1:5" ht="19.5" customHeight="1" x14ac:dyDescent="0.15">
      <c r="A94" s="9">
        <f>IF('7월'!A93="","",'7월'!A93)</f>
        <v>90</v>
      </c>
      <c r="B94" s="1" t="str">
        <f>IF('7월'!B93="","",'7월'!B93)</f>
        <v>깐실파</v>
      </c>
      <c r="C94" s="9" t="str">
        <f>IF('7월'!C93="","",'7월'!C93)</f>
        <v xml:space="preserve"> kg</v>
      </c>
      <c r="D94" s="23">
        <f>IF('7월'!AA93="","",'7월'!AA93)</f>
        <v>6</v>
      </c>
      <c r="E94" s="1" t="str">
        <f>IF('7월'!D93="","",'7월'!D93)</f>
        <v>일반농산물,국산</v>
      </c>
    </row>
    <row r="95" spans="1:5" ht="19.5" customHeight="1" x14ac:dyDescent="0.15">
      <c r="A95" s="9">
        <f>IF('7월'!A94="","",'7월'!A94)</f>
        <v>91</v>
      </c>
      <c r="B95" s="1" t="str">
        <f>IF('7월'!B94="","",'7월'!B94)</f>
        <v>적상추</v>
      </c>
      <c r="C95" s="9" t="str">
        <f>IF('7월'!C94="","",'7월'!C94)</f>
        <v>kg</v>
      </c>
      <c r="D95" s="23">
        <f>IF('7월'!AA94="","",'7월'!AA94)</f>
        <v>4</v>
      </c>
      <c r="E95" s="1" t="str">
        <f>IF('7월'!D94="","",'7월'!D94)</f>
        <v>일반농산물,국산</v>
      </c>
    </row>
    <row r="96" spans="1:5" ht="19.5" customHeight="1" x14ac:dyDescent="0.15">
      <c r="A96" s="9">
        <f>IF('7월'!A95="","",'7월'!A95)</f>
        <v>92</v>
      </c>
      <c r="B96" s="1" t="str">
        <f>IF('7월'!B95="","",'7월'!B95)</f>
        <v>깻잎</v>
      </c>
      <c r="C96" s="9" t="str">
        <f>IF('7월'!C95="","",'7월'!C95)</f>
        <v>kg</v>
      </c>
      <c r="D96" s="23">
        <f>IF('7월'!AA95="","",'7월'!AA95)</f>
        <v>1</v>
      </c>
      <c r="E96" s="1" t="str">
        <f>IF('7월'!D95="","",'7월'!D95)</f>
        <v>일반농산물,국산</v>
      </c>
    </row>
    <row r="97" spans="1:5" ht="19.5" customHeight="1" x14ac:dyDescent="0.15">
      <c r="A97" s="9">
        <f>IF('7월'!A96="","",'7월'!A96)</f>
        <v>93</v>
      </c>
      <c r="B97" s="1" t="str">
        <f>IF('7월'!B96="","",'7월'!B96)</f>
        <v>깨순</v>
      </c>
      <c r="C97" s="9" t="str">
        <f>IF('7월'!C96="","",'7월'!C96)</f>
        <v>kg</v>
      </c>
      <c r="D97" s="23">
        <f>IF('7월'!AA96="","",'7월'!AA96)</f>
        <v>4</v>
      </c>
      <c r="E97" s="1" t="str">
        <f>IF('7월'!D96="","",'7월'!D96)</f>
        <v>일반농산물,국산</v>
      </c>
    </row>
    <row r="98" spans="1:5" ht="19.5" customHeight="1" x14ac:dyDescent="0.15">
      <c r="A98" s="9">
        <f>IF('7월'!A97="","",'7월'!A97)</f>
        <v>94</v>
      </c>
      <c r="B98" s="1" t="str">
        <f>IF('7월'!B97="","",'7월'!B97)</f>
        <v>두절콩나물</v>
      </c>
      <c r="C98" s="9" t="str">
        <f>IF('7월'!C97="","",'7월'!C97)</f>
        <v>kg</v>
      </c>
      <c r="D98" s="23">
        <f>IF('7월'!AA97="","",'7월'!AA97)</f>
        <v>16</v>
      </c>
      <c r="E98" s="1" t="str">
        <f>IF('7월'!D97="","",'7월'!D97)</f>
        <v>일반농산물</v>
      </c>
    </row>
    <row r="99" spans="1:5" ht="19.5" customHeight="1" x14ac:dyDescent="0.15">
      <c r="A99" s="9">
        <f>IF('7월'!A98="","",'7월'!A98)</f>
        <v>95</v>
      </c>
      <c r="B99" s="1" t="str">
        <f>IF('7월'!B98="","",'7월'!B98)</f>
        <v>콩나물</v>
      </c>
      <c r="C99" s="9" t="str">
        <f>IF('7월'!C98="","",'7월'!C98)</f>
        <v>kg</v>
      </c>
      <c r="D99" s="23">
        <f>IF('7월'!AA98="","",'7월'!AA98)</f>
        <v>22</v>
      </c>
      <c r="E99" s="1" t="str">
        <f>IF('7월'!D98="","",'7월'!D98)</f>
        <v>일반농산물</v>
      </c>
    </row>
    <row r="100" spans="1:5" ht="19.5" customHeight="1" x14ac:dyDescent="0.15">
      <c r="A100" s="9">
        <f>IF('7월'!A99="","",'7월'!A99)</f>
        <v>96</v>
      </c>
      <c r="B100" s="1" t="str">
        <f>IF('7월'!B99="","",'7월'!B99)</f>
        <v>숙주</v>
      </c>
      <c r="C100" s="9" t="str">
        <f>IF('7월'!C99="","",'7월'!C99)</f>
        <v>kg</v>
      </c>
      <c r="D100" s="23">
        <f>IF('7월'!AA99="","",'7월'!AA99)</f>
        <v>18</v>
      </c>
      <c r="E100" s="1" t="str">
        <f>IF('7월'!D99="","",'7월'!D99)</f>
        <v>일반농산물</v>
      </c>
    </row>
    <row r="101" spans="1:5" ht="19.5" customHeight="1" x14ac:dyDescent="0.15">
      <c r="A101" s="9">
        <f>IF('7월'!A100="","",'7월'!A100)</f>
        <v>97</v>
      </c>
      <c r="B101" s="1" t="str">
        <f>IF('7월'!B100="","",'7월'!B100)</f>
        <v>말린고사리,삶은것</v>
      </c>
      <c r="C101" s="9" t="str">
        <f>IF('7월'!C100="","",'7월'!C100)</f>
        <v>kg</v>
      </c>
      <c r="D101" s="23">
        <f>IF('7월'!AA100="","",'7월'!AA100)</f>
        <v>1</v>
      </c>
      <c r="E101" s="1" t="str">
        <f>IF('7월'!D100="","",'7월'!D100)</f>
        <v>일반농산물</v>
      </c>
    </row>
    <row r="102" spans="1:5" ht="19.5" customHeight="1" x14ac:dyDescent="0.15">
      <c r="A102" s="9">
        <f>IF('7월'!A101="","",'7월'!A101)</f>
        <v>98</v>
      </c>
      <c r="B102" s="1" t="str">
        <f>IF('7월'!B101="","",'7월'!B101)</f>
        <v>부추</v>
      </c>
      <c r="C102" s="9" t="str">
        <f>IF('7월'!C101="","",'7월'!C101)</f>
        <v>kg</v>
      </c>
      <c r="D102" s="23">
        <f>IF('7월'!AA101="","",'7월'!AA101)</f>
        <v>10</v>
      </c>
      <c r="E102" s="1" t="str">
        <f>IF('7월'!D101="","",'7월'!D101)</f>
        <v>일반농산물,국산</v>
      </c>
    </row>
    <row r="103" spans="1:5" ht="19.5" customHeight="1" x14ac:dyDescent="0.15">
      <c r="A103" s="9">
        <f>IF('7월'!A102="","",'7월'!A102)</f>
        <v>99</v>
      </c>
      <c r="B103" s="1" t="str">
        <f>IF('7월'!B102="","",'7월'!B102)</f>
        <v>쑥갓</v>
      </c>
      <c r="C103" s="9" t="str">
        <f>IF('7월'!C102="","",'7월'!C102)</f>
        <v>kg</v>
      </c>
      <c r="D103" s="23">
        <f>IF('7월'!AA102="","",'7월'!AA102)</f>
        <v>2</v>
      </c>
      <c r="E103" s="1" t="str">
        <f>IF('7월'!D102="","",'7월'!D102)</f>
        <v>일반농산물,국산</v>
      </c>
    </row>
    <row r="104" spans="1:5" ht="19.5" customHeight="1" x14ac:dyDescent="0.15">
      <c r="A104" s="9">
        <f>IF('7월'!A103="","",'7월'!A103)</f>
        <v>100</v>
      </c>
      <c r="B104" s="1" t="str">
        <f>IF('7월'!B103="","",'7월'!B103)</f>
        <v>애호박</v>
      </c>
      <c r="C104" s="9" t="str">
        <f>IF('7월'!C103="","",'7월'!C103)</f>
        <v>kg</v>
      </c>
      <c r="D104" s="23">
        <f>IF('7월'!AA103="","",'7월'!AA103)</f>
        <v>10</v>
      </c>
      <c r="E104" s="1" t="str">
        <f>IF('7월'!D103="","",'7월'!D103)</f>
        <v>일반농산물,국산</v>
      </c>
    </row>
    <row r="105" spans="1:5" ht="19.5" customHeight="1" x14ac:dyDescent="0.15">
      <c r="A105" s="9">
        <f>IF('7월'!A104="","",'7월'!A104)</f>
        <v>101</v>
      </c>
      <c r="B105" s="1" t="str">
        <f>IF('7월'!B104="","",'7월'!B104)</f>
        <v>말린토란대,삶은것</v>
      </c>
      <c r="C105" s="9" t="str">
        <f>IF('7월'!C104="","",'7월'!C104)</f>
        <v>kg</v>
      </c>
      <c r="D105" s="23">
        <f>IF('7월'!AA104="","",'7월'!AA104)</f>
        <v>2</v>
      </c>
      <c r="E105" s="1" t="str">
        <f>IF('7월'!D104="","",'7월'!D104)</f>
        <v>일반농산물,국산</v>
      </c>
    </row>
    <row r="106" spans="1:5" ht="19.5" customHeight="1" x14ac:dyDescent="0.15">
      <c r="A106" s="9">
        <f>IF('7월'!A105="","",'7월'!A105)</f>
        <v>102</v>
      </c>
      <c r="B106" s="1" t="str">
        <f>IF('7월'!B105="","",'7월'!B105)</f>
        <v>브로콜리</v>
      </c>
      <c r="C106" s="9" t="str">
        <f>IF('7월'!C105="","",'7월'!C105)</f>
        <v>kg</v>
      </c>
      <c r="D106" s="23">
        <f>IF('7월'!AA105="","",'7월'!AA105)</f>
        <v>10</v>
      </c>
      <c r="E106" s="1" t="str">
        <f>IF('7월'!D105="","",'7월'!D105)</f>
        <v>일반농산물,국산</v>
      </c>
    </row>
    <row r="107" spans="1:5" ht="19.5" customHeight="1" x14ac:dyDescent="0.15">
      <c r="A107" s="9">
        <f>IF('7월'!A106="","",'7월'!A106)</f>
        <v>103</v>
      </c>
      <c r="B107" s="1" t="str">
        <f>IF('7월'!B106="","",'7월'!B106)</f>
        <v>단호박</v>
      </c>
      <c r="C107" s="9" t="str">
        <f>IF('7월'!C106="","",'7월'!C106)</f>
        <v>kg</v>
      </c>
      <c r="D107" s="23">
        <f>IF('7월'!AA106="","",'7월'!AA106)</f>
        <v>9</v>
      </c>
      <c r="E107" s="1" t="str">
        <f>IF('7월'!D106="","",'7월'!D106)</f>
        <v>일반농산물</v>
      </c>
    </row>
    <row r="108" spans="1:5" ht="19.5" customHeight="1" x14ac:dyDescent="0.15">
      <c r="A108" s="9">
        <f>IF('7월'!A107="","",'7월'!A107)</f>
        <v>104</v>
      </c>
      <c r="B108" s="1" t="str">
        <f>IF('7월'!B107="","",'7월'!B107)</f>
        <v>떡볶이떡,찜용</v>
      </c>
      <c r="C108" s="9" t="str">
        <f>IF('7월'!C107="","",'7월'!C107)</f>
        <v>kg</v>
      </c>
      <c r="D108" s="23">
        <f>IF('7월'!AA107="","",'7월'!AA107)</f>
        <v>6</v>
      </c>
      <c r="E108" s="1" t="str">
        <f>IF('7월'!D107="","",'7월'!D107)</f>
        <v>국산쌀100%</v>
      </c>
    </row>
    <row r="109" spans="1:5" ht="19.5" customHeight="1" x14ac:dyDescent="0.15">
      <c r="A109" s="9">
        <f>IF('7월'!A108="","",'7월'!A108)</f>
        <v>105</v>
      </c>
      <c r="B109" s="1" t="str">
        <f>IF('7월'!B108="","",'7월'!B108)</f>
        <v>소면3kg</v>
      </c>
      <c r="C109" s="9" t="str">
        <f>IF('7월'!C108="","",'7월'!C108)</f>
        <v xml:space="preserve"> 봉</v>
      </c>
      <c r="D109" s="23">
        <f>IF('7월'!AA108="","",'7월'!AA108)</f>
        <v>1</v>
      </c>
      <c r="E109" s="1" t="str">
        <f>IF('7월'!D108="","",'7월'!D108)</f>
        <v>오뚜기</v>
      </c>
    </row>
    <row r="110" spans="1:5" ht="19.5" customHeight="1" x14ac:dyDescent="0.15">
      <c r="A110" s="9">
        <f>IF('7월'!A109="","",'7월'!A109)</f>
        <v>106</v>
      </c>
      <c r="B110" s="1" t="str">
        <f>IF('7월'!B109="","",'7월'!B109)</f>
        <v>메밀국수,마른것</v>
      </c>
      <c r="C110" s="9" t="str">
        <f>IF('7월'!C109="","",'7월'!C109)</f>
        <v>kg</v>
      </c>
      <c r="D110" s="23">
        <f>IF('7월'!AA109="","",'7월'!AA109)</f>
        <v>5</v>
      </c>
      <c r="E110" s="1" t="str">
        <f>IF('7월'!D109="","",'7월'!D109)</f>
        <v/>
      </c>
    </row>
    <row r="111" spans="1:5" ht="19.5" customHeight="1" x14ac:dyDescent="0.15">
      <c r="A111" s="9">
        <f>IF('7월'!A110="","",'7월'!A110)</f>
        <v>107</v>
      </c>
      <c r="B111" s="1" t="str">
        <f>IF('7월'!B110="","",'7월'!B110)</f>
        <v>우동면2kg</v>
      </c>
      <c r="C111" s="9" t="str">
        <f>IF('7월'!C110="","",'7월'!C110)</f>
        <v>봉</v>
      </c>
      <c r="D111" s="23">
        <f>IF('7월'!AA110="","",'7월'!AA110)</f>
        <v>4</v>
      </c>
      <c r="E111" s="1" t="str">
        <f>IF('7월'!D110="","",'7월'!D110)</f>
        <v>면사랑</v>
      </c>
    </row>
    <row r="112" spans="1:5" ht="19.5" customHeight="1" x14ac:dyDescent="0.15">
      <c r="A112" s="9">
        <f>IF('7월'!A111="","",'7월'!A111)</f>
        <v>108</v>
      </c>
      <c r="B112" s="1" t="str">
        <f>IF('7월'!B111="","",'7월'!B111)</f>
        <v>쫄면,냉동2kg</v>
      </c>
      <c r="C112" s="9" t="str">
        <f>IF('7월'!C111="","",'7월'!C111)</f>
        <v>봉</v>
      </c>
      <c r="D112" s="23">
        <f>IF('7월'!AA111="","",'7월'!AA111)</f>
        <v>3</v>
      </c>
      <c r="E112" s="1" t="str">
        <f>IF('7월'!D111="","",'7월'!D111)</f>
        <v/>
      </c>
    </row>
    <row r="113" spans="1:5" ht="19.5" customHeight="1" x14ac:dyDescent="0.15">
      <c r="A113" s="9">
        <f>IF('7월'!A112="","",'7월'!A112)</f>
        <v>109</v>
      </c>
      <c r="B113" s="1" t="str">
        <f>IF('7월'!B112="","",'7월'!B112)</f>
        <v>고등어통조림1.8kg</v>
      </c>
      <c r="C113" s="9" t="str">
        <f>IF('7월'!C112="","",'7월'!C112)</f>
        <v>캔</v>
      </c>
      <c r="D113" s="23">
        <f>IF('7월'!AA112="","",'7월'!AA112)</f>
        <v>2</v>
      </c>
      <c r="E113" s="1" t="str">
        <f>IF('7월'!D112="","",'7월'!D112)</f>
        <v/>
      </c>
    </row>
    <row r="114" spans="1:5" ht="19.5" customHeight="1" x14ac:dyDescent="0.15">
      <c r="A114" s="9">
        <f>IF('7월'!A113="","",'7월'!A113)</f>
        <v>110</v>
      </c>
      <c r="B114" s="1" t="str">
        <f>IF('7월'!B113="","",'7월'!B113)</f>
        <v>오징어채</v>
      </c>
      <c r="C114" s="9" t="str">
        <f>IF('7월'!C113="","",'7월'!C113)</f>
        <v>kg</v>
      </c>
      <c r="D114" s="23">
        <f>IF('7월'!AA113="","",'7월'!AA113)</f>
        <v>12</v>
      </c>
      <c r="E114" s="1" t="str">
        <f>IF('7월'!D113="","",'7월'!D113)</f>
        <v>일반수산물,국산</v>
      </c>
    </row>
    <row r="115" spans="1:5" ht="19.5" customHeight="1" x14ac:dyDescent="0.15">
      <c r="A115" s="9">
        <f>IF('7월'!A114="","",'7월'!A114)</f>
        <v>111</v>
      </c>
      <c r="B115" s="1" t="str">
        <f>IF('7월'!B114="","",'7월'!B114)</f>
        <v>분홍새우,해물탕용,온마리</v>
      </c>
      <c r="C115" s="9" t="str">
        <f>IF('7월'!C114="","",'7월'!C114)</f>
        <v>kg</v>
      </c>
      <c r="D115" s="23">
        <f>IF('7월'!AA114="","",'7월'!AA114)</f>
        <v>7</v>
      </c>
      <c r="E115" s="1" t="str">
        <f>IF('7월'!D114="","",'7월'!D114)</f>
        <v>일반수산물</v>
      </c>
    </row>
    <row r="116" spans="1:5" ht="19.5" customHeight="1" x14ac:dyDescent="0.15">
      <c r="A116" s="9">
        <f>IF('7월'!A115="","",'7월'!A115)</f>
        <v>112</v>
      </c>
      <c r="B116" s="1" t="s">
        <v>143</v>
      </c>
      <c r="C116" s="9" t="str">
        <f>IF('7월'!C115="","",'7월'!C115)</f>
        <v>kg</v>
      </c>
      <c r="D116" s="23">
        <f>IF('7월'!AA115="","",'7월'!AA115)</f>
        <v>1</v>
      </c>
      <c r="E116" s="1"/>
    </row>
    <row r="117" spans="1:5" ht="19.5" customHeight="1" x14ac:dyDescent="0.15">
      <c r="A117" s="9">
        <f>IF('7월'!A116="","",'7월'!A116)</f>
        <v>113</v>
      </c>
      <c r="B117" s="1" t="str">
        <f>IF('7월'!B116="","",'7월'!B116)</f>
        <v>가자미70g,구이용</v>
      </c>
      <c r="C117" s="9" t="str">
        <f>IF('7월'!C116="","",'7월'!C116)</f>
        <v>kg</v>
      </c>
      <c r="D117" s="23">
        <f>IF('7월'!AA116="","",'7월'!AA116)</f>
        <v>10</v>
      </c>
      <c r="E117" s="1" t="str">
        <f>IF('7월'!D116="","",'7월'!D116)</f>
        <v>일반수산물,국산</v>
      </c>
    </row>
    <row r="118" spans="1:5" ht="19.5" customHeight="1" x14ac:dyDescent="0.15">
      <c r="A118" s="9">
        <f>IF('7월'!A117="","",'7월'!A117)</f>
        <v>114</v>
      </c>
      <c r="B118" s="1" t="str">
        <f>IF('7월'!B117="","",'7월'!B117)</f>
        <v>꽃게,토막</v>
      </c>
      <c r="C118" s="9" t="str">
        <f>IF('7월'!C117="","",'7월'!C117)</f>
        <v>kg</v>
      </c>
      <c r="D118" s="23">
        <f>IF('7월'!AA117="","",'7월'!AA117)</f>
        <v>5</v>
      </c>
      <c r="E118" s="1" t="str">
        <f>IF('7월'!D117="","",'7월'!D117)</f>
        <v>일반수산물</v>
      </c>
    </row>
    <row r="119" spans="1:5" ht="19.5" customHeight="1" x14ac:dyDescent="0.15">
      <c r="A119" s="9">
        <f>IF('7월'!A118="","",'7월'!A118)</f>
        <v>115</v>
      </c>
      <c r="B119" s="1" t="str">
        <f>IF('7월'!B118="","",'7월'!B118)</f>
        <v>코다리,토막,40g</v>
      </c>
      <c r="C119" s="9" t="str">
        <f>IF('7월'!C118="","",'7월'!C118)</f>
        <v>kg</v>
      </c>
      <c r="D119" s="23">
        <f>IF('7월'!AA118="","",'7월'!AA118)</f>
        <v>10</v>
      </c>
      <c r="E119" s="1" t="str">
        <f>IF('7월'!D118="","",'7월'!D118)</f>
        <v>일반수산물</v>
      </c>
    </row>
    <row r="120" spans="1:5" ht="19.5" customHeight="1" x14ac:dyDescent="0.15">
      <c r="A120" s="9">
        <f>IF('7월'!A119="","",'7월'!A119)</f>
        <v>116</v>
      </c>
      <c r="B120" s="1" t="str">
        <f>IF('7월'!B119="","",'7월'!B119)</f>
        <v>고등어,토막70g,조림용</v>
      </c>
      <c r="C120" s="9" t="str">
        <f>IF('7월'!C119="","",'7월'!C119)</f>
        <v>kg</v>
      </c>
      <c r="D120" s="23">
        <f>IF('7월'!AA119="","",'7월'!AA119)</f>
        <v>7</v>
      </c>
      <c r="E120" s="1" t="str">
        <f>IF('7월'!D119="","",'7월'!D119)</f>
        <v>일반수산물,국산</v>
      </c>
    </row>
    <row r="121" spans="1:5" ht="19.5" customHeight="1" x14ac:dyDescent="0.15">
      <c r="A121" s="9">
        <f>IF('7월'!A120="","",'7월'!A120)</f>
        <v>117</v>
      </c>
      <c r="B121" s="1" t="str">
        <f>IF('7월'!B120="","",'7월'!B120)</f>
        <v>대구알</v>
      </c>
      <c r="C121" s="9" t="str">
        <f>IF('7월'!C120="","",'7월'!C120)</f>
        <v>kg</v>
      </c>
      <c r="D121" s="23">
        <f>IF('7월'!AA120="","",'7월'!AA120)</f>
        <v>2</v>
      </c>
      <c r="E121" s="1" t="str">
        <f>IF('7월'!D120="","",'7월'!D120)</f>
        <v>일반수산물</v>
      </c>
    </row>
    <row r="122" spans="1:5" ht="19.5" customHeight="1" x14ac:dyDescent="0.15">
      <c r="A122" s="9">
        <f>IF('7월'!A121="","",'7월'!A121)</f>
        <v>118</v>
      </c>
      <c r="B122" s="1" t="str">
        <f>IF('7월'!B121="","",'7월'!B121)</f>
        <v>곤이</v>
      </c>
      <c r="C122" s="9" t="str">
        <f>IF('7월'!C121="","",'7월'!C121)</f>
        <v>kg</v>
      </c>
      <c r="D122" s="23">
        <f>IF('7월'!AA121="","",'7월'!AA121)</f>
        <v>1</v>
      </c>
      <c r="E122" s="1" t="str">
        <f>IF('7월'!D121="","",'7월'!D121)</f>
        <v>일반수산물</v>
      </c>
    </row>
    <row r="123" spans="1:5" ht="19.5" customHeight="1" x14ac:dyDescent="0.15">
      <c r="A123" s="9">
        <f>IF('7월'!A122="","",'7월'!A122)</f>
        <v>119</v>
      </c>
      <c r="B123" s="1" t="str">
        <f>IF('7월'!B122="","",'7월'!B122)</f>
        <v>동태,토막</v>
      </c>
      <c r="C123" s="9" t="str">
        <f>IF('7월'!C122="","",'7월'!C122)</f>
        <v>kg</v>
      </c>
      <c r="D123" s="23">
        <f>IF('7월'!AA122="","",'7월'!AA122)</f>
        <v>4</v>
      </c>
      <c r="E123" s="1" t="str">
        <f>IF('7월'!D122="","",'7월'!D122)</f>
        <v>일반수산물</v>
      </c>
    </row>
    <row r="124" spans="1:5" ht="19.5" customHeight="1" x14ac:dyDescent="0.15">
      <c r="A124" s="9">
        <f>IF('7월'!A123="","",'7월'!A123)</f>
        <v>120</v>
      </c>
      <c r="B124" s="1" t="str">
        <f>IF('7월'!B123="","",'7월'!B123)</f>
        <v>베이컨</v>
      </c>
      <c r="C124" s="9" t="str">
        <f>IF('7월'!C123="","",'7월'!C123)</f>
        <v>kg</v>
      </c>
      <c r="D124" s="23">
        <f>IF('7월'!AA123="","",'7월'!AA123)</f>
        <v>1</v>
      </c>
      <c r="E124" s="1" t="str">
        <f>IF('7월'!D123="","",'7월'!D123)</f>
        <v>이츠웰맛있는</v>
      </c>
    </row>
    <row r="125" spans="1:5" ht="19.5" customHeight="1" x14ac:dyDescent="0.15">
      <c r="A125" s="9">
        <f>IF('7월'!A124="","",'7월'!A124)</f>
        <v>121</v>
      </c>
      <c r="B125" s="1" t="str">
        <f>IF('7월'!B124="","",'7월'!B124)</f>
        <v>가이리</v>
      </c>
      <c r="C125" s="9" t="str">
        <f>IF('7월'!C124="","",'7월'!C124)</f>
        <v>kg</v>
      </c>
      <c r="D125" s="23">
        <f>IF('7월'!AA124="","",'7월'!AA124)</f>
        <v>1</v>
      </c>
      <c r="E125" s="1" t="str">
        <f>IF('7월'!D124="","",'7월'!D124)</f>
        <v>일반수산물,국산</v>
      </c>
    </row>
    <row r="126" spans="1:5" ht="19.5" customHeight="1" x14ac:dyDescent="0.15">
      <c r="A126" s="9">
        <f>IF('7월'!A125="","",'7월'!A125)</f>
        <v>122</v>
      </c>
      <c r="B126" s="1" t="str">
        <f>IF('7월'!B125="","",'7월'!B125)</f>
        <v>고등어포70G</v>
      </c>
      <c r="C126" s="9" t="str">
        <f>IF('7월'!C125="","",'7월'!C125)</f>
        <v>kg</v>
      </c>
      <c r="D126" s="23">
        <f>IF('7월'!AA125="","",'7월'!AA125)</f>
        <v>7</v>
      </c>
      <c r="E126" s="1" t="str">
        <f>IF('7월'!D125="","",'7월'!D125)</f>
        <v>일반수산물,국산</v>
      </c>
    </row>
    <row r="127" spans="1:5" ht="19.5" customHeight="1" x14ac:dyDescent="0.15">
      <c r="A127" s="9">
        <f>IF('7월'!A126="","",'7월'!A126)</f>
        <v>123</v>
      </c>
      <c r="B127" s="1" t="str">
        <f>IF('7월'!B126="","",'7월'!B126)</f>
        <v>아귀,토막</v>
      </c>
      <c r="C127" s="9" t="str">
        <f>IF('7월'!C126="","",'7월'!C126)</f>
        <v>kg</v>
      </c>
      <c r="D127" s="23">
        <f>IF('7월'!AA126="","",'7월'!AA126)</f>
        <v>7</v>
      </c>
      <c r="E127" s="1" t="str">
        <f>IF('7월'!D126="","",'7월'!D126)</f>
        <v>일반수산물,국산</v>
      </c>
    </row>
    <row r="128" spans="1:5" ht="19.5" customHeight="1" x14ac:dyDescent="0.15">
      <c r="A128" s="9">
        <f>IF('7월'!A127="","",'7월'!A127)</f>
        <v>124</v>
      </c>
      <c r="B128" s="1" t="str">
        <f>IF('7월'!B127="","",'7월'!B127)</f>
        <v>참치캔1880g</v>
      </c>
      <c r="C128" s="9" t="str">
        <f>IF('7월'!C127="","",'7월'!C127)</f>
        <v>캔</v>
      </c>
      <c r="D128" s="23">
        <v>6</v>
      </c>
      <c r="E128" s="1" t="str">
        <f>IF('7월'!D127="","",'7월'!D127)</f>
        <v>일반수산물</v>
      </c>
    </row>
    <row r="129" spans="1:5" ht="19.5" customHeight="1" x14ac:dyDescent="0.15">
      <c r="A129" s="9">
        <f>IF('7월'!A128="","",'7월'!A128)</f>
        <v>125</v>
      </c>
      <c r="B129" s="1" t="str">
        <f>IF('7월'!B128="","",'7월'!B128)</f>
        <v>미꾸라지</v>
      </c>
      <c r="C129" s="9" t="str">
        <f>IF('7월'!C128="","",'7월'!C128)</f>
        <v xml:space="preserve"> kg</v>
      </c>
      <c r="D129" s="23">
        <v>7</v>
      </c>
      <c r="E129" s="1" t="str">
        <f>IF('7월'!D128="","",'7월'!D128)</f>
        <v>일반수산물,국산</v>
      </c>
    </row>
    <row r="130" spans="1:5" ht="19.5" customHeight="1" x14ac:dyDescent="0.15">
      <c r="A130" s="9">
        <f>IF('7월'!A129="","",'7월'!A129)</f>
        <v>126</v>
      </c>
      <c r="B130" s="1" t="str">
        <f>IF('7월'!B129="","",'7월'!B129)</f>
        <v>계란,대란</v>
      </c>
      <c r="C130" s="9" t="str">
        <f>IF('7월'!C129="","",'7월'!C129)</f>
        <v>판</v>
      </c>
      <c r="D130" s="23">
        <f>IF('7월'!AA129="","",'7월'!AA129)</f>
        <v>6</v>
      </c>
      <c r="E130" s="1" t="str">
        <f>IF('7월'!D129="","",'7월'!D129)</f>
        <v>일반농산물,국산</v>
      </c>
    </row>
    <row r="131" spans="1:5" ht="24" x14ac:dyDescent="0.15">
      <c r="A131" s="9">
        <f>IF('7월'!A130="","",'7월'!A130)</f>
        <v>127</v>
      </c>
      <c r="B131" s="1" t="str">
        <f>IF('7월'!B130="","",'7월'!B130)</f>
        <v>쌀,일반미20kg</v>
      </c>
      <c r="C131" s="9" t="str">
        <f>IF('7월'!C130="","",'7월'!C130)</f>
        <v xml:space="preserve"> 포</v>
      </c>
      <c r="D131" s="23">
        <f>IF('7월'!AA130="","",'7월'!AA130)</f>
        <v>11</v>
      </c>
      <c r="E131" s="1" t="str">
        <f>IF('7월'!D130="","",'7월'!D130)</f>
        <v>일반농산물,국산
(포항지역쌀)</v>
      </c>
    </row>
    <row r="132" spans="1:5" ht="19.5" customHeight="1" x14ac:dyDescent="0.15">
      <c r="A132" s="9">
        <f>IF('7월'!A131="","",'7월'!A131)</f>
        <v>128</v>
      </c>
      <c r="B132" s="1" t="str">
        <f>IF('7월'!B131="","",'7월'!B131)</f>
        <v>두부3kg</v>
      </c>
      <c r="C132" s="9" t="str">
        <f>IF('7월'!C131="","",'7월'!C131)</f>
        <v>판</v>
      </c>
      <c r="D132" s="23">
        <f>IF('7월'!AA131="","",'7월'!AA131)</f>
        <v>11</v>
      </c>
      <c r="E132" s="1" t="str">
        <f>IF('7월'!D131="","",'7월'!D131)</f>
        <v>샘초롱</v>
      </c>
    </row>
    <row r="133" spans="1:5" ht="19.5" customHeight="1" x14ac:dyDescent="0.15">
      <c r="A133" s="9">
        <f>IF('7월'!A132="","",'7월'!A132)</f>
        <v>129</v>
      </c>
      <c r="B133" s="1" t="str">
        <f>IF('7월'!B132="","",'7월'!B132)</f>
        <v>연두부100g</v>
      </c>
      <c r="C133" s="9" t="str">
        <f>IF('7월'!C132="","",'7월'!C132)</f>
        <v>개</v>
      </c>
      <c r="D133" s="23">
        <f>IF('7월'!AA132="","",'7월'!AA132)</f>
        <v>100</v>
      </c>
      <c r="E133" s="1" t="str">
        <f>IF('7월'!D132="","",'7월'!D132)</f>
        <v>안동생명콩</v>
      </c>
    </row>
    <row r="134" spans="1:5" ht="19.5" customHeight="1" x14ac:dyDescent="0.15">
      <c r="A134" s="9">
        <f>IF('7월'!A133="","",'7월'!A133)</f>
        <v>130</v>
      </c>
      <c r="B134" s="1" t="str">
        <f>IF('7월'!B133="","",'7월'!B133)</f>
        <v>두부,판3kg</v>
      </c>
      <c r="C134" s="9" t="str">
        <f>IF('7월'!C133="","",'7월'!C133)</f>
        <v>판</v>
      </c>
      <c r="D134" s="23">
        <f>IF('7월'!AA133="","",'7월'!AA133)</f>
        <v>1</v>
      </c>
      <c r="E134" s="1" t="str">
        <f>IF('7월'!D133="","",'7월'!D133)</f>
        <v>안동생명콩</v>
      </c>
    </row>
    <row r="135" spans="1:5" ht="19.5" customHeight="1" x14ac:dyDescent="0.15">
      <c r="A135" s="9">
        <f>IF('7월'!A134="","",'7월'!A134)</f>
        <v>131</v>
      </c>
      <c r="B135" s="1" t="str">
        <f>IF('7월'!B134="","",'7월'!B134)</f>
        <v>순두부</v>
      </c>
      <c r="C135" s="9" t="str">
        <f>IF('7월'!C134="","",'7월'!C134)</f>
        <v>kg</v>
      </c>
      <c r="D135" s="23">
        <f>IF('7월'!AA134="","",'7월'!AA134)</f>
        <v>10</v>
      </c>
      <c r="E135" s="1" t="str">
        <f>IF('7월'!D134="","",'7월'!D134)</f>
        <v/>
      </c>
    </row>
    <row r="136" spans="1:5" ht="19.5" customHeight="1" x14ac:dyDescent="0.15">
      <c r="A136" s="9">
        <f>IF('7월'!A135="","",'7월'!A135)</f>
        <v>132</v>
      </c>
      <c r="B136" s="1" t="str">
        <f>IF('7월'!B135="","",'7월'!B135)</f>
        <v>배</v>
      </c>
      <c r="C136" s="9" t="str">
        <f>IF('7월'!C135="","",'7월'!C135)</f>
        <v>kg</v>
      </c>
      <c r="D136" s="23">
        <f>IF('7월'!AA135="","",'7월'!AA135)</f>
        <v>2</v>
      </c>
      <c r="E136" s="1" t="str">
        <f>IF('7월'!D135="","",'7월'!D135)</f>
        <v>일반농산물,국산</v>
      </c>
    </row>
    <row r="137" spans="1:5" ht="19.5" customHeight="1" x14ac:dyDescent="0.15">
      <c r="A137" s="9">
        <f>IF('7월'!A136="","",'7월'!A136)</f>
        <v>133</v>
      </c>
      <c r="B137" s="1" t="str">
        <f>IF('7월'!B136="","",'7월'!B136)</f>
        <v>방울토마토</v>
      </c>
      <c r="C137" s="9" t="str">
        <f>IF('7월'!C136="","",'7월'!C136)</f>
        <v>kg</v>
      </c>
      <c r="D137" s="23">
        <f>IF('7월'!AA136="","",'7월'!AA136)</f>
        <v>7</v>
      </c>
      <c r="E137" s="1" t="str">
        <f>IF('7월'!D136="","",'7월'!D136)</f>
        <v>일반농산물,국산</v>
      </c>
    </row>
    <row r="138" spans="1:5" ht="19.5" customHeight="1" x14ac:dyDescent="0.15">
      <c r="A138" s="9">
        <f>IF('7월'!A137="","",'7월'!A137)</f>
        <v>134</v>
      </c>
      <c r="B138" s="1" t="str">
        <f>IF('7월'!B137="","",'7월'!B137)</f>
        <v>토마토</v>
      </c>
      <c r="C138" s="9" t="str">
        <f>IF('7월'!C137="","",'7월'!C137)</f>
        <v>kg</v>
      </c>
      <c r="D138" s="23">
        <f>IF('7월'!AA137="","",'7월'!AA137)</f>
        <v>18</v>
      </c>
      <c r="E138" s="1" t="str">
        <f>IF('7월'!D137="","",'7월'!D137)</f>
        <v>일반농산물,국산</v>
      </c>
    </row>
    <row r="139" spans="1:5" ht="19.5" customHeight="1" x14ac:dyDescent="0.15">
      <c r="A139" s="9">
        <f>IF('7월'!A138="","",'7월'!A138)</f>
        <v>135</v>
      </c>
      <c r="B139" s="1" t="str">
        <f>IF('7월'!B138="","",'7월'!B138)</f>
        <v>레몬</v>
      </c>
      <c r="C139" s="9" t="str">
        <f>IF('7월'!C138="","",'7월'!C138)</f>
        <v>kg</v>
      </c>
      <c r="D139" s="23">
        <f>IF('7월'!AA138="","",'7월'!AA138)</f>
        <v>6</v>
      </c>
      <c r="E139" s="1" t="str">
        <f>IF('7월'!D138="","",'7월'!D138)</f>
        <v/>
      </c>
    </row>
    <row r="140" spans="1:5" ht="19.5" customHeight="1" x14ac:dyDescent="0.15">
      <c r="A140" s="9">
        <f>IF('7월'!A139="","",'7월'!A139)</f>
        <v>136</v>
      </c>
      <c r="B140" s="1" t="str">
        <f>IF('7월'!B139="","",'7월'!B139)</f>
        <v>수박10kg내외</v>
      </c>
      <c r="C140" s="9" t="str">
        <f>IF('7월'!C139="","",'7월'!C139)</f>
        <v>kg</v>
      </c>
      <c r="D140" s="23">
        <f>IF('7월'!AA139="","",'7월'!AA139)</f>
        <v>40</v>
      </c>
      <c r="E140" s="1" t="str">
        <f>IF('7월'!D139="","",'7월'!D139)</f>
        <v>일반농산물,국산</v>
      </c>
    </row>
    <row r="141" spans="1:5" ht="24.75" customHeight="1" x14ac:dyDescent="0.15">
      <c r="A141" s="9">
        <f>IF('7월'!A140="","",'7월'!A140)</f>
        <v>137</v>
      </c>
      <c r="B141" s="1" t="str">
        <f>IF('7월'!B140="","",'7월'!B140)</f>
        <v>사과</v>
      </c>
      <c r="C141" s="9" t="str">
        <f>IF('7월'!C140="","",'7월'!C140)</f>
        <v>kg</v>
      </c>
      <c r="D141" s="23">
        <f>IF('7월'!AA140="","",'7월'!AA140)</f>
        <v>6</v>
      </c>
      <c r="E141" s="1" t="str">
        <f>IF('7월'!D140="","",'7월'!D140)</f>
        <v>일반농산물,국산</v>
      </c>
    </row>
    <row r="142" spans="1:5" ht="24.75" customHeight="1" x14ac:dyDescent="0.15">
      <c r="A142" s="9">
        <f>IF('7월'!A141="","",'7월'!A141)</f>
        <v>138</v>
      </c>
      <c r="B142" s="1" t="str">
        <f>IF('7월'!B141="","",'7월'!B141)</f>
        <v>키위,숙성</v>
      </c>
      <c r="C142" s="9" t="str">
        <f>IF('7월'!C141="","",'7월'!C141)</f>
        <v>kg</v>
      </c>
      <c r="D142" s="23">
        <f>IF('7월'!AA141="","",'7월'!AA141)</f>
        <v>1</v>
      </c>
      <c r="E142" s="1" t="str">
        <f>IF('7월'!D141="","",'7월'!D141)</f>
        <v>일반농산물,국산</v>
      </c>
    </row>
    <row r="143" spans="1:5" ht="19.5" customHeight="1" x14ac:dyDescent="0.15">
      <c r="A143" s="9">
        <f>IF('7월'!A142="","",'7월'!A142)</f>
        <v>139</v>
      </c>
      <c r="B143" s="1" t="str">
        <f>IF('7월'!B142="","",'7월'!B142)</f>
        <v>망고,샐러드용</v>
      </c>
      <c r="C143" s="9" t="str">
        <f>IF('7월'!C142="","",'7월'!C142)</f>
        <v>kg</v>
      </c>
      <c r="D143" s="23">
        <f>IF('7월'!AA142="","",'7월'!AA142)</f>
        <v>2</v>
      </c>
      <c r="E143" s="1" t="str">
        <f>IF('7월'!D142="","",'7월'!D142)</f>
        <v>일반농산물</v>
      </c>
    </row>
    <row r="144" spans="1:5" ht="19.5" customHeight="1" x14ac:dyDescent="0.15">
      <c r="A144" s="9">
        <f>IF('7월'!A143="","",'7월'!A143)</f>
        <v>140</v>
      </c>
      <c r="B144" s="1" t="str">
        <f>IF('7월'!B143="","",'7월'!B143)</f>
        <v>다시마채</v>
      </c>
      <c r="C144" s="9" t="str">
        <f>IF('7월'!C143="","",'7월'!C143)</f>
        <v>kg</v>
      </c>
      <c r="D144" s="23">
        <f>IF('7월'!AA143="","",'7월'!AA143)</f>
        <v>2</v>
      </c>
      <c r="E144" s="1" t="str">
        <f>IF('7월'!D143="","",'7월'!D143)</f>
        <v>입반수산물,국산</v>
      </c>
    </row>
    <row r="145" spans="1:5" ht="19.5" customHeight="1" x14ac:dyDescent="0.15">
      <c r="A145" s="9">
        <f>IF('7월'!A144="","",'7월'!A144)</f>
        <v>141</v>
      </c>
      <c r="B145" s="1" t="str">
        <f>IF('7월'!B144="","",'7월'!B144)</f>
        <v>염장다시마,쌈용</v>
      </c>
      <c r="C145" s="9" t="str">
        <f>IF('7월'!C144="","",'7월'!C144)</f>
        <v>kg</v>
      </c>
      <c r="D145" s="23">
        <f>IF('7월'!AA144="","",'7월'!AA144)</f>
        <v>3</v>
      </c>
      <c r="E145" s="1" t="str">
        <f>IF('7월'!D144="","",'7월'!D144)</f>
        <v>일반수산물,국산</v>
      </c>
    </row>
    <row r="146" spans="1:5" ht="19.5" customHeight="1" x14ac:dyDescent="0.15">
      <c r="A146" s="9">
        <f>IF('7월'!A145="","",'7월'!A145)</f>
        <v>142</v>
      </c>
      <c r="B146" s="1" t="str">
        <f>IF('7월'!B145="","",'7월'!B145)</f>
        <v>고구마</v>
      </c>
      <c r="C146" s="9" t="str">
        <f>IF('7월'!C145="","",'7월'!C145)</f>
        <v>kg</v>
      </c>
      <c r="D146" s="23">
        <f>IF('7월'!AA145="","",'7월'!AA145)</f>
        <v>4</v>
      </c>
      <c r="E146" s="1" t="str">
        <f>IF('7월'!D145="","",'7월'!D145)</f>
        <v>일반농산물,국산</v>
      </c>
    </row>
    <row r="147" spans="1:5" ht="19.5" customHeight="1" x14ac:dyDescent="0.15">
      <c r="A147" s="9">
        <f>IF('7월'!A146="","",'7월'!A146)</f>
        <v>143</v>
      </c>
      <c r="B147" s="1" t="str">
        <f>IF('7월'!B146="","",'7월'!B146)</f>
        <v>미역줄기채,염장</v>
      </c>
      <c r="C147" s="9" t="str">
        <f>IF('7월'!C146="","",'7월'!C146)</f>
        <v>kg</v>
      </c>
      <c r="D147" s="23">
        <f>IF('7월'!AA146="","",'7월'!AA146)</f>
        <v>4</v>
      </c>
      <c r="E147" s="1" t="str">
        <f>IF('7월'!D146="","",'7월'!D146)</f>
        <v>일반수산물,국산</v>
      </c>
    </row>
    <row r="148" spans="1:5" ht="19.5" customHeight="1" x14ac:dyDescent="0.15">
      <c r="A148" s="9">
        <f>IF('7월'!A147="","",'7월'!A147)</f>
        <v>144</v>
      </c>
      <c r="B148" s="1" t="str">
        <f>IF('7월'!B147="","",'7월'!B147)</f>
        <v>근대</v>
      </c>
      <c r="C148" s="9" t="str">
        <f>IF('7월'!C147="","",'7월'!C147)</f>
        <v>kg</v>
      </c>
      <c r="D148" s="23">
        <f>IF('7월'!AA147="","",'7월'!AA147)</f>
        <v>7</v>
      </c>
      <c r="E148" s="1" t="str">
        <f>IF('7월'!D147="","",'7월'!D147)</f>
        <v>일반농산물,국산</v>
      </c>
    </row>
    <row r="149" spans="1:5" ht="19.5" customHeight="1" x14ac:dyDescent="0.15">
      <c r="A149" s="9">
        <f>IF('7월'!A148="","",'7월'!A148)</f>
        <v>145</v>
      </c>
      <c r="B149" s="1" t="str">
        <f>IF('7월'!B148="","",'7월'!B148)</f>
        <v>도라지채</v>
      </c>
      <c r="C149" s="9" t="str">
        <f>IF('7월'!C148="","",'7월'!C148)</f>
        <v>kg</v>
      </c>
      <c r="D149" s="23">
        <f>IF('7월'!AA148="","",'7월'!AA148)</f>
        <v>4</v>
      </c>
      <c r="E149" s="1" t="str">
        <f>IF('7월'!D148="","",'7월'!D148)</f>
        <v>일반농산물</v>
      </c>
    </row>
    <row r="150" spans="1:5" ht="19.5" customHeight="1" x14ac:dyDescent="0.15">
      <c r="A150" s="9">
        <f>IF('7월'!A149="","",'7월'!A149)</f>
        <v>146</v>
      </c>
      <c r="B150" s="1" t="str">
        <f>IF('7월'!B149="","",'7월'!B149)</f>
        <v>종합어묵</v>
      </c>
      <c r="C150" s="9" t="str">
        <f>IF('7월'!C149="","",'7월'!C149)</f>
        <v>kg</v>
      </c>
      <c r="D150" s="23">
        <f>IF('7월'!AA149="","",'7월'!AA149)</f>
        <v>3</v>
      </c>
      <c r="E150" s="1" t="str">
        <f>IF('7월'!D149="","",'7월'!D149)</f>
        <v>이츠웰(알뜰)</v>
      </c>
    </row>
    <row r="151" spans="1:5" ht="19.5" customHeight="1" x14ac:dyDescent="0.15">
      <c r="A151" s="9">
        <f>IF('7월'!A150="","",'7월'!A150)</f>
        <v>147</v>
      </c>
      <c r="B151" s="1" t="str">
        <f>IF('7월'!B150="","",'7월'!B150)</f>
        <v>사각어묵800g</v>
      </c>
      <c r="C151" s="9" t="str">
        <f>IF('7월'!C150="","",'7월'!C150)</f>
        <v>봉</v>
      </c>
      <c r="D151" s="23">
        <f>IF('7월'!AA150="","",'7월'!AA150)</f>
        <v>2</v>
      </c>
      <c r="E151" s="1" t="str">
        <f>IF('7월'!D150="","",'7월'!D150)</f>
        <v>부산,옛날어묵</v>
      </c>
    </row>
    <row r="152" spans="1:5" ht="19.5" customHeight="1" x14ac:dyDescent="0.15">
      <c r="A152" s="9">
        <f>IF('7월'!A151="","",'7월'!A151)</f>
        <v>148</v>
      </c>
      <c r="B152" s="1" t="str">
        <f>IF('7월'!B151="","",'7월'!B151)</f>
        <v>볼어묵,알어묵,종합</v>
      </c>
      <c r="C152" s="9" t="str">
        <f>IF('7월'!C151="","",'7월'!C151)</f>
        <v>kg</v>
      </c>
      <c r="D152" s="23">
        <f>IF('7월'!AA151="","",'7월'!AA151)</f>
        <v>3</v>
      </c>
      <c r="E152" s="1" t="str">
        <f>IF('7월'!D151="","",'7월'!D151)</f>
        <v>삼호골드</v>
      </c>
    </row>
    <row r="153" spans="1:5" ht="19.5" customHeight="1" x14ac:dyDescent="0.15">
      <c r="A153" s="9">
        <f>IF('7월'!A152="","",'7월'!A152)</f>
        <v>149</v>
      </c>
      <c r="B153" s="1" t="str">
        <f>IF('7월'!B152="","",'7월'!B152)</f>
        <v>가지</v>
      </c>
      <c r="C153" s="9" t="str">
        <f>IF('7월'!C152="","",'7월'!C152)</f>
        <v>kg</v>
      </c>
      <c r="D153" s="23">
        <f>IF('7월'!AA152="","",'7월'!AA152)</f>
        <v>12</v>
      </c>
      <c r="E153" s="1" t="str">
        <f>IF('7월'!D152="","",'7월'!D152)</f>
        <v>일반농산물,국산</v>
      </c>
    </row>
    <row r="154" spans="1:5" ht="19.5" customHeight="1" x14ac:dyDescent="0.15">
      <c r="A154" s="9">
        <f>IF('7월'!A153="","",'7월'!A153)</f>
        <v>150</v>
      </c>
      <c r="B154" s="1" t="str">
        <f>IF('7월'!B153="","",'7월'!B153)</f>
        <v>미나리</v>
      </c>
      <c r="C154" s="9" t="str">
        <f>IF('7월'!C153="","",'7월'!C153)</f>
        <v>kg</v>
      </c>
      <c r="D154" s="23">
        <f>IF('7월'!AA153="","",'7월'!AA153)</f>
        <v>6</v>
      </c>
      <c r="E154" s="1" t="str">
        <f>IF('7월'!D153="","",'7월'!D153)</f>
        <v>일반농산물,국산</v>
      </c>
    </row>
    <row r="155" spans="1:5" ht="19.5" customHeight="1" x14ac:dyDescent="0.15">
      <c r="A155" s="9">
        <f>IF('7월'!A154="","",'7월'!A154)</f>
        <v>151</v>
      </c>
      <c r="B155" s="1" t="str">
        <f>IF('7월'!B154="","",'7월'!B154)</f>
        <v>우엉채</v>
      </c>
      <c r="C155" s="9" t="str">
        <f>IF('7월'!C154="","",'7월'!C154)</f>
        <v>kg</v>
      </c>
      <c r="D155" s="23">
        <f>IF('7월'!AA154="","",'7월'!AA154)</f>
        <v>9</v>
      </c>
      <c r="E155" s="1" t="str">
        <f>IF('7월'!D154="","",'7월'!D154)</f>
        <v>일반농산물,국산</v>
      </c>
    </row>
    <row r="156" spans="1:5" ht="19.5" customHeight="1" x14ac:dyDescent="0.15">
      <c r="A156" s="9">
        <f>IF('7월'!A155="","",'7월'!A155)</f>
        <v>152</v>
      </c>
      <c r="B156" s="1" t="str">
        <f>IF('7월'!B155="","",'7월'!B155)</f>
        <v>연근채</v>
      </c>
      <c r="C156" s="9" t="str">
        <f>IF('7월'!C155="","",'7월'!C155)</f>
        <v>kg</v>
      </c>
      <c r="D156" s="23">
        <f>IF('7월'!AA155="","",'7월'!AA155)</f>
        <v>3</v>
      </c>
      <c r="E156" s="1" t="str">
        <f>IF('7월'!D155="","",'7월'!D155)</f>
        <v>일반농산물,국산</v>
      </c>
    </row>
    <row r="157" spans="1:5" ht="19.5" customHeight="1" x14ac:dyDescent="0.15">
      <c r="A157" s="9">
        <f>IF('7월'!A156="","",'7월'!A156)</f>
        <v>153</v>
      </c>
      <c r="B157" s="1" t="str">
        <f>IF('7월'!B156="","",'7월'!B156)</f>
        <v>꼬시래기</v>
      </c>
      <c r="C157" s="9" t="str">
        <f>IF('7월'!C156="","",'7월'!C156)</f>
        <v>kg</v>
      </c>
      <c r="D157" s="23">
        <f>IF('7월'!AA156="","",'7월'!AA156)</f>
        <v>4</v>
      </c>
      <c r="E157" s="1" t="str">
        <f>IF('7월'!D156="","",'7월'!D156)</f>
        <v>일반수산물,국산</v>
      </c>
    </row>
    <row r="158" spans="1:5" ht="19.5" customHeight="1" x14ac:dyDescent="0.15">
      <c r="A158" s="9">
        <f>IF('7월'!A157="","",'7월'!A157)</f>
        <v>154</v>
      </c>
      <c r="B158" s="1" t="str">
        <f>IF('7월'!B157="","",'7월'!B157)</f>
        <v>다시마쌈용.염장</v>
      </c>
      <c r="C158" s="9" t="str">
        <f>IF('7월'!C157="","",'7월'!C157)</f>
        <v>kg</v>
      </c>
      <c r="D158" s="23">
        <f>IF('7월'!AA157="","",'7월'!AA157)</f>
        <v>3</v>
      </c>
      <c r="E158" s="1" t="str">
        <f>IF('7월'!D157="","",'7월'!D157)</f>
        <v>일반수산물,국산</v>
      </c>
    </row>
    <row r="159" spans="1:5" ht="19.5" customHeight="1" x14ac:dyDescent="0.15">
      <c r="A159" s="9">
        <f>IF('7월'!A158="","",'7월'!A158)</f>
        <v>155</v>
      </c>
      <c r="B159" s="1" t="str">
        <f>IF('7월'!B158="","",'7월'!B158)</f>
        <v>방풍,해방풍</v>
      </c>
      <c r="C159" s="9" t="str">
        <f>IF('7월'!C158="","",'7월'!C158)</f>
        <v>kg</v>
      </c>
      <c r="D159" s="23">
        <f>IF('7월'!AA158="","",'7월'!AA158)</f>
        <v>6</v>
      </c>
      <c r="E159" s="1" t="str">
        <f>IF('7월'!D158="","",'7월'!D158)</f>
        <v>일반농산물,국산</v>
      </c>
    </row>
    <row r="160" spans="1:5" ht="19.5" customHeight="1" x14ac:dyDescent="0.15">
      <c r="A160" s="9">
        <f>IF('7월'!A159="","",'7월'!A159)</f>
        <v>156</v>
      </c>
      <c r="B160" s="1" t="str">
        <f>IF('7월'!B159="","",'7월'!B159)</f>
        <v>아이스홍시(40g*40개)</v>
      </c>
      <c r="C160" s="9" t="str">
        <f>IF('7월'!C159="","",'7월'!C159)</f>
        <v>개</v>
      </c>
      <c r="D160" s="23">
        <f>IF('7월'!AA159="","",'7월'!AA159)</f>
        <v>2</v>
      </c>
      <c r="E160" s="1" t="str">
        <f>IF('7월'!D159="","",'7월'!D159)</f>
        <v>햇살마을</v>
      </c>
    </row>
    <row r="161" spans="1:5" ht="19.5" customHeight="1" x14ac:dyDescent="0.15">
      <c r="A161" s="9">
        <f>IF('7월'!A160="","",'7월'!A160)</f>
        <v>157</v>
      </c>
      <c r="B161" s="1" t="str">
        <f>IF('7월'!B160="","",'7월'!B160)</f>
        <v>말린곤드레,삶은것</v>
      </c>
      <c r="C161" s="9" t="str">
        <f>IF('7월'!C160="","",'7월'!C160)</f>
        <v>kg</v>
      </c>
      <c r="D161" s="23">
        <f>IF('7월'!AA160="","",'7월'!AA160)</f>
        <v>4</v>
      </c>
      <c r="E161" s="1" t="str">
        <f>IF('7월'!D160="","",'7월'!D160)</f>
        <v>일반농산물,국산</v>
      </c>
    </row>
    <row r="162" spans="1:5" ht="19.5" customHeight="1" x14ac:dyDescent="0.15">
      <c r="A162" s="9">
        <f>IF('7월'!A161="","",'7월'!A161)</f>
        <v>158</v>
      </c>
      <c r="B162" s="1" t="str">
        <f>IF('7월'!B161="","",'7월'!B161)</f>
        <v>파프리카,노랑</v>
      </c>
      <c r="C162" s="9" t="str">
        <f>IF('7월'!C161="","",'7월'!C161)</f>
        <v>kg</v>
      </c>
      <c r="D162" s="23">
        <f>IF('7월'!AA161="","",'7월'!AA161)</f>
        <v>6</v>
      </c>
      <c r="E162" s="1" t="str">
        <f>IF('7월'!D161="","",'7월'!D161)</f>
        <v>일반농산물,국산</v>
      </c>
    </row>
    <row r="163" spans="1:5" ht="19.5" customHeight="1" x14ac:dyDescent="0.15">
      <c r="A163" s="9">
        <f>IF('7월'!A162="","",'7월'!A162)</f>
        <v>159</v>
      </c>
      <c r="B163" s="1" t="str">
        <f>IF('7월'!B162="","",'7월'!B162)</f>
        <v>리코타치즈</v>
      </c>
      <c r="C163" s="9" t="str">
        <f>IF('7월'!C162="","",'7월'!C162)</f>
        <v>kg</v>
      </c>
      <c r="D163" s="23">
        <f>IF('7월'!AA162="","",'7월'!AA162)</f>
        <v>1</v>
      </c>
      <c r="E163" s="1" t="str">
        <f>IF('7월'!D162="","",'7월'!D162)</f>
        <v>매일유업</v>
      </c>
    </row>
    <row r="164" spans="1:5" ht="19.5" customHeight="1" x14ac:dyDescent="0.15">
      <c r="A164" s="9">
        <f>IF('7월'!A163="","",'7월'!A163)</f>
        <v>160</v>
      </c>
      <c r="B164" s="1" t="str">
        <f>IF('7월'!B163="","",'7월'!B163)</f>
        <v>청포묵,탕평채용3kg</v>
      </c>
      <c r="C164" s="9" t="str">
        <f>IF('7월'!C163="","",'7월'!C163)</f>
        <v>판</v>
      </c>
      <c r="D164" s="23">
        <f>IF('7월'!AA163="","",'7월'!AA163)</f>
        <v>2</v>
      </c>
      <c r="E164" s="1" t="str">
        <f>IF('7월'!D163="","",'7월'!D163)</f>
        <v/>
      </c>
    </row>
    <row r="165" spans="1:5" ht="19.5" customHeight="1" x14ac:dyDescent="0.15">
      <c r="A165" s="9">
        <f>IF('7월'!A164="","",'7월'!A164)</f>
        <v>161</v>
      </c>
      <c r="B165" s="1" t="str">
        <f>IF('7월'!B164="","",'7월'!B164)</f>
        <v>쥬키니호박</v>
      </c>
      <c r="C165" s="9" t="str">
        <f>IF('7월'!C164="","",'7월'!C164)</f>
        <v>kg</v>
      </c>
      <c r="D165" s="23">
        <f>IF('7월'!AA164="","",'7월'!AA164)</f>
        <v>1</v>
      </c>
      <c r="E165" s="1" t="str">
        <f>IF('7월'!D164="","",'7월'!D164)</f>
        <v>일반농산물,국산</v>
      </c>
    </row>
    <row r="166" spans="1:5" ht="19.5" customHeight="1" x14ac:dyDescent="0.15">
      <c r="A166" s="9">
        <f>IF('7월'!A165="","",'7월'!A165)</f>
        <v>162</v>
      </c>
      <c r="B166" s="1" t="str">
        <f>IF('7월'!B165="","",'7월'!B165)</f>
        <v>참나물</v>
      </c>
      <c r="C166" s="9" t="str">
        <f>IF('7월'!C165="","",'7월'!C165)</f>
        <v>kg</v>
      </c>
      <c r="D166" s="23">
        <f>IF('7월'!AA165="","",'7월'!AA165)</f>
        <v>2</v>
      </c>
      <c r="E166" s="1" t="str">
        <f>IF('7월'!D165="","",'7월'!D165)</f>
        <v>일반농산물,국산</v>
      </c>
    </row>
    <row r="167" spans="1:5" ht="19.5" customHeight="1" x14ac:dyDescent="0.15">
      <c r="A167" s="9">
        <f>IF('7월'!A166="","",'7월'!A166)</f>
        <v>163</v>
      </c>
      <c r="B167" s="1" t="str">
        <f>IF('7월'!B166="","",'7월'!B166)</f>
        <v>김밤햄,롯데</v>
      </c>
      <c r="C167" s="9" t="str">
        <f>IF('7월'!C166="","",'7월'!C166)</f>
        <v>kg</v>
      </c>
      <c r="D167" s="23">
        <f>IF('7월'!AA166="","",'7월'!AA166)</f>
        <v>1</v>
      </c>
      <c r="E167" s="1" t="str">
        <f>IF('7월'!D166="","",'7월'!D166)</f>
        <v/>
      </c>
    </row>
    <row r="168" spans="1:5" ht="19.5" customHeight="1" x14ac:dyDescent="0.15">
      <c r="A168" s="9">
        <f>IF('7월'!A167="","",'7월'!A167)</f>
        <v>164</v>
      </c>
      <c r="B168" s="1" t="str">
        <f>IF('7월'!B167="","",'7월'!B167)</f>
        <v>궁채</v>
      </c>
      <c r="C168" s="9" t="str">
        <f>IF('7월'!C167="","",'7월'!C167)</f>
        <v>kg</v>
      </c>
      <c r="D168" s="23">
        <f>IF('7월'!AA167="","",'7월'!AA167)</f>
        <v>1</v>
      </c>
      <c r="E168" s="1" t="str">
        <f>IF('7월'!D167="","",'7월'!D167)</f>
        <v>일반농산물</v>
      </c>
    </row>
    <row r="169" spans="1:5" ht="19.5" customHeight="1" x14ac:dyDescent="0.15">
      <c r="A169" s="9">
        <f>IF('7월'!A168="","",'7월'!A168)</f>
        <v>165</v>
      </c>
      <c r="B169" s="1" t="str">
        <f>IF('7월'!B168="","",'7월'!B168)</f>
        <v>황기,말린것</v>
      </c>
      <c r="C169" s="9" t="str">
        <f>IF('7월'!C168="","",'7월'!C168)</f>
        <v>kg</v>
      </c>
      <c r="D169" s="23">
        <f>IF('7월'!AA168="","",'7월'!AA168)</f>
        <v>1</v>
      </c>
      <c r="E169" s="1" t="str">
        <f>IF('7월'!D168="","",'7월'!D168)</f>
        <v>일반농산물,국산</v>
      </c>
    </row>
    <row r="170" spans="1:5" ht="19.5" customHeight="1" x14ac:dyDescent="0.15">
      <c r="A170" s="9">
        <f>IF('7월'!A169="","",'7월'!A169)</f>
        <v>166</v>
      </c>
      <c r="B170" s="1" t="str">
        <f>IF('7월'!B169="","",'7월'!B169)</f>
        <v>삼색수제비</v>
      </c>
      <c r="C170" s="9" t="str">
        <f>IF('7월'!C169="","",'7월'!C169)</f>
        <v>kg</v>
      </c>
      <c r="D170" s="23">
        <f>IF('7월'!AA169="","",'7월'!AA169)</f>
        <v>11</v>
      </c>
      <c r="E170" s="1" t="str">
        <f>IF('7월'!D169="","",'7월'!D169)</f>
        <v/>
      </c>
    </row>
    <row r="171" spans="1:5" ht="19.5" customHeight="1" x14ac:dyDescent="0.15">
      <c r="A171" s="9">
        <f>IF('7월'!A170="","",'7월'!A170)</f>
        <v>167</v>
      </c>
      <c r="B171" s="1" t="str">
        <f>IF('7월'!B170="","",'7월'!B170)</f>
        <v>산마,장마</v>
      </c>
      <c r="C171" s="9" t="str">
        <f>IF('7월'!C170="","",'7월'!C170)</f>
        <v>kg</v>
      </c>
      <c r="D171" s="23">
        <f>IF('7월'!AA170="","",'7월'!AA170)</f>
        <v>2</v>
      </c>
      <c r="E171" s="1" t="str">
        <f>IF('7월'!D170="","",'7월'!D170)</f>
        <v>일반농산물,국산</v>
      </c>
    </row>
    <row r="172" spans="1:5" ht="19.5" customHeight="1" x14ac:dyDescent="0.15">
      <c r="A172" s="9">
        <f>IF('7월'!A171="","",'7월'!A171)</f>
        <v>168</v>
      </c>
      <c r="B172" s="1" t="str">
        <f>IF('7월'!B171="","",'7월'!B171)</f>
        <v>은행깐것,속껍질제거은행</v>
      </c>
      <c r="C172" s="9" t="str">
        <f>IF('7월'!C171="","",'7월'!C171)</f>
        <v>kg</v>
      </c>
      <c r="D172" s="23">
        <f>IF('7월'!AA171="","",'7월'!AA171)</f>
        <v>1</v>
      </c>
      <c r="E172" s="1" t="str">
        <f>IF('7월'!D171="","",'7월'!D171)</f>
        <v>국산,햇살마을</v>
      </c>
    </row>
    <row r="173" spans="1:5" ht="19.5" customHeight="1" x14ac:dyDescent="0.15">
      <c r="A173" s="9">
        <f>IF('7월'!A172="","",'7월'!A172)</f>
        <v>169</v>
      </c>
      <c r="B173" s="1" t="str">
        <f>IF('7월'!B172="","",'7월'!B172)</f>
        <v>곰피나물</v>
      </c>
      <c r="C173" s="9" t="str">
        <f>IF('7월'!C172="","",'7월'!C172)</f>
        <v>kg</v>
      </c>
      <c r="D173" s="23">
        <f>IF('7월'!AA172="","",'7월'!AA172)</f>
        <v>3</v>
      </c>
      <c r="E173" s="1" t="str">
        <f>IF('7월'!D172="","",'7월'!D172)</f>
        <v>일반수산물,국산</v>
      </c>
    </row>
    <row r="174" spans="1:5" ht="19.5" customHeight="1" x14ac:dyDescent="0.15">
      <c r="A174" s="9">
        <f>IF('7월'!A173="","",'7월'!A173)</f>
        <v>170</v>
      </c>
      <c r="B174" s="1" t="str">
        <f>IF('7월'!B173="","",'7월'!B173)</f>
        <v>수삼,4년근</v>
      </c>
      <c r="C174" s="9" t="str">
        <f>IF('7월'!C173="","",'7월'!C173)</f>
        <v>kg</v>
      </c>
      <c r="D174" s="23">
        <f>IF('7월'!AA173="","",'7월'!AA173)</f>
        <v>1</v>
      </c>
      <c r="E174" s="1" t="str">
        <f>IF('7월'!D173="","",'7월'!D173)</f>
        <v>일반농산물,국산</v>
      </c>
    </row>
  </sheetData>
  <mergeCells count="2">
    <mergeCell ref="A1:E1"/>
    <mergeCell ref="A3:E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4"/>
  <sheetViews>
    <sheetView zoomScale="85" zoomScaleNormal="85" workbookViewId="0">
      <pane xSplit="1" ySplit="3" topLeftCell="B122" activePane="bottomRight" state="frozen"/>
      <selection pane="topRight" activeCell="B1" sqref="B1"/>
      <selection pane="bottomLeft" activeCell="A5" sqref="A5"/>
      <selection pane="bottomRight" activeCell="B130" sqref="B130"/>
    </sheetView>
  </sheetViews>
  <sheetFormatPr defaultRowHeight="13.5" x14ac:dyDescent="0.15"/>
  <cols>
    <col min="1" max="1" width="4.44140625" customWidth="1"/>
    <col min="2" max="2" width="16.77734375" customWidth="1"/>
    <col min="3" max="3" width="4.6640625" customWidth="1"/>
    <col min="4" max="4" width="12.109375" customWidth="1"/>
    <col min="5" max="26" width="3.6640625" customWidth="1"/>
    <col min="27" max="27" width="7.77734375" customWidth="1"/>
    <col min="28" max="28" width="12.109375" style="5" bestFit="1" customWidth="1"/>
    <col min="29" max="29" width="15" customWidth="1"/>
  </cols>
  <sheetData>
    <row r="1" spans="1:29" ht="36" customHeight="1" x14ac:dyDescent="0.15">
      <c r="A1" s="32" t="s">
        <v>11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</row>
    <row r="2" spans="1:29" ht="24.75" customHeight="1" x14ac:dyDescent="0.15">
      <c r="A2" s="31" t="s">
        <v>198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15"/>
      <c r="AB2" s="33">
        <f>SUM(AB4:AB173)</f>
        <v>1868460</v>
      </c>
      <c r="AC2" s="20">
        <f>SUM(AC4:AC173)</f>
        <v>7839410</v>
      </c>
    </row>
    <row r="3" spans="1:29" ht="25.9" customHeight="1" x14ac:dyDescent="0.15">
      <c r="A3" s="6" t="s">
        <v>0</v>
      </c>
      <c r="B3" s="6" t="s">
        <v>132</v>
      </c>
      <c r="C3" s="6" t="s">
        <v>1</v>
      </c>
      <c r="D3" s="6" t="s">
        <v>2</v>
      </c>
      <c r="E3" s="7">
        <v>1</v>
      </c>
      <c r="F3" s="7">
        <v>2</v>
      </c>
      <c r="G3" s="7">
        <v>3</v>
      </c>
      <c r="H3" s="7">
        <v>4</v>
      </c>
      <c r="I3" s="7">
        <v>5</v>
      </c>
      <c r="J3" s="7">
        <v>8</v>
      </c>
      <c r="K3" s="7">
        <v>9</v>
      </c>
      <c r="L3" s="7">
        <v>10</v>
      </c>
      <c r="M3" s="7">
        <v>11</v>
      </c>
      <c r="N3" s="7">
        <v>12</v>
      </c>
      <c r="O3" s="7">
        <v>15</v>
      </c>
      <c r="P3" s="7">
        <v>16</v>
      </c>
      <c r="Q3" s="7">
        <v>17</v>
      </c>
      <c r="R3" s="7">
        <v>18</v>
      </c>
      <c r="S3" s="7">
        <v>19</v>
      </c>
      <c r="T3" s="7">
        <v>22</v>
      </c>
      <c r="U3" s="7">
        <v>23</v>
      </c>
      <c r="V3" s="7">
        <v>24</v>
      </c>
      <c r="W3" s="7">
        <v>25</v>
      </c>
      <c r="X3" s="7">
        <v>29</v>
      </c>
      <c r="Y3" s="7">
        <v>30</v>
      </c>
      <c r="Z3" s="7">
        <v>31</v>
      </c>
      <c r="AA3" s="7" t="s">
        <v>9</v>
      </c>
      <c r="AB3" s="16" t="s">
        <v>5</v>
      </c>
      <c r="AC3" s="17" t="s">
        <v>6</v>
      </c>
    </row>
    <row r="4" spans="1:29" ht="30.6" customHeight="1" x14ac:dyDescent="0.15">
      <c r="A4" s="8">
        <v>1</v>
      </c>
      <c r="B4" s="1" t="s">
        <v>145</v>
      </c>
      <c r="C4" s="9" t="s">
        <v>4</v>
      </c>
      <c r="D4" s="1" t="s">
        <v>172</v>
      </c>
      <c r="E4" s="10"/>
      <c r="F4" s="10"/>
      <c r="G4" s="10"/>
      <c r="H4" s="10"/>
      <c r="I4" s="10"/>
      <c r="J4" s="10"/>
      <c r="K4" s="10">
        <v>1</v>
      </c>
      <c r="L4" s="10"/>
      <c r="M4" s="10"/>
      <c r="N4" s="11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2">
        <f t="shared" ref="AA4:AA41" si="0">SUM(E4:Z4)</f>
        <v>1</v>
      </c>
      <c r="AB4" s="13">
        <v>5000</v>
      </c>
      <c r="AC4" s="18">
        <f>AB4*AA4</f>
        <v>5000</v>
      </c>
    </row>
    <row r="5" spans="1:29" ht="25.15" customHeight="1" x14ac:dyDescent="0.15">
      <c r="A5" s="8">
        <v>2</v>
      </c>
      <c r="B5" s="1" t="s">
        <v>76</v>
      </c>
      <c r="C5" s="9" t="s">
        <v>3</v>
      </c>
      <c r="D5" s="1" t="s">
        <v>32</v>
      </c>
      <c r="E5" s="14"/>
      <c r="F5" s="14"/>
      <c r="G5" s="14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10"/>
      <c r="AA5" s="12">
        <f t="shared" si="0"/>
        <v>1</v>
      </c>
      <c r="AB5" s="13">
        <v>8000</v>
      </c>
      <c r="AC5" s="18">
        <f t="shared" ref="AC5:AC18" si="1">AB5*AA5</f>
        <v>8000</v>
      </c>
    </row>
    <row r="6" spans="1:29" ht="25.15" customHeight="1" x14ac:dyDescent="0.15">
      <c r="A6" s="8">
        <v>3</v>
      </c>
      <c r="B6" s="1" t="s">
        <v>74</v>
      </c>
      <c r="C6" s="9" t="s">
        <v>3</v>
      </c>
      <c r="D6" s="1" t="s">
        <v>32</v>
      </c>
      <c r="E6" s="10"/>
      <c r="F6" s="10">
        <v>1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2">
        <f t="shared" si="0"/>
        <v>1</v>
      </c>
      <c r="AB6" s="13">
        <v>3000</v>
      </c>
      <c r="AC6" s="18">
        <f t="shared" si="1"/>
        <v>3000</v>
      </c>
    </row>
    <row r="7" spans="1:29" ht="25.15" customHeight="1" x14ac:dyDescent="0.15">
      <c r="A7" s="8">
        <v>4</v>
      </c>
      <c r="B7" s="1" t="s">
        <v>83</v>
      </c>
      <c r="C7" s="9" t="s">
        <v>3</v>
      </c>
      <c r="D7" s="1" t="s">
        <v>32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>
        <v>1</v>
      </c>
      <c r="W7" s="10"/>
      <c r="X7" s="10"/>
      <c r="Y7" s="10"/>
      <c r="Z7" s="10"/>
      <c r="AA7" s="12">
        <f t="shared" si="0"/>
        <v>1</v>
      </c>
      <c r="AB7" s="13">
        <v>12000</v>
      </c>
      <c r="AC7" s="18">
        <f t="shared" si="1"/>
        <v>12000</v>
      </c>
    </row>
    <row r="8" spans="1:29" ht="30" customHeight="1" x14ac:dyDescent="0.15">
      <c r="A8" s="8">
        <v>5</v>
      </c>
      <c r="B8" s="1" t="s">
        <v>87</v>
      </c>
      <c r="C8" s="9" t="s">
        <v>3</v>
      </c>
      <c r="D8" s="1" t="s">
        <v>32</v>
      </c>
      <c r="E8" s="10"/>
      <c r="F8" s="10"/>
      <c r="G8" s="10"/>
      <c r="H8" s="10"/>
      <c r="I8" s="10"/>
      <c r="J8" s="10">
        <v>1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2">
        <f t="shared" si="0"/>
        <v>1</v>
      </c>
      <c r="AB8" s="13">
        <v>5600</v>
      </c>
      <c r="AC8" s="18">
        <f t="shared" si="1"/>
        <v>5600</v>
      </c>
    </row>
    <row r="9" spans="1:29" ht="30" customHeight="1" x14ac:dyDescent="0.15">
      <c r="A9" s="8">
        <v>6</v>
      </c>
      <c r="B9" s="1" t="s">
        <v>89</v>
      </c>
      <c r="C9" s="9" t="s">
        <v>3</v>
      </c>
      <c r="D9" s="1" t="s">
        <v>32</v>
      </c>
      <c r="E9" s="10"/>
      <c r="F9" s="10"/>
      <c r="G9" s="10"/>
      <c r="H9" s="10"/>
      <c r="I9" s="10"/>
      <c r="J9" s="10"/>
      <c r="K9" s="10"/>
      <c r="L9" s="10"/>
      <c r="M9" s="10">
        <v>1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2">
        <f t="shared" si="0"/>
        <v>1</v>
      </c>
      <c r="AB9" s="13">
        <v>4090</v>
      </c>
      <c r="AC9" s="18">
        <f t="shared" si="1"/>
        <v>4090</v>
      </c>
    </row>
    <row r="10" spans="1:29" ht="30.6" customHeight="1" x14ac:dyDescent="0.15">
      <c r="A10" s="8">
        <v>7</v>
      </c>
      <c r="B10" s="1" t="s">
        <v>98</v>
      </c>
      <c r="C10" s="9" t="s">
        <v>3</v>
      </c>
      <c r="D10" s="1" t="s">
        <v>32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>
        <v>1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2">
        <f t="shared" si="0"/>
        <v>1</v>
      </c>
      <c r="AB10" s="13">
        <v>15000</v>
      </c>
      <c r="AC10" s="18">
        <f t="shared" si="1"/>
        <v>15000</v>
      </c>
    </row>
    <row r="11" spans="1:29" ht="30.6" customHeight="1" x14ac:dyDescent="0.15">
      <c r="A11" s="8">
        <v>8</v>
      </c>
      <c r="B11" s="1" t="s">
        <v>146</v>
      </c>
      <c r="C11" s="9" t="s">
        <v>3</v>
      </c>
      <c r="D11" s="1" t="s">
        <v>32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>
        <v>1</v>
      </c>
      <c r="Z11" s="10"/>
      <c r="AA11" s="12">
        <f t="shared" si="0"/>
        <v>1</v>
      </c>
      <c r="AB11" s="13">
        <v>3000</v>
      </c>
      <c r="AC11" s="18">
        <f t="shared" si="1"/>
        <v>3000</v>
      </c>
    </row>
    <row r="12" spans="1:29" ht="29.25" customHeight="1" x14ac:dyDescent="0.15">
      <c r="A12" s="8">
        <v>9</v>
      </c>
      <c r="B12" s="1" t="s">
        <v>51</v>
      </c>
      <c r="C12" s="9" t="s">
        <v>8</v>
      </c>
      <c r="D12" s="1" t="s">
        <v>32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2">
        <f t="shared" si="0"/>
        <v>1</v>
      </c>
      <c r="AB12" s="13">
        <v>17500</v>
      </c>
      <c r="AC12" s="18">
        <f t="shared" si="1"/>
        <v>17500</v>
      </c>
    </row>
    <row r="13" spans="1:29" ht="32.25" customHeight="1" x14ac:dyDescent="0.15">
      <c r="A13" s="8">
        <v>10</v>
      </c>
      <c r="B13" s="1" t="s">
        <v>65</v>
      </c>
      <c r="C13" s="9" t="s">
        <v>8</v>
      </c>
      <c r="D13" s="1" t="s">
        <v>32</v>
      </c>
      <c r="E13" s="10"/>
      <c r="F13" s="10"/>
      <c r="G13" s="10"/>
      <c r="H13" s="10">
        <v>1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2">
        <f t="shared" si="0"/>
        <v>1</v>
      </c>
      <c r="AB13" s="13">
        <v>10000</v>
      </c>
      <c r="AC13" s="18">
        <f t="shared" si="1"/>
        <v>10000</v>
      </c>
    </row>
    <row r="14" spans="1:29" ht="32.450000000000003" customHeight="1" x14ac:dyDescent="0.15">
      <c r="A14" s="8">
        <v>11</v>
      </c>
      <c r="B14" s="1" t="s">
        <v>71</v>
      </c>
      <c r="C14" s="9" t="s">
        <v>3</v>
      </c>
      <c r="D14" s="1" t="s">
        <v>32</v>
      </c>
      <c r="E14" s="10"/>
      <c r="F14" s="10"/>
      <c r="G14" s="14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>
        <v>1</v>
      </c>
      <c r="V14" s="10"/>
      <c r="W14" s="10"/>
      <c r="X14" s="10"/>
      <c r="Y14" s="10"/>
      <c r="Z14" s="10"/>
      <c r="AA14" s="12">
        <f t="shared" si="0"/>
        <v>1</v>
      </c>
      <c r="AB14" s="13">
        <v>11000</v>
      </c>
      <c r="AC14" s="18">
        <f t="shared" si="1"/>
        <v>11000</v>
      </c>
    </row>
    <row r="15" spans="1:29" ht="30.6" customHeight="1" x14ac:dyDescent="0.15">
      <c r="A15" s="8">
        <v>12</v>
      </c>
      <c r="B15" s="1" t="s">
        <v>101</v>
      </c>
      <c r="C15" s="9" t="s">
        <v>3</v>
      </c>
      <c r="D15" s="1" t="s">
        <v>32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>
        <v>1</v>
      </c>
      <c r="AA15" s="12">
        <f t="shared" si="0"/>
        <v>1</v>
      </c>
      <c r="AB15" s="13">
        <v>14000</v>
      </c>
      <c r="AC15" s="18">
        <f t="shared" si="1"/>
        <v>14000</v>
      </c>
    </row>
    <row r="16" spans="1:29" ht="30.6" customHeight="1" x14ac:dyDescent="0.15">
      <c r="A16" s="8">
        <v>13</v>
      </c>
      <c r="B16" s="1" t="s">
        <v>201</v>
      </c>
      <c r="C16" s="9" t="s">
        <v>3</v>
      </c>
      <c r="D16" s="1" t="s">
        <v>32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>
        <v>1</v>
      </c>
      <c r="R16" s="10"/>
      <c r="S16" s="10"/>
      <c r="T16" s="10"/>
      <c r="U16" s="10"/>
      <c r="V16" s="10"/>
      <c r="W16" s="10"/>
      <c r="X16" s="10"/>
      <c r="Y16" s="10"/>
      <c r="Z16" s="10"/>
      <c r="AA16" s="12">
        <f t="shared" si="0"/>
        <v>1</v>
      </c>
      <c r="AB16" s="13">
        <v>16500</v>
      </c>
      <c r="AC16" s="18">
        <f t="shared" si="1"/>
        <v>16500</v>
      </c>
    </row>
    <row r="17" spans="1:29" ht="30.6" customHeight="1" x14ac:dyDescent="0.15">
      <c r="A17" s="8">
        <v>14</v>
      </c>
      <c r="B17" s="1" t="s">
        <v>112</v>
      </c>
      <c r="C17" s="9" t="s">
        <v>3</v>
      </c>
      <c r="D17" s="1" t="s">
        <v>32</v>
      </c>
      <c r="E17" s="10"/>
      <c r="F17" s="10"/>
      <c r="G17" s="10"/>
      <c r="H17" s="10"/>
      <c r="I17" s="10"/>
      <c r="J17" s="10"/>
      <c r="K17" s="10"/>
      <c r="L17" s="10"/>
      <c r="M17" s="10"/>
      <c r="N17" s="11"/>
      <c r="O17" s="10"/>
      <c r="P17" s="10"/>
      <c r="Q17" s="10"/>
      <c r="R17" s="10"/>
      <c r="S17" s="10"/>
      <c r="T17" s="10"/>
      <c r="U17" s="10"/>
      <c r="V17" s="10"/>
      <c r="W17" s="10"/>
      <c r="X17" s="10">
        <v>1</v>
      </c>
      <c r="Y17" s="10"/>
      <c r="Z17" s="10"/>
      <c r="AA17" s="12">
        <f t="shared" si="0"/>
        <v>1</v>
      </c>
      <c r="AB17" s="13">
        <v>3620</v>
      </c>
      <c r="AC17" s="18">
        <f t="shared" si="1"/>
        <v>3620</v>
      </c>
    </row>
    <row r="18" spans="1:29" ht="30.6" customHeight="1" x14ac:dyDescent="0.15">
      <c r="A18" s="8">
        <v>15</v>
      </c>
      <c r="B18" s="1" t="s">
        <v>173</v>
      </c>
      <c r="C18" s="9" t="s">
        <v>3</v>
      </c>
      <c r="D18" s="1" t="s">
        <v>32</v>
      </c>
      <c r="E18" s="10"/>
      <c r="F18" s="10"/>
      <c r="G18" s="10">
        <v>1</v>
      </c>
      <c r="H18" s="10"/>
      <c r="I18" s="10"/>
      <c r="J18" s="10"/>
      <c r="K18" s="10"/>
      <c r="L18" s="10"/>
      <c r="M18" s="10"/>
      <c r="N18" s="11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2">
        <f t="shared" si="0"/>
        <v>1</v>
      </c>
      <c r="AB18" s="13">
        <v>13000</v>
      </c>
      <c r="AC18" s="18">
        <f t="shared" si="1"/>
        <v>13000</v>
      </c>
    </row>
    <row r="19" spans="1:29" s="4" customFormat="1" ht="30.6" customHeight="1" x14ac:dyDescent="0.15">
      <c r="A19" s="8">
        <v>16</v>
      </c>
      <c r="B19" s="1" t="s">
        <v>134</v>
      </c>
      <c r="C19" s="9" t="s">
        <v>3</v>
      </c>
      <c r="D19" s="1" t="s">
        <v>32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>
        <v>1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2">
        <f t="shared" si="0"/>
        <v>1</v>
      </c>
      <c r="AB19" s="13">
        <v>13500</v>
      </c>
      <c r="AC19" s="18">
        <f t="shared" ref="AC19" si="2">AB19*AA19</f>
        <v>13500</v>
      </c>
    </row>
    <row r="20" spans="1:29" ht="30.6" customHeight="1" x14ac:dyDescent="0.15">
      <c r="A20" s="8">
        <v>17</v>
      </c>
      <c r="B20" s="26" t="s">
        <v>14</v>
      </c>
      <c r="C20" s="9" t="s">
        <v>4</v>
      </c>
      <c r="D20" s="1" t="s">
        <v>33</v>
      </c>
      <c r="E20" s="10">
        <v>1</v>
      </c>
      <c r="F20" s="10"/>
      <c r="G20" s="10">
        <v>1</v>
      </c>
      <c r="H20" s="10"/>
      <c r="I20" s="10">
        <v>1</v>
      </c>
      <c r="J20" s="10"/>
      <c r="K20" s="10">
        <v>1</v>
      </c>
      <c r="L20" s="10"/>
      <c r="M20" s="10">
        <v>1</v>
      </c>
      <c r="N20" s="11"/>
      <c r="O20" s="10">
        <v>1</v>
      </c>
      <c r="P20" s="10"/>
      <c r="Q20" s="10">
        <v>1</v>
      </c>
      <c r="R20" s="10"/>
      <c r="S20" s="10">
        <v>1</v>
      </c>
      <c r="T20" s="10"/>
      <c r="U20" s="10">
        <v>1</v>
      </c>
      <c r="V20" s="10"/>
      <c r="W20" s="10">
        <v>1</v>
      </c>
      <c r="X20" s="10"/>
      <c r="Y20" s="10">
        <v>1</v>
      </c>
      <c r="Z20" s="10"/>
      <c r="AA20" s="12">
        <f t="shared" si="0"/>
        <v>11</v>
      </c>
      <c r="AB20" s="13">
        <v>13000</v>
      </c>
      <c r="AC20" s="18">
        <f>AB20*AA20</f>
        <v>143000</v>
      </c>
    </row>
    <row r="21" spans="1:29" ht="30.6" customHeight="1" x14ac:dyDescent="0.15">
      <c r="A21" s="8">
        <v>18</v>
      </c>
      <c r="B21" s="26" t="s">
        <v>15</v>
      </c>
      <c r="C21" s="9" t="s">
        <v>4</v>
      </c>
      <c r="D21" s="1" t="s">
        <v>33</v>
      </c>
      <c r="E21" s="10">
        <v>1</v>
      </c>
      <c r="F21" s="10"/>
      <c r="G21" s="10"/>
      <c r="H21" s="10"/>
      <c r="I21" s="10"/>
      <c r="J21" s="10">
        <v>1</v>
      </c>
      <c r="K21" s="10"/>
      <c r="L21" s="10"/>
      <c r="M21" s="10"/>
      <c r="N21" s="11"/>
      <c r="O21" s="10">
        <v>1</v>
      </c>
      <c r="P21" s="10"/>
      <c r="Q21" s="10"/>
      <c r="R21" s="10"/>
      <c r="S21" s="10"/>
      <c r="T21" s="10">
        <v>1</v>
      </c>
      <c r="U21" s="10"/>
      <c r="V21" s="10"/>
      <c r="W21" s="10"/>
      <c r="X21" s="10"/>
      <c r="Y21" s="10"/>
      <c r="Z21" s="10"/>
      <c r="AA21" s="12">
        <f t="shared" si="0"/>
        <v>4</v>
      </c>
      <c r="AB21" s="13">
        <v>18000</v>
      </c>
      <c r="AC21" s="18">
        <f t="shared" ref="AC21" si="3">AB21*AA21</f>
        <v>72000</v>
      </c>
    </row>
    <row r="22" spans="1:29" ht="25.15" customHeight="1" x14ac:dyDescent="0.15">
      <c r="A22" s="8">
        <v>19</v>
      </c>
      <c r="B22" s="26" t="s">
        <v>46</v>
      </c>
      <c r="C22" s="9" t="s">
        <v>7</v>
      </c>
      <c r="D22" s="1" t="s">
        <v>33</v>
      </c>
      <c r="E22" s="10">
        <v>1</v>
      </c>
      <c r="F22" s="10"/>
      <c r="G22" s="10"/>
      <c r="H22" s="10"/>
      <c r="I22" s="10"/>
      <c r="J22" s="10">
        <v>1</v>
      </c>
      <c r="K22" s="10"/>
      <c r="L22" s="10"/>
      <c r="M22" s="10"/>
      <c r="N22" s="10"/>
      <c r="O22" s="10">
        <v>1</v>
      </c>
      <c r="P22" s="10"/>
      <c r="Q22" s="10"/>
      <c r="R22" s="10"/>
      <c r="S22" s="10"/>
      <c r="T22" s="10">
        <v>1</v>
      </c>
      <c r="U22" s="10"/>
      <c r="V22" s="10"/>
      <c r="W22" s="10"/>
      <c r="X22" s="10"/>
      <c r="Y22" s="10"/>
      <c r="Z22" s="10"/>
      <c r="AA22" s="12">
        <f t="shared" si="0"/>
        <v>4</v>
      </c>
      <c r="AB22" s="13">
        <v>9000</v>
      </c>
      <c r="AC22" s="18">
        <f t="shared" ref="AC22:AC74" si="4">AB22*AA22</f>
        <v>36000</v>
      </c>
    </row>
    <row r="23" spans="1:29" ht="28.15" customHeight="1" x14ac:dyDescent="0.15">
      <c r="A23" s="8">
        <v>20</v>
      </c>
      <c r="B23" s="26" t="s">
        <v>69</v>
      </c>
      <c r="C23" s="9" t="s">
        <v>3</v>
      </c>
      <c r="D23" s="1"/>
      <c r="E23" s="10">
        <v>1</v>
      </c>
      <c r="F23" s="10"/>
      <c r="G23" s="14"/>
      <c r="H23" s="10"/>
      <c r="I23" s="10"/>
      <c r="J23" s="10">
        <v>1</v>
      </c>
      <c r="K23" s="10"/>
      <c r="L23" s="10"/>
      <c r="M23" s="10"/>
      <c r="N23" s="10"/>
      <c r="O23" s="10">
        <v>1</v>
      </c>
      <c r="P23" s="10"/>
      <c r="Q23" s="10"/>
      <c r="R23" s="10"/>
      <c r="S23" s="10"/>
      <c r="T23" s="10">
        <v>1</v>
      </c>
      <c r="U23" s="10"/>
      <c r="V23" s="10"/>
      <c r="W23" s="10"/>
      <c r="X23" s="10"/>
      <c r="Y23" s="10"/>
      <c r="Z23" s="10"/>
      <c r="AA23" s="12">
        <f t="shared" si="0"/>
        <v>4</v>
      </c>
      <c r="AB23" s="13">
        <v>20000</v>
      </c>
      <c r="AC23" s="18">
        <f t="shared" ref="AC23:AC24" si="5">AB23*AA23</f>
        <v>80000</v>
      </c>
    </row>
    <row r="24" spans="1:29" s="4" customFormat="1" ht="30" customHeight="1" x14ac:dyDescent="0.15">
      <c r="A24" s="8">
        <v>21</v>
      </c>
      <c r="B24" s="26" t="s">
        <v>93</v>
      </c>
      <c r="C24" s="9" t="s">
        <v>7</v>
      </c>
      <c r="D24" s="1" t="s">
        <v>94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>
        <v>2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2">
        <f t="shared" si="0"/>
        <v>2</v>
      </c>
      <c r="AB24" s="13">
        <v>4300</v>
      </c>
      <c r="AC24" s="18">
        <f t="shared" si="5"/>
        <v>8600</v>
      </c>
    </row>
    <row r="25" spans="1:29" ht="25.15" customHeight="1" x14ac:dyDescent="0.15">
      <c r="A25" s="8">
        <v>22</v>
      </c>
      <c r="B25" s="26" t="s">
        <v>26</v>
      </c>
      <c r="C25" s="9" t="s">
        <v>3</v>
      </c>
      <c r="D25" s="1" t="s">
        <v>32</v>
      </c>
      <c r="E25" s="10">
        <v>1</v>
      </c>
      <c r="F25" s="10"/>
      <c r="G25" s="10"/>
      <c r="H25" s="10"/>
      <c r="I25" s="10"/>
      <c r="J25" s="10">
        <v>1</v>
      </c>
      <c r="K25" s="10"/>
      <c r="L25" s="10"/>
      <c r="M25" s="10"/>
      <c r="N25" s="10"/>
      <c r="O25" s="10">
        <v>1</v>
      </c>
      <c r="P25" s="10"/>
      <c r="Q25" s="10"/>
      <c r="R25" s="10"/>
      <c r="S25" s="10"/>
      <c r="T25" s="10">
        <v>1</v>
      </c>
      <c r="U25" s="10"/>
      <c r="V25" s="10"/>
      <c r="W25" s="10"/>
      <c r="X25" s="10"/>
      <c r="Y25" s="10"/>
      <c r="Z25" s="10"/>
      <c r="AA25" s="12">
        <f t="shared" si="0"/>
        <v>4</v>
      </c>
      <c r="AB25" s="13">
        <v>28300</v>
      </c>
      <c r="AC25" s="18">
        <f t="shared" si="4"/>
        <v>113200</v>
      </c>
    </row>
    <row r="26" spans="1:29" ht="25.15" customHeight="1" x14ac:dyDescent="0.15">
      <c r="A26" s="8">
        <v>23</v>
      </c>
      <c r="B26" s="26" t="s">
        <v>27</v>
      </c>
      <c r="C26" s="9" t="s">
        <v>3</v>
      </c>
      <c r="D26" s="1" t="s">
        <v>32</v>
      </c>
      <c r="E26" s="10">
        <v>1</v>
      </c>
      <c r="F26" s="10"/>
      <c r="G26" s="10"/>
      <c r="H26" s="10"/>
      <c r="I26" s="10"/>
      <c r="J26" s="10">
        <v>1</v>
      </c>
      <c r="K26" s="10"/>
      <c r="L26" s="10"/>
      <c r="M26" s="10"/>
      <c r="N26" s="10"/>
      <c r="O26" s="10">
        <v>1</v>
      </c>
      <c r="P26" s="10"/>
      <c r="Q26" s="10"/>
      <c r="R26" s="10"/>
      <c r="S26" s="10"/>
      <c r="T26" s="10">
        <v>1</v>
      </c>
      <c r="U26" s="10"/>
      <c r="V26" s="10"/>
      <c r="W26" s="10"/>
      <c r="X26" s="10"/>
      <c r="Y26" s="10"/>
      <c r="Z26" s="10"/>
      <c r="AA26" s="12">
        <f t="shared" si="0"/>
        <v>4</v>
      </c>
      <c r="AB26" s="13">
        <v>28300</v>
      </c>
      <c r="AC26" s="18">
        <f t="shared" si="4"/>
        <v>113200</v>
      </c>
    </row>
    <row r="27" spans="1:29" ht="25.15" customHeight="1" x14ac:dyDescent="0.15">
      <c r="A27" s="8">
        <v>24</v>
      </c>
      <c r="B27" s="26" t="s">
        <v>28</v>
      </c>
      <c r="C27" s="9" t="s">
        <v>3</v>
      </c>
      <c r="D27" s="1" t="s">
        <v>32</v>
      </c>
      <c r="E27" s="10">
        <v>1</v>
      </c>
      <c r="F27" s="10"/>
      <c r="G27" s="10"/>
      <c r="H27" s="10"/>
      <c r="I27" s="10"/>
      <c r="J27" s="10">
        <v>1</v>
      </c>
      <c r="K27" s="10"/>
      <c r="L27" s="10"/>
      <c r="M27" s="10"/>
      <c r="N27" s="10"/>
      <c r="O27" s="10">
        <v>1</v>
      </c>
      <c r="P27" s="10"/>
      <c r="Q27" s="10"/>
      <c r="R27" s="10"/>
      <c r="S27" s="10"/>
      <c r="T27" s="10">
        <v>1</v>
      </c>
      <c r="U27" s="10"/>
      <c r="V27" s="10"/>
      <c r="W27" s="10"/>
      <c r="X27" s="10"/>
      <c r="Y27" s="10"/>
      <c r="Z27" s="10"/>
      <c r="AA27" s="12">
        <f t="shared" si="0"/>
        <v>4</v>
      </c>
      <c r="AB27" s="13">
        <v>28300</v>
      </c>
      <c r="AC27" s="18">
        <f t="shared" si="4"/>
        <v>113200</v>
      </c>
    </row>
    <row r="28" spans="1:29" ht="25.15" customHeight="1" x14ac:dyDescent="0.15">
      <c r="A28" s="8">
        <v>25</v>
      </c>
      <c r="B28" s="26" t="s">
        <v>39</v>
      </c>
      <c r="C28" s="9" t="s">
        <v>43</v>
      </c>
      <c r="D28" s="1" t="s">
        <v>44</v>
      </c>
      <c r="E28" s="10">
        <v>1</v>
      </c>
      <c r="F28" s="10"/>
      <c r="G28" s="10"/>
      <c r="H28" s="10"/>
      <c r="I28" s="10"/>
      <c r="J28" s="10">
        <v>1</v>
      </c>
      <c r="K28" s="10"/>
      <c r="L28" s="10"/>
      <c r="M28" s="10"/>
      <c r="N28" s="10"/>
      <c r="O28" s="10">
        <v>1</v>
      </c>
      <c r="P28" s="10"/>
      <c r="Q28" s="10"/>
      <c r="R28" s="10"/>
      <c r="S28" s="10"/>
      <c r="T28" s="10">
        <v>1</v>
      </c>
      <c r="U28" s="10"/>
      <c r="V28" s="10"/>
      <c r="W28" s="10"/>
      <c r="X28" s="10"/>
      <c r="Y28" s="10"/>
      <c r="Z28" s="10"/>
      <c r="AA28" s="12">
        <f t="shared" si="0"/>
        <v>4</v>
      </c>
      <c r="AB28" s="13">
        <v>28000</v>
      </c>
      <c r="AC28" s="18">
        <f t="shared" si="4"/>
        <v>112000</v>
      </c>
    </row>
    <row r="29" spans="1:29" ht="25.15" customHeight="1" x14ac:dyDescent="0.15">
      <c r="A29" s="8">
        <v>26</v>
      </c>
      <c r="B29" s="26" t="s">
        <v>40</v>
      </c>
      <c r="C29" s="9" t="s">
        <v>43</v>
      </c>
      <c r="D29" s="1" t="s">
        <v>45</v>
      </c>
      <c r="E29" s="10">
        <v>1</v>
      </c>
      <c r="F29" s="10"/>
      <c r="G29" s="10"/>
      <c r="H29" s="10"/>
      <c r="I29" s="10"/>
      <c r="J29" s="10">
        <v>1</v>
      </c>
      <c r="K29" s="10"/>
      <c r="L29" s="10"/>
      <c r="M29" s="10"/>
      <c r="N29" s="10"/>
      <c r="O29" s="10">
        <v>1</v>
      </c>
      <c r="P29" s="10"/>
      <c r="Q29" s="10"/>
      <c r="R29" s="10"/>
      <c r="S29" s="10"/>
      <c r="T29" s="10">
        <v>1</v>
      </c>
      <c r="U29" s="10"/>
      <c r="V29" s="10"/>
      <c r="W29" s="10"/>
      <c r="X29" s="10"/>
      <c r="Y29" s="10"/>
      <c r="Z29" s="10"/>
      <c r="AA29" s="12">
        <f t="shared" si="0"/>
        <v>4</v>
      </c>
      <c r="AB29" s="13">
        <v>33400</v>
      </c>
      <c r="AC29" s="18">
        <f t="shared" si="4"/>
        <v>133600</v>
      </c>
    </row>
    <row r="30" spans="1:29" ht="34.15" customHeight="1" x14ac:dyDescent="0.15">
      <c r="A30" s="8">
        <v>27</v>
      </c>
      <c r="B30" s="26" t="s">
        <v>66</v>
      </c>
      <c r="C30" s="9" t="s">
        <v>43</v>
      </c>
      <c r="D30" s="1" t="s">
        <v>104</v>
      </c>
      <c r="E30" s="10">
        <v>1</v>
      </c>
      <c r="F30" s="10"/>
      <c r="G30" s="10"/>
      <c r="H30" s="10"/>
      <c r="I30" s="10"/>
      <c r="J30" s="10">
        <v>1</v>
      </c>
      <c r="K30" s="10"/>
      <c r="L30" s="10"/>
      <c r="M30" s="10"/>
      <c r="N30" s="10"/>
      <c r="O30" s="10">
        <v>1</v>
      </c>
      <c r="P30" s="10"/>
      <c r="Q30" s="10"/>
      <c r="R30" s="10"/>
      <c r="S30" s="10"/>
      <c r="T30" s="10">
        <v>1</v>
      </c>
      <c r="U30" s="10"/>
      <c r="V30" s="10"/>
      <c r="W30" s="10"/>
      <c r="X30" s="10"/>
      <c r="Y30" s="10"/>
      <c r="Z30" s="10"/>
      <c r="AA30" s="12">
        <f t="shared" si="0"/>
        <v>4</v>
      </c>
      <c r="AB30" s="13">
        <v>34200</v>
      </c>
      <c r="AC30" s="18">
        <f t="shared" si="4"/>
        <v>136800</v>
      </c>
    </row>
    <row r="31" spans="1:29" ht="34.15" customHeight="1" x14ac:dyDescent="0.15">
      <c r="A31" s="8">
        <v>28</v>
      </c>
      <c r="B31" s="26" t="s">
        <v>113</v>
      </c>
      <c r="C31" s="9" t="s">
        <v>43</v>
      </c>
      <c r="D31" s="1" t="s">
        <v>260</v>
      </c>
      <c r="E31" s="10">
        <v>1</v>
      </c>
      <c r="F31" s="10"/>
      <c r="G31" s="10"/>
      <c r="H31" s="10"/>
      <c r="I31" s="10"/>
      <c r="J31" s="10">
        <v>1</v>
      </c>
      <c r="K31" s="10"/>
      <c r="L31" s="10"/>
      <c r="M31" s="10"/>
      <c r="N31" s="10"/>
      <c r="O31" s="10">
        <v>1</v>
      </c>
      <c r="P31" s="10"/>
      <c r="Q31" s="10"/>
      <c r="R31" s="10"/>
      <c r="S31" s="10"/>
      <c r="T31" s="10">
        <v>1</v>
      </c>
      <c r="U31" s="10"/>
      <c r="V31" s="10"/>
      <c r="W31" s="10"/>
      <c r="X31" s="10"/>
      <c r="Y31" s="10"/>
      <c r="Z31" s="10"/>
      <c r="AA31" s="12">
        <f t="shared" si="0"/>
        <v>4</v>
      </c>
      <c r="AB31" s="13">
        <v>48130</v>
      </c>
      <c r="AC31" s="18">
        <f t="shared" si="4"/>
        <v>192520</v>
      </c>
    </row>
    <row r="32" spans="1:29" ht="25.15" customHeight="1" x14ac:dyDescent="0.15">
      <c r="A32" s="8">
        <v>29</v>
      </c>
      <c r="B32" s="26" t="s">
        <v>163</v>
      </c>
      <c r="C32" s="9" t="s">
        <v>8</v>
      </c>
      <c r="D32" s="1" t="s">
        <v>164</v>
      </c>
      <c r="E32" s="10">
        <v>1</v>
      </c>
      <c r="F32" s="10"/>
      <c r="G32" s="10"/>
      <c r="H32" s="10"/>
      <c r="I32" s="10"/>
      <c r="J32" s="10">
        <v>1</v>
      </c>
      <c r="K32" s="10"/>
      <c r="L32" s="10"/>
      <c r="M32" s="10"/>
      <c r="N32" s="10"/>
      <c r="O32" s="10">
        <v>1</v>
      </c>
      <c r="P32" s="10"/>
      <c r="Q32" s="10"/>
      <c r="R32" s="10"/>
      <c r="S32" s="10"/>
      <c r="T32" s="10">
        <v>1</v>
      </c>
      <c r="U32" s="10"/>
      <c r="V32" s="10"/>
      <c r="W32" s="10"/>
      <c r="X32" s="10"/>
      <c r="Y32" s="10"/>
      <c r="Z32" s="10"/>
      <c r="AA32" s="12">
        <f t="shared" si="0"/>
        <v>4</v>
      </c>
      <c r="AB32" s="13">
        <v>17880</v>
      </c>
      <c r="AC32" s="18">
        <f t="shared" si="4"/>
        <v>71520</v>
      </c>
    </row>
    <row r="33" spans="1:29" ht="25.15" customHeight="1" x14ac:dyDescent="0.15">
      <c r="A33" s="8">
        <v>30</v>
      </c>
      <c r="B33" s="26" t="s">
        <v>30</v>
      </c>
      <c r="C33" s="9" t="s">
        <v>48</v>
      </c>
      <c r="D33" s="1" t="s">
        <v>49</v>
      </c>
      <c r="E33" s="10">
        <v>1</v>
      </c>
      <c r="F33" s="10"/>
      <c r="G33" s="10"/>
      <c r="H33" s="10"/>
      <c r="I33" s="10"/>
      <c r="J33" s="10">
        <v>1</v>
      </c>
      <c r="K33" s="10"/>
      <c r="L33" s="10"/>
      <c r="M33" s="10"/>
      <c r="N33" s="10"/>
      <c r="O33" s="10">
        <v>1</v>
      </c>
      <c r="P33" s="10"/>
      <c r="Q33" s="10"/>
      <c r="R33" s="10"/>
      <c r="S33" s="10"/>
      <c r="T33" s="10">
        <v>1</v>
      </c>
      <c r="U33" s="10"/>
      <c r="V33" s="10"/>
      <c r="W33" s="10"/>
      <c r="X33" s="10"/>
      <c r="Y33" s="10"/>
      <c r="Z33" s="10"/>
      <c r="AA33" s="12">
        <f t="shared" si="0"/>
        <v>4</v>
      </c>
      <c r="AB33" s="13">
        <v>43500</v>
      </c>
      <c r="AC33" s="18">
        <f t="shared" ref="AC33" si="6">AB33*AA33</f>
        <v>174000</v>
      </c>
    </row>
    <row r="34" spans="1:29" ht="30.6" customHeight="1" x14ac:dyDescent="0.15">
      <c r="A34" s="8">
        <v>31</v>
      </c>
      <c r="B34" s="26" t="s">
        <v>20</v>
      </c>
      <c r="C34" s="9" t="s">
        <v>3</v>
      </c>
      <c r="D34" s="1" t="s">
        <v>38</v>
      </c>
      <c r="E34" s="10">
        <v>1</v>
      </c>
      <c r="F34" s="10"/>
      <c r="G34" s="10"/>
      <c r="H34" s="10"/>
      <c r="I34" s="10"/>
      <c r="J34" s="10">
        <v>1</v>
      </c>
      <c r="K34" s="10"/>
      <c r="L34" s="10"/>
      <c r="M34" s="10"/>
      <c r="N34" s="11"/>
      <c r="O34" s="10">
        <v>1</v>
      </c>
      <c r="P34" s="10"/>
      <c r="Q34" s="10"/>
      <c r="R34" s="10"/>
      <c r="S34" s="10"/>
      <c r="T34" s="10">
        <v>1</v>
      </c>
      <c r="U34" s="10"/>
      <c r="V34" s="10"/>
      <c r="W34" s="10"/>
      <c r="X34" s="10"/>
      <c r="Y34" s="10"/>
      <c r="Z34" s="10"/>
      <c r="AA34" s="12">
        <f t="shared" si="0"/>
        <v>4</v>
      </c>
      <c r="AB34" s="13">
        <v>55000</v>
      </c>
      <c r="AC34" s="18">
        <f t="shared" ref="AC34:AC37" si="7">AB34*AA34</f>
        <v>220000</v>
      </c>
    </row>
    <row r="35" spans="1:29" ht="28.9" customHeight="1" x14ac:dyDescent="0.15">
      <c r="A35" s="8">
        <v>32</v>
      </c>
      <c r="B35" s="26" t="s">
        <v>67</v>
      </c>
      <c r="C35" s="9" t="s">
        <v>8</v>
      </c>
      <c r="D35" s="1" t="s">
        <v>34</v>
      </c>
      <c r="E35" s="10">
        <v>1</v>
      </c>
      <c r="F35" s="10"/>
      <c r="G35" s="10"/>
      <c r="H35" s="10"/>
      <c r="I35" s="10"/>
      <c r="J35" s="10">
        <v>1</v>
      </c>
      <c r="K35" s="10"/>
      <c r="L35" s="10"/>
      <c r="M35" s="10"/>
      <c r="N35" s="10"/>
      <c r="O35" s="10">
        <v>1</v>
      </c>
      <c r="P35" s="10"/>
      <c r="Q35" s="10"/>
      <c r="R35" s="10"/>
      <c r="S35" s="10"/>
      <c r="T35" s="10">
        <v>1</v>
      </c>
      <c r="U35" s="10"/>
      <c r="V35" s="10"/>
      <c r="W35" s="10"/>
      <c r="X35" s="10"/>
      <c r="Y35" s="10"/>
      <c r="Z35" s="10"/>
      <c r="AA35" s="12">
        <f t="shared" si="0"/>
        <v>4</v>
      </c>
      <c r="AB35" s="13">
        <v>14200</v>
      </c>
      <c r="AC35" s="18">
        <f t="shared" si="7"/>
        <v>56800</v>
      </c>
    </row>
    <row r="36" spans="1:29" ht="31.9" customHeight="1" x14ac:dyDescent="0.15">
      <c r="A36" s="8">
        <v>33</v>
      </c>
      <c r="B36" s="26" t="s">
        <v>68</v>
      </c>
      <c r="C36" s="9" t="s">
        <v>3</v>
      </c>
      <c r="D36" s="1" t="s">
        <v>34</v>
      </c>
      <c r="E36" s="10">
        <v>1</v>
      </c>
      <c r="F36" s="10"/>
      <c r="G36" s="10"/>
      <c r="H36" s="10"/>
      <c r="I36" s="10"/>
      <c r="J36" s="10">
        <v>1</v>
      </c>
      <c r="K36" s="10"/>
      <c r="L36" s="10"/>
      <c r="M36" s="10"/>
      <c r="N36" s="10"/>
      <c r="O36" s="10">
        <v>1</v>
      </c>
      <c r="P36" s="10"/>
      <c r="Q36" s="10"/>
      <c r="R36" s="10"/>
      <c r="S36" s="10"/>
      <c r="T36" s="10">
        <v>1</v>
      </c>
      <c r="U36" s="10"/>
      <c r="V36" s="10"/>
      <c r="W36" s="10"/>
      <c r="X36" s="10"/>
      <c r="Y36" s="10"/>
      <c r="Z36" s="10"/>
      <c r="AA36" s="12">
        <f t="shared" si="0"/>
        <v>4</v>
      </c>
      <c r="AB36" s="13">
        <v>14200</v>
      </c>
      <c r="AC36" s="18">
        <f t="shared" si="7"/>
        <v>56800</v>
      </c>
    </row>
    <row r="37" spans="1:29" ht="25.15" customHeight="1" x14ac:dyDescent="0.15">
      <c r="A37" s="8">
        <v>34</v>
      </c>
      <c r="B37" s="26" t="s">
        <v>31</v>
      </c>
      <c r="C37" s="9" t="s">
        <v>3</v>
      </c>
      <c r="D37" s="1" t="s">
        <v>49</v>
      </c>
      <c r="E37" s="10">
        <v>1</v>
      </c>
      <c r="F37" s="10"/>
      <c r="G37" s="10"/>
      <c r="H37" s="10"/>
      <c r="I37" s="10"/>
      <c r="J37" s="10">
        <v>1</v>
      </c>
      <c r="K37" s="10"/>
      <c r="L37" s="10"/>
      <c r="M37" s="10"/>
      <c r="N37" s="10"/>
      <c r="O37" s="10">
        <v>1</v>
      </c>
      <c r="P37" s="10"/>
      <c r="Q37" s="10"/>
      <c r="R37" s="10"/>
      <c r="S37" s="10"/>
      <c r="T37" s="10">
        <v>1</v>
      </c>
      <c r="U37" s="10"/>
      <c r="V37" s="10"/>
      <c r="W37" s="10"/>
      <c r="X37" s="10"/>
      <c r="Y37" s="10"/>
      <c r="Z37" s="10"/>
      <c r="AA37" s="12">
        <f t="shared" si="0"/>
        <v>4</v>
      </c>
      <c r="AB37" s="13">
        <v>14200</v>
      </c>
      <c r="AC37" s="18">
        <f t="shared" si="7"/>
        <v>56800</v>
      </c>
    </row>
    <row r="38" spans="1:29" ht="25.15" customHeight="1" x14ac:dyDescent="0.15">
      <c r="A38" s="8">
        <v>35</v>
      </c>
      <c r="B38" s="26" t="s">
        <v>41</v>
      </c>
      <c r="C38" s="9" t="s">
        <v>111</v>
      </c>
      <c r="D38" s="1" t="s">
        <v>47</v>
      </c>
      <c r="E38" s="10">
        <v>1</v>
      </c>
      <c r="F38" s="10"/>
      <c r="G38" s="10"/>
      <c r="H38" s="10"/>
      <c r="I38" s="10"/>
      <c r="J38" s="10">
        <v>1</v>
      </c>
      <c r="K38" s="10"/>
      <c r="L38" s="10"/>
      <c r="M38" s="10"/>
      <c r="N38" s="10"/>
      <c r="O38" s="10">
        <v>1</v>
      </c>
      <c r="P38" s="10"/>
      <c r="Q38" s="10"/>
      <c r="R38" s="10"/>
      <c r="S38" s="10"/>
      <c r="T38" s="10">
        <v>1</v>
      </c>
      <c r="U38" s="10"/>
      <c r="V38" s="10"/>
      <c r="W38" s="10"/>
      <c r="X38" s="10"/>
      <c r="Y38" s="10"/>
      <c r="Z38" s="10"/>
      <c r="AA38" s="12">
        <f t="shared" si="0"/>
        <v>4</v>
      </c>
      <c r="AB38" s="13">
        <v>11130</v>
      </c>
      <c r="AC38" s="18">
        <f t="shared" si="4"/>
        <v>44520</v>
      </c>
    </row>
    <row r="39" spans="1:29" ht="28.5" customHeight="1" x14ac:dyDescent="0.15">
      <c r="A39" s="8">
        <v>36</v>
      </c>
      <c r="B39" s="26" t="s">
        <v>42</v>
      </c>
      <c r="C39" s="9" t="s">
        <v>110</v>
      </c>
      <c r="D39" s="1" t="s">
        <v>13</v>
      </c>
      <c r="E39" s="10">
        <v>1</v>
      </c>
      <c r="F39" s="10"/>
      <c r="G39" s="10"/>
      <c r="H39" s="10"/>
      <c r="I39" s="10"/>
      <c r="J39" s="10">
        <v>1</v>
      </c>
      <c r="K39" s="10"/>
      <c r="L39" s="10"/>
      <c r="M39" s="10"/>
      <c r="N39" s="10"/>
      <c r="O39" s="10">
        <v>1</v>
      </c>
      <c r="P39" s="10"/>
      <c r="Q39" s="10"/>
      <c r="R39" s="10"/>
      <c r="S39" s="10"/>
      <c r="T39" s="10">
        <v>1</v>
      </c>
      <c r="U39" s="10"/>
      <c r="V39" s="10"/>
      <c r="W39" s="10"/>
      <c r="X39" s="10"/>
      <c r="Y39" s="10"/>
      <c r="Z39" s="10"/>
      <c r="AA39" s="12">
        <f t="shared" si="0"/>
        <v>4</v>
      </c>
      <c r="AB39" s="13">
        <v>8500</v>
      </c>
      <c r="AC39" s="18">
        <f t="shared" si="4"/>
        <v>34000</v>
      </c>
    </row>
    <row r="40" spans="1:29" ht="28.5" customHeight="1" x14ac:dyDescent="0.15">
      <c r="A40" s="8">
        <v>37</v>
      </c>
      <c r="B40" s="26" t="s">
        <v>29</v>
      </c>
      <c r="C40" s="9" t="s">
        <v>3</v>
      </c>
      <c r="D40" s="1" t="s">
        <v>12</v>
      </c>
      <c r="E40" s="10"/>
      <c r="F40" s="10"/>
      <c r="G40" s="10"/>
      <c r="H40" s="10">
        <v>1</v>
      </c>
      <c r="I40" s="10"/>
      <c r="J40" s="10"/>
      <c r="K40" s="10">
        <v>1</v>
      </c>
      <c r="L40" s="10"/>
      <c r="M40" s="10"/>
      <c r="N40" s="11"/>
      <c r="O40" s="10"/>
      <c r="P40" s="10">
        <v>1</v>
      </c>
      <c r="Q40" s="10">
        <v>1</v>
      </c>
      <c r="R40" s="10"/>
      <c r="S40" s="10"/>
      <c r="T40" s="10"/>
      <c r="U40" s="10">
        <v>1</v>
      </c>
      <c r="V40" s="10"/>
      <c r="W40" s="10"/>
      <c r="X40" s="10"/>
      <c r="Y40" s="10"/>
      <c r="Z40" s="10">
        <v>1</v>
      </c>
      <c r="AA40" s="12">
        <f t="shared" si="0"/>
        <v>6</v>
      </c>
      <c r="AB40" s="13">
        <v>4280</v>
      </c>
      <c r="AC40" s="18">
        <f t="shared" si="4"/>
        <v>25680</v>
      </c>
    </row>
    <row r="41" spans="1:29" ht="28.5" customHeight="1" x14ac:dyDescent="0.15">
      <c r="A41" s="8">
        <v>38</v>
      </c>
      <c r="B41" s="26" t="s">
        <v>64</v>
      </c>
      <c r="C41" s="9" t="s">
        <v>8</v>
      </c>
      <c r="D41" s="1" t="s">
        <v>12</v>
      </c>
      <c r="E41" s="10"/>
      <c r="F41" s="10"/>
      <c r="G41" s="10"/>
      <c r="H41" s="10">
        <v>1</v>
      </c>
      <c r="I41" s="10"/>
      <c r="J41" s="10"/>
      <c r="K41" s="10"/>
      <c r="L41" s="10"/>
      <c r="M41" s="10"/>
      <c r="N41" s="10"/>
      <c r="O41" s="10"/>
      <c r="P41" s="10">
        <v>1</v>
      </c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2">
        <f t="shared" si="0"/>
        <v>2</v>
      </c>
      <c r="AB41" s="13">
        <v>5250</v>
      </c>
      <c r="AC41" s="18">
        <f t="shared" si="4"/>
        <v>10500</v>
      </c>
    </row>
    <row r="42" spans="1:29" ht="30.6" customHeight="1" x14ac:dyDescent="0.15">
      <c r="A42" s="8">
        <v>39</v>
      </c>
      <c r="B42" s="26" t="s">
        <v>18</v>
      </c>
      <c r="C42" s="9" t="s">
        <v>147</v>
      </c>
      <c r="D42" s="1" t="s">
        <v>35</v>
      </c>
      <c r="E42" s="10"/>
      <c r="F42" s="10"/>
      <c r="G42" s="10"/>
      <c r="H42" s="10"/>
      <c r="I42" s="10">
        <v>1</v>
      </c>
      <c r="J42" s="10"/>
      <c r="K42" s="10"/>
      <c r="L42" s="10"/>
      <c r="M42" s="10"/>
      <c r="N42" s="11"/>
      <c r="O42" s="10">
        <v>1</v>
      </c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2">
        <f>SUM(G42:Z42)</f>
        <v>2</v>
      </c>
      <c r="AB42" s="13">
        <v>5230</v>
      </c>
      <c r="AC42" s="18">
        <f t="shared" si="4"/>
        <v>10460</v>
      </c>
    </row>
    <row r="43" spans="1:29" s="4" customFormat="1" ht="30.6" customHeight="1" x14ac:dyDescent="0.15">
      <c r="A43" s="8">
        <v>40</v>
      </c>
      <c r="B43" s="26" t="s">
        <v>165</v>
      </c>
      <c r="C43" s="9" t="s">
        <v>3</v>
      </c>
      <c r="D43" s="1"/>
      <c r="E43" s="10"/>
      <c r="F43" s="10"/>
      <c r="G43" s="10"/>
      <c r="H43" s="10"/>
      <c r="I43" s="10">
        <v>1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2">
        <f t="shared" ref="AA43:AA74" si="8">SUM(E43:Z43)</f>
        <v>1</v>
      </c>
      <c r="AB43" s="13">
        <v>2280</v>
      </c>
      <c r="AC43" s="18">
        <f t="shared" si="4"/>
        <v>2280</v>
      </c>
    </row>
    <row r="44" spans="1:29" ht="25.15" customHeight="1" x14ac:dyDescent="0.15">
      <c r="A44" s="8">
        <v>41</v>
      </c>
      <c r="B44" s="26" t="s">
        <v>52</v>
      </c>
      <c r="C44" s="9" t="s">
        <v>3</v>
      </c>
      <c r="D44" s="1" t="s">
        <v>103</v>
      </c>
      <c r="E44" s="10"/>
      <c r="F44" s="10"/>
      <c r="G44" s="10"/>
      <c r="H44" s="10"/>
      <c r="I44" s="10"/>
      <c r="J44" s="10"/>
      <c r="K44" s="10"/>
      <c r="L44" s="10"/>
      <c r="M44" s="10"/>
      <c r="N44" s="10">
        <v>1</v>
      </c>
      <c r="O44" s="10"/>
      <c r="P44" s="10">
        <v>1</v>
      </c>
      <c r="Q44" s="10"/>
      <c r="R44" s="10"/>
      <c r="S44" s="10"/>
      <c r="T44" s="10"/>
      <c r="U44" s="10">
        <v>1</v>
      </c>
      <c r="V44" s="10"/>
      <c r="W44" s="10"/>
      <c r="X44" s="10"/>
      <c r="Y44" s="10"/>
      <c r="Z44" s="10"/>
      <c r="AA44" s="12">
        <f t="shared" si="8"/>
        <v>3</v>
      </c>
      <c r="AB44" s="13">
        <v>34000</v>
      </c>
      <c r="AC44" s="18">
        <f t="shared" si="4"/>
        <v>102000</v>
      </c>
    </row>
    <row r="45" spans="1:29" ht="30.6" customHeight="1" x14ac:dyDescent="0.15">
      <c r="A45" s="8">
        <v>42</v>
      </c>
      <c r="B45" s="26" t="s">
        <v>19</v>
      </c>
      <c r="C45" s="9" t="s">
        <v>3</v>
      </c>
      <c r="D45" s="1" t="s">
        <v>12</v>
      </c>
      <c r="E45" s="10"/>
      <c r="F45" s="10"/>
      <c r="G45" s="10"/>
      <c r="H45" s="10"/>
      <c r="I45" s="10">
        <v>1</v>
      </c>
      <c r="J45" s="10"/>
      <c r="K45" s="10"/>
      <c r="L45" s="10"/>
      <c r="M45" s="10"/>
      <c r="N45" s="11">
        <v>2</v>
      </c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2">
        <f t="shared" si="8"/>
        <v>3</v>
      </c>
      <c r="AB45" s="13">
        <v>7700</v>
      </c>
      <c r="AC45" s="18">
        <f t="shared" si="4"/>
        <v>23100</v>
      </c>
    </row>
    <row r="46" spans="1:29" ht="30.6" customHeight="1" x14ac:dyDescent="0.15">
      <c r="A46" s="8">
        <v>43</v>
      </c>
      <c r="B46" s="26" t="s">
        <v>190</v>
      </c>
      <c r="C46" s="9" t="s">
        <v>3</v>
      </c>
      <c r="D46" s="1" t="s">
        <v>191</v>
      </c>
      <c r="E46" s="10">
        <v>1</v>
      </c>
      <c r="F46" s="10"/>
      <c r="G46" s="10"/>
      <c r="H46" s="10"/>
      <c r="I46" s="10"/>
      <c r="J46" s="10"/>
      <c r="K46" s="10"/>
      <c r="L46" s="10"/>
      <c r="M46" s="10"/>
      <c r="N46" s="11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2">
        <f t="shared" si="8"/>
        <v>1</v>
      </c>
      <c r="AB46" s="13">
        <v>30000</v>
      </c>
      <c r="AC46" s="18">
        <f t="shared" ref="AC46:AC48" si="9">AB46*AA46</f>
        <v>30000</v>
      </c>
    </row>
    <row r="47" spans="1:29" ht="30.6" customHeight="1" x14ac:dyDescent="0.15">
      <c r="A47" s="8">
        <v>44</v>
      </c>
      <c r="B47" s="26" t="s">
        <v>169</v>
      </c>
      <c r="C47" s="9" t="s">
        <v>162</v>
      </c>
      <c r="D47" s="1" t="s">
        <v>195</v>
      </c>
      <c r="E47" s="10"/>
      <c r="F47" s="10"/>
      <c r="G47" s="10"/>
      <c r="H47" s="10"/>
      <c r="I47" s="10"/>
      <c r="J47" s="10"/>
      <c r="K47" s="10"/>
      <c r="L47" s="10"/>
      <c r="M47" s="10"/>
      <c r="N47" s="11"/>
      <c r="O47" s="10"/>
      <c r="P47" s="10">
        <v>1</v>
      </c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2">
        <f t="shared" si="8"/>
        <v>1</v>
      </c>
      <c r="AB47" s="13">
        <v>5230</v>
      </c>
      <c r="AC47" s="18">
        <f t="shared" si="9"/>
        <v>5230</v>
      </c>
    </row>
    <row r="48" spans="1:29" ht="30.6" customHeight="1" x14ac:dyDescent="0.15">
      <c r="A48" s="8">
        <v>45</v>
      </c>
      <c r="B48" s="26" t="s">
        <v>133</v>
      </c>
      <c r="C48" s="9" t="s">
        <v>3</v>
      </c>
      <c r="D48" s="1" t="s">
        <v>124</v>
      </c>
      <c r="E48" s="10">
        <v>1</v>
      </c>
      <c r="F48" s="10"/>
      <c r="G48" s="10"/>
      <c r="H48" s="10"/>
      <c r="I48" s="10"/>
      <c r="J48" s="10"/>
      <c r="K48" s="10"/>
      <c r="L48" s="10"/>
      <c r="M48" s="10"/>
      <c r="N48" s="11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2">
        <f t="shared" si="8"/>
        <v>1</v>
      </c>
      <c r="AB48" s="13">
        <v>6600</v>
      </c>
      <c r="AC48" s="18">
        <f t="shared" si="9"/>
        <v>6600</v>
      </c>
    </row>
    <row r="49" spans="1:29" ht="25.15" customHeight="1" x14ac:dyDescent="0.15">
      <c r="A49" s="8">
        <v>46</v>
      </c>
      <c r="B49" s="26" t="s">
        <v>54</v>
      </c>
      <c r="C49" s="9" t="s">
        <v>3</v>
      </c>
      <c r="D49" s="1" t="s">
        <v>33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>
        <v>1</v>
      </c>
      <c r="R49" s="10"/>
      <c r="S49" s="10"/>
      <c r="T49" s="10"/>
      <c r="U49" s="10"/>
      <c r="V49" s="10">
        <v>1</v>
      </c>
      <c r="W49" s="10"/>
      <c r="X49" s="10"/>
      <c r="Y49" s="10"/>
      <c r="Z49" s="10"/>
      <c r="AA49" s="12">
        <f t="shared" si="8"/>
        <v>2</v>
      </c>
      <c r="AB49" s="13">
        <v>13000</v>
      </c>
      <c r="AC49" s="18">
        <f t="shared" ref="AC49:AC58" si="10">AB49*AA49</f>
        <v>26000</v>
      </c>
    </row>
    <row r="50" spans="1:29" ht="25.15" customHeight="1" x14ac:dyDescent="0.15">
      <c r="A50" s="8">
        <v>47</v>
      </c>
      <c r="B50" s="26" t="s">
        <v>261</v>
      </c>
      <c r="C50" s="9" t="s">
        <v>262</v>
      </c>
      <c r="D50" s="1" t="s">
        <v>33</v>
      </c>
      <c r="E50" s="10"/>
      <c r="F50" s="10"/>
      <c r="G50" s="10"/>
      <c r="H50" s="10"/>
      <c r="I50" s="10"/>
      <c r="J50" s="10"/>
      <c r="K50" s="10"/>
      <c r="L50" s="10">
        <v>1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2">
        <f t="shared" si="8"/>
        <v>1</v>
      </c>
      <c r="AB50" s="13">
        <v>12000</v>
      </c>
      <c r="AC50" s="18">
        <f t="shared" si="10"/>
        <v>12000</v>
      </c>
    </row>
    <row r="51" spans="1:29" ht="25.15" customHeight="1" x14ac:dyDescent="0.15">
      <c r="A51" s="8">
        <v>48</v>
      </c>
      <c r="B51" s="26" t="s">
        <v>126</v>
      </c>
      <c r="C51" s="9" t="s">
        <v>127</v>
      </c>
      <c r="D51" s="1" t="s">
        <v>194</v>
      </c>
      <c r="E51" s="10"/>
      <c r="F51" s="10">
        <v>1</v>
      </c>
      <c r="G51" s="10"/>
      <c r="H51" s="10"/>
      <c r="I51" s="10"/>
      <c r="J51" s="10"/>
      <c r="K51" s="10"/>
      <c r="L51" s="10">
        <v>1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>
        <v>1</v>
      </c>
      <c r="Y51" s="10"/>
      <c r="Z51" s="10"/>
      <c r="AA51" s="12">
        <f t="shared" si="8"/>
        <v>3</v>
      </c>
      <c r="AB51" s="13">
        <v>5400</v>
      </c>
      <c r="AC51" s="18">
        <f t="shared" si="10"/>
        <v>16200</v>
      </c>
    </row>
    <row r="52" spans="1:29" ht="32.65" customHeight="1" x14ac:dyDescent="0.15">
      <c r="A52" s="8">
        <v>49</v>
      </c>
      <c r="B52" s="26" t="s">
        <v>85</v>
      </c>
      <c r="C52" s="9" t="s">
        <v>188</v>
      </c>
      <c r="D52" s="1" t="s">
        <v>189</v>
      </c>
      <c r="E52" s="10"/>
      <c r="F52" s="10"/>
      <c r="G52" s="10">
        <v>1</v>
      </c>
      <c r="H52" s="10">
        <v>1</v>
      </c>
      <c r="I52" s="10"/>
      <c r="J52" s="10"/>
      <c r="K52" s="10">
        <v>1</v>
      </c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>
        <v>1</v>
      </c>
      <c r="Z52" s="10">
        <v>1</v>
      </c>
      <c r="AA52" s="12">
        <f t="shared" si="8"/>
        <v>5</v>
      </c>
      <c r="AB52" s="13">
        <v>16000</v>
      </c>
      <c r="AC52" s="18">
        <f t="shared" si="10"/>
        <v>80000</v>
      </c>
    </row>
    <row r="53" spans="1:29" ht="25.15" customHeight="1" x14ac:dyDescent="0.15">
      <c r="A53" s="8">
        <v>50</v>
      </c>
      <c r="B53" s="26" t="s">
        <v>102</v>
      </c>
      <c r="C53" s="9" t="s">
        <v>8</v>
      </c>
      <c r="D53" s="1" t="s">
        <v>109</v>
      </c>
      <c r="E53" s="10">
        <v>1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2">
        <f t="shared" si="8"/>
        <v>1</v>
      </c>
      <c r="AB53" s="13">
        <v>6500</v>
      </c>
      <c r="AC53" s="18">
        <f t="shared" si="10"/>
        <v>6500</v>
      </c>
    </row>
    <row r="54" spans="1:29" ht="28.15" customHeight="1" x14ac:dyDescent="0.15">
      <c r="A54" s="8">
        <v>51</v>
      </c>
      <c r="B54" s="26" t="s">
        <v>82</v>
      </c>
      <c r="C54" s="9" t="s">
        <v>48</v>
      </c>
      <c r="D54" s="1" t="s">
        <v>108</v>
      </c>
      <c r="E54" s="10">
        <v>1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2">
        <f t="shared" si="8"/>
        <v>1</v>
      </c>
      <c r="AB54" s="13">
        <v>4280</v>
      </c>
      <c r="AC54" s="18">
        <f t="shared" si="10"/>
        <v>4280</v>
      </c>
    </row>
    <row r="55" spans="1:29" ht="30.6" customHeight="1" x14ac:dyDescent="0.15">
      <c r="A55" s="8">
        <v>52</v>
      </c>
      <c r="B55" s="26" t="s">
        <v>154</v>
      </c>
      <c r="C55" s="9" t="s">
        <v>153</v>
      </c>
      <c r="D55" s="1" t="s">
        <v>166</v>
      </c>
      <c r="E55" s="10">
        <v>1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2">
        <f t="shared" si="8"/>
        <v>1</v>
      </c>
      <c r="AB55" s="13">
        <v>15950</v>
      </c>
      <c r="AC55" s="18">
        <f t="shared" si="10"/>
        <v>15950</v>
      </c>
    </row>
    <row r="56" spans="1:29" ht="25.15" customHeight="1" x14ac:dyDescent="0.15">
      <c r="A56" s="8">
        <v>53</v>
      </c>
      <c r="B56" s="26" t="s">
        <v>264</v>
      </c>
      <c r="C56" s="9" t="s">
        <v>7</v>
      </c>
      <c r="D56" s="1" t="s">
        <v>12</v>
      </c>
      <c r="E56" s="10"/>
      <c r="F56" s="10"/>
      <c r="G56" s="14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>
        <v>1</v>
      </c>
      <c r="Y56" s="10"/>
      <c r="Z56" s="10"/>
      <c r="AA56" s="12">
        <f t="shared" si="8"/>
        <v>1</v>
      </c>
      <c r="AB56" s="13">
        <v>6780</v>
      </c>
      <c r="AC56" s="18">
        <f t="shared" si="10"/>
        <v>6780</v>
      </c>
    </row>
    <row r="57" spans="1:29" ht="30.6" customHeight="1" x14ac:dyDescent="0.15">
      <c r="A57" s="8">
        <v>54</v>
      </c>
      <c r="B57" s="26" t="s">
        <v>255</v>
      </c>
      <c r="C57" s="9" t="s">
        <v>7</v>
      </c>
      <c r="D57" s="1" t="s">
        <v>12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>
        <v>1</v>
      </c>
      <c r="X57" s="10"/>
      <c r="Y57" s="10"/>
      <c r="Z57" s="10"/>
      <c r="AA57" s="12">
        <f t="shared" si="8"/>
        <v>1</v>
      </c>
      <c r="AB57" s="13">
        <v>3530</v>
      </c>
      <c r="AC57" s="18">
        <f t="shared" si="10"/>
        <v>3530</v>
      </c>
    </row>
    <row r="58" spans="1:29" ht="25.15" customHeight="1" x14ac:dyDescent="0.15">
      <c r="A58" s="8">
        <v>55</v>
      </c>
      <c r="B58" s="26" t="s">
        <v>155</v>
      </c>
      <c r="C58" s="9" t="s">
        <v>156</v>
      </c>
      <c r="D58" s="1" t="s">
        <v>157</v>
      </c>
      <c r="E58" s="10"/>
      <c r="F58" s="10"/>
      <c r="G58" s="10"/>
      <c r="H58" s="10">
        <v>1</v>
      </c>
      <c r="I58" s="10"/>
      <c r="J58" s="10"/>
      <c r="K58" s="10">
        <v>1</v>
      </c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>
        <v>1</v>
      </c>
      <c r="W58" s="10"/>
      <c r="X58" s="10"/>
      <c r="Y58" s="10"/>
      <c r="Z58" s="10">
        <v>1</v>
      </c>
      <c r="AA58" s="12">
        <f t="shared" si="8"/>
        <v>4</v>
      </c>
      <c r="AB58" s="13">
        <v>12650</v>
      </c>
      <c r="AC58" s="18">
        <f t="shared" si="10"/>
        <v>50600</v>
      </c>
    </row>
    <row r="59" spans="1:29" ht="25.15" customHeight="1" x14ac:dyDescent="0.15">
      <c r="A59" s="8">
        <v>56</v>
      </c>
      <c r="B59" s="25" t="s">
        <v>207</v>
      </c>
      <c r="C59" s="9" t="s">
        <v>86</v>
      </c>
      <c r="D59" s="1" t="s">
        <v>205</v>
      </c>
      <c r="E59" s="10">
        <v>1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2">
        <f t="shared" si="8"/>
        <v>1</v>
      </c>
      <c r="AB59" s="13">
        <v>6020</v>
      </c>
      <c r="AC59" s="18">
        <f t="shared" ref="AC59:AC63" si="11">AB59*AA59</f>
        <v>6020</v>
      </c>
    </row>
    <row r="60" spans="1:29" ht="25.15" customHeight="1" x14ac:dyDescent="0.15">
      <c r="A60" s="8">
        <v>57</v>
      </c>
      <c r="B60" s="28" t="s">
        <v>209</v>
      </c>
      <c r="C60" s="9" t="s">
        <v>210</v>
      </c>
      <c r="D60" s="1"/>
      <c r="E60" s="10"/>
      <c r="F60" s="10">
        <v>5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2">
        <f t="shared" si="8"/>
        <v>5</v>
      </c>
      <c r="AB60" s="13">
        <v>2700</v>
      </c>
      <c r="AC60" s="18">
        <f t="shared" si="11"/>
        <v>13500</v>
      </c>
    </row>
    <row r="61" spans="1:29" ht="25.15" customHeight="1" x14ac:dyDescent="0.15">
      <c r="A61" s="8">
        <v>58</v>
      </c>
      <c r="B61" s="28" t="s">
        <v>211</v>
      </c>
      <c r="C61" s="9" t="s">
        <v>212</v>
      </c>
      <c r="D61" s="1" t="s">
        <v>213</v>
      </c>
      <c r="E61" s="10">
        <v>1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>
        <v>1</v>
      </c>
      <c r="Y61" s="10"/>
      <c r="Z61" s="10"/>
      <c r="AA61" s="12">
        <f t="shared" si="8"/>
        <v>2</v>
      </c>
      <c r="AB61" s="13">
        <v>9010</v>
      </c>
      <c r="AC61" s="18">
        <f t="shared" si="11"/>
        <v>18020</v>
      </c>
    </row>
    <row r="62" spans="1:29" ht="25.15" customHeight="1" x14ac:dyDescent="0.15">
      <c r="A62" s="8">
        <v>59</v>
      </c>
      <c r="B62" s="28" t="s">
        <v>202</v>
      </c>
      <c r="C62" s="9" t="s">
        <v>131</v>
      </c>
      <c r="D62" s="1" t="s">
        <v>203</v>
      </c>
      <c r="E62" s="10">
        <v>1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2">
        <f t="shared" si="8"/>
        <v>1</v>
      </c>
      <c r="AB62" s="13">
        <v>11900</v>
      </c>
      <c r="AC62" s="18">
        <f t="shared" si="11"/>
        <v>11900</v>
      </c>
    </row>
    <row r="63" spans="1:29" ht="25.15" customHeight="1" x14ac:dyDescent="0.15">
      <c r="A63" s="8">
        <v>60</v>
      </c>
      <c r="B63" s="28" t="s">
        <v>161</v>
      </c>
      <c r="C63" s="9" t="s">
        <v>130</v>
      </c>
      <c r="D63" s="1" t="s">
        <v>167</v>
      </c>
      <c r="E63" s="10">
        <v>1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2">
        <f t="shared" si="8"/>
        <v>1</v>
      </c>
      <c r="AB63" s="13">
        <v>7700</v>
      </c>
      <c r="AC63" s="18">
        <f t="shared" si="11"/>
        <v>7700</v>
      </c>
    </row>
    <row r="64" spans="1:29" ht="25.15" customHeight="1" x14ac:dyDescent="0.15">
      <c r="A64" s="8">
        <v>61</v>
      </c>
      <c r="B64" s="1" t="s">
        <v>50</v>
      </c>
      <c r="C64" s="9" t="s">
        <v>8</v>
      </c>
      <c r="D64" s="1" t="s">
        <v>33</v>
      </c>
      <c r="E64" s="10">
        <v>1</v>
      </c>
      <c r="F64" s="10"/>
      <c r="G64" s="10">
        <v>1</v>
      </c>
      <c r="H64" s="10"/>
      <c r="I64" s="10">
        <v>1</v>
      </c>
      <c r="J64" s="10"/>
      <c r="K64" s="10">
        <v>1</v>
      </c>
      <c r="L64" s="10"/>
      <c r="M64" s="10">
        <v>1</v>
      </c>
      <c r="N64" s="10"/>
      <c r="O64" s="10">
        <v>1</v>
      </c>
      <c r="P64" s="10"/>
      <c r="Q64" s="10">
        <v>1</v>
      </c>
      <c r="R64" s="10"/>
      <c r="S64" s="10">
        <v>1</v>
      </c>
      <c r="T64" s="10"/>
      <c r="U64" s="10">
        <v>1</v>
      </c>
      <c r="V64" s="10"/>
      <c r="W64" s="10"/>
      <c r="X64" s="10"/>
      <c r="Y64" s="10"/>
      <c r="Z64" s="10">
        <v>1</v>
      </c>
      <c r="AA64" s="12">
        <f t="shared" si="8"/>
        <v>10</v>
      </c>
      <c r="AB64" s="13">
        <v>9000</v>
      </c>
      <c r="AC64" s="18">
        <f t="shared" ref="AC64:AC65" si="12">AB64*AA64</f>
        <v>90000</v>
      </c>
    </row>
    <row r="65" spans="1:29" ht="30.6" customHeight="1" x14ac:dyDescent="0.15">
      <c r="A65" s="8">
        <v>62</v>
      </c>
      <c r="B65" s="1" t="s">
        <v>22</v>
      </c>
      <c r="C65" s="9" t="s">
        <v>3</v>
      </c>
      <c r="D65" s="1" t="s">
        <v>32</v>
      </c>
      <c r="E65" s="10">
        <v>1</v>
      </c>
      <c r="F65" s="10"/>
      <c r="G65" s="10"/>
      <c r="H65" s="10"/>
      <c r="I65" s="10"/>
      <c r="J65" s="10">
        <v>1</v>
      </c>
      <c r="K65" s="10"/>
      <c r="L65" s="10"/>
      <c r="M65" s="10"/>
      <c r="N65" s="11"/>
      <c r="O65" s="10">
        <v>1</v>
      </c>
      <c r="P65" s="10"/>
      <c r="Q65" s="10"/>
      <c r="R65" s="10"/>
      <c r="S65" s="10"/>
      <c r="T65" s="10">
        <v>1</v>
      </c>
      <c r="U65" s="10"/>
      <c r="V65" s="10"/>
      <c r="W65" s="10"/>
      <c r="X65" s="10"/>
      <c r="Y65" s="10"/>
      <c r="Z65" s="10"/>
      <c r="AA65" s="12">
        <f t="shared" si="8"/>
        <v>4</v>
      </c>
      <c r="AB65" s="13">
        <v>12000</v>
      </c>
      <c r="AC65" s="18">
        <f t="shared" si="12"/>
        <v>48000</v>
      </c>
    </row>
    <row r="66" spans="1:29" ht="30.6" customHeight="1" x14ac:dyDescent="0.15">
      <c r="A66" s="8">
        <v>63</v>
      </c>
      <c r="B66" s="1" t="s">
        <v>16</v>
      </c>
      <c r="C66" s="9" t="s">
        <v>3</v>
      </c>
      <c r="D66" s="1" t="s">
        <v>32</v>
      </c>
      <c r="E66" s="10">
        <v>10</v>
      </c>
      <c r="F66" s="10"/>
      <c r="G66" s="10">
        <v>10</v>
      </c>
      <c r="H66" s="10">
        <v>5</v>
      </c>
      <c r="I66" s="10">
        <v>10</v>
      </c>
      <c r="J66" s="10">
        <v>10</v>
      </c>
      <c r="K66" s="10">
        <v>5</v>
      </c>
      <c r="L66" s="10"/>
      <c r="M66" s="10">
        <v>10</v>
      </c>
      <c r="N66" s="11">
        <v>10</v>
      </c>
      <c r="O66" s="10">
        <v>10</v>
      </c>
      <c r="P66" s="10">
        <v>10</v>
      </c>
      <c r="Q66" s="10"/>
      <c r="R66" s="10">
        <v>10</v>
      </c>
      <c r="S66" s="10"/>
      <c r="T66" s="10">
        <v>10</v>
      </c>
      <c r="U66" s="10">
        <v>5</v>
      </c>
      <c r="V66" s="10">
        <v>5</v>
      </c>
      <c r="W66" s="10">
        <v>10</v>
      </c>
      <c r="X66" s="10"/>
      <c r="Y66" s="10">
        <v>10</v>
      </c>
      <c r="Z66" s="10"/>
      <c r="AA66" s="12">
        <f t="shared" si="8"/>
        <v>140</v>
      </c>
      <c r="AB66" s="13">
        <v>1300</v>
      </c>
      <c r="AC66" s="18">
        <f t="shared" ref="AC66:AC68" si="13">AB66*AA66</f>
        <v>182000</v>
      </c>
    </row>
    <row r="67" spans="1:29" ht="30.6" customHeight="1" x14ac:dyDescent="0.15">
      <c r="A67" s="8">
        <v>64</v>
      </c>
      <c r="B67" s="1" t="s">
        <v>257</v>
      </c>
      <c r="C67" s="9" t="s">
        <v>3</v>
      </c>
      <c r="D67" s="1" t="s">
        <v>32</v>
      </c>
      <c r="E67" s="10">
        <v>1</v>
      </c>
      <c r="F67" s="10">
        <v>1</v>
      </c>
      <c r="G67" s="10">
        <v>1</v>
      </c>
      <c r="H67" s="10">
        <v>1</v>
      </c>
      <c r="I67" s="10">
        <v>1</v>
      </c>
      <c r="J67" s="10">
        <v>1</v>
      </c>
      <c r="K67" s="10">
        <v>1</v>
      </c>
      <c r="L67" s="10">
        <v>1</v>
      </c>
      <c r="M67" s="10">
        <v>1</v>
      </c>
      <c r="N67" s="10">
        <v>1</v>
      </c>
      <c r="O67" s="10">
        <v>1</v>
      </c>
      <c r="P67" s="10">
        <v>1</v>
      </c>
      <c r="Q67" s="10">
        <v>1</v>
      </c>
      <c r="R67" s="10">
        <v>1</v>
      </c>
      <c r="S67" s="10">
        <v>1</v>
      </c>
      <c r="T67" s="10">
        <v>1</v>
      </c>
      <c r="U67" s="10">
        <v>1</v>
      </c>
      <c r="V67" s="10">
        <v>1</v>
      </c>
      <c r="W67" s="10">
        <v>1</v>
      </c>
      <c r="X67" s="10">
        <v>1</v>
      </c>
      <c r="Y67" s="10">
        <v>1</v>
      </c>
      <c r="Z67" s="10">
        <v>1</v>
      </c>
      <c r="AA67" s="12">
        <f t="shared" si="8"/>
        <v>22</v>
      </c>
      <c r="AB67" s="13">
        <v>2000</v>
      </c>
      <c r="AC67" s="18">
        <f t="shared" si="13"/>
        <v>44000</v>
      </c>
    </row>
    <row r="68" spans="1:29" ht="30.6" customHeight="1" x14ac:dyDescent="0.15">
      <c r="A68" s="8">
        <v>65</v>
      </c>
      <c r="B68" s="1" t="s">
        <v>234</v>
      </c>
      <c r="C68" s="9" t="s">
        <v>3</v>
      </c>
      <c r="D68" s="1" t="s">
        <v>32</v>
      </c>
      <c r="E68" s="10">
        <v>10</v>
      </c>
      <c r="F68" s="10"/>
      <c r="G68" s="10">
        <v>10</v>
      </c>
      <c r="H68" s="10">
        <v>10</v>
      </c>
      <c r="I68" s="10"/>
      <c r="J68" s="10">
        <v>10</v>
      </c>
      <c r="K68" s="10"/>
      <c r="L68" s="10">
        <v>10</v>
      </c>
      <c r="M68" s="10"/>
      <c r="N68" s="11">
        <v>5</v>
      </c>
      <c r="O68" s="10">
        <v>10</v>
      </c>
      <c r="P68" s="10"/>
      <c r="Q68" s="10">
        <v>10</v>
      </c>
      <c r="R68" s="10"/>
      <c r="S68" s="10">
        <v>5</v>
      </c>
      <c r="T68" s="10">
        <v>10</v>
      </c>
      <c r="U68" s="10"/>
      <c r="V68" s="10">
        <v>10</v>
      </c>
      <c r="W68" s="10"/>
      <c r="X68" s="10">
        <v>10</v>
      </c>
      <c r="Y68" s="10"/>
      <c r="Z68" s="10">
        <v>5</v>
      </c>
      <c r="AA68" s="12">
        <f t="shared" si="8"/>
        <v>115</v>
      </c>
      <c r="AB68" s="13">
        <v>2500</v>
      </c>
      <c r="AC68" s="18">
        <f t="shared" si="13"/>
        <v>287500</v>
      </c>
    </row>
    <row r="69" spans="1:29" ht="30.6" customHeight="1" x14ac:dyDescent="0.15">
      <c r="A69" s="8">
        <v>66</v>
      </c>
      <c r="B69" s="1" t="s">
        <v>24</v>
      </c>
      <c r="C69" s="9" t="s">
        <v>3</v>
      </c>
      <c r="D69" s="1" t="s">
        <v>32</v>
      </c>
      <c r="E69" s="10">
        <v>1</v>
      </c>
      <c r="F69" s="10"/>
      <c r="G69" s="10"/>
      <c r="H69" s="10"/>
      <c r="I69" s="10"/>
      <c r="J69" s="10">
        <v>1</v>
      </c>
      <c r="K69" s="10"/>
      <c r="L69" s="10"/>
      <c r="M69" s="10"/>
      <c r="N69" s="11"/>
      <c r="O69" s="10">
        <v>1</v>
      </c>
      <c r="P69" s="10"/>
      <c r="Q69" s="10"/>
      <c r="R69" s="10"/>
      <c r="S69" s="10"/>
      <c r="T69" s="10">
        <v>1</v>
      </c>
      <c r="U69" s="10"/>
      <c r="V69" s="10"/>
      <c r="W69" s="10"/>
      <c r="X69" s="10"/>
      <c r="Y69" s="10"/>
      <c r="Z69" s="10"/>
      <c r="AA69" s="12">
        <f t="shared" si="8"/>
        <v>4</v>
      </c>
      <c r="AB69" s="13">
        <v>10000</v>
      </c>
      <c r="AC69" s="18">
        <f t="shared" si="4"/>
        <v>40000</v>
      </c>
    </row>
    <row r="70" spans="1:29" ht="25.15" customHeight="1" x14ac:dyDescent="0.15">
      <c r="A70" s="8">
        <v>67</v>
      </c>
      <c r="B70" s="1" t="s">
        <v>25</v>
      </c>
      <c r="C70" s="9" t="s">
        <v>3</v>
      </c>
      <c r="D70" s="1" t="s">
        <v>32</v>
      </c>
      <c r="E70" s="10">
        <v>1</v>
      </c>
      <c r="F70" s="10"/>
      <c r="G70" s="10"/>
      <c r="H70" s="10"/>
      <c r="I70" s="10"/>
      <c r="J70" s="10">
        <v>1</v>
      </c>
      <c r="K70" s="10"/>
      <c r="L70" s="10"/>
      <c r="M70" s="10"/>
      <c r="N70" s="10"/>
      <c r="O70" s="10">
        <v>1</v>
      </c>
      <c r="P70" s="10"/>
      <c r="Q70" s="10"/>
      <c r="R70" s="10"/>
      <c r="S70" s="10"/>
      <c r="T70" s="10">
        <v>1</v>
      </c>
      <c r="U70" s="10"/>
      <c r="V70" s="10"/>
      <c r="W70" s="10"/>
      <c r="X70" s="10"/>
      <c r="Y70" s="10"/>
      <c r="Z70" s="10"/>
      <c r="AA70" s="12">
        <f t="shared" si="8"/>
        <v>4</v>
      </c>
      <c r="AB70" s="13">
        <v>7500</v>
      </c>
      <c r="AC70" s="18">
        <f t="shared" si="4"/>
        <v>30000</v>
      </c>
    </row>
    <row r="71" spans="1:29" ht="34.15" customHeight="1" x14ac:dyDescent="0.15">
      <c r="A71" s="8">
        <v>68</v>
      </c>
      <c r="B71" s="1" t="s">
        <v>63</v>
      </c>
      <c r="C71" s="9" t="s">
        <v>3</v>
      </c>
      <c r="D71" s="1" t="s">
        <v>32</v>
      </c>
      <c r="E71" s="10">
        <v>1</v>
      </c>
      <c r="F71" s="10"/>
      <c r="G71" s="10"/>
      <c r="H71" s="10"/>
      <c r="I71" s="10"/>
      <c r="J71" s="10">
        <v>1</v>
      </c>
      <c r="K71" s="10"/>
      <c r="L71" s="10"/>
      <c r="M71" s="10"/>
      <c r="N71" s="10"/>
      <c r="O71" s="10">
        <v>1</v>
      </c>
      <c r="P71" s="10"/>
      <c r="Q71" s="10"/>
      <c r="R71" s="10"/>
      <c r="S71" s="10"/>
      <c r="T71" s="10">
        <v>1</v>
      </c>
      <c r="U71" s="10"/>
      <c r="V71" s="10"/>
      <c r="W71" s="10"/>
      <c r="X71" s="10"/>
      <c r="Y71" s="10"/>
      <c r="Z71" s="10"/>
      <c r="AA71" s="12">
        <f t="shared" si="8"/>
        <v>4</v>
      </c>
      <c r="AB71" s="13">
        <v>7500</v>
      </c>
      <c r="AC71" s="18">
        <f t="shared" si="4"/>
        <v>30000</v>
      </c>
    </row>
    <row r="72" spans="1:29" ht="30.6" customHeight="1" x14ac:dyDescent="0.15">
      <c r="A72" s="8">
        <v>69</v>
      </c>
      <c r="B72" s="1" t="s">
        <v>23</v>
      </c>
      <c r="C72" s="9" t="s">
        <v>3</v>
      </c>
      <c r="D72" s="1" t="s">
        <v>32</v>
      </c>
      <c r="E72" s="10"/>
      <c r="F72" s="10"/>
      <c r="G72" s="10"/>
      <c r="H72" s="10"/>
      <c r="I72" s="10"/>
      <c r="J72" s="10"/>
      <c r="K72" s="10"/>
      <c r="L72" s="10"/>
      <c r="M72" s="10"/>
      <c r="N72" s="11"/>
      <c r="O72" s="10"/>
      <c r="P72" s="10"/>
      <c r="Q72" s="10"/>
      <c r="R72" s="10"/>
      <c r="S72" s="10"/>
      <c r="T72" s="10"/>
      <c r="U72" s="10">
        <v>3</v>
      </c>
      <c r="V72" s="10">
        <v>1</v>
      </c>
      <c r="W72" s="10"/>
      <c r="X72" s="10"/>
      <c r="Y72" s="10"/>
      <c r="Z72" s="10"/>
      <c r="AA72" s="12">
        <f t="shared" si="8"/>
        <v>4</v>
      </c>
      <c r="AB72" s="13">
        <v>8500</v>
      </c>
      <c r="AC72" s="18">
        <f t="shared" si="4"/>
        <v>34000</v>
      </c>
    </row>
    <row r="73" spans="1:29" ht="28.15" customHeight="1" x14ac:dyDescent="0.15">
      <c r="A73" s="8">
        <v>70</v>
      </c>
      <c r="B73" s="1" t="s">
        <v>62</v>
      </c>
      <c r="C73" s="9" t="s">
        <v>3</v>
      </c>
      <c r="D73" s="1" t="s">
        <v>103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>
        <v>3</v>
      </c>
      <c r="T73" s="10"/>
      <c r="U73" s="10"/>
      <c r="V73" s="10"/>
      <c r="W73" s="10"/>
      <c r="X73" s="10"/>
      <c r="Y73" s="10"/>
      <c r="Z73" s="10"/>
      <c r="AA73" s="12">
        <f t="shared" si="8"/>
        <v>3</v>
      </c>
      <c r="AB73" s="13">
        <v>7500</v>
      </c>
      <c r="AC73" s="18">
        <f t="shared" si="4"/>
        <v>22500</v>
      </c>
    </row>
    <row r="74" spans="1:29" ht="25.9" customHeight="1" x14ac:dyDescent="0.15">
      <c r="A74" s="8">
        <v>71</v>
      </c>
      <c r="B74" s="1" t="s">
        <v>180</v>
      </c>
      <c r="C74" s="9" t="s">
        <v>3</v>
      </c>
      <c r="D74" s="1" t="s">
        <v>181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>
        <v>2</v>
      </c>
      <c r="U74" s="10"/>
      <c r="V74" s="10"/>
      <c r="W74" s="10"/>
      <c r="X74" s="10"/>
      <c r="Y74" s="10"/>
      <c r="Z74" s="10"/>
      <c r="AA74" s="12">
        <f t="shared" si="8"/>
        <v>2</v>
      </c>
      <c r="AB74" s="13">
        <v>12860</v>
      </c>
      <c r="AC74" s="18">
        <f t="shared" si="4"/>
        <v>25720</v>
      </c>
    </row>
    <row r="75" spans="1:29" ht="30.6" customHeight="1" x14ac:dyDescent="0.15">
      <c r="A75" s="8">
        <v>72</v>
      </c>
      <c r="B75" s="1" t="s">
        <v>233</v>
      </c>
      <c r="C75" s="9" t="s">
        <v>3</v>
      </c>
      <c r="D75" s="1" t="s">
        <v>32</v>
      </c>
      <c r="E75" s="10"/>
      <c r="F75" s="10"/>
      <c r="G75" s="10"/>
      <c r="H75" s="10"/>
      <c r="I75" s="10"/>
      <c r="J75" s="10">
        <v>3</v>
      </c>
      <c r="K75" s="10"/>
      <c r="L75" s="10">
        <v>3</v>
      </c>
      <c r="M75" s="10">
        <v>7</v>
      </c>
      <c r="N75" s="11">
        <v>3</v>
      </c>
      <c r="O75" s="10"/>
      <c r="P75" s="10">
        <v>4</v>
      </c>
      <c r="Q75" s="10">
        <v>10</v>
      </c>
      <c r="R75" s="10"/>
      <c r="S75" s="10"/>
      <c r="T75" s="10">
        <v>4</v>
      </c>
      <c r="U75" s="10">
        <v>6</v>
      </c>
      <c r="V75" s="10">
        <v>8</v>
      </c>
      <c r="W75" s="10"/>
      <c r="X75" s="10"/>
      <c r="Y75" s="10"/>
      <c r="Z75" s="10"/>
      <c r="AA75" s="12">
        <f t="shared" ref="AA75:AA109" si="14">SUM(E75:Z75)</f>
        <v>48</v>
      </c>
      <c r="AB75" s="13">
        <v>3000</v>
      </c>
      <c r="AC75" s="18">
        <f t="shared" ref="AC75:AC117" si="15">AB75*AA75</f>
        <v>144000</v>
      </c>
    </row>
    <row r="76" spans="1:29" ht="25.15" customHeight="1" x14ac:dyDescent="0.15">
      <c r="A76" s="8">
        <v>73</v>
      </c>
      <c r="B76" s="1" t="s">
        <v>56</v>
      </c>
      <c r="C76" s="9" t="s">
        <v>3</v>
      </c>
      <c r="D76" s="1" t="s">
        <v>32</v>
      </c>
      <c r="E76" s="10"/>
      <c r="F76" s="10">
        <v>1</v>
      </c>
      <c r="G76" s="10">
        <v>1</v>
      </c>
      <c r="H76" s="10"/>
      <c r="I76" s="10"/>
      <c r="J76" s="10">
        <v>1</v>
      </c>
      <c r="K76" s="10">
        <v>1</v>
      </c>
      <c r="L76" s="10">
        <v>1</v>
      </c>
      <c r="M76" s="10"/>
      <c r="N76" s="10">
        <v>2</v>
      </c>
      <c r="O76" s="10"/>
      <c r="P76" s="10">
        <v>2</v>
      </c>
      <c r="Q76" s="10">
        <v>1</v>
      </c>
      <c r="R76" s="10"/>
      <c r="S76" s="10"/>
      <c r="T76" s="10">
        <v>4</v>
      </c>
      <c r="U76" s="10">
        <v>2</v>
      </c>
      <c r="V76" s="10"/>
      <c r="W76" s="10"/>
      <c r="X76" s="10">
        <v>2</v>
      </c>
      <c r="Y76" s="10"/>
      <c r="Z76" s="10"/>
      <c r="AA76" s="12">
        <f t="shared" si="14"/>
        <v>18</v>
      </c>
      <c r="AB76" s="13">
        <v>3500</v>
      </c>
      <c r="AC76" s="18">
        <f t="shared" si="15"/>
        <v>63000</v>
      </c>
    </row>
    <row r="77" spans="1:29" ht="25.15" customHeight="1" x14ac:dyDescent="0.15">
      <c r="A77" s="8">
        <v>74</v>
      </c>
      <c r="B77" s="1" t="s">
        <v>58</v>
      </c>
      <c r="C77" s="9" t="s">
        <v>3</v>
      </c>
      <c r="D77" s="1" t="s">
        <v>32</v>
      </c>
      <c r="E77" s="10"/>
      <c r="F77" s="10"/>
      <c r="G77" s="10"/>
      <c r="H77" s="10"/>
      <c r="I77" s="10"/>
      <c r="J77" s="10"/>
      <c r="K77" s="10">
        <v>4</v>
      </c>
      <c r="L77" s="10"/>
      <c r="M77" s="10"/>
      <c r="N77" s="10"/>
      <c r="O77" s="10"/>
      <c r="P77" s="10"/>
      <c r="Q77" s="10">
        <v>4</v>
      </c>
      <c r="R77" s="10"/>
      <c r="S77" s="10">
        <v>3</v>
      </c>
      <c r="T77" s="10"/>
      <c r="U77" s="10"/>
      <c r="V77" s="10"/>
      <c r="W77" s="10"/>
      <c r="X77" s="10"/>
      <c r="Y77" s="10">
        <v>6</v>
      </c>
      <c r="Z77" s="10"/>
      <c r="AA77" s="12">
        <f t="shared" si="14"/>
        <v>17</v>
      </c>
      <c r="AB77" s="13">
        <v>1700</v>
      </c>
      <c r="AC77" s="18">
        <f t="shared" ref="AC77:AC78" si="16">AB77*AA77</f>
        <v>28900</v>
      </c>
    </row>
    <row r="78" spans="1:29" ht="25.15" customHeight="1" x14ac:dyDescent="0.15">
      <c r="A78" s="8">
        <v>75</v>
      </c>
      <c r="B78" s="1" t="s">
        <v>160</v>
      </c>
      <c r="C78" s="9" t="s">
        <v>3</v>
      </c>
      <c r="D78" s="1" t="s">
        <v>32</v>
      </c>
      <c r="E78" s="10"/>
      <c r="F78" s="10"/>
      <c r="G78" s="10"/>
      <c r="H78" s="10"/>
      <c r="I78" s="10"/>
      <c r="J78" s="10"/>
      <c r="K78" s="10">
        <v>1</v>
      </c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2">
        <f t="shared" si="14"/>
        <v>1</v>
      </c>
      <c r="AB78" s="13">
        <v>4500</v>
      </c>
      <c r="AC78" s="18">
        <f t="shared" si="16"/>
        <v>4500</v>
      </c>
    </row>
    <row r="79" spans="1:29" ht="25.15" customHeight="1" x14ac:dyDescent="0.15">
      <c r="A79" s="8">
        <v>76</v>
      </c>
      <c r="B79" s="1" t="s">
        <v>55</v>
      </c>
      <c r="C79" s="9" t="s">
        <v>3</v>
      </c>
      <c r="D79" s="1" t="s">
        <v>32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>
        <v>6</v>
      </c>
      <c r="S79" s="10"/>
      <c r="T79" s="10"/>
      <c r="U79" s="10"/>
      <c r="V79" s="10">
        <v>6</v>
      </c>
      <c r="W79" s="10">
        <v>6</v>
      </c>
      <c r="X79" s="10">
        <v>6</v>
      </c>
      <c r="Y79" s="10">
        <v>7</v>
      </c>
      <c r="Z79" s="10"/>
      <c r="AA79" s="12">
        <f t="shared" si="14"/>
        <v>31</v>
      </c>
      <c r="AB79" s="13">
        <v>2500</v>
      </c>
      <c r="AC79" s="18">
        <f t="shared" si="15"/>
        <v>77500</v>
      </c>
    </row>
    <row r="80" spans="1:29" ht="25.15" customHeight="1" x14ac:dyDescent="0.15">
      <c r="A80" s="8">
        <v>77</v>
      </c>
      <c r="B80" s="1" t="s">
        <v>208</v>
      </c>
      <c r="C80" s="9" t="s">
        <v>3</v>
      </c>
      <c r="D80" s="1" t="s">
        <v>103</v>
      </c>
      <c r="E80" s="10">
        <v>3</v>
      </c>
      <c r="F80" s="10">
        <v>3</v>
      </c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2">
        <f t="shared" si="14"/>
        <v>6</v>
      </c>
      <c r="AB80" s="13">
        <v>3000</v>
      </c>
      <c r="AC80" s="18">
        <f t="shared" ref="AC80" si="17">AB80*AA80</f>
        <v>18000</v>
      </c>
    </row>
    <row r="81" spans="1:29" ht="32.450000000000003" customHeight="1" x14ac:dyDescent="0.15">
      <c r="A81" s="8">
        <v>78</v>
      </c>
      <c r="B81" s="2" t="s">
        <v>77</v>
      </c>
      <c r="C81" s="9" t="s">
        <v>3</v>
      </c>
      <c r="D81" s="1" t="s">
        <v>32</v>
      </c>
      <c r="E81" s="10"/>
      <c r="F81" s="10"/>
      <c r="G81" s="10">
        <v>4</v>
      </c>
      <c r="H81" s="10"/>
      <c r="I81" s="10"/>
      <c r="J81" s="10"/>
      <c r="K81" s="10"/>
      <c r="L81" s="10"/>
      <c r="M81" s="10"/>
      <c r="N81" s="10"/>
      <c r="O81" s="10">
        <v>10</v>
      </c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2">
        <f t="shared" si="14"/>
        <v>14</v>
      </c>
      <c r="AB81" s="13">
        <v>2000</v>
      </c>
      <c r="AC81" s="18">
        <f t="shared" ref="AC81" si="18">AB81*AA81</f>
        <v>28000</v>
      </c>
    </row>
    <row r="82" spans="1:29" ht="30" customHeight="1" x14ac:dyDescent="0.15">
      <c r="A82" s="8">
        <v>79</v>
      </c>
      <c r="B82" s="1" t="s">
        <v>60</v>
      </c>
      <c r="C82" s="9" t="s">
        <v>3</v>
      </c>
      <c r="D82" s="1" t="s">
        <v>32</v>
      </c>
      <c r="E82" s="10"/>
      <c r="F82" s="10">
        <v>10</v>
      </c>
      <c r="G82" s="10">
        <v>4</v>
      </c>
      <c r="H82" s="10"/>
      <c r="I82" s="10"/>
      <c r="J82" s="10"/>
      <c r="K82" s="10"/>
      <c r="L82" s="10"/>
      <c r="M82" s="10"/>
      <c r="N82" s="10"/>
      <c r="O82" s="10"/>
      <c r="P82" s="10">
        <v>3</v>
      </c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2">
        <f t="shared" si="14"/>
        <v>17</v>
      </c>
      <c r="AB82" s="13">
        <v>2000</v>
      </c>
      <c r="AC82" s="18">
        <f t="shared" si="15"/>
        <v>34000</v>
      </c>
    </row>
    <row r="83" spans="1:29" ht="25.15" customHeight="1" x14ac:dyDescent="0.15">
      <c r="A83" s="8">
        <v>80</v>
      </c>
      <c r="B83" s="1" t="s">
        <v>57</v>
      </c>
      <c r="C83" s="9" t="s">
        <v>3</v>
      </c>
      <c r="D83" s="1" t="s">
        <v>32</v>
      </c>
      <c r="E83" s="10"/>
      <c r="F83" s="10"/>
      <c r="G83" s="10"/>
      <c r="H83" s="10"/>
      <c r="I83" s="10"/>
      <c r="J83" s="10"/>
      <c r="K83" s="10"/>
      <c r="L83" s="10">
        <v>1</v>
      </c>
      <c r="M83" s="10"/>
      <c r="N83" s="10"/>
      <c r="O83" s="10">
        <v>1</v>
      </c>
      <c r="P83" s="10">
        <v>1</v>
      </c>
      <c r="Q83" s="10"/>
      <c r="R83" s="10"/>
      <c r="S83" s="10"/>
      <c r="T83" s="10"/>
      <c r="U83" s="10"/>
      <c r="V83" s="10">
        <v>1</v>
      </c>
      <c r="W83" s="10"/>
      <c r="X83" s="10"/>
      <c r="Y83" s="10"/>
      <c r="Z83" s="10"/>
      <c r="AA83" s="12">
        <f t="shared" si="14"/>
        <v>4</v>
      </c>
      <c r="AB83" s="13">
        <v>3500</v>
      </c>
      <c r="AC83" s="18">
        <f t="shared" si="15"/>
        <v>14000</v>
      </c>
    </row>
    <row r="84" spans="1:29" ht="25.15" customHeight="1" x14ac:dyDescent="0.15">
      <c r="A84" s="8">
        <v>81</v>
      </c>
      <c r="B84" s="1" t="s">
        <v>123</v>
      </c>
      <c r="C84" s="9" t="s">
        <v>3</v>
      </c>
      <c r="D84" s="1" t="s">
        <v>32</v>
      </c>
      <c r="E84" s="10">
        <v>2</v>
      </c>
      <c r="F84" s="10"/>
      <c r="G84" s="10"/>
      <c r="H84" s="10"/>
      <c r="I84" s="10"/>
      <c r="J84" s="10"/>
      <c r="K84" s="10"/>
      <c r="L84" s="10">
        <v>2</v>
      </c>
      <c r="M84" s="10">
        <v>2</v>
      </c>
      <c r="N84" s="10"/>
      <c r="O84" s="10"/>
      <c r="P84" s="10"/>
      <c r="Q84" s="10"/>
      <c r="R84" s="10"/>
      <c r="S84" s="10"/>
      <c r="T84" s="10"/>
      <c r="U84" s="10"/>
      <c r="V84" s="10">
        <v>3</v>
      </c>
      <c r="W84" s="10"/>
      <c r="X84" s="10">
        <v>2</v>
      </c>
      <c r="Y84" s="10"/>
      <c r="Z84" s="10"/>
      <c r="AA84" s="12">
        <f t="shared" si="14"/>
        <v>11</v>
      </c>
      <c r="AB84" s="13">
        <v>5000</v>
      </c>
      <c r="AC84" s="18">
        <f t="shared" si="15"/>
        <v>55000</v>
      </c>
    </row>
    <row r="85" spans="1:29" ht="30" customHeight="1" x14ac:dyDescent="0.15">
      <c r="A85" s="8">
        <v>82</v>
      </c>
      <c r="B85" s="1" t="s">
        <v>75</v>
      </c>
      <c r="C85" s="9" t="s">
        <v>3</v>
      </c>
      <c r="D85" s="1" t="s">
        <v>32</v>
      </c>
      <c r="E85" s="10">
        <v>1</v>
      </c>
      <c r="F85" s="10"/>
      <c r="G85" s="10">
        <v>1</v>
      </c>
      <c r="H85" s="10"/>
      <c r="I85" s="10"/>
      <c r="J85" s="10"/>
      <c r="K85" s="10"/>
      <c r="L85" s="10"/>
      <c r="M85" s="10">
        <v>1</v>
      </c>
      <c r="N85" s="10"/>
      <c r="O85" s="10"/>
      <c r="P85" s="10"/>
      <c r="Q85" s="10"/>
      <c r="R85" s="10"/>
      <c r="S85" s="10"/>
      <c r="T85" s="10"/>
      <c r="U85" s="10"/>
      <c r="V85" s="10">
        <v>1</v>
      </c>
      <c r="W85" s="10"/>
      <c r="X85" s="10">
        <v>1</v>
      </c>
      <c r="Y85" s="10">
        <v>1</v>
      </c>
      <c r="Z85" s="10">
        <v>2</v>
      </c>
      <c r="AA85" s="12">
        <f t="shared" si="14"/>
        <v>8</v>
      </c>
      <c r="AB85" s="13">
        <v>6000</v>
      </c>
      <c r="AC85" s="18">
        <f t="shared" ref="AC85" si="19">AB85*AA85</f>
        <v>48000</v>
      </c>
    </row>
    <row r="86" spans="1:29" ht="28.15" customHeight="1" x14ac:dyDescent="0.15">
      <c r="A86" s="8">
        <v>83</v>
      </c>
      <c r="B86" s="1" t="s">
        <v>80</v>
      </c>
      <c r="C86" s="9" t="s">
        <v>3</v>
      </c>
      <c r="D86" s="1" t="s">
        <v>32</v>
      </c>
      <c r="E86" s="10"/>
      <c r="F86" s="10">
        <v>1</v>
      </c>
      <c r="G86" s="10"/>
      <c r="H86" s="10"/>
      <c r="I86" s="10"/>
      <c r="J86" s="10"/>
      <c r="K86" s="10"/>
      <c r="L86" s="10">
        <v>1</v>
      </c>
      <c r="M86" s="10"/>
      <c r="N86" s="10"/>
      <c r="O86" s="10"/>
      <c r="P86" s="10"/>
      <c r="Q86" s="10"/>
      <c r="R86" s="10"/>
      <c r="S86" s="10"/>
      <c r="T86" s="10"/>
      <c r="U86" s="10">
        <v>3</v>
      </c>
      <c r="V86" s="10"/>
      <c r="W86" s="10"/>
      <c r="X86" s="10"/>
      <c r="Y86" s="10"/>
      <c r="Z86" s="10"/>
      <c r="AA86" s="12">
        <f t="shared" si="14"/>
        <v>5</v>
      </c>
      <c r="AB86" s="13">
        <v>3500</v>
      </c>
      <c r="AC86" s="18">
        <f t="shared" ref="AC86:AC91" si="20">AB86*AA86</f>
        <v>17500</v>
      </c>
    </row>
    <row r="87" spans="1:29" ht="30.6" customHeight="1" x14ac:dyDescent="0.15">
      <c r="A87" s="8">
        <v>84</v>
      </c>
      <c r="B87" s="1" t="s">
        <v>142</v>
      </c>
      <c r="C87" s="9" t="s">
        <v>7</v>
      </c>
      <c r="D87" s="1" t="s">
        <v>32</v>
      </c>
      <c r="E87" s="10"/>
      <c r="F87" s="10"/>
      <c r="G87" s="10">
        <v>1</v>
      </c>
      <c r="H87" s="10"/>
      <c r="I87" s="10"/>
      <c r="J87" s="10"/>
      <c r="K87" s="10"/>
      <c r="L87" s="10"/>
      <c r="M87" s="10"/>
      <c r="N87" s="11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>
        <v>1</v>
      </c>
      <c r="Z87" s="10"/>
      <c r="AA87" s="12">
        <f t="shared" si="14"/>
        <v>2</v>
      </c>
      <c r="AB87" s="13">
        <v>7900</v>
      </c>
      <c r="AC87" s="18">
        <f t="shared" si="20"/>
        <v>15800</v>
      </c>
    </row>
    <row r="88" spans="1:29" ht="30.6" customHeight="1" x14ac:dyDescent="0.15">
      <c r="A88" s="8">
        <v>85</v>
      </c>
      <c r="B88" s="1" t="s">
        <v>183</v>
      </c>
      <c r="C88" s="9" t="s">
        <v>3</v>
      </c>
      <c r="D88" s="1" t="s">
        <v>32</v>
      </c>
      <c r="E88" s="10"/>
      <c r="F88" s="10"/>
      <c r="G88" s="10"/>
      <c r="H88" s="10"/>
      <c r="I88" s="10">
        <v>1</v>
      </c>
      <c r="J88" s="10">
        <v>1</v>
      </c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>
        <v>1</v>
      </c>
      <c r="V88" s="10"/>
      <c r="W88" s="10"/>
      <c r="X88" s="10">
        <v>3</v>
      </c>
      <c r="Y88" s="10"/>
      <c r="Z88" s="10"/>
      <c r="AA88" s="12">
        <f t="shared" si="14"/>
        <v>6</v>
      </c>
      <c r="AB88" s="13">
        <v>6500</v>
      </c>
      <c r="AC88" s="18">
        <f t="shared" si="20"/>
        <v>39000</v>
      </c>
    </row>
    <row r="89" spans="1:29" ht="30.6" customHeight="1" x14ac:dyDescent="0.15">
      <c r="A89" s="8">
        <v>86</v>
      </c>
      <c r="B89" s="1" t="s">
        <v>223</v>
      </c>
      <c r="C89" s="9" t="s">
        <v>3</v>
      </c>
      <c r="D89" s="1" t="s">
        <v>32</v>
      </c>
      <c r="E89" s="10"/>
      <c r="F89" s="10"/>
      <c r="G89" s="10"/>
      <c r="H89" s="10"/>
      <c r="I89" s="10"/>
      <c r="J89" s="10">
        <v>1</v>
      </c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>
        <v>2</v>
      </c>
      <c r="Y89" s="10"/>
      <c r="Z89" s="10"/>
      <c r="AA89" s="12">
        <f t="shared" ref="AA89" si="21">SUM(E89:Z89)</f>
        <v>3</v>
      </c>
      <c r="AB89" s="13">
        <v>7000</v>
      </c>
      <c r="AC89" s="18">
        <f t="shared" ref="AC89" si="22">AB89*AA89</f>
        <v>21000</v>
      </c>
    </row>
    <row r="90" spans="1:29" ht="28.15" customHeight="1" x14ac:dyDescent="0.15">
      <c r="A90" s="8">
        <v>87</v>
      </c>
      <c r="B90" s="1" t="s">
        <v>81</v>
      </c>
      <c r="C90" s="9" t="s">
        <v>3</v>
      </c>
      <c r="D90" s="1" t="s">
        <v>32</v>
      </c>
      <c r="E90" s="10"/>
      <c r="F90" s="10"/>
      <c r="G90" s="10">
        <v>2</v>
      </c>
      <c r="H90" s="10"/>
      <c r="I90" s="10"/>
      <c r="J90" s="10"/>
      <c r="K90" s="10"/>
      <c r="L90" s="10"/>
      <c r="M90" s="10">
        <v>1</v>
      </c>
      <c r="N90" s="10"/>
      <c r="O90" s="10"/>
      <c r="P90" s="10"/>
      <c r="Q90" s="10"/>
      <c r="R90" s="10">
        <v>1</v>
      </c>
      <c r="S90" s="10"/>
      <c r="T90" s="10"/>
      <c r="U90" s="10"/>
      <c r="V90" s="10">
        <v>1</v>
      </c>
      <c r="W90" s="10"/>
      <c r="X90" s="10"/>
      <c r="Y90" s="10"/>
      <c r="Z90" s="10"/>
      <c r="AA90" s="12">
        <f t="shared" si="14"/>
        <v>5</v>
      </c>
      <c r="AB90" s="13">
        <v>8000</v>
      </c>
      <c r="AC90" s="18">
        <f t="shared" si="20"/>
        <v>40000</v>
      </c>
    </row>
    <row r="91" spans="1:29" s="4" customFormat="1" ht="30.6" customHeight="1" x14ac:dyDescent="0.15">
      <c r="A91" s="8">
        <v>88</v>
      </c>
      <c r="B91" s="1" t="s">
        <v>92</v>
      </c>
      <c r="C91" s="9" t="s">
        <v>3</v>
      </c>
      <c r="D91" s="1" t="s">
        <v>36</v>
      </c>
      <c r="E91" s="10"/>
      <c r="F91" s="10"/>
      <c r="G91" s="10"/>
      <c r="H91" s="10"/>
      <c r="I91" s="10">
        <v>6</v>
      </c>
      <c r="J91" s="10"/>
      <c r="K91" s="10"/>
      <c r="L91" s="10"/>
      <c r="M91" s="10"/>
      <c r="N91" s="10"/>
      <c r="O91" s="10"/>
      <c r="P91" s="10"/>
      <c r="Q91" s="10"/>
      <c r="R91" s="10">
        <v>2</v>
      </c>
      <c r="S91" s="10"/>
      <c r="T91" s="10">
        <v>7</v>
      </c>
      <c r="U91" s="10"/>
      <c r="V91" s="10"/>
      <c r="W91" s="10"/>
      <c r="X91" s="10"/>
      <c r="Y91" s="10"/>
      <c r="Z91" s="10"/>
      <c r="AA91" s="12">
        <f t="shared" si="14"/>
        <v>15</v>
      </c>
      <c r="AB91" s="13">
        <v>5500</v>
      </c>
      <c r="AC91" s="18">
        <f t="shared" si="20"/>
        <v>82500</v>
      </c>
    </row>
    <row r="92" spans="1:29" s="4" customFormat="1" ht="30.6" customHeight="1" x14ac:dyDescent="0.15">
      <c r="A92" s="8">
        <v>89</v>
      </c>
      <c r="B92" s="1" t="s">
        <v>238</v>
      </c>
      <c r="C92" s="9" t="s">
        <v>3</v>
      </c>
      <c r="D92" s="1" t="s">
        <v>32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>
        <v>1</v>
      </c>
      <c r="S92" s="10"/>
      <c r="T92" s="10"/>
      <c r="U92" s="10"/>
      <c r="V92" s="10"/>
      <c r="W92" s="10"/>
      <c r="X92" s="10"/>
      <c r="Y92" s="10"/>
      <c r="Z92" s="10"/>
      <c r="AA92" s="12">
        <f t="shared" ref="AA92:AA93" si="23">SUM(E92:Z92)</f>
        <v>1</v>
      </c>
      <c r="AB92" s="13">
        <v>3000</v>
      </c>
      <c r="AC92" s="18">
        <f t="shared" ref="AC92:AC93" si="24">AB92*AA92</f>
        <v>3000</v>
      </c>
    </row>
    <row r="93" spans="1:29" ht="34.15" customHeight="1" x14ac:dyDescent="0.15">
      <c r="A93" s="8">
        <v>90</v>
      </c>
      <c r="B93" s="1" t="s">
        <v>258</v>
      </c>
      <c r="C93" s="9" t="s">
        <v>8</v>
      </c>
      <c r="D93" s="1" t="s">
        <v>32</v>
      </c>
      <c r="E93" s="10"/>
      <c r="F93" s="10">
        <v>1</v>
      </c>
      <c r="G93" s="10"/>
      <c r="H93" s="10"/>
      <c r="I93" s="10"/>
      <c r="J93" s="10">
        <v>1</v>
      </c>
      <c r="K93" s="10"/>
      <c r="L93" s="10"/>
      <c r="M93" s="10"/>
      <c r="N93" s="10"/>
      <c r="O93" s="10"/>
      <c r="P93" s="10"/>
      <c r="Q93" s="10">
        <v>1</v>
      </c>
      <c r="R93" s="10"/>
      <c r="S93" s="10"/>
      <c r="T93" s="10"/>
      <c r="U93" s="10"/>
      <c r="V93" s="10"/>
      <c r="W93" s="10"/>
      <c r="X93" s="10">
        <v>1</v>
      </c>
      <c r="Y93" s="10">
        <v>1</v>
      </c>
      <c r="Z93" s="10">
        <v>1</v>
      </c>
      <c r="AA93" s="12">
        <f t="shared" si="23"/>
        <v>6</v>
      </c>
      <c r="AB93" s="13">
        <v>11000</v>
      </c>
      <c r="AC93" s="18">
        <f t="shared" si="24"/>
        <v>66000</v>
      </c>
    </row>
    <row r="94" spans="1:29" ht="30" customHeight="1" x14ac:dyDescent="0.15">
      <c r="A94" s="8">
        <v>91</v>
      </c>
      <c r="B94" s="1" t="s">
        <v>88</v>
      </c>
      <c r="C94" s="9" t="s">
        <v>3</v>
      </c>
      <c r="D94" s="1" t="s">
        <v>32</v>
      </c>
      <c r="E94" s="10"/>
      <c r="F94" s="10"/>
      <c r="G94" s="10">
        <v>3</v>
      </c>
      <c r="H94" s="10"/>
      <c r="I94" s="10"/>
      <c r="J94" s="10"/>
      <c r="K94" s="10"/>
      <c r="L94" s="10"/>
      <c r="M94" s="10"/>
      <c r="N94" s="10"/>
      <c r="O94" s="10">
        <v>1</v>
      </c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2">
        <f t="shared" si="14"/>
        <v>4</v>
      </c>
      <c r="AB94" s="13">
        <v>5000</v>
      </c>
      <c r="AC94" s="18">
        <f t="shared" si="15"/>
        <v>20000</v>
      </c>
    </row>
    <row r="95" spans="1:29" ht="26.65" customHeight="1" x14ac:dyDescent="0.15">
      <c r="A95" s="8">
        <v>92</v>
      </c>
      <c r="B95" s="1" t="s">
        <v>70</v>
      </c>
      <c r="C95" s="9" t="s">
        <v>3</v>
      </c>
      <c r="D95" s="1" t="s">
        <v>32</v>
      </c>
      <c r="E95" s="10"/>
      <c r="F95" s="10"/>
      <c r="G95" s="10">
        <v>1</v>
      </c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2">
        <f t="shared" si="14"/>
        <v>1</v>
      </c>
      <c r="AB95" s="13">
        <v>12000</v>
      </c>
      <c r="AC95" s="18">
        <f t="shared" si="15"/>
        <v>12000</v>
      </c>
    </row>
    <row r="96" spans="1:29" ht="25.15" customHeight="1" x14ac:dyDescent="0.15">
      <c r="A96" s="8">
        <v>93</v>
      </c>
      <c r="B96" s="1" t="s">
        <v>53</v>
      </c>
      <c r="C96" s="9" t="s">
        <v>3</v>
      </c>
      <c r="D96" s="1" t="s">
        <v>32</v>
      </c>
      <c r="E96" s="10"/>
      <c r="F96" s="10"/>
      <c r="G96" s="10"/>
      <c r="H96" s="10">
        <v>3</v>
      </c>
      <c r="I96" s="10"/>
      <c r="J96" s="10"/>
      <c r="K96" s="10"/>
      <c r="L96" s="10"/>
      <c r="M96" s="10"/>
      <c r="N96" s="10"/>
      <c r="O96" s="10">
        <v>1</v>
      </c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2">
        <f t="shared" si="14"/>
        <v>4</v>
      </c>
      <c r="AB96" s="13">
        <v>6000</v>
      </c>
      <c r="AC96" s="18">
        <f t="shared" si="15"/>
        <v>24000</v>
      </c>
    </row>
    <row r="97" spans="1:29" s="4" customFormat="1" ht="30" customHeight="1" x14ac:dyDescent="0.15">
      <c r="A97" s="8">
        <v>94</v>
      </c>
      <c r="B97" s="1" t="s">
        <v>90</v>
      </c>
      <c r="C97" s="9" t="s">
        <v>3</v>
      </c>
      <c r="D97" s="1" t="s">
        <v>34</v>
      </c>
      <c r="E97" s="10"/>
      <c r="F97" s="10"/>
      <c r="G97" s="10"/>
      <c r="H97" s="10"/>
      <c r="I97" s="10"/>
      <c r="J97" s="10">
        <v>4</v>
      </c>
      <c r="K97" s="10"/>
      <c r="L97" s="10"/>
      <c r="M97" s="10">
        <v>4</v>
      </c>
      <c r="N97" s="10"/>
      <c r="O97" s="10"/>
      <c r="P97" s="10"/>
      <c r="Q97" s="10">
        <v>4</v>
      </c>
      <c r="R97" s="10"/>
      <c r="S97" s="10"/>
      <c r="T97" s="10">
        <v>4</v>
      </c>
      <c r="U97" s="10"/>
      <c r="V97" s="10"/>
      <c r="W97" s="10"/>
      <c r="X97" s="10"/>
      <c r="Y97" s="10"/>
      <c r="Z97" s="10"/>
      <c r="AA97" s="12">
        <f t="shared" si="14"/>
        <v>16</v>
      </c>
      <c r="AB97" s="13">
        <v>2200</v>
      </c>
      <c r="AC97" s="18">
        <f t="shared" si="15"/>
        <v>35200</v>
      </c>
    </row>
    <row r="98" spans="1:29" ht="25.15" customHeight="1" x14ac:dyDescent="0.15">
      <c r="A98" s="8">
        <v>95</v>
      </c>
      <c r="B98" s="1" t="s">
        <v>59</v>
      </c>
      <c r="C98" s="9" t="s">
        <v>3</v>
      </c>
      <c r="D98" s="1" t="s">
        <v>34</v>
      </c>
      <c r="E98" s="10"/>
      <c r="F98" s="10"/>
      <c r="G98" s="10"/>
      <c r="H98" s="10"/>
      <c r="I98" s="10">
        <v>4</v>
      </c>
      <c r="J98" s="10"/>
      <c r="K98" s="10"/>
      <c r="L98" s="10"/>
      <c r="M98" s="10"/>
      <c r="N98" s="10"/>
      <c r="O98" s="10"/>
      <c r="P98" s="10">
        <v>4</v>
      </c>
      <c r="Q98" s="10"/>
      <c r="R98" s="10"/>
      <c r="S98" s="10"/>
      <c r="T98" s="10"/>
      <c r="U98" s="10">
        <v>7</v>
      </c>
      <c r="V98" s="10"/>
      <c r="W98" s="10"/>
      <c r="X98" s="10"/>
      <c r="Y98" s="10">
        <v>7</v>
      </c>
      <c r="Z98" s="10"/>
      <c r="AA98" s="12">
        <f t="shared" si="14"/>
        <v>22</v>
      </c>
      <c r="AB98" s="13">
        <v>1800</v>
      </c>
      <c r="AC98" s="18">
        <f t="shared" si="15"/>
        <v>39600</v>
      </c>
    </row>
    <row r="99" spans="1:29" ht="30.6" customHeight="1" x14ac:dyDescent="0.15">
      <c r="A99" s="8">
        <v>96</v>
      </c>
      <c r="B99" s="1" t="s">
        <v>99</v>
      </c>
      <c r="C99" s="9" t="s">
        <v>3</v>
      </c>
      <c r="D99" s="1" t="s">
        <v>34</v>
      </c>
      <c r="E99" s="10"/>
      <c r="F99" s="10">
        <v>2</v>
      </c>
      <c r="G99" s="10"/>
      <c r="H99" s="10">
        <v>10</v>
      </c>
      <c r="I99" s="10"/>
      <c r="J99" s="10"/>
      <c r="K99" s="10">
        <v>2</v>
      </c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>
        <v>2</v>
      </c>
      <c r="W99" s="10">
        <v>2</v>
      </c>
      <c r="X99" s="10"/>
      <c r="Y99" s="10"/>
      <c r="Z99" s="10"/>
      <c r="AA99" s="12">
        <f t="shared" si="14"/>
        <v>18</v>
      </c>
      <c r="AB99" s="13">
        <v>2300</v>
      </c>
      <c r="AC99" s="18">
        <f t="shared" si="15"/>
        <v>41400</v>
      </c>
    </row>
    <row r="100" spans="1:29" ht="25.15" customHeight="1" x14ac:dyDescent="0.15">
      <c r="A100" s="8">
        <v>97</v>
      </c>
      <c r="B100" s="1" t="s">
        <v>72</v>
      </c>
      <c r="C100" s="9" t="s">
        <v>3</v>
      </c>
      <c r="D100" s="1" t="s">
        <v>34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>
        <v>1</v>
      </c>
      <c r="S100" s="10"/>
      <c r="T100" s="10"/>
      <c r="U100" s="10"/>
      <c r="V100" s="10"/>
      <c r="W100" s="10"/>
      <c r="X100" s="10"/>
      <c r="Y100" s="10"/>
      <c r="Z100" s="10"/>
      <c r="AA100" s="12">
        <f t="shared" si="14"/>
        <v>1</v>
      </c>
      <c r="AB100" s="13">
        <v>6850</v>
      </c>
      <c r="AC100" s="18">
        <f t="shared" si="15"/>
        <v>6850</v>
      </c>
    </row>
    <row r="101" spans="1:29" ht="30.6" customHeight="1" x14ac:dyDescent="0.15">
      <c r="A101" s="8">
        <v>98</v>
      </c>
      <c r="B101" s="1" t="s">
        <v>21</v>
      </c>
      <c r="C101" s="9" t="s">
        <v>3</v>
      </c>
      <c r="D101" s="1" t="s">
        <v>32</v>
      </c>
      <c r="E101" s="10"/>
      <c r="F101" s="10"/>
      <c r="G101" s="10"/>
      <c r="H101" s="10"/>
      <c r="I101" s="10">
        <v>1</v>
      </c>
      <c r="J101" s="10"/>
      <c r="K101" s="10"/>
      <c r="L101" s="10"/>
      <c r="M101" s="10"/>
      <c r="N101" s="11"/>
      <c r="O101" s="10"/>
      <c r="P101" s="10"/>
      <c r="Q101" s="10"/>
      <c r="R101" s="10"/>
      <c r="S101" s="10"/>
      <c r="T101" s="10"/>
      <c r="U101" s="10"/>
      <c r="V101" s="10">
        <v>2</v>
      </c>
      <c r="W101" s="10">
        <v>4</v>
      </c>
      <c r="X101" s="10">
        <v>2</v>
      </c>
      <c r="Y101" s="10">
        <v>1</v>
      </c>
      <c r="Z101" s="10"/>
      <c r="AA101" s="12">
        <f t="shared" si="14"/>
        <v>10</v>
      </c>
      <c r="AB101" s="13">
        <v>5500</v>
      </c>
      <c r="AC101" s="18">
        <f t="shared" si="15"/>
        <v>55000</v>
      </c>
    </row>
    <row r="102" spans="1:29" ht="30.6" customHeight="1" x14ac:dyDescent="0.15">
      <c r="A102" s="8">
        <v>99</v>
      </c>
      <c r="B102" s="1" t="s">
        <v>17</v>
      </c>
      <c r="C102" s="9" t="s">
        <v>3</v>
      </c>
      <c r="D102" s="1" t="s">
        <v>32</v>
      </c>
      <c r="E102" s="10"/>
      <c r="F102" s="10"/>
      <c r="G102" s="10"/>
      <c r="H102" s="10"/>
      <c r="I102" s="10"/>
      <c r="J102" s="10"/>
      <c r="K102" s="10">
        <v>1</v>
      </c>
      <c r="L102" s="10"/>
      <c r="M102" s="10"/>
      <c r="N102" s="10">
        <v>1</v>
      </c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2">
        <f t="shared" si="14"/>
        <v>2</v>
      </c>
      <c r="AB102" s="13">
        <v>3500</v>
      </c>
      <c r="AC102" s="18">
        <f t="shared" si="15"/>
        <v>7000</v>
      </c>
    </row>
    <row r="103" spans="1:29" s="4" customFormat="1" ht="30.6" customHeight="1" x14ac:dyDescent="0.15">
      <c r="A103" s="8">
        <v>100</v>
      </c>
      <c r="B103" s="1" t="s">
        <v>91</v>
      </c>
      <c r="C103" s="9" t="s">
        <v>3</v>
      </c>
      <c r="D103" s="1" t="s">
        <v>32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>
        <v>3</v>
      </c>
      <c r="V103" s="10">
        <v>7</v>
      </c>
      <c r="W103" s="10"/>
      <c r="X103" s="10"/>
      <c r="Y103" s="10"/>
      <c r="Z103" s="10"/>
      <c r="AA103" s="12">
        <f t="shared" si="14"/>
        <v>10</v>
      </c>
      <c r="AB103" s="13">
        <v>3500</v>
      </c>
      <c r="AC103" s="18">
        <f t="shared" si="15"/>
        <v>35000</v>
      </c>
    </row>
    <row r="104" spans="1:29" s="4" customFormat="1" ht="30.6" customHeight="1" x14ac:dyDescent="0.15">
      <c r="A104" s="8">
        <v>101</v>
      </c>
      <c r="B104" s="1" t="s">
        <v>193</v>
      </c>
      <c r="C104" s="9" t="s">
        <v>3</v>
      </c>
      <c r="D104" s="1" t="s">
        <v>32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>
        <v>1</v>
      </c>
      <c r="S104" s="10"/>
      <c r="T104" s="10"/>
      <c r="U104" s="10"/>
      <c r="V104" s="10">
        <v>1</v>
      </c>
      <c r="W104" s="10"/>
      <c r="X104" s="10"/>
      <c r="Y104" s="10"/>
      <c r="Z104" s="10"/>
      <c r="AA104" s="12">
        <f t="shared" si="14"/>
        <v>2</v>
      </c>
      <c r="AB104" s="13">
        <v>10000</v>
      </c>
      <c r="AC104" s="18">
        <f t="shared" si="15"/>
        <v>20000</v>
      </c>
    </row>
    <row r="105" spans="1:29" ht="25.15" customHeight="1" x14ac:dyDescent="0.15">
      <c r="A105" s="8">
        <v>102</v>
      </c>
      <c r="B105" s="1" t="s">
        <v>174</v>
      </c>
      <c r="C105" s="9" t="s">
        <v>3</v>
      </c>
      <c r="D105" s="1" t="s">
        <v>32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>
        <v>2</v>
      </c>
      <c r="O105" s="10"/>
      <c r="P105" s="10">
        <v>5</v>
      </c>
      <c r="Q105" s="10">
        <v>1</v>
      </c>
      <c r="R105" s="10"/>
      <c r="S105" s="10"/>
      <c r="T105" s="10"/>
      <c r="U105" s="10"/>
      <c r="V105" s="10"/>
      <c r="W105" s="10">
        <v>2</v>
      </c>
      <c r="X105" s="10"/>
      <c r="Y105" s="10"/>
      <c r="Z105" s="10"/>
      <c r="AA105" s="12">
        <f t="shared" si="14"/>
        <v>10</v>
      </c>
      <c r="AB105" s="13">
        <v>6000</v>
      </c>
      <c r="AC105" s="18">
        <f t="shared" si="15"/>
        <v>60000</v>
      </c>
    </row>
    <row r="106" spans="1:29" ht="30.6" customHeight="1" x14ac:dyDescent="0.15">
      <c r="A106" s="8">
        <v>103</v>
      </c>
      <c r="B106" s="1" t="s">
        <v>97</v>
      </c>
      <c r="C106" s="9" t="s">
        <v>3</v>
      </c>
      <c r="D106" s="1" t="s">
        <v>259</v>
      </c>
      <c r="E106" s="10"/>
      <c r="F106" s="10"/>
      <c r="G106" s="10"/>
      <c r="H106" s="10"/>
      <c r="I106" s="10"/>
      <c r="J106" s="10"/>
      <c r="K106" s="10"/>
      <c r="L106" s="10"/>
      <c r="M106" s="10"/>
      <c r="N106" s="10">
        <v>3</v>
      </c>
      <c r="O106" s="10"/>
      <c r="P106" s="10"/>
      <c r="Q106" s="10"/>
      <c r="R106" s="10"/>
      <c r="S106" s="10"/>
      <c r="T106" s="10">
        <v>6</v>
      </c>
      <c r="U106" s="10"/>
      <c r="V106" s="10"/>
      <c r="W106" s="10"/>
      <c r="X106" s="10"/>
      <c r="Y106" s="10"/>
      <c r="Z106" s="10"/>
      <c r="AA106" s="12">
        <f t="shared" si="14"/>
        <v>9</v>
      </c>
      <c r="AB106" s="13">
        <v>2000</v>
      </c>
      <c r="AC106" s="18">
        <f t="shared" si="15"/>
        <v>18000</v>
      </c>
    </row>
    <row r="107" spans="1:29" ht="30.6" customHeight="1" x14ac:dyDescent="0.15">
      <c r="A107" s="8">
        <v>104</v>
      </c>
      <c r="B107" s="3" t="s">
        <v>79</v>
      </c>
      <c r="C107" s="9" t="s">
        <v>3</v>
      </c>
      <c r="D107" s="1" t="s">
        <v>125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>
        <v>2</v>
      </c>
      <c r="Q107" s="10"/>
      <c r="R107" s="10"/>
      <c r="S107" s="10"/>
      <c r="T107" s="10"/>
      <c r="U107" s="10"/>
      <c r="V107" s="10"/>
      <c r="W107" s="10">
        <v>4</v>
      </c>
      <c r="X107" s="10"/>
      <c r="Y107" s="10"/>
      <c r="Z107" s="10"/>
      <c r="AA107" s="12">
        <f t="shared" si="14"/>
        <v>6</v>
      </c>
      <c r="AB107" s="13">
        <v>3300</v>
      </c>
      <c r="AC107" s="18">
        <f t="shared" si="15"/>
        <v>19800</v>
      </c>
    </row>
    <row r="108" spans="1:29" ht="30.6" customHeight="1" x14ac:dyDescent="0.15">
      <c r="A108" s="8">
        <v>105</v>
      </c>
      <c r="B108" s="19" t="s">
        <v>251</v>
      </c>
      <c r="C108" s="9" t="s">
        <v>252</v>
      </c>
      <c r="D108" s="1" t="s">
        <v>253</v>
      </c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>
        <v>1</v>
      </c>
      <c r="AA108" s="12">
        <f t="shared" ref="AA108" si="25">SUM(E108:Z108)</f>
        <v>1</v>
      </c>
      <c r="AB108" s="13">
        <v>9250</v>
      </c>
      <c r="AC108" s="18">
        <f t="shared" ref="AC108" si="26">AB108*AA108</f>
        <v>9250</v>
      </c>
    </row>
    <row r="109" spans="1:29" ht="30.6" customHeight="1" x14ac:dyDescent="0.15">
      <c r="A109" s="8">
        <v>106</v>
      </c>
      <c r="B109" s="19" t="s">
        <v>158</v>
      </c>
      <c r="C109" s="9" t="s">
        <v>3</v>
      </c>
      <c r="D109" s="1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>
        <v>5</v>
      </c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2">
        <f t="shared" si="14"/>
        <v>5</v>
      </c>
      <c r="AB109" s="13">
        <v>3750</v>
      </c>
      <c r="AC109" s="18">
        <f t="shared" si="15"/>
        <v>18750</v>
      </c>
    </row>
    <row r="110" spans="1:29" ht="30.6" customHeight="1" x14ac:dyDescent="0.15">
      <c r="A110" s="8">
        <v>107</v>
      </c>
      <c r="B110" s="1" t="s">
        <v>249</v>
      </c>
      <c r="C110" s="9" t="s">
        <v>140</v>
      </c>
      <c r="D110" s="1" t="s">
        <v>250</v>
      </c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>
        <v>4</v>
      </c>
      <c r="Z110" s="10"/>
      <c r="AA110" s="12">
        <f t="shared" ref="AA110:AA146" si="27">SUM(E110:Z110)</f>
        <v>4</v>
      </c>
      <c r="AB110" s="13">
        <v>3200</v>
      </c>
      <c r="AC110" s="18">
        <f t="shared" si="15"/>
        <v>12800</v>
      </c>
    </row>
    <row r="111" spans="1:29" ht="25.15" customHeight="1" x14ac:dyDescent="0.15">
      <c r="A111" s="8">
        <v>108</v>
      </c>
      <c r="B111" s="1" t="s">
        <v>170</v>
      </c>
      <c r="C111" s="9" t="s">
        <v>140</v>
      </c>
      <c r="D111" s="1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>
        <v>3</v>
      </c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2">
        <f t="shared" si="27"/>
        <v>3</v>
      </c>
      <c r="AB111" s="13">
        <v>5100</v>
      </c>
      <c r="AC111" s="18">
        <f t="shared" ref="AC111:AC112" si="28">AB111*AA111</f>
        <v>15300</v>
      </c>
    </row>
    <row r="112" spans="1:29" ht="30.6" customHeight="1" x14ac:dyDescent="0.15">
      <c r="A112" s="8">
        <v>109</v>
      </c>
      <c r="B112" s="1" t="s">
        <v>247</v>
      </c>
      <c r="C112" s="9" t="s">
        <v>248</v>
      </c>
      <c r="D112" s="1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>
        <v>2</v>
      </c>
      <c r="Y112" s="10"/>
      <c r="Z112" s="10"/>
      <c r="AA112" s="12">
        <f t="shared" si="27"/>
        <v>2</v>
      </c>
      <c r="AB112" s="13">
        <v>11940</v>
      </c>
      <c r="AC112" s="18">
        <f t="shared" si="28"/>
        <v>23880</v>
      </c>
    </row>
    <row r="113" spans="1:29" ht="28.15" customHeight="1" x14ac:dyDescent="0.15">
      <c r="A113" s="8">
        <v>110</v>
      </c>
      <c r="B113" s="26" t="s">
        <v>185</v>
      </c>
      <c r="C113" s="9" t="s">
        <v>3</v>
      </c>
      <c r="D113" s="1" t="s">
        <v>33</v>
      </c>
      <c r="E113" s="10"/>
      <c r="F113" s="10">
        <v>3</v>
      </c>
      <c r="G113" s="10"/>
      <c r="H113" s="10"/>
      <c r="I113" s="10"/>
      <c r="J113" s="10"/>
      <c r="K113" s="10"/>
      <c r="L113" s="10">
        <v>3</v>
      </c>
      <c r="M113" s="10"/>
      <c r="N113" s="10"/>
      <c r="O113" s="10"/>
      <c r="P113" s="10"/>
      <c r="Q113" s="10">
        <v>3</v>
      </c>
      <c r="R113" s="10"/>
      <c r="S113" s="10"/>
      <c r="T113" s="10"/>
      <c r="U113" s="10"/>
      <c r="V113" s="10"/>
      <c r="W113" s="10"/>
      <c r="X113" s="10"/>
      <c r="Y113" s="10">
        <v>3</v>
      </c>
      <c r="Z113" s="10"/>
      <c r="AA113" s="12">
        <f t="shared" si="27"/>
        <v>12</v>
      </c>
      <c r="AB113" s="13">
        <v>18000</v>
      </c>
      <c r="AC113" s="18">
        <f t="shared" si="15"/>
        <v>216000</v>
      </c>
    </row>
    <row r="114" spans="1:29" ht="31.9" customHeight="1" x14ac:dyDescent="0.15">
      <c r="A114" s="8">
        <v>111</v>
      </c>
      <c r="B114" s="27" t="s">
        <v>84</v>
      </c>
      <c r="C114" s="9" t="s">
        <v>3</v>
      </c>
      <c r="D114" s="1" t="s">
        <v>105</v>
      </c>
      <c r="E114" s="10"/>
      <c r="F114" s="10">
        <v>2</v>
      </c>
      <c r="G114" s="10"/>
      <c r="H114" s="10"/>
      <c r="I114" s="10"/>
      <c r="J114" s="10"/>
      <c r="K114" s="10"/>
      <c r="L114" s="10">
        <v>2</v>
      </c>
      <c r="M114" s="10"/>
      <c r="N114" s="10"/>
      <c r="O114" s="10"/>
      <c r="P114" s="10"/>
      <c r="Q114" s="10">
        <v>1</v>
      </c>
      <c r="R114" s="10"/>
      <c r="S114" s="10"/>
      <c r="T114" s="10"/>
      <c r="U114" s="10"/>
      <c r="V114" s="10"/>
      <c r="W114" s="10"/>
      <c r="X114" s="10"/>
      <c r="Y114" s="10">
        <v>2</v>
      </c>
      <c r="Z114" s="10"/>
      <c r="AA114" s="12">
        <f t="shared" si="27"/>
        <v>7</v>
      </c>
      <c r="AB114" s="13">
        <v>16400</v>
      </c>
      <c r="AC114" s="18">
        <f t="shared" si="15"/>
        <v>114800</v>
      </c>
    </row>
    <row r="115" spans="1:29" ht="31.9" customHeight="1" x14ac:dyDescent="0.15">
      <c r="A115" s="8">
        <v>112</v>
      </c>
      <c r="B115" s="27" t="s">
        <v>159</v>
      </c>
      <c r="C115" s="9" t="s">
        <v>3</v>
      </c>
      <c r="D115" s="1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>
        <v>1</v>
      </c>
      <c r="U115" s="10"/>
      <c r="V115" s="10"/>
      <c r="W115" s="10"/>
      <c r="X115" s="10"/>
      <c r="Y115" s="10"/>
      <c r="Z115" s="10"/>
      <c r="AA115" s="12">
        <f t="shared" si="27"/>
        <v>1</v>
      </c>
      <c r="AB115" s="13">
        <v>41300</v>
      </c>
      <c r="AC115" s="18">
        <f t="shared" si="15"/>
        <v>41300</v>
      </c>
    </row>
    <row r="116" spans="1:29" s="4" customFormat="1" ht="30.6" customHeight="1" x14ac:dyDescent="0.15">
      <c r="A116" s="8">
        <v>113</v>
      </c>
      <c r="B116" s="26" t="s">
        <v>184</v>
      </c>
      <c r="C116" s="9" t="s">
        <v>3</v>
      </c>
      <c r="D116" s="1" t="s">
        <v>33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0">
        <v>10</v>
      </c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2">
        <f t="shared" si="27"/>
        <v>10</v>
      </c>
      <c r="AB116" s="13">
        <v>8600</v>
      </c>
      <c r="AC116" s="18">
        <f t="shared" si="15"/>
        <v>86000</v>
      </c>
    </row>
    <row r="117" spans="1:29" s="4" customFormat="1" ht="30.6" customHeight="1" x14ac:dyDescent="0.15">
      <c r="A117" s="8">
        <v>114</v>
      </c>
      <c r="B117" s="26" t="s">
        <v>171</v>
      </c>
      <c r="C117" s="9" t="s">
        <v>3</v>
      </c>
      <c r="D117" s="1" t="s">
        <v>139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>
        <v>5</v>
      </c>
      <c r="R117" s="10"/>
      <c r="S117" s="10"/>
      <c r="T117" s="10"/>
      <c r="U117" s="10"/>
      <c r="V117" s="10"/>
      <c r="W117" s="10"/>
      <c r="X117" s="10"/>
      <c r="Y117" s="10"/>
      <c r="Z117" s="10"/>
      <c r="AA117" s="12">
        <f t="shared" si="27"/>
        <v>5</v>
      </c>
      <c r="AB117" s="13">
        <v>8000</v>
      </c>
      <c r="AC117" s="18">
        <f t="shared" si="15"/>
        <v>40000</v>
      </c>
    </row>
    <row r="118" spans="1:29" ht="35.450000000000003" customHeight="1" x14ac:dyDescent="0.15">
      <c r="A118" s="8">
        <v>115</v>
      </c>
      <c r="B118" s="26" t="s">
        <v>246</v>
      </c>
      <c r="C118" s="9" t="s">
        <v>3</v>
      </c>
      <c r="D118" s="1" t="s">
        <v>105</v>
      </c>
      <c r="E118" s="10"/>
      <c r="F118" s="10"/>
      <c r="G118" s="10"/>
      <c r="H118" s="10"/>
      <c r="I118" s="10"/>
      <c r="J118" s="10"/>
      <c r="K118" s="10">
        <v>10</v>
      </c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2">
        <f t="shared" si="27"/>
        <v>10</v>
      </c>
      <c r="AB118" s="13">
        <v>6950</v>
      </c>
      <c r="AC118" s="18">
        <f t="shared" ref="AC118:AC119" si="29">AB118*AA118</f>
        <v>69500</v>
      </c>
    </row>
    <row r="119" spans="1:29" s="4" customFormat="1" ht="30.6" customHeight="1" x14ac:dyDescent="0.15">
      <c r="A119" s="8">
        <v>116</v>
      </c>
      <c r="B119" s="26" t="s">
        <v>96</v>
      </c>
      <c r="C119" s="9" t="s">
        <v>3</v>
      </c>
      <c r="D119" s="1" t="s">
        <v>106</v>
      </c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>
        <v>7</v>
      </c>
      <c r="Z119" s="10"/>
      <c r="AA119" s="12">
        <f t="shared" si="27"/>
        <v>7</v>
      </c>
      <c r="AB119" s="13">
        <v>7300</v>
      </c>
      <c r="AC119" s="18">
        <f t="shared" si="29"/>
        <v>51100</v>
      </c>
    </row>
    <row r="120" spans="1:29" s="4" customFormat="1" ht="30.6" customHeight="1" x14ac:dyDescent="0.15">
      <c r="A120" s="8">
        <v>117</v>
      </c>
      <c r="B120" s="26" t="s">
        <v>214</v>
      </c>
      <c r="C120" s="9" t="s">
        <v>3</v>
      </c>
      <c r="D120" s="1" t="s">
        <v>217</v>
      </c>
      <c r="E120" s="10"/>
      <c r="F120" s="10"/>
      <c r="G120" s="10"/>
      <c r="H120" s="10">
        <v>2</v>
      </c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2">
        <f t="shared" ref="AA120:AA133" si="30">SUM(E120:Z120)</f>
        <v>2</v>
      </c>
      <c r="AB120" s="13">
        <v>8000</v>
      </c>
      <c r="AC120" s="18">
        <f t="shared" ref="AC120:AC133" si="31">AB120*AA120</f>
        <v>16000</v>
      </c>
    </row>
    <row r="121" spans="1:29" s="4" customFormat="1" ht="30.6" customHeight="1" x14ac:dyDescent="0.15">
      <c r="A121" s="8">
        <v>118</v>
      </c>
      <c r="B121" s="26" t="s">
        <v>215</v>
      </c>
      <c r="C121" s="9" t="s">
        <v>3</v>
      </c>
      <c r="D121" s="1" t="s">
        <v>217</v>
      </c>
      <c r="E121" s="10"/>
      <c r="F121" s="10"/>
      <c r="G121" s="10"/>
      <c r="H121" s="10">
        <v>1</v>
      </c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2">
        <f t="shared" si="30"/>
        <v>1</v>
      </c>
      <c r="AB121" s="13">
        <v>7500</v>
      </c>
      <c r="AC121" s="18">
        <f t="shared" si="31"/>
        <v>7500</v>
      </c>
    </row>
    <row r="122" spans="1:29" s="4" customFormat="1" ht="30.6" customHeight="1" x14ac:dyDescent="0.15">
      <c r="A122" s="8">
        <v>119</v>
      </c>
      <c r="B122" s="26" t="s">
        <v>216</v>
      </c>
      <c r="C122" s="9" t="s">
        <v>3</v>
      </c>
      <c r="D122" s="1" t="s">
        <v>217</v>
      </c>
      <c r="E122" s="10"/>
      <c r="F122" s="10"/>
      <c r="G122" s="10"/>
      <c r="H122" s="10">
        <v>4</v>
      </c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2">
        <f t="shared" si="30"/>
        <v>4</v>
      </c>
      <c r="AB122" s="13">
        <v>5000</v>
      </c>
      <c r="AC122" s="18">
        <f t="shared" si="31"/>
        <v>20000</v>
      </c>
    </row>
    <row r="123" spans="1:29" s="4" customFormat="1" ht="30.6" customHeight="1" x14ac:dyDescent="0.15">
      <c r="A123" s="8">
        <v>120</v>
      </c>
      <c r="B123" s="26" t="s">
        <v>241</v>
      </c>
      <c r="C123" s="9" t="s">
        <v>3</v>
      </c>
      <c r="D123" s="1" t="s">
        <v>263</v>
      </c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>
        <v>1</v>
      </c>
      <c r="X123" s="10"/>
      <c r="Y123" s="10"/>
      <c r="Z123" s="10"/>
      <c r="AA123" s="12">
        <f t="shared" ref="AA123" si="32">SUM(E123:Z123)</f>
        <v>1</v>
      </c>
      <c r="AB123" s="13">
        <v>21000</v>
      </c>
      <c r="AC123" s="18">
        <f t="shared" ref="AC123" si="33">AB123*AA123</f>
        <v>21000</v>
      </c>
    </row>
    <row r="124" spans="1:29" s="4" customFormat="1" ht="30.6" customHeight="1" x14ac:dyDescent="0.15">
      <c r="A124" s="8">
        <v>121</v>
      </c>
      <c r="B124" s="26" t="s">
        <v>179</v>
      </c>
      <c r="C124" s="9" t="s">
        <v>3</v>
      </c>
      <c r="D124" s="1" t="s">
        <v>106</v>
      </c>
      <c r="E124" s="10"/>
      <c r="F124" s="10"/>
      <c r="G124" s="10"/>
      <c r="H124" s="10">
        <v>1</v>
      </c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2">
        <f t="shared" si="30"/>
        <v>1</v>
      </c>
      <c r="AB124" s="13">
        <v>25700</v>
      </c>
      <c r="AC124" s="18">
        <f t="shared" si="31"/>
        <v>25700</v>
      </c>
    </row>
    <row r="125" spans="1:29" ht="28.15" customHeight="1" x14ac:dyDescent="0.15">
      <c r="A125" s="8">
        <v>122</v>
      </c>
      <c r="B125" s="26" t="s">
        <v>148</v>
      </c>
      <c r="C125" s="9" t="s">
        <v>3</v>
      </c>
      <c r="D125" s="1" t="s">
        <v>149</v>
      </c>
      <c r="E125" s="10"/>
      <c r="F125" s="10"/>
      <c r="G125" s="10"/>
      <c r="H125" s="10"/>
      <c r="I125" s="10">
        <v>7</v>
      </c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2">
        <f t="shared" si="30"/>
        <v>7</v>
      </c>
      <c r="AB125" s="13">
        <v>8100</v>
      </c>
      <c r="AC125" s="18">
        <f t="shared" si="31"/>
        <v>56700</v>
      </c>
    </row>
    <row r="126" spans="1:29" ht="28.15" customHeight="1" x14ac:dyDescent="0.15">
      <c r="A126" s="8">
        <v>123</v>
      </c>
      <c r="B126" s="26" t="s">
        <v>224</v>
      </c>
      <c r="C126" s="9" t="s">
        <v>3</v>
      </c>
      <c r="D126" s="1" t="s">
        <v>122</v>
      </c>
      <c r="E126" s="10"/>
      <c r="F126" s="10"/>
      <c r="G126" s="10"/>
      <c r="H126" s="10"/>
      <c r="I126" s="10"/>
      <c r="J126" s="10">
        <v>7</v>
      </c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2">
        <f t="shared" si="30"/>
        <v>7</v>
      </c>
      <c r="AB126" s="13">
        <v>7500</v>
      </c>
      <c r="AC126" s="18">
        <f t="shared" si="31"/>
        <v>52500</v>
      </c>
    </row>
    <row r="127" spans="1:29" ht="30.6" customHeight="1" x14ac:dyDescent="0.15">
      <c r="A127" s="8">
        <v>124</v>
      </c>
      <c r="B127" s="26" t="s">
        <v>182</v>
      </c>
      <c r="C127" s="9" t="s">
        <v>162</v>
      </c>
      <c r="D127" s="1" t="s">
        <v>105</v>
      </c>
      <c r="E127" s="10">
        <v>1</v>
      </c>
      <c r="F127" s="10"/>
      <c r="G127" s="10"/>
      <c r="H127" s="10"/>
      <c r="I127" s="10"/>
      <c r="J127" s="10"/>
      <c r="K127" s="10"/>
      <c r="L127" s="10"/>
      <c r="M127" s="10"/>
      <c r="N127" s="11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2">
        <f t="shared" si="30"/>
        <v>1</v>
      </c>
      <c r="AB127" s="13">
        <v>26000</v>
      </c>
      <c r="AC127" s="18">
        <f t="shared" si="31"/>
        <v>26000</v>
      </c>
    </row>
    <row r="128" spans="1:29" ht="30.6" customHeight="1" x14ac:dyDescent="0.15">
      <c r="A128" s="8">
        <v>125</v>
      </c>
      <c r="B128" s="26" t="s">
        <v>242</v>
      </c>
      <c r="C128" s="9" t="s">
        <v>243</v>
      </c>
      <c r="D128" s="1" t="s">
        <v>244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  <c r="O128" s="10"/>
      <c r="P128" s="10"/>
      <c r="Q128" s="10"/>
      <c r="R128" s="10"/>
      <c r="S128" s="10"/>
      <c r="T128" s="10"/>
      <c r="U128" s="10"/>
      <c r="V128" s="10"/>
      <c r="W128" s="10">
        <v>4</v>
      </c>
      <c r="X128" s="10"/>
      <c r="Y128" s="10"/>
      <c r="Z128" s="10"/>
      <c r="AA128" s="12">
        <f t="shared" ref="AA128:AA129" si="34">SUM(E128:Z128)</f>
        <v>4</v>
      </c>
      <c r="AB128" s="13">
        <v>20900</v>
      </c>
      <c r="AC128" s="18">
        <f t="shared" ref="AC128:AC129" si="35">AB128*AA128</f>
        <v>83600</v>
      </c>
    </row>
    <row r="129" spans="1:29" s="4" customFormat="1" ht="30.6" customHeight="1" x14ac:dyDescent="0.15">
      <c r="A129" s="8">
        <v>126</v>
      </c>
      <c r="B129" s="1" t="s">
        <v>95</v>
      </c>
      <c r="C129" s="9" t="s">
        <v>37</v>
      </c>
      <c r="D129" s="1" t="s">
        <v>32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>
        <v>3</v>
      </c>
      <c r="R129" s="10"/>
      <c r="S129" s="10">
        <v>3</v>
      </c>
      <c r="T129" s="10"/>
      <c r="U129" s="10"/>
      <c r="V129" s="10"/>
      <c r="W129" s="10"/>
      <c r="X129" s="10"/>
      <c r="Y129" s="10"/>
      <c r="Z129" s="10"/>
      <c r="AA129" s="12">
        <f t="shared" si="34"/>
        <v>6</v>
      </c>
      <c r="AB129" s="13">
        <v>9110</v>
      </c>
      <c r="AC129" s="18">
        <f t="shared" si="35"/>
        <v>54660</v>
      </c>
    </row>
    <row r="130" spans="1:29" s="4" customFormat="1" ht="30.6" customHeight="1" x14ac:dyDescent="0.15">
      <c r="A130" s="8">
        <v>127</v>
      </c>
      <c r="B130" s="1" t="s">
        <v>282</v>
      </c>
      <c r="C130" s="9" t="s">
        <v>283</v>
      </c>
      <c r="D130" s="1" t="s">
        <v>284</v>
      </c>
      <c r="E130" s="10">
        <v>1</v>
      </c>
      <c r="F130" s="10"/>
      <c r="G130" s="10">
        <v>1</v>
      </c>
      <c r="H130" s="10"/>
      <c r="I130" s="10">
        <v>1</v>
      </c>
      <c r="J130" s="10"/>
      <c r="K130" s="10">
        <v>1</v>
      </c>
      <c r="L130" s="10"/>
      <c r="M130" s="10">
        <v>1</v>
      </c>
      <c r="N130" s="10"/>
      <c r="O130" s="10">
        <v>1</v>
      </c>
      <c r="P130" s="10"/>
      <c r="Q130" s="10">
        <v>1</v>
      </c>
      <c r="R130" s="10"/>
      <c r="S130" s="10"/>
      <c r="T130" s="10">
        <v>1</v>
      </c>
      <c r="U130" s="10"/>
      <c r="V130" s="10">
        <v>1</v>
      </c>
      <c r="W130" s="10"/>
      <c r="X130" s="10">
        <v>1</v>
      </c>
      <c r="Y130" s="10"/>
      <c r="Z130" s="10">
        <v>1</v>
      </c>
      <c r="AA130" s="12">
        <f t="shared" si="30"/>
        <v>11</v>
      </c>
      <c r="AB130" s="13">
        <v>60000</v>
      </c>
      <c r="AC130" s="18">
        <f t="shared" si="31"/>
        <v>660000</v>
      </c>
    </row>
    <row r="131" spans="1:29" s="4" customFormat="1" ht="30.6" customHeight="1" x14ac:dyDescent="0.15">
      <c r="A131" s="8">
        <v>128</v>
      </c>
      <c r="B131" s="1" t="s">
        <v>117</v>
      </c>
      <c r="C131" s="9" t="s">
        <v>114</v>
      </c>
      <c r="D131" s="1" t="s">
        <v>168</v>
      </c>
      <c r="E131" s="10">
        <v>3</v>
      </c>
      <c r="F131" s="10"/>
      <c r="G131" s="10">
        <v>1</v>
      </c>
      <c r="H131" s="10">
        <v>1</v>
      </c>
      <c r="I131" s="10"/>
      <c r="J131" s="10"/>
      <c r="K131" s="10"/>
      <c r="L131" s="10"/>
      <c r="M131" s="10"/>
      <c r="N131" s="10"/>
      <c r="O131" s="10"/>
      <c r="P131" s="10">
        <v>1</v>
      </c>
      <c r="Q131" s="10"/>
      <c r="R131" s="10"/>
      <c r="S131" s="10">
        <v>1</v>
      </c>
      <c r="T131" s="10">
        <v>1</v>
      </c>
      <c r="U131" s="10"/>
      <c r="V131" s="10"/>
      <c r="W131" s="10"/>
      <c r="X131" s="10">
        <v>3</v>
      </c>
      <c r="Y131" s="10"/>
      <c r="Z131" s="10"/>
      <c r="AA131" s="12">
        <f t="shared" si="30"/>
        <v>11</v>
      </c>
      <c r="AB131" s="13">
        <v>6730</v>
      </c>
      <c r="AC131" s="18">
        <f t="shared" si="31"/>
        <v>74030</v>
      </c>
    </row>
    <row r="132" spans="1:29" ht="30.6" customHeight="1" x14ac:dyDescent="0.15">
      <c r="A132" s="8">
        <v>129</v>
      </c>
      <c r="B132" s="1" t="s">
        <v>221</v>
      </c>
      <c r="C132" s="9" t="s">
        <v>116</v>
      </c>
      <c r="D132" s="1" t="s">
        <v>222</v>
      </c>
      <c r="E132" s="10"/>
      <c r="F132" s="10"/>
      <c r="G132" s="10"/>
      <c r="H132" s="10"/>
      <c r="I132" s="10"/>
      <c r="J132" s="10">
        <v>100</v>
      </c>
      <c r="K132" s="10"/>
      <c r="L132" s="10"/>
      <c r="M132" s="10"/>
      <c r="N132" s="11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2">
        <f t="shared" si="30"/>
        <v>100</v>
      </c>
      <c r="AB132" s="13">
        <v>550</v>
      </c>
      <c r="AC132" s="18">
        <f t="shared" si="31"/>
        <v>55000</v>
      </c>
    </row>
    <row r="133" spans="1:29" ht="30.6" customHeight="1" x14ac:dyDescent="0.15">
      <c r="A133" s="8">
        <v>130</v>
      </c>
      <c r="B133" s="22" t="s">
        <v>240</v>
      </c>
      <c r="C133" s="9" t="s">
        <v>239</v>
      </c>
      <c r="D133" s="1" t="s">
        <v>222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  <c r="O133" s="10"/>
      <c r="P133" s="10"/>
      <c r="Q133" s="10"/>
      <c r="R133" s="10"/>
      <c r="S133" s="10">
        <v>1</v>
      </c>
      <c r="T133" s="10"/>
      <c r="U133" s="10"/>
      <c r="V133" s="10"/>
      <c r="W133" s="10"/>
      <c r="X133" s="10"/>
      <c r="Y133" s="10"/>
      <c r="Z133" s="10"/>
      <c r="AA133" s="12">
        <f t="shared" si="30"/>
        <v>1</v>
      </c>
      <c r="AB133" s="13">
        <v>15800</v>
      </c>
      <c r="AC133" s="18">
        <f t="shared" si="31"/>
        <v>15800</v>
      </c>
    </row>
    <row r="134" spans="1:29" s="4" customFormat="1" ht="30.6" customHeight="1" x14ac:dyDescent="0.15">
      <c r="A134" s="8">
        <v>131</v>
      </c>
      <c r="B134" s="22" t="s">
        <v>150</v>
      </c>
      <c r="C134" s="9" t="s">
        <v>3</v>
      </c>
      <c r="D134" s="1"/>
      <c r="E134" s="10"/>
      <c r="F134" s="10"/>
      <c r="G134" s="10"/>
      <c r="H134" s="10"/>
      <c r="I134" s="10"/>
      <c r="J134" s="10"/>
      <c r="K134" s="10"/>
      <c r="L134" s="10">
        <v>10</v>
      </c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2">
        <f t="shared" si="27"/>
        <v>10</v>
      </c>
      <c r="AB134" s="13">
        <v>1860</v>
      </c>
      <c r="AC134" s="18">
        <f t="shared" ref="AC134:AC135" si="36">AB134*AA134</f>
        <v>18600</v>
      </c>
    </row>
    <row r="135" spans="1:29" ht="30.6" customHeight="1" x14ac:dyDescent="0.15">
      <c r="A135" s="8">
        <v>132</v>
      </c>
      <c r="B135" s="25" t="s">
        <v>78</v>
      </c>
      <c r="C135" s="9" t="s">
        <v>3</v>
      </c>
      <c r="D135" s="1" t="s">
        <v>32</v>
      </c>
      <c r="E135" s="10"/>
      <c r="F135" s="10"/>
      <c r="G135" s="10"/>
      <c r="H135" s="10">
        <v>2</v>
      </c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2">
        <f t="shared" si="27"/>
        <v>2</v>
      </c>
      <c r="AB135" s="13">
        <v>10000</v>
      </c>
      <c r="AC135" s="18">
        <f t="shared" si="36"/>
        <v>20000</v>
      </c>
    </row>
    <row r="136" spans="1:29" ht="30.6" customHeight="1" x14ac:dyDescent="0.15">
      <c r="A136" s="8">
        <v>133</v>
      </c>
      <c r="B136" s="26" t="s">
        <v>100</v>
      </c>
      <c r="C136" s="9" t="s">
        <v>3</v>
      </c>
      <c r="D136" s="1" t="s">
        <v>32</v>
      </c>
      <c r="E136" s="10">
        <v>1</v>
      </c>
      <c r="F136" s="10"/>
      <c r="G136" s="10"/>
      <c r="H136" s="10"/>
      <c r="I136" s="10"/>
      <c r="J136" s="10"/>
      <c r="K136" s="10">
        <v>1</v>
      </c>
      <c r="L136" s="10">
        <v>1</v>
      </c>
      <c r="M136" s="10">
        <v>1</v>
      </c>
      <c r="N136" s="10"/>
      <c r="O136" s="10"/>
      <c r="P136" s="10"/>
      <c r="Q136" s="10"/>
      <c r="R136" s="10"/>
      <c r="S136" s="10"/>
      <c r="T136" s="10"/>
      <c r="U136" s="10"/>
      <c r="V136" s="10">
        <v>1</v>
      </c>
      <c r="W136" s="10">
        <v>1</v>
      </c>
      <c r="X136" s="10">
        <v>1</v>
      </c>
      <c r="Y136" s="10"/>
      <c r="Z136" s="10"/>
      <c r="AA136" s="12">
        <f t="shared" si="27"/>
        <v>7</v>
      </c>
      <c r="AB136" s="13">
        <v>6000</v>
      </c>
      <c r="AC136" s="18">
        <f t="shared" ref="AC136:AC138" si="37">AB136*AA136</f>
        <v>42000</v>
      </c>
    </row>
    <row r="137" spans="1:29" ht="30.6" customHeight="1" x14ac:dyDescent="0.15">
      <c r="A137" s="8">
        <v>134</v>
      </c>
      <c r="B137" s="26" t="s">
        <v>118</v>
      </c>
      <c r="C137" s="9" t="s">
        <v>3</v>
      </c>
      <c r="D137" s="1" t="s">
        <v>32</v>
      </c>
      <c r="E137" s="10"/>
      <c r="F137" s="10"/>
      <c r="G137" s="10">
        <v>4</v>
      </c>
      <c r="H137" s="10"/>
      <c r="I137" s="10">
        <v>6</v>
      </c>
      <c r="J137" s="10"/>
      <c r="K137" s="10"/>
      <c r="L137" s="10"/>
      <c r="M137" s="10"/>
      <c r="N137" s="10"/>
      <c r="O137" s="10"/>
      <c r="P137" s="10"/>
      <c r="Q137" s="10"/>
      <c r="R137" s="10">
        <v>3</v>
      </c>
      <c r="S137" s="10"/>
      <c r="T137" s="10"/>
      <c r="U137" s="10"/>
      <c r="V137" s="10"/>
      <c r="W137" s="10"/>
      <c r="X137" s="10"/>
      <c r="Y137" s="10"/>
      <c r="Z137" s="10">
        <v>5</v>
      </c>
      <c r="AA137" s="12">
        <f t="shared" si="27"/>
        <v>18</v>
      </c>
      <c r="AB137" s="13">
        <v>4000</v>
      </c>
      <c r="AC137" s="18">
        <f t="shared" si="37"/>
        <v>72000</v>
      </c>
    </row>
    <row r="138" spans="1:29" ht="30.6" customHeight="1" x14ac:dyDescent="0.15">
      <c r="A138" s="8">
        <v>135</v>
      </c>
      <c r="B138" s="26" t="s">
        <v>119</v>
      </c>
      <c r="C138" s="9" t="s">
        <v>3</v>
      </c>
      <c r="D138" s="1"/>
      <c r="E138" s="10">
        <v>1</v>
      </c>
      <c r="F138" s="10"/>
      <c r="G138" s="10">
        <v>1</v>
      </c>
      <c r="H138" s="10"/>
      <c r="I138" s="10"/>
      <c r="J138" s="10"/>
      <c r="K138" s="10">
        <v>1</v>
      </c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>
        <v>1</v>
      </c>
      <c r="W138" s="10"/>
      <c r="X138" s="10">
        <v>1</v>
      </c>
      <c r="Y138" s="10"/>
      <c r="Z138" s="10">
        <v>1</v>
      </c>
      <c r="AA138" s="12">
        <f t="shared" si="27"/>
        <v>6</v>
      </c>
      <c r="AB138" s="13">
        <v>7500</v>
      </c>
      <c r="AC138" s="18">
        <f t="shared" si="37"/>
        <v>45000</v>
      </c>
    </row>
    <row r="139" spans="1:29" ht="25.15" customHeight="1" x14ac:dyDescent="0.15">
      <c r="A139" s="8">
        <v>136</v>
      </c>
      <c r="B139" s="26" t="s">
        <v>135</v>
      </c>
      <c r="C139" s="9" t="s">
        <v>3</v>
      </c>
      <c r="D139" s="1" t="s">
        <v>136</v>
      </c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>
        <v>20</v>
      </c>
      <c r="P139" s="10"/>
      <c r="Q139" s="10"/>
      <c r="R139" s="10"/>
      <c r="S139" s="10"/>
      <c r="T139" s="10"/>
      <c r="U139" s="10"/>
      <c r="V139" s="10"/>
      <c r="W139" s="10">
        <v>20</v>
      </c>
      <c r="X139" s="10"/>
      <c r="Y139" s="10"/>
      <c r="Z139" s="10"/>
      <c r="AA139" s="12">
        <f t="shared" si="27"/>
        <v>40</v>
      </c>
      <c r="AB139" s="13">
        <v>2500</v>
      </c>
      <c r="AC139" s="18">
        <f t="shared" ref="AC139:AC143" si="38">AB139*AA139</f>
        <v>100000</v>
      </c>
    </row>
    <row r="140" spans="1:29" ht="30.6" customHeight="1" x14ac:dyDescent="0.15">
      <c r="A140" s="8">
        <v>137</v>
      </c>
      <c r="B140" s="26" t="s">
        <v>120</v>
      </c>
      <c r="C140" s="9" t="s">
        <v>3</v>
      </c>
      <c r="D140" s="1" t="s">
        <v>107</v>
      </c>
      <c r="E140" s="10"/>
      <c r="F140" s="10"/>
      <c r="G140" s="10"/>
      <c r="H140" s="10">
        <v>2</v>
      </c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>
        <v>3</v>
      </c>
      <c r="V140" s="10"/>
      <c r="W140" s="10">
        <v>1</v>
      </c>
      <c r="X140" s="10"/>
      <c r="Y140" s="10"/>
      <c r="Z140" s="10"/>
      <c r="AA140" s="12">
        <f t="shared" si="27"/>
        <v>6</v>
      </c>
      <c r="AB140" s="13">
        <v>11000</v>
      </c>
      <c r="AC140" s="18">
        <f t="shared" si="38"/>
        <v>66000</v>
      </c>
    </row>
    <row r="141" spans="1:29" ht="30.6" customHeight="1" x14ac:dyDescent="0.15">
      <c r="A141" s="8">
        <v>138</v>
      </c>
      <c r="B141" s="26" t="s">
        <v>187</v>
      </c>
      <c r="C141" s="9" t="s">
        <v>3</v>
      </c>
      <c r="D141" s="1" t="s">
        <v>36</v>
      </c>
      <c r="E141" s="10"/>
      <c r="F141" s="10"/>
      <c r="G141" s="10">
        <v>1</v>
      </c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2">
        <f t="shared" si="27"/>
        <v>1</v>
      </c>
      <c r="AB141" s="13">
        <v>9000</v>
      </c>
      <c r="AC141" s="18">
        <f t="shared" si="38"/>
        <v>9000</v>
      </c>
    </row>
    <row r="142" spans="1:29" ht="30" customHeight="1" x14ac:dyDescent="0.15">
      <c r="A142" s="8">
        <v>139</v>
      </c>
      <c r="B142" s="26" t="s">
        <v>137</v>
      </c>
      <c r="C142" s="9" t="s">
        <v>3</v>
      </c>
      <c r="D142" s="1" t="s">
        <v>196</v>
      </c>
      <c r="E142" s="10"/>
      <c r="F142" s="10"/>
      <c r="G142" s="10"/>
      <c r="H142" s="10"/>
      <c r="I142" s="10"/>
      <c r="J142" s="10"/>
      <c r="K142" s="10"/>
      <c r="L142" s="10"/>
      <c r="M142" s="10">
        <v>2</v>
      </c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2">
        <f t="shared" si="27"/>
        <v>2</v>
      </c>
      <c r="AB142" s="13">
        <v>6000</v>
      </c>
      <c r="AC142" s="18">
        <f t="shared" si="38"/>
        <v>12000</v>
      </c>
    </row>
    <row r="143" spans="1:29" ht="30" customHeight="1" x14ac:dyDescent="0.15">
      <c r="A143" s="8">
        <v>140</v>
      </c>
      <c r="B143" s="1" t="s">
        <v>177</v>
      </c>
      <c r="C143" s="9" t="s">
        <v>3</v>
      </c>
      <c r="D143" s="1" t="s">
        <v>178</v>
      </c>
      <c r="E143" s="10"/>
      <c r="F143" s="10">
        <v>2</v>
      </c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2">
        <f t="shared" si="27"/>
        <v>2</v>
      </c>
      <c r="AB143" s="13">
        <v>3000</v>
      </c>
      <c r="AC143" s="18">
        <f t="shared" si="38"/>
        <v>6000</v>
      </c>
    </row>
    <row r="144" spans="1:29" ht="30.6" customHeight="1" x14ac:dyDescent="0.15">
      <c r="A144" s="8">
        <v>141</v>
      </c>
      <c r="B144" s="1" t="s">
        <v>229</v>
      </c>
      <c r="C144" s="9" t="s">
        <v>3</v>
      </c>
      <c r="D144" s="1" t="s">
        <v>106</v>
      </c>
      <c r="E144" s="10"/>
      <c r="F144" s="10"/>
      <c r="G144" s="10"/>
      <c r="H144" s="10"/>
      <c r="I144" s="10"/>
      <c r="J144" s="10"/>
      <c r="K144" s="10"/>
      <c r="L144" s="10">
        <v>3</v>
      </c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2">
        <f t="shared" si="27"/>
        <v>3</v>
      </c>
      <c r="AB144" s="13">
        <v>3000</v>
      </c>
      <c r="AC144" s="18">
        <f t="shared" ref="AC144:AC159" si="39">AB144*AA144</f>
        <v>9000</v>
      </c>
    </row>
    <row r="145" spans="1:29" ht="30.6" customHeight="1" x14ac:dyDescent="0.15">
      <c r="A145" s="8">
        <v>142</v>
      </c>
      <c r="B145" s="1" t="s">
        <v>200</v>
      </c>
      <c r="C145" s="9" t="s">
        <v>3</v>
      </c>
      <c r="D145" s="1" t="s">
        <v>206</v>
      </c>
      <c r="E145" s="10">
        <v>3</v>
      </c>
      <c r="F145" s="10"/>
      <c r="G145" s="10"/>
      <c r="H145" s="10">
        <v>1</v>
      </c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2">
        <f t="shared" si="27"/>
        <v>4</v>
      </c>
      <c r="AB145" s="13">
        <v>5000</v>
      </c>
      <c r="AC145" s="18">
        <f t="shared" si="39"/>
        <v>20000</v>
      </c>
    </row>
    <row r="146" spans="1:29" ht="30.6" customHeight="1" x14ac:dyDescent="0.15">
      <c r="A146" s="8">
        <v>143</v>
      </c>
      <c r="B146" s="1" t="s">
        <v>151</v>
      </c>
      <c r="C146" s="9" t="s">
        <v>3</v>
      </c>
      <c r="D146" s="1" t="s">
        <v>152</v>
      </c>
      <c r="E146" s="10"/>
      <c r="F146" s="10"/>
      <c r="G146" s="10"/>
      <c r="H146" s="10"/>
      <c r="I146" s="10"/>
      <c r="J146" s="10"/>
      <c r="K146" s="10"/>
      <c r="L146" s="10">
        <v>4</v>
      </c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2">
        <f t="shared" si="27"/>
        <v>4</v>
      </c>
      <c r="AB146" s="13">
        <v>3000</v>
      </c>
      <c r="AC146" s="18">
        <f t="shared" si="39"/>
        <v>12000</v>
      </c>
    </row>
    <row r="147" spans="1:29" ht="30.6" customHeight="1" x14ac:dyDescent="0.15">
      <c r="A147" s="8">
        <v>144</v>
      </c>
      <c r="B147" s="1" t="s">
        <v>175</v>
      </c>
      <c r="C147" s="9" t="s">
        <v>3</v>
      </c>
      <c r="D147" s="1" t="s">
        <v>176</v>
      </c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>
        <v>7</v>
      </c>
      <c r="S147" s="10"/>
      <c r="T147" s="10"/>
      <c r="U147" s="10"/>
      <c r="V147" s="10"/>
      <c r="W147" s="10"/>
      <c r="X147" s="10"/>
      <c r="Y147" s="10"/>
      <c r="Z147" s="10"/>
      <c r="AA147" s="12">
        <f t="shared" ref="AA147:AA159" si="40">SUM(E147:Z147)</f>
        <v>7</v>
      </c>
      <c r="AB147" s="13">
        <v>5000</v>
      </c>
      <c r="AC147" s="18">
        <f t="shared" si="39"/>
        <v>35000</v>
      </c>
    </row>
    <row r="148" spans="1:29" ht="30.6" customHeight="1" x14ac:dyDescent="0.15">
      <c r="A148" s="8">
        <v>145</v>
      </c>
      <c r="B148" s="1" t="s">
        <v>115</v>
      </c>
      <c r="C148" s="9" t="s">
        <v>3</v>
      </c>
      <c r="D148" s="1" t="s">
        <v>196</v>
      </c>
      <c r="E148" s="10"/>
      <c r="F148" s="10"/>
      <c r="G148" s="10"/>
      <c r="H148" s="10">
        <v>2</v>
      </c>
      <c r="I148" s="10"/>
      <c r="J148" s="10"/>
      <c r="K148" s="10"/>
      <c r="L148" s="10"/>
      <c r="M148" s="10"/>
      <c r="N148" s="10"/>
      <c r="O148" s="10"/>
      <c r="P148" s="10"/>
      <c r="Q148" s="10">
        <v>2</v>
      </c>
      <c r="R148" s="10"/>
      <c r="S148" s="10"/>
      <c r="T148" s="10"/>
      <c r="U148" s="10"/>
      <c r="V148" s="10"/>
      <c r="W148" s="10"/>
      <c r="X148" s="10"/>
      <c r="Y148" s="10"/>
      <c r="Z148" s="10"/>
      <c r="AA148" s="12">
        <f t="shared" si="40"/>
        <v>4</v>
      </c>
      <c r="AB148" s="13">
        <v>8500</v>
      </c>
      <c r="AC148" s="18">
        <f t="shared" si="39"/>
        <v>34000</v>
      </c>
    </row>
    <row r="149" spans="1:29" ht="25.15" customHeight="1" x14ac:dyDescent="0.15">
      <c r="A149" s="8">
        <v>146</v>
      </c>
      <c r="B149" s="1" t="s">
        <v>73</v>
      </c>
      <c r="C149" s="9" t="s">
        <v>3</v>
      </c>
      <c r="D149" s="1" t="s">
        <v>271</v>
      </c>
      <c r="E149" s="10"/>
      <c r="F149" s="10"/>
      <c r="G149" s="10"/>
      <c r="H149" s="10"/>
      <c r="I149" s="10"/>
      <c r="J149" s="10"/>
      <c r="K149" s="10">
        <v>3</v>
      </c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2">
        <f t="shared" si="40"/>
        <v>3</v>
      </c>
      <c r="AB149" s="13">
        <v>5600</v>
      </c>
      <c r="AC149" s="18">
        <f t="shared" si="39"/>
        <v>16800</v>
      </c>
    </row>
    <row r="150" spans="1:29" ht="30.6" customHeight="1" x14ac:dyDescent="0.15">
      <c r="A150" s="8">
        <v>147</v>
      </c>
      <c r="B150" s="1" t="s">
        <v>277</v>
      </c>
      <c r="C150" s="9" t="s">
        <v>278</v>
      </c>
      <c r="D150" s="1" t="s">
        <v>279</v>
      </c>
      <c r="E150" s="10"/>
      <c r="F150" s="10"/>
      <c r="G150" s="10"/>
      <c r="H150" s="10"/>
      <c r="I150" s="10"/>
      <c r="J150" s="10"/>
      <c r="K150" s="10"/>
      <c r="L150" s="10"/>
      <c r="M150" s="10"/>
      <c r="N150" s="10">
        <v>1</v>
      </c>
      <c r="O150" s="10"/>
      <c r="P150" s="10"/>
      <c r="Q150" s="10"/>
      <c r="R150" s="10"/>
      <c r="S150" s="10"/>
      <c r="T150" s="10"/>
      <c r="U150" s="10">
        <v>1</v>
      </c>
      <c r="V150" s="10"/>
      <c r="W150" s="10"/>
      <c r="X150" s="10"/>
      <c r="Y150" s="10"/>
      <c r="Z150" s="10"/>
      <c r="AA150" s="12">
        <f t="shared" si="40"/>
        <v>2</v>
      </c>
      <c r="AB150" s="13">
        <v>5000</v>
      </c>
      <c r="AC150" s="18">
        <f t="shared" si="39"/>
        <v>10000</v>
      </c>
    </row>
    <row r="151" spans="1:29" ht="30.6" customHeight="1" x14ac:dyDescent="0.15">
      <c r="A151" s="8">
        <v>148</v>
      </c>
      <c r="B151" s="1" t="s">
        <v>273</v>
      </c>
      <c r="C151" s="9" t="s">
        <v>3</v>
      </c>
      <c r="D151" s="1" t="s">
        <v>272</v>
      </c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>
        <v>3</v>
      </c>
      <c r="W151" s="10"/>
      <c r="X151" s="10"/>
      <c r="Y151" s="10"/>
      <c r="Z151" s="10"/>
      <c r="AA151" s="12">
        <f t="shared" si="40"/>
        <v>3</v>
      </c>
      <c r="AB151" s="13">
        <v>7600</v>
      </c>
      <c r="AC151" s="18">
        <f t="shared" si="39"/>
        <v>22800</v>
      </c>
    </row>
    <row r="152" spans="1:29" ht="30.6" customHeight="1" x14ac:dyDescent="0.15">
      <c r="A152" s="8">
        <v>149</v>
      </c>
      <c r="B152" s="1" t="s">
        <v>121</v>
      </c>
      <c r="C152" s="9" t="s">
        <v>3</v>
      </c>
      <c r="D152" s="1" t="s">
        <v>103</v>
      </c>
      <c r="E152" s="10"/>
      <c r="F152" s="10"/>
      <c r="G152" s="10"/>
      <c r="H152" s="10"/>
      <c r="I152" s="10"/>
      <c r="J152" s="10">
        <v>6</v>
      </c>
      <c r="K152" s="10"/>
      <c r="L152" s="10"/>
      <c r="M152" s="10"/>
      <c r="N152" s="10"/>
      <c r="O152" s="10"/>
      <c r="P152" s="10"/>
      <c r="Q152" s="10"/>
      <c r="R152" s="10">
        <v>6</v>
      </c>
      <c r="S152" s="10"/>
      <c r="T152" s="10"/>
      <c r="U152" s="10"/>
      <c r="V152" s="10"/>
      <c r="W152" s="10"/>
      <c r="X152" s="10"/>
      <c r="Y152" s="10"/>
      <c r="Z152" s="10"/>
      <c r="AA152" s="12">
        <f t="shared" si="40"/>
        <v>12</v>
      </c>
      <c r="AB152" s="13">
        <v>4000</v>
      </c>
      <c r="AC152" s="18">
        <f t="shared" si="39"/>
        <v>48000</v>
      </c>
    </row>
    <row r="153" spans="1:29" ht="30" customHeight="1" x14ac:dyDescent="0.15">
      <c r="A153" s="8">
        <v>150</v>
      </c>
      <c r="B153" s="1" t="s">
        <v>61</v>
      </c>
      <c r="C153" s="9" t="s">
        <v>3</v>
      </c>
      <c r="D153" s="1" t="s">
        <v>103</v>
      </c>
      <c r="E153" s="10"/>
      <c r="F153" s="10"/>
      <c r="G153" s="10"/>
      <c r="H153" s="10">
        <v>1</v>
      </c>
      <c r="I153" s="10"/>
      <c r="J153" s="10">
        <v>1</v>
      </c>
      <c r="K153" s="10">
        <v>1</v>
      </c>
      <c r="L153" s="10"/>
      <c r="M153" s="10"/>
      <c r="N153" s="10"/>
      <c r="O153" s="10"/>
      <c r="P153" s="10"/>
      <c r="Q153" s="10">
        <v>1</v>
      </c>
      <c r="R153" s="10">
        <v>2</v>
      </c>
      <c r="S153" s="10"/>
      <c r="T153" s="10"/>
      <c r="U153" s="10"/>
      <c r="V153" s="10"/>
      <c r="W153" s="10"/>
      <c r="X153" s="10"/>
      <c r="Y153" s="10"/>
      <c r="Z153" s="10"/>
      <c r="AA153" s="12">
        <f t="shared" si="40"/>
        <v>6</v>
      </c>
      <c r="AB153" s="13">
        <v>10000</v>
      </c>
      <c r="AC153" s="18">
        <f t="shared" si="39"/>
        <v>60000</v>
      </c>
    </row>
    <row r="154" spans="1:29" ht="28.15" customHeight="1" x14ac:dyDescent="0.15">
      <c r="A154" s="8">
        <v>151</v>
      </c>
      <c r="B154" s="1" t="s">
        <v>138</v>
      </c>
      <c r="C154" s="9" t="s">
        <v>3</v>
      </c>
      <c r="D154" s="1" t="s">
        <v>103</v>
      </c>
      <c r="E154" s="10"/>
      <c r="F154" s="10">
        <v>2</v>
      </c>
      <c r="G154" s="10"/>
      <c r="H154" s="10">
        <v>2</v>
      </c>
      <c r="I154" s="10"/>
      <c r="J154" s="10"/>
      <c r="K154" s="10"/>
      <c r="L154" s="10"/>
      <c r="M154" s="10">
        <v>5</v>
      </c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2">
        <f t="shared" si="40"/>
        <v>9</v>
      </c>
      <c r="AB154" s="13">
        <v>10000</v>
      </c>
      <c r="AC154" s="18">
        <f t="shared" si="39"/>
        <v>90000</v>
      </c>
    </row>
    <row r="155" spans="1:29" ht="28.15" customHeight="1" x14ac:dyDescent="0.15">
      <c r="A155" s="8">
        <v>152</v>
      </c>
      <c r="B155" s="1" t="s">
        <v>254</v>
      </c>
      <c r="C155" s="9" t="s">
        <v>3</v>
      </c>
      <c r="D155" s="1" t="s">
        <v>32</v>
      </c>
      <c r="E155" s="10"/>
      <c r="F155" s="10"/>
      <c r="G155" s="10"/>
      <c r="H155" s="10">
        <v>3</v>
      </c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2">
        <f t="shared" si="40"/>
        <v>3</v>
      </c>
      <c r="AB155" s="13">
        <v>8000</v>
      </c>
      <c r="AC155" s="18">
        <f t="shared" si="39"/>
        <v>24000</v>
      </c>
    </row>
    <row r="156" spans="1:29" ht="28.15" customHeight="1" x14ac:dyDescent="0.15">
      <c r="A156" s="8">
        <v>153</v>
      </c>
      <c r="B156" s="1" t="s">
        <v>128</v>
      </c>
      <c r="C156" s="9" t="s">
        <v>3</v>
      </c>
      <c r="D156" s="1" t="s">
        <v>129</v>
      </c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>
        <v>4</v>
      </c>
      <c r="AA156" s="12">
        <f t="shared" si="40"/>
        <v>4</v>
      </c>
      <c r="AB156" s="13">
        <v>3500</v>
      </c>
      <c r="AC156" s="18">
        <f t="shared" si="39"/>
        <v>14000</v>
      </c>
    </row>
    <row r="157" spans="1:29" ht="28.15" customHeight="1" x14ac:dyDescent="0.15">
      <c r="A157" s="8">
        <v>154</v>
      </c>
      <c r="B157" s="1" t="s">
        <v>192</v>
      </c>
      <c r="C157" s="9" t="s">
        <v>3</v>
      </c>
      <c r="D157" s="1" t="s">
        <v>33</v>
      </c>
      <c r="E157" s="10"/>
      <c r="F157" s="10"/>
      <c r="G157" s="10"/>
      <c r="H157" s="10"/>
      <c r="I157" s="10"/>
      <c r="J157" s="10"/>
      <c r="K157" s="10"/>
      <c r="L157" s="10">
        <v>3</v>
      </c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2">
        <f t="shared" si="40"/>
        <v>3</v>
      </c>
      <c r="AB157" s="13">
        <v>3000</v>
      </c>
      <c r="AC157" s="18">
        <f t="shared" si="39"/>
        <v>9000</v>
      </c>
    </row>
    <row r="158" spans="1:29" ht="28.15" customHeight="1" x14ac:dyDescent="0.15">
      <c r="A158" s="8">
        <v>155</v>
      </c>
      <c r="B158" s="1" t="s">
        <v>204</v>
      </c>
      <c r="C158" s="9" t="s">
        <v>3</v>
      </c>
      <c r="D158" s="1" t="s">
        <v>186</v>
      </c>
      <c r="E158" s="10">
        <v>6</v>
      </c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2">
        <f t="shared" si="40"/>
        <v>6</v>
      </c>
      <c r="AB158" s="13">
        <v>10000</v>
      </c>
      <c r="AC158" s="18">
        <f t="shared" si="39"/>
        <v>60000</v>
      </c>
    </row>
    <row r="159" spans="1:29" ht="28.15" customHeight="1" x14ac:dyDescent="0.15">
      <c r="A159" s="8">
        <v>156</v>
      </c>
      <c r="B159" s="1" t="s">
        <v>268</v>
      </c>
      <c r="C159" s="9" t="s">
        <v>269</v>
      </c>
      <c r="D159" s="1" t="s">
        <v>197</v>
      </c>
      <c r="E159" s="10"/>
      <c r="F159" s="10"/>
      <c r="G159" s="10"/>
      <c r="H159" s="10"/>
      <c r="I159" s="10"/>
      <c r="J159" s="10"/>
      <c r="K159" s="10"/>
      <c r="L159" s="10"/>
      <c r="M159" s="10"/>
      <c r="N159" s="10">
        <v>2</v>
      </c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2">
        <f t="shared" si="40"/>
        <v>2</v>
      </c>
      <c r="AB159" s="13">
        <v>27800</v>
      </c>
      <c r="AC159" s="18">
        <f t="shared" si="39"/>
        <v>55600</v>
      </c>
    </row>
    <row r="160" spans="1:29" ht="28.15" customHeight="1" x14ac:dyDescent="0.15">
      <c r="A160" s="8">
        <v>157</v>
      </c>
      <c r="B160" s="1" t="s">
        <v>218</v>
      </c>
      <c r="C160" s="9" t="s">
        <v>226</v>
      </c>
      <c r="D160" s="1" t="s">
        <v>220</v>
      </c>
      <c r="E160" s="10"/>
      <c r="F160" s="10"/>
      <c r="G160" s="10"/>
      <c r="H160" s="10"/>
      <c r="I160" s="10">
        <v>4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2">
        <f t="shared" ref="AA160:AA168" si="41">SUM(E160:Z160)</f>
        <v>4</v>
      </c>
      <c r="AB160" s="13">
        <v>11900</v>
      </c>
      <c r="AC160" s="18">
        <f t="shared" ref="AC160:AC168" si="42">AB160*AA160</f>
        <v>47600</v>
      </c>
    </row>
    <row r="161" spans="1:29" ht="28.15" customHeight="1" x14ac:dyDescent="0.15">
      <c r="A161" s="8">
        <v>158</v>
      </c>
      <c r="B161" s="1" t="s">
        <v>225</v>
      </c>
      <c r="C161" s="9" t="s">
        <v>226</v>
      </c>
      <c r="D161" s="1" t="s">
        <v>220</v>
      </c>
      <c r="E161" s="10">
        <v>1</v>
      </c>
      <c r="F161" s="10"/>
      <c r="G161" s="10"/>
      <c r="H161" s="10"/>
      <c r="I161" s="10"/>
      <c r="J161" s="10"/>
      <c r="K161" s="10">
        <v>1</v>
      </c>
      <c r="L161" s="10"/>
      <c r="M161" s="10">
        <v>1</v>
      </c>
      <c r="N161" s="10"/>
      <c r="O161" s="10"/>
      <c r="P161" s="10"/>
      <c r="Q161" s="10"/>
      <c r="R161" s="10">
        <v>1</v>
      </c>
      <c r="S161" s="10"/>
      <c r="T161" s="10"/>
      <c r="U161" s="10"/>
      <c r="V161" s="10"/>
      <c r="W161" s="10">
        <v>1</v>
      </c>
      <c r="X161" s="10"/>
      <c r="Y161" s="10"/>
      <c r="Z161" s="10">
        <v>1</v>
      </c>
      <c r="AA161" s="12">
        <f t="shared" si="41"/>
        <v>6</v>
      </c>
      <c r="AB161" s="13">
        <v>8000</v>
      </c>
      <c r="AC161" s="18">
        <f t="shared" si="42"/>
        <v>48000</v>
      </c>
    </row>
    <row r="162" spans="1:29" ht="28.15" customHeight="1" x14ac:dyDescent="0.15">
      <c r="A162" s="8">
        <v>159</v>
      </c>
      <c r="B162" s="1" t="s">
        <v>227</v>
      </c>
      <c r="C162" s="9" t="s">
        <v>226</v>
      </c>
      <c r="D162" s="1" t="s">
        <v>274</v>
      </c>
      <c r="E162" s="10"/>
      <c r="F162" s="10"/>
      <c r="G162" s="10"/>
      <c r="H162" s="10"/>
      <c r="I162" s="10"/>
      <c r="J162" s="10"/>
      <c r="K162" s="10">
        <v>1</v>
      </c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2">
        <f t="shared" si="41"/>
        <v>1</v>
      </c>
      <c r="AB162" s="13">
        <v>12000</v>
      </c>
      <c r="AC162" s="18">
        <f t="shared" si="42"/>
        <v>12000</v>
      </c>
    </row>
    <row r="163" spans="1:29" ht="28.15" customHeight="1" x14ac:dyDescent="0.15">
      <c r="A163" s="8">
        <v>160</v>
      </c>
      <c r="B163" s="1" t="s">
        <v>265</v>
      </c>
      <c r="C163" s="9" t="s">
        <v>228</v>
      </c>
      <c r="D163" s="1"/>
      <c r="E163" s="10"/>
      <c r="F163" s="10"/>
      <c r="G163" s="10"/>
      <c r="H163" s="10"/>
      <c r="I163" s="10"/>
      <c r="J163" s="10"/>
      <c r="K163" s="10">
        <v>2</v>
      </c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2">
        <f t="shared" si="41"/>
        <v>2</v>
      </c>
      <c r="AB163" s="13">
        <v>11700</v>
      </c>
      <c r="AC163" s="18">
        <f t="shared" si="42"/>
        <v>23400</v>
      </c>
    </row>
    <row r="164" spans="1:29" ht="28.15" customHeight="1" x14ac:dyDescent="0.15">
      <c r="A164" s="8">
        <v>161</v>
      </c>
      <c r="B164" s="1" t="s">
        <v>230</v>
      </c>
      <c r="C164" s="9" t="s">
        <v>219</v>
      </c>
      <c r="D164" s="1" t="s">
        <v>231</v>
      </c>
      <c r="E164" s="10"/>
      <c r="F164" s="10"/>
      <c r="G164" s="10"/>
      <c r="H164" s="10"/>
      <c r="I164" s="10"/>
      <c r="J164" s="10"/>
      <c r="K164" s="10"/>
      <c r="L164" s="10">
        <v>1</v>
      </c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2">
        <f t="shared" si="41"/>
        <v>1</v>
      </c>
      <c r="AB164" s="13">
        <v>1500</v>
      </c>
      <c r="AC164" s="18">
        <f t="shared" si="42"/>
        <v>1500</v>
      </c>
    </row>
    <row r="165" spans="1:29" ht="28.15" customHeight="1" x14ac:dyDescent="0.15">
      <c r="A165" s="8">
        <v>162</v>
      </c>
      <c r="B165" s="1" t="s">
        <v>232</v>
      </c>
      <c r="C165" s="9" t="s">
        <v>219</v>
      </c>
      <c r="D165" s="1" t="s">
        <v>231</v>
      </c>
      <c r="E165" s="10"/>
      <c r="F165" s="10"/>
      <c r="G165" s="10"/>
      <c r="H165" s="10"/>
      <c r="I165" s="10"/>
      <c r="J165" s="10"/>
      <c r="K165" s="10"/>
      <c r="L165" s="10">
        <v>1</v>
      </c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>
        <v>1</v>
      </c>
      <c r="X165" s="10"/>
      <c r="Y165" s="10"/>
      <c r="Z165" s="10"/>
      <c r="AA165" s="12">
        <f t="shared" si="41"/>
        <v>2</v>
      </c>
      <c r="AB165" s="13">
        <v>5000</v>
      </c>
      <c r="AC165" s="18">
        <f t="shared" si="42"/>
        <v>10000</v>
      </c>
    </row>
    <row r="166" spans="1:29" ht="28.15" customHeight="1" x14ac:dyDescent="0.15">
      <c r="A166" s="8">
        <v>163</v>
      </c>
      <c r="B166" s="1" t="s">
        <v>270</v>
      </c>
      <c r="C166" s="9" t="s">
        <v>219</v>
      </c>
      <c r="D166" s="1"/>
      <c r="E166" s="10"/>
      <c r="F166" s="10"/>
      <c r="G166" s="10"/>
      <c r="H166" s="10"/>
      <c r="I166" s="10"/>
      <c r="J166" s="10"/>
      <c r="K166" s="10"/>
      <c r="L166" s="10"/>
      <c r="M166" s="10">
        <v>1</v>
      </c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2">
        <f t="shared" si="41"/>
        <v>1</v>
      </c>
      <c r="AB166" s="13">
        <v>8400</v>
      </c>
      <c r="AC166" s="18">
        <f t="shared" si="42"/>
        <v>8400</v>
      </c>
    </row>
    <row r="167" spans="1:29" ht="28.15" customHeight="1" x14ac:dyDescent="0.15">
      <c r="A167" s="8">
        <v>164</v>
      </c>
      <c r="B167" s="1" t="s">
        <v>235</v>
      </c>
      <c r="C167" s="9" t="s">
        <v>3</v>
      </c>
      <c r="D167" s="1" t="s">
        <v>275</v>
      </c>
      <c r="E167" s="10"/>
      <c r="F167" s="10"/>
      <c r="G167" s="10"/>
      <c r="H167" s="10"/>
      <c r="I167" s="10"/>
      <c r="J167" s="10"/>
      <c r="K167" s="10"/>
      <c r="L167" s="10"/>
      <c r="M167" s="10"/>
      <c r="N167" s="10">
        <v>1</v>
      </c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2">
        <f t="shared" si="41"/>
        <v>1</v>
      </c>
      <c r="AB167" s="13">
        <v>25000</v>
      </c>
      <c r="AC167" s="18">
        <f t="shared" si="42"/>
        <v>25000</v>
      </c>
    </row>
    <row r="168" spans="1:29" ht="28.15" customHeight="1" x14ac:dyDescent="0.15">
      <c r="A168" s="8">
        <v>165</v>
      </c>
      <c r="B168" s="1" t="s">
        <v>237</v>
      </c>
      <c r="C168" s="9" t="s">
        <v>3</v>
      </c>
      <c r="D168" s="1" t="s">
        <v>236</v>
      </c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>
        <v>1</v>
      </c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2">
        <f t="shared" si="41"/>
        <v>1</v>
      </c>
      <c r="AB168" s="13">
        <v>45000</v>
      </c>
      <c r="AC168" s="18">
        <f t="shared" si="42"/>
        <v>45000</v>
      </c>
    </row>
    <row r="169" spans="1:29" ht="28.15" customHeight="1" x14ac:dyDescent="0.15">
      <c r="A169" s="8">
        <v>166</v>
      </c>
      <c r="B169" s="1" t="s">
        <v>276</v>
      </c>
      <c r="C169" s="9" t="s">
        <v>3</v>
      </c>
      <c r="D169" s="1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>
        <v>11</v>
      </c>
      <c r="T169" s="10"/>
      <c r="U169" s="10"/>
      <c r="V169" s="10"/>
      <c r="W169" s="10"/>
      <c r="X169" s="10"/>
      <c r="Y169" s="10"/>
      <c r="Z169" s="10"/>
      <c r="AA169" s="12">
        <f t="shared" ref="AA169" si="43">SUM(E169:Z169)</f>
        <v>11</v>
      </c>
      <c r="AB169" s="13">
        <v>7770</v>
      </c>
      <c r="AC169" s="18">
        <f t="shared" ref="AC169" si="44">AB169*AA169</f>
        <v>85470</v>
      </c>
    </row>
    <row r="170" spans="1:29" ht="28.15" customHeight="1" x14ac:dyDescent="0.15">
      <c r="A170" s="8">
        <v>167</v>
      </c>
      <c r="B170" s="1" t="s">
        <v>245</v>
      </c>
      <c r="C170" s="9" t="s">
        <v>3</v>
      </c>
      <c r="D170" s="1" t="s">
        <v>236</v>
      </c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>
        <v>2</v>
      </c>
      <c r="X170" s="10"/>
      <c r="Y170" s="10"/>
      <c r="Z170" s="10"/>
      <c r="AA170" s="12">
        <f t="shared" ref="AA170:AA173" si="45">SUM(E170:Z170)</f>
        <v>2</v>
      </c>
      <c r="AB170" s="13">
        <v>9000</v>
      </c>
      <c r="AC170" s="18">
        <f t="shared" ref="AC170:AC173" si="46">AB170*AA170</f>
        <v>18000</v>
      </c>
    </row>
    <row r="171" spans="1:29" ht="28.15" customHeight="1" x14ac:dyDescent="0.15">
      <c r="A171" s="8">
        <v>168</v>
      </c>
      <c r="B171" s="1" t="s">
        <v>266</v>
      </c>
      <c r="C171" s="9" t="s">
        <v>3</v>
      </c>
      <c r="D171" s="1" t="s">
        <v>267</v>
      </c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>
        <v>1</v>
      </c>
      <c r="X171" s="10"/>
      <c r="Y171" s="10"/>
      <c r="Z171" s="10"/>
      <c r="AA171" s="12">
        <f t="shared" si="45"/>
        <v>1</v>
      </c>
      <c r="AB171" s="13">
        <v>26600</v>
      </c>
      <c r="AC171" s="18">
        <f t="shared" si="46"/>
        <v>26600</v>
      </c>
    </row>
    <row r="172" spans="1:29" ht="28.15" customHeight="1" x14ac:dyDescent="0.15">
      <c r="A172" s="8">
        <v>169</v>
      </c>
      <c r="B172" s="1" t="s">
        <v>280</v>
      </c>
      <c r="C172" s="9" t="s">
        <v>3</v>
      </c>
      <c r="D172" s="1" t="s">
        <v>281</v>
      </c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>
        <v>3</v>
      </c>
      <c r="Y172" s="10"/>
      <c r="Z172" s="10"/>
      <c r="AA172" s="12">
        <f t="shared" ref="AA172" si="47">SUM(E172:Z172)</f>
        <v>3</v>
      </c>
      <c r="AB172" s="13">
        <v>5000</v>
      </c>
      <c r="AC172" s="18">
        <f t="shared" ref="AC172" si="48">AB172*AA172</f>
        <v>15000</v>
      </c>
    </row>
    <row r="173" spans="1:29" ht="28.15" customHeight="1" x14ac:dyDescent="0.15">
      <c r="A173" s="8">
        <v>170</v>
      </c>
      <c r="B173" s="1" t="s">
        <v>256</v>
      </c>
      <c r="C173" s="9" t="s">
        <v>3</v>
      </c>
      <c r="D173" s="1" t="s">
        <v>236</v>
      </c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>
        <v>1</v>
      </c>
      <c r="X173" s="10"/>
      <c r="Y173" s="10"/>
      <c r="Z173" s="10"/>
      <c r="AA173" s="12">
        <f t="shared" si="45"/>
        <v>1</v>
      </c>
      <c r="AB173" s="13">
        <v>50000</v>
      </c>
      <c r="AC173" s="18">
        <f t="shared" si="46"/>
        <v>50000</v>
      </c>
    </row>
    <row r="174" spans="1:29" ht="24" customHeight="1" x14ac:dyDescent="0.15"/>
  </sheetData>
  <mergeCells count="3">
    <mergeCell ref="A2:I2"/>
    <mergeCell ref="J2:Z2"/>
    <mergeCell ref="A1:AC1"/>
  </mergeCells>
  <phoneticPr fontId="2" type="noConversion"/>
  <printOptions horizontalCentered="1"/>
  <pageMargins left="0" right="0" top="0.35433070866141736" bottom="0.31496062992125984" header="0" footer="0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216198595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현품설명서</vt:lpstr>
      <vt:lpstr>7월</vt:lpstr>
      <vt:lpstr>'7월'!Print_Titles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 Desiger Excel File</dc:title>
  <dc:creator>Report Designer</dc:creator>
  <dc:description>Report Designer Excel File</dc:description>
  <cp:lastModifiedBy>user</cp:lastModifiedBy>
  <cp:revision/>
  <cp:lastPrinted>2021-03-09T05:48:27Z</cp:lastPrinted>
  <dcterms:created xsi:type="dcterms:W3CDTF">2012-01-24T21:55:12Z</dcterms:created>
  <dcterms:modified xsi:type="dcterms:W3CDTF">2024-06-19T05:10:17Z</dcterms:modified>
</cp:coreProperties>
</file>