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정지혜\8.구내식당 계약\2024\7월\식육류\"/>
    </mc:Choice>
  </mc:AlternateContent>
  <bookViews>
    <workbookView xWindow="0" yWindow="0" windowWidth="28800" windowHeight="11730" tabRatio="599" activeTab="1"/>
  </bookViews>
  <sheets>
    <sheet name=" 현품설명서" sheetId="3" r:id="rId1"/>
    <sheet name="7월" sheetId="1" r:id="rId2"/>
  </sheets>
  <definedNames>
    <definedName name="_xlnm.Print_Titles" localSheetId="1">'7월'!$3:$3</definedName>
  </definedNames>
  <calcPr calcId="152511"/>
</workbook>
</file>

<file path=xl/calcChain.xml><?xml version="1.0" encoding="utf-8"?>
<calcChain xmlns="http://schemas.openxmlformats.org/spreadsheetml/2006/main">
  <c r="AA2" i="1" l="1"/>
  <c r="A18" i="3" l="1"/>
  <c r="B18" i="3"/>
  <c r="C18" i="3"/>
  <c r="D18" i="3"/>
  <c r="E18" i="3"/>
  <c r="Z17" i="1"/>
  <c r="AB17" i="1" s="1"/>
  <c r="AB14" i="1"/>
  <c r="AB15" i="1"/>
  <c r="Z14" i="1"/>
  <c r="Z15" i="1"/>
  <c r="A15" i="3"/>
  <c r="B15" i="3"/>
  <c r="C15" i="3"/>
  <c r="D15" i="3"/>
  <c r="E15" i="3"/>
  <c r="A16" i="3"/>
  <c r="B16" i="3"/>
  <c r="C16" i="3"/>
  <c r="D16" i="3"/>
  <c r="E16" i="3"/>
  <c r="Z11" i="1" l="1"/>
  <c r="AB11" i="1" s="1"/>
  <c r="A17" i="3" l="1"/>
  <c r="B17" i="3"/>
  <c r="C17" i="3"/>
  <c r="E17" i="3"/>
  <c r="Z16" i="1"/>
  <c r="AB16" i="1" s="1"/>
  <c r="D17" i="3" l="1"/>
  <c r="A14" i="3" l="1"/>
  <c r="B14" i="3"/>
  <c r="C14" i="3"/>
  <c r="E14" i="3"/>
  <c r="Z13" i="1"/>
  <c r="D14" i="3" l="1"/>
  <c r="AB13" i="1"/>
  <c r="E8" i="3"/>
  <c r="E7" i="3"/>
  <c r="C7" i="3"/>
  <c r="C8" i="3"/>
  <c r="A7" i="3"/>
  <c r="A8" i="3"/>
  <c r="B7" i="3"/>
  <c r="B8" i="3"/>
  <c r="Z6" i="1" l="1"/>
  <c r="Z7" i="1"/>
  <c r="AB7" i="1" l="1"/>
  <c r="D8" i="3"/>
  <c r="AB6" i="1"/>
  <c r="D7" i="3"/>
  <c r="A13" i="3"/>
  <c r="B13" i="3"/>
  <c r="C13" i="3"/>
  <c r="E13" i="3"/>
  <c r="A19" i="3"/>
  <c r="B19" i="3"/>
  <c r="C19" i="3"/>
  <c r="E19" i="3"/>
  <c r="A5" i="3"/>
  <c r="B5" i="3"/>
  <c r="C5" i="3"/>
  <c r="E5" i="3"/>
  <c r="A6" i="3"/>
  <c r="B6" i="3"/>
  <c r="C6" i="3"/>
  <c r="E6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B4" i="3"/>
  <c r="C4" i="3"/>
  <c r="D4" i="3"/>
  <c r="E4" i="3"/>
  <c r="A4" i="3"/>
  <c r="Z18" i="1" l="1"/>
  <c r="D19" i="3" s="1"/>
  <c r="AB18" i="1" l="1"/>
  <c r="Z12" i="1" l="1"/>
  <c r="D13" i="3" s="1"/>
  <c r="D12" i="3"/>
  <c r="Z10" i="1"/>
  <c r="D11" i="3" s="1"/>
  <c r="Z9" i="1"/>
  <c r="D10" i="3" s="1"/>
  <c r="Z8" i="1"/>
  <c r="D9" i="3" s="1"/>
  <c r="Z5" i="1"/>
  <c r="D6" i="3" s="1"/>
  <c r="Z4" i="1"/>
  <c r="D5" i="3" s="1"/>
  <c r="AB5" i="1" l="1"/>
  <c r="AB9" i="1"/>
  <c r="AB12" i="1"/>
  <c r="AB4" i="1"/>
  <c r="AB8" i="1"/>
  <c r="AB10" i="1"/>
  <c r="AB2" i="1" l="1"/>
</calcChain>
</file>

<file path=xl/sharedStrings.xml><?xml version="1.0" encoding="utf-8"?>
<sst xmlns="http://schemas.openxmlformats.org/spreadsheetml/2006/main" count="56" uniqueCount="33">
  <si>
    <t>NO</t>
  </si>
  <si>
    <t>식품명/상세식품명(단위)</t>
  </si>
  <si>
    <t>규격</t>
  </si>
  <si>
    <t>식품설명</t>
  </si>
  <si>
    <t>kg</t>
    <phoneticPr fontId="2" type="noConversion"/>
  </si>
  <si>
    <t>단가</t>
    <phoneticPr fontId="2" type="noConversion"/>
  </si>
  <si>
    <t>금액</t>
    <phoneticPr fontId="2" type="noConversion"/>
  </si>
  <si>
    <t>총 중량</t>
    <phoneticPr fontId="2" type="noConversion"/>
  </si>
  <si>
    <t>구매 예정량 통계표</t>
    <phoneticPr fontId="2" type="noConversion"/>
  </si>
  <si>
    <t>현품설명서 (입찰용)</t>
    <phoneticPr fontId="2" type="noConversion"/>
  </si>
  <si>
    <t>닭,토막</t>
    <phoneticPr fontId="2" type="noConversion"/>
  </si>
  <si>
    <t>돼지갈비,찜용</t>
    <phoneticPr fontId="2" type="noConversion"/>
  </si>
  <si>
    <t>닭다리,북채</t>
    <phoneticPr fontId="2" type="noConversion"/>
  </si>
  <si>
    <t>닭뼈</t>
    <phoneticPr fontId="2" type="noConversion"/>
  </si>
  <si>
    <t>국내산,후지</t>
    <phoneticPr fontId="2" type="noConversion"/>
  </si>
  <si>
    <t>국내산,양지</t>
    <phoneticPr fontId="2" type="noConversion"/>
  </si>
  <si>
    <t>국내산</t>
    <phoneticPr fontId="2" type="noConversion"/>
  </si>
  <si>
    <t>소고기</t>
    <phoneticPr fontId="2" type="noConversion"/>
  </si>
  <si>
    <t>닭,온마리</t>
    <phoneticPr fontId="2" type="noConversion"/>
  </si>
  <si>
    <t>국내산</t>
    <phoneticPr fontId="2" type="noConversion"/>
  </si>
  <si>
    <t>돼지고기,불고기</t>
    <phoneticPr fontId="2" type="noConversion"/>
  </si>
  <si>
    <t>국내산,등심</t>
    <phoneticPr fontId="2" type="noConversion"/>
  </si>
  <si>
    <t>닭발,뼈있는</t>
    <phoneticPr fontId="2" type="noConversion"/>
  </si>
  <si>
    <t>돼지고기,전지</t>
    <phoneticPr fontId="2" type="noConversion"/>
  </si>
  <si>
    <t>기간 : 2024.  7. 1 - 2024. 7. 31.</t>
    <phoneticPr fontId="2" type="noConversion"/>
  </si>
  <si>
    <t>기관명 : 포항시평생학습원  기간 : 2024. 7. 1 ~ 2024. 7. 31</t>
    <phoneticPr fontId="2" type="noConversion"/>
  </si>
  <si>
    <t>돼지고기</t>
    <phoneticPr fontId="2" type="noConversion"/>
  </si>
  <si>
    <t>사골</t>
    <phoneticPr fontId="2" type="noConversion"/>
  </si>
  <si>
    <t>소,잡뼈</t>
    <phoneticPr fontId="2" type="noConversion"/>
  </si>
  <si>
    <t>닭다리,장각</t>
    <phoneticPr fontId="2" type="noConversion"/>
  </si>
  <si>
    <t>국내산</t>
    <phoneticPr fontId="2" type="noConversion"/>
  </si>
  <si>
    <t>닭살</t>
    <phoneticPr fontId="2" type="noConversion"/>
  </si>
  <si>
    <t>오리훈제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</si>
</sst>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 "/>
    <numFmt numFmtId="177" formatCode="#,##0.0_ "/>
    <numFmt numFmtId="178" formatCode="_-* #,##0_-;\-* #,##0_-;_-* &quot;-&quot;?_-;_-@_-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name val="굴림"/>
      <family val="3"/>
      <charset val="129"/>
    </font>
    <font>
      <sz val="11"/>
      <name val="굴림"/>
      <family val="3"/>
      <charset val="129"/>
    </font>
    <font>
      <b/>
      <sz val="16"/>
      <name val="바탕체"/>
      <family val="1"/>
      <charset val="129"/>
    </font>
    <font>
      <sz val="10"/>
      <name val="굴림체"/>
      <family val="3"/>
      <charset val="129"/>
    </font>
    <font>
      <b/>
      <u/>
      <sz val="18"/>
      <name val="굴림체"/>
      <family val="3"/>
      <charset val="129"/>
    </font>
    <font>
      <b/>
      <sz val="11"/>
      <color rgb="FF0000CC"/>
      <name val="굴림"/>
      <family val="3"/>
      <charset val="129"/>
    </font>
    <font>
      <sz val="10"/>
      <name val="돋움"/>
      <family val="3"/>
      <charset val="129"/>
    </font>
    <font>
      <b/>
      <sz val="1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 applyProtection="1">
      <alignment horizontal="left" vertical="center" wrapText="1"/>
      <protection locked="0"/>
    </xf>
    <xf numFmtId="41" fontId="0" fillId="0" borderId="0" xfId="1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right" vertical="center" wrapText="1"/>
      <protection locked="0"/>
    </xf>
    <xf numFmtId="0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177" fontId="3" fillId="0" borderId="1" xfId="0" applyNumberFormat="1" applyFont="1" applyBorder="1" applyAlignment="1" applyProtection="1">
      <alignment horizontal="right" vertical="center" wrapText="1"/>
      <protection locked="0"/>
    </xf>
    <xf numFmtId="41" fontId="3" fillId="0" borderId="1" xfId="1" applyFont="1" applyBorder="1" applyAlignment="1">
      <alignment vertical="center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5" fillId="0" borderId="0" xfId="0" applyFont="1"/>
    <xf numFmtId="41" fontId="3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vertical="center"/>
    </xf>
    <xf numFmtId="41" fontId="9" fillId="0" borderId="0" xfId="1" applyFont="1" applyAlignment="1">
      <alignment vertical="center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41" fontId="11" fillId="0" borderId="0" xfId="1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pane ySplit="4" topLeftCell="A5" activePane="bottomLeft" state="frozen"/>
      <selection pane="bottomLeft" activeCell="A19" sqref="A19"/>
    </sheetView>
  </sheetViews>
  <sheetFormatPr defaultRowHeight="13.5" x14ac:dyDescent="0.15"/>
  <cols>
    <col min="1" max="1" width="3.6640625" style="18" customWidth="1"/>
    <col min="2" max="2" width="23.77734375" customWidth="1"/>
    <col min="3" max="3" width="7" style="18" customWidth="1"/>
    <col min="4" max="4" width="7.44140625" style="18" customWidth="1"/>
    <col min="5" max="5" width="45.6640625" customWidth="1"/>
  </cols>
  <sheetData>
    <row r="1" spans="1:5" ht="20.25" x14ac:dyDescent="0.15">
      <c r="A1" s="21" t="s">
        <v>9</v>
      </c>
      <c r="B1" s="21"/>
      <c r="C1" s="21"/>
      <c r="D1" s="21"/>
      <c r="E1" s="21"/>
    </row>
    <row r="3" spans="1:5" s="18" customFormat="1" ht="28.5" customHeight="1" x14ac:dyDescent="0.15">
      <c r="A3" s="22" t="s">
        <v>25</v>
      </c>
      <c r="B3" s="22"/>
      <c r="C3" s="22"/>
      <c r="D3" s="22"/>
      <c r="E3" s="19"/>
    </row>
    <row r="4" spans="1:5" s="17" customFormat="1" ht="18" customHeight="1" x14ac:dyDescent="0.15">
      <c r="A4" s="6" t="str">
        <f>IF('7월'!A3="","",'7월'!A3)</f>
        <v>NO</v>
      </c>
      <c r="B4" s="6" t="str">
        <f>IF('7월'!B3="","",'7월'!B3)</f>
        <v>식품명/상세식품명(단위)</v>
      </c>
      <c r="C4" s="6" t="str">
        <f>IF('7월'!C3="","",'7월'!C3)</f>
        <v>규격</v>
      </c>
      <c r="D4" s="6" t="str">
        <f>IF('7월'!Z3="","",'7월'!Z3)</f>
        <v>총 중량</v>
      </c>
      <c r="E4" s="6" t="str">
        <f>IF('7월'!D3="","",'7월'!D3)</f>
        <v>식품설명</v>
      </c>
    </row>
    <row r="5" spans="1:5" ht="19.5" customHeight="1" x14ac:dyDescent="0.15">
      <c r="A5" s="6">
        <f>IF('7월'!A4="","",'7월'!A4)</f>
        <v>1</v>
      </c>
      <c r="B5" s="1" t="str">
        <f>IF('7월'!B4="","",'7월'!B4)</f>
        <v>소고기</v>
      </c>
      <c r="C5" s="6" t="str">
        <f>IF('7월'!C4="","",'7월'!C4)</f>
        <v>kg</v>
      </c>
      <c r="D5" s="6">
        <f>IF('7월'!Z4="","",'7월'!Z4)</f>
        <v>9</v>
      </c>
      <c r="E5" s="1" t="str">
        <f>IF('7월'!D4="","",'7월'!D4)</f>
        <v>국내산,양지</v>
      </c>
    </row>
    <row r="6" spans="1:5" ht="19.5" customHeight="1" x14ac:dyDescent="0.15">
      <c r="A6" s="6">
        <f>IF('7월'!A5="","",'7월'!A5)</f>
        <v>2</v>
      </c>
      <c r="B6" s="1" t="str">
        <f>IF('7월'!B5="","",'7월'!B5)</f>
        <v>닭,토막</v>
      </c>
      <c r="C6" s="6" t="str">
        <f>IF('7월'!C5="","",'7월'!C5)</f>
        <v>kg</v>
      </c>
      <c r="D6" s="6">
        <f>IF('7월'!Z5="","",'7월'!Z5)</f>
        <v>20</v>
      </c>
      <c r="E6" s="1" t="str">
        <f>IF('7월'!D5="","",'7월'!D5)</f>
        <v>국내산</v>
      </c>
    </row>
    <row r="7" spans="1:5" ht="19.5" customHeight="1" x14ac:dyDescent="0.15">
      <c r="A7" s="6">
        <f>IF('7월'!A6="","",'7월'!A6)</f>
        <v>3</v>
      </c>
      <c r="B7" s="1" t="str">
        <f>IF('7월'!B6="","",'7월'!B6)</f>
        <v>닭뼈</v>
      </c>
      <c r="C7" s="6" t="str">
        <f>IF('7월'!C6="","",'7월'!C6)</f>
        <v>kg</v>
      </c>
      <c r="D7" s="6">
        <f>IF('7월'!Z6="","",'7월'!Z6)</f>
        <v>5</v>
      </c>
      <c r="E7" s="1" t="str">
        <f>IF('7월'!D6="","",'7월'!D6)</f>
        <v>국내산</v>
      </c>
    </row>
    <row r="8" spans="1:5" ht="19.5" customHeight="1" x14ac:dyDescent="0.15">
      <c r="A8" s="6">
        <f>IF('7월'!A7="","",'7월'!A7)</f>
        <v>4</v>
      </c>
      <c r="B8" s="1" t="str">
        <f>IF('7월'!B7="","",'7월'!B7)</f>
        <v>닭발,뼈있는</v>
      </c>
      <c r="C8" s="6" t="str">
        <f>IF('7월'!C7="","",'7월'!C7)</f>
        <v>kg</v>
      </c>
      <c r="D8" s="6">
        <f>IF('7월'!Z7="","",'7월'!Z7)</f>
        <v>2</v>
      </c>
      <c r="E8" s="1" t="str">
        <f>IF('7월'!D7="","",'7월'!D7)</f>
        <v>국내산</v>
      </c>
    </row>
    <row r="9" spans="1:5" ht="19.5" customHeight="1" x14ac:dyDescent="0.15">
      <c r="A9" s="6">
        <f>IF('7월'!A8="","",'7월'!A8)</f>
        <v>5</v>
      </c>
      <c r="B9" s="1" t="str">
        <f>IF('7월'!B8="","",'7월'!B8)</f>
        <v>돼지갈비,찜용</v>
      </c>
      <c r="C9" s="6" t="str">
        <f>IF('7월'!C8="","",'7월'!C8)</f>
        <v>kg</v>
      </c>
      <c r="D9" s="6">
        <f>IF('7월'!Z8="","",'7월'!Z8)</f>
        <v>10</v>
      </c>
      <c r="E9" s="1" t="str">
        <f>IF('7월'!D8="","",'7월'!D8)</f>
        <v>국내산</v>
      </c>
    </row>
    <row r="10" spans="1:5" ht="19.5" customHeight="1" x14ac:dyDescent="0.15">
      <c r="A10" s="6">
        <f>IF('7월'!A9="","",'7월'!A9)</f>
        <v>6</v>
      </c>
      <c r="B10" s="1" t="str">
        <f>IF('7월'!B9="","",'7월'!B9)</f>
        <v>닭,온마리</v>
      </c>
      <c r="C10" s="6" t="str">
        <f>IF('7월'!C9="","",'7월'!C9)</f>
        <v>kg</v>
      </c>
      <c r="D10" s="6">
        <f>IF('7월'!Z9="","",'7월'!Z9)</f>
        <v>5</v>
      </c>
      <c r="E10" s="1" t="str">
        <f>IF('7월'!D9="","",'7월'!D9)</f>
        <v>국내산</v>
      </c>
    </row>
    <row r="11" spans="1:5" ht="19.5" customHeight="1" x14ac:dyDescent="0.15">
      <c r="A11" s="6">
        <f>IF('7월'!A10="","",'7월'!A10)</f>
        <v>7</v>
      </c>
      <c r="B11" s="1" t="str">
        <f>IF('7월'!B10="","",'7월'!B10)</f>
        <v>돼지고기</v>
      </c>
      <c r="C11" s="6" t="str">
        <f>IF('7월'!C10="","",'7월'!C10)</f>
        <v>kg</v>
      </c>
      <c r="D11" s="6">
        <f>IF('7월'!Z10="","",'7월'!Z10)</f>
        <v>9</v>
      </c>
      <c r="E11" s="1" t="str">
        <f>IF('7월'!D10="","",'7월'!D10)</f>
        <v>국내산,후지</v>
      </c>
    </row>
    <row r="12" spans="1:5" ht="19.5" customHeight="1" x14ac:dyDescent="0.15">
      <c r="A12" s="6">
        <f>IF('7월'!A11="","",'7월'!A11)</f>
        <v>8</v>
      </c>
      <c r="B12" s="1" t="str">
        <f>IF('7월'!B11="","",'7월'!B11)</f>
        <v>오리훈제</v>
      </c>
      <c r="C12" s="6" t="str">
        <f>IF('7월'!C11="","",'7월'!C11)</f>
        <v>kg</v>
      </c>
      <c r="D12" s="6">
        <f>IF('7월'!Z11="","",'7월'!Z11)</f>
        <v>5</v>
      </c>
      <c r="E12" s="1" t="str">
        <f>IF('7월'!D11="","",'7월'!D11)</f>
        <v>국내산</v>
      </c>
    </row>
    <row r="13" spans="1:5" ht="19.5" customHeight="1" x14ac:dyDescent="0.15">
      <c r="A13" s="6">
        <f>IF('7월'!A12="","",'7월'!A12)</f>
        <v>9</v>
      </c>
      <c r="B13" s="1" t="str">
        <f>IF('7월'!B12="","",'7월'!B12)</f>
        <v>돼지고기,불고기</v>
      </c>
      <c r="C13" s="6" t="str">
        <f>IF('7월'!C12="","",'7월'!C12)</f>
        <v>kg</v>
      </c>
      <c r="D13" s="6">
        <f>IF('7월'!Z12="","",'7월'!Z12)</f>
        <v>16</v>
      </c>
      <c r="E13" s="1" t="str">
        <f>IF('7월'!D12="","",'7월'!D12)</f>
        <v>국내산,등심</v>
      </c>
    </row>
    <row r="14" spans="1:5" ht="19.5" customHeight="1" x14ac:dyDescent="0.15">
      <c r="A14" s="6">
        <f>IF('7월'!A13="","",'7월'!A13)</f>
        <v>10</v>
      </c>
      <c r="B14" s="1" t="str">
        <f>IF('7월'!B13="","",'7월'!B13)</f>
        <v>닭다리,장각</v>
      </c>
      <c r="C14" s="6" t="str">
        <f>IF('7월'!C13="","",'7월'!C13)</f>
        <v>kg</v>
      </c>
      <c r="D14" s="6">
        <f>IF('7월'!Z13="","",'7월'!Z13)</f>
        <v>20</v>
      </c>
      <c r="E14" s="1" t="str">
        <f>IF('7월'!D13="","",'7월'!D13)</f>
        <v>국내산</v>
      </c>
    </row>
    <row r="15" spans="1:5" ht="19.5" customHeight="1" x14ac:dyDescent="0.15">
      <c r="A15" s="6">
        <f>IF('7월'!A14="","",'7월'!A14)</f>
        <v>11</v>
      </c>
      <c r="B15" s="1" t="str">
        <f>IF('7월'!B14="","",'7월'!B14)</f>
        <v>사골</v>
      </c>
      <c r="C15" s="6" t="str">
        <f>IF('7월'!C14="","",'7월'!C14)</f>
        <v>kg</v>
      </c>
      <c r="D15" s="6">
        <f>IF('7월'!Z14="","",'7월'!Z14)</f>
        <v>3</v>
      </c>
      <c r="E15" s="1" t="str">
        <f>IF('7월'!D14="","",'7월'!D14)</f>
        <v>국내산</v>
      </c>
    </row>
    <row r="16" spans="1:5" ht="19.5" customHeight="1" x14ac:dyDescent="0.15">
      <c r="A16" s="6">
        <f>IF('7월'!A15="","",'7월'!A15)</f>
        <v>12</v>
      </c>
      <c r="B16" s="1" t="str">
        <f>IF('7월'!B15="","",'7월'!B15)</f>
        <v>소,잡뼈</v>
      </c>
      <c r="C16" s="6" t="str">
        <f>IF('7월'!C15="","",'7월'!C15)</f>
        <v>kg</v>
      </c>
      <c r="D16" s="6">
        <f>IF('7월'!Z15="","",'7월'!Z15)</f>
        <v>3</v>
      </c>
      <c r="E16" s="1" t="str">
        <f>IF('7월'!D15="","",'7월'!D15)</f>
        <v>국내산</v>
      </c>
    </row>
    <row r="17" spans="1:5" ht="19.5" customHeight="1" x14ac:dyDescent="0.15">
      <c r="A17" s="6">
        <f>IF('7월'!A16="","",'7월'!A16)</f>
        <v>13</v>
      </c>
      <c r="B17" s="1" t="str">
        <f>IF('7월'!B16="","",'7월'!B16)</f>
        <v>돼지고기,전지</v>
      </c>
      <c r="C17" s="6" t="str">
        <f>IF('7월'!C16="","",'7월'!C16)</f>
        <v>kg</v>
      </c>
      <c r="D17" s="6">
        <f>IF('7월'!Z16="","",'7월'!Z16)</f>
        <v>5</v>
      </c>
      <c r="E17" s="1" t="str">
        <f>IF('7월'!D16="","",'7월'!D16)</f>
        <v>국내산</v>
      </c>
    </row>
    <row r="18" spans="1:5" ht="19.5" customHeight="1" x14ac:dyDescent="0.15">
      <c r="A18" s="6">
        <f>IF('7월'!A17="","",'7월'!A17)</f>
        <v>14</v>
      </c>
      <c r="B18" s="1" t="str">
        <f>IF('7월'!B17="","",'7월'!B17)</f>
        <v>닭살</v>
      </c>
      <c r="C18" s="6" t="str">
        <f>IF('7월'!C17="","",'7월'!C17)</f>
        <v>kg</v>
      </c>
      <c r="D18" s="6">
        <f>IF('7월'!Z17="","",'7월'!Z17)</f>
        <v>8</v>
      </c>
      <c r="E18" s="1" t="str">
        <f>IF('7월'!D17="","",'7월'!D17)</f>
        <v>국내산</v>
      </c>
    </row>
    <row r="19" spans="1:5" ht="19.5" customHeight="1" x14ac:dyDescent="0.15">
      <c r="A19" s="6">
        <f>IF('7월'!A18="","",'7월'!A18)</f>
        <v>15</v>
      </c>
      <c r="B19" s="1" t="str">
        <f>IF('7월'!B18="","",'7월'!B18)</f>
        <v>닭다리,북채</v>
      </c>
      <c r="C19" s="6" t="str">
        <f>IF('7월'!C18="","",'7월'!C18)</f>
        <v>kg</v>
      </c>
      <c r="D19" s="6">
        <f>IF('7월'!Z18="","",'7월'!Z18)</f>
        <v>10</v>
      </c>
      <c r="E19" s="1" t="str">
        <f>IF('7월'!D18="","",'7월'!D18)</f>
        <v>국내산</v>
      </c>
    </row>
  </sheetData>
  <mergeCells count="2">
    <mergeCell ref="A1:E1"/>
    <mergeCell ref="A3:D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C5" sqref="AC5"/>
    </sheetView>
  </sheetViews>
  <sheetFormatPr defaultRowHeight="13.5" x14ac:dyDescent="0.15"/>
  <cols>
    <col min="1" max="1" width="3.77734375" customWidth="1"/>
    <col min="2" max="2" width="14.44140625" customWidth="1"/>
    <col min="3" max="3" width="3.77734375" customWidth="1"/>
    <col min="4" max="4" width="12.109375" customWidth="1"/>
    <col min="5" max="25" width="3.6640625" customWidth="1"/>
    <col min="26" max="26" width="7.77734375" customWidth="1"/>
    <col min="27" max="27" width="12.5546875" style="2" bestFit="1" customWidth="1"/>
    <col min="28" max="28" width="15" customWidth="1"/>
  </cols>
  <sheetData>
    <row r="1" spans="1:28" ht="36" customHeight="1" x14ac:dyDescent="0.1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ht="24.75" customHeight="1" x14ac:dyDescent="0.15">
      <c r="A2" s="23" t="s">
        <v>24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12"/>
      <c r="AA2" s="25">
        <f>SUM(AA4:AA18)</f>
        <v>164900</v>
      </c>
      <c r="AB2" s="16">
        <f>SUM(AB4:AB18)</f>
        <v>1491300</v>
      </c>
    </row>
    <row r="3" spans="1:28" ht="25.9" customHeight="1" x14ac:dyDescent="0.15">
      <c r="A3" s="3" t="s">
        <v>0</v>
      </c>
      <c r="B3" s="3" t="s">
        <v>1</v>
      </c>
      <c r="C3" s="3" t="s">
        <v>2</v>
      </c>
      <c r="D3" s="3" t="s">
        <v>3</v>
      </c>
      <c r="E3" s="4">
        <v>1</v>
      </c>
      <c r="F3" s="4">
        <v>2</v>
      </c>
      <c r="G3" s="4">
        <v>3</v>
      </c>
      <c r="H3" s="4">
        <v>5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15</v>
      </c>
      <c r="O3" s="4">
        <v>16</v>
      </c>
      <c r="P3" s="4">
        <v>17</v>
      </c>
      <c r="Q3" s="4">
        <v>18</v>
      </c>
      <c r="R3" s="4">
        <v>19</v>
      </c>
      <c r="S3" s="4">
        <v>22</v>
      </c>
      <c r="T3" s="4">
        <v>23</v>
      </c>
      <c r="U3" s="4">
        <v>24</v>
      </c>
      <c r="V3" s="4">
        <v>25</v>
      </c>
      <c r="W3" s="4">
        <v>29</v>
      </c>
      <c r="X3" s="4">
        <v>30</v>
      </c>
      <c r="Y3" s="4">
        <v>31</v>
      </c>
      <c r="Z3" s="4" t="s">
        <v>7</v>
      </c>
      <c r="AA3" s="13" t="s">
        <v>5</v>
      </c>
      <c r="AB3" s="14" t="s">
        <v>6</v>
      </c>
    </row>
    <row r="4" spans="1:28" ht="41.25" customHeight="1" x14ac:dyDescent="0.15">
      <c r="A4" s="5">
        <v>1</v>
      </c>
      <c r="B4" s="1" t="s">
        <v>17</v>
      </c>
      <c r="C4" s="6" t="s">
        <v>4</v>
      </c>
      <c r="D4" s="1" t="s">
        <v>15</v>
      </c>
      <c r="E4" s="11"/>
      <c r="F4" s="11"/>
      <c r="G4" s="11"/>
      <c r="H4" s="7">
        <v>2</v>
      </c>
      <c r="I4" s="7"/>
      <c r="J4" s="7">
        <v>2</v>
      </c>
      <c r="K4" s="7"/>
      <c r="L4" s="7">
        <v>2</v>
      </c>
      <c r="M4" s="7"/>
      <c r="N4" s="7"/>
      <c r="O4" s="7"/>
      <c r="P4" s="7">
        <v>1</v>
      </c>
      <c r="Q4" s="7">
        <v>2</v>
      </c>
      <c r="R4" s="7"/>
      <c r="S4" s="7"/>
      <c r="T4" s="7"/>
      <c r="U4" s="7"/>
      <c r="V4" s="7"/>
      <c r="W4" s="7"/>
      <c r="X4" s="7"/>
      <c r="Y4" s="7"/>
      <c r="Z4" s="9">
        <f t="shared" ref="Z4:Z13" si="0">SUM(E4:Y4)</f>
        <v>9</v>
      </c>
      <c r="AA4" s="10">
        <v>42000</v>
      </c>
      <c r="AB4" s="15">
        <f t="shared" ref="AB4:AB18" si="1">AA4*Z4</f>
        <v>378000</v>
      </c>
    </row>
    <row r="5" spans="1:28" ht="41.25" customHeight="1" x14ac:dyDescent="0.15">
      <c r="A5" s="5">
        <v>2</v>
      </c>
      <c r="B5" s="1" t="s">
        <v>10</v>
      </c>
      <c r="C5" s="6" t="s">
        <v>4</v>
      </c>
      <c r="D5" s="1" t="s">
        <v>16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10</v>
      </c>
      <c r="T5" s="7"/>
      <c r="U5" s="7"/>
      <c r="V5" s="7"/>
      <c r="W5" s="7"/>
      <c r="X5" s="7"/>
      <c r="Y5" s="7">
        <v>10</v>
      </c>
      <c r="Z5" s="9">
        <f t="shared" si="0"/>
        <v>20</v>
      </c>
      <c r="AA5" s="10">
        <v>6400</v>
      </c>
      <c r="AB5" s="15">
        <f t="shared" si="1"/>
        <v>128000</v>
      </c>
    </row>
    <row r="6" spans="1:28" ht="41.25" customHeight="1" x14ac:dyDescent="0.15">
      <c r="A6" s="5">
        <v>3</v>
      </c>
      <c r="B6" s="1" t="s">
        <v>13</v>
      </c>
      <c r="C6" s="6" t="s">
        <v>4</v>
      </c>
      <c r="D6" s="1" t="s">
        <v>16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>
        <v>5</v>
      </c>
      <c r="Z6" s="9">
        <f t="shared" si="0"/>
        <v>5</v>
      </c>
      <c r="AA6" s="10">
        <v>1400</v>
      </c>
      <c r="AB6" s="15">
        <f t="shared" si="1"/>
        <v>7000</v>
      </c>
    </row>
    <row r="7" spans="1:28" ht="41.25" customHeight="1" x14ac:dyDescent="0.15">
      <c r="A7" s="5">
        <v>4</v>
      </c>
      <c r="B7" s="1" t="s">
        <v>22</v>
      </c>
      <c r="C7" s="6" t="s">
        <v>4</v>
      </c>
      <c r="D7" s="1" t="s">
        <v>16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>
        <v>2</v>
      </c>
      <c r="Z7" s="9">
        <f t="shared" si="0"/>
        <v>2</v>
      </c>
      <c r="AA7" s="10">
        <v>6400</v>
      </c>
      <c r="AB7" s="15">
        <f t="shared" si="1"/>
        <v>12800</v>
      </c>
    </row>
    <row r="8" spans="1:28" ht="41.25" customHeight="1" x14ac:dyDescent="0.15">
      <c r="A8" s="5">
        <v>5</v>
      </c>
      <c r="B8" s="1" t="s">
        <v>11</v>
      </c>
      <c r="C8" s="6" t="s">
        <v>4</v>
      </c>
      <c r="D8" s="1" t="s">
        <v>16</v>
      </c>
      <c r="E8" s="7"/>
      <c r="F8" s="7"/>
      <c r="G8" s="7"/>
      <c r="H8" s="7"/>
      <c r="I8" s="7"/>
      <c r="J8" s="7"/>
      <c r="K8" s="7"/>
      <c r="L8" s="7"/>
      <c r="M8" s="7"/>
      <c r="N8" s="7"/>
      <c r="O8" s="7">
        <v>10</v>
      </c>
      <c r="P8" s="7"/>
      <c r="Q8" s="7"/>
      <c r="R8" s="7"/>
      <c r="S8" s="7"/>
      <c r="T8" s="7"/>
      <c r="U8" s="7"/>
      <c r="V8" s="7"/>
      <c r="W8" s="7"/>
      <c r="X8" s="7"/>
      <c r="Y8" s="7"/>
      <c r="Z8" s="9">
        <f t="shared" si="0"/>
        <v>10</v>
      </c>
      <c r="AA8" s="10">
        <v>14000</v>
      </c>
      <c r="AB8" s="15">
        <f t="shared" si="1"/>
        <v>140000</v>
      </c>
    </row>
    <row r="9" spans="1:28" ht="41.25" customHeight="1" x14ac:dyDescent="0.15">
      <c r="A9" s="5">
        <v>6</v>
      </c>
      <c r="B9" s="1" t="s">
        <v>18</v>
      </c>
      <c r="C9" s="6" t="s">
        <v>4</v>
      </c>
      <c r="D9" s="1" t="s">
        <v>19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5</v>
      </c>
      <c r="V9" s="7"/>
      <c r="W9" s="7"/>
      <c r="X9" s="7"/>
      <c r="Y9" s="7"/>
      <c r="Z9" s="9">
        <f t="shared" si="0"/>
        <v>5</v>
      </c>
      <c r="AA9" s="10">
        <v>7100</v>
      </c>
      <c r="AB9" s="15">
        <f t="shared" si="1"/>
        <v>35500</v>
      </c>
    </row>
    <row r="10" spans="1:28" ht="41.25" customHeight="1" x14ac:dyDescent="0.15">
      <c r="A10" s="5">
        <v>7</v>
      </c>
      <c r="B10" s="1" t="s">
        <v>26</v>
      </c>
      <c r="C10" s="6" t="s">
        <v>4</v>
      </c>
      <c r="D10" s="1" t="s">
        <v>14</v>
      </c>
      <c r="E10" s="7">
        <v>2</v>
      </c>
      <c r="F10" s="7"/>
      <c r="G10" s="7"/>
      <c r="H10" s="7"/>
      <c r="I10" s="7"/>
      <c r="J10" s="7"/>
      <c r="K10" s="7"/>
      <c r="L10" s="7"/>
      <c r="M10" s="7">
        <v>3</v>
      </c>
      <c r="N10" s="7"/>
      <c r="O10" s="7"/>
      <c r="P10" s="7"/>
      <c r="Q10" s="7"/>
      <c r="R10" s="7"/>
      <c r="S10" s="7"/>
      <c r="T10" s="7">
        <v>2</v>
      </c>
      <c r="U10" s="7"/>
      <c r="V10" s="7"/>
      <c r="W10" s="7">
        <v>2</v>
      </c>
      <c r="X10" s="7"/>
      <c r="Y10" s="7"/>
      <c r="Z10" s="9">
        <f t="shared" si="0"/>
        <v>9</v>
      </c>
      <c r="AA10" s="10">
        <v>6000</v>
      </c>
      <c r="AB10" s="15">
        <f t="shared" si="1"/>
        <v>54000</v>
      </c>
    </row>
    <row r="11" spans="1:28" ht="35.25" customHeight="1" x14ac:dyDescent="0.15">
      <c r="A11" s="5">
        <v>8</v>
      </c>
      <c r="B11" s="20" t="s">
        <v>32</v>
      </c>
      <c r="C11" s="6" t="s">
        <v>4</v>
      </c>
      <c r="D11" s="1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  <c r="P11" s="8"/>
      <c r="Q11" s="8"/>
      <c r="R11" s="8"/>
      <c r="S11" s="8"/>
      <c r="T11" s="8"/>
      <c r="U11" s="8"/>
      <c r="V11" s="8">
        <v>5</v>
      </c>
      <c r="W11" s="8"/>
      <c r="X11" s="8"/>
      <c r="Y11" s="8"/>
      <c r="Z11" s="9">
        <f t="shared" si="0"/>
        <v>5</v>
      </c>
      <c r="AA11" s="10">
        <v>21100</v>
      </c>
      <c r="AB11" s="15">
        <f t="shared" si="1"/>
        <v>105500</v>
      </c>
    </row>
    <row r="12" spans="1:28" ht="41.25" customHeight="1" x14ac:dyDescent="0.15">
      <c r="A12" s="5">
        <v>9</v>
      </c>
      <c r="B12" s="1" t="s">
        <v>20</v>
      </c>
      <c r="C12" s="6" t="s">
        <v>4</v>
      </c>
      <c r="D12" s="1" t="s">
        <v>21</v>
      </c>
      <c r="E12" s="7"/>
      <c r="F12" s="7"/>
      <c r="G12" s="7">
        <v>10</v>
      </c>
      <c r="H12" s="7"/>
      <c r="I12" s="7"/>
      <c r="J12" s="7"/>
      <c r="K12" s="7">
        <v>6</v>
      </c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>
        <f t="shared" si="0"/>
        <v>16</v>
      </c>
      <c r="AA12" s="10">
        <v>11000</v>
      </c>
      <c r="AB12" s="15">
        <f t="shared" si="1"/>
        <v>176000</v>
      </c>
    </row>
    <row r="13" spans="1:28" ht="41.25" customHeight="1" x14ac:dyDescent="0.15">
      <c r="A13" s="5">
        <v>10</v>
      </c>
      <c r="B13" s="1" t="s">
        <v>29</v>
      </c>
      <c r="C13" s="6" t="s">
        <v>4</v>
      </c>
      <c r="D13" s="1" t="s">
        <v>30</v>
      </c>
      <c r="E13" s="7"/>
      <c r="F13" s="7"/>
      <c r="G13" s="7"/>
      <c r="H13" s="7"/>
      <c r="I13" s="7"/>
      <c r="J13" s="7"/>
      <c r="K13" s="7"/>
      <c r="L13" s="7"/>
      <c r="M13" s="7"/>
      <c r="N13" s="7">
        <v>20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>
        <f t="shared" si="0"/>
        <v>20</v>
      </c>
      <c r="AA13" s="10">
        <v>9700</v>
      </c>
      <c r="AB13" s="15">
        <f t="shared" si="1"/>
        <v>194000</v>
      </c>
    </row>
    <row r="14" spans="1:28" ht="41.25" customHeight="1" x14ac:dyDescent="0.15">
      <c r="A14" s="5">
        <v>11</v>
      </c>
      <c r="B14" s="1" t="s">
        <v>27</v>
      </c>
      <c r="C14" s="6" t="s">
        <v>4</v>
      </c>
      <c r="D14" s="1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8"/>
      <c r="Q14" s="8">
        <v>3</v>
      </c>
      <c r="R14" s="8"/>
      <c r="S14" s="8"/>
      <c r="T14" s="8"/>
      <c r="U14" s="8"/>
      <c r="V14" s="8"/>
      <c r="W14" s="8"/>
      <c r="X14" s="8"/>
      <c r="Y14" s="8"/>
      <c r="Z14" s="9">
        <f t="shared" ref="Z14:Z15" si="2">SUM(E14:Y14)</f>
        <v>3</v>
      </c>
      <c r="AA14" s="10">
        <v>4000</v>
      </c>
      <c r="AB14" s="15">
        <f t="shared" si="1"/>
        <v>12000</v>
      </c>
    </row>
    <row r="15" spans="1:28" ht="41.25" customHeight="1" x14ac:dyDescent="0.15">
      <c r="A15" s="5">
        <v>12</v>
      </c>
      <c r="B15" s="1" t="s">
        <v>28</v>
      </c>
      <c r="C15" s="6" t="s">
        <v>4</v>
      </c>
      <c r="D15" s="1" t="s">
        <v>16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8"/>
      <c r="Q15" s="8">
        <v>3</v>
      </c>
      <c r="R15" s="8"/>
      <c r="S15" s="8"/>
      <c r="T15" s="8"/>
      <c r="U15" s="8"/>
      <c r="V15" s="8"/>
      <c r="W15" s="8"/>
      <c r="X15" s="8"/>
      <c r="Y15" s="8"/>
      <c r="Z15" s="9">
        <f t="shared" si="2"/>
        <v>3</v>
      </c>
      <c r="AA15" s="10">
        <v>2500</v>
      </c>
      <c r="AB15" s="15">
        <f t="shared" si="1"/>
        <v>7500</v>
      </c>
    </row>
    <row r="16" spans="1:28" ht="41.25" customHeight="1" x14ac:dyDescent="0.15">
      <c r="A16" s="5">
        <v>13</v>
      </c>
      <c r="B16" s="1" t="s">
        <v>23</v>
      </c>
      <c r="C16" s="6" t="s">
        <v>4</v>
      </c>
      <c r="D16" s="1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>
        <v>5</v>
      </c>
      <c r="Y16" s="8"/>
      <c r="Z16" s="9">
        <f>SUM(E16:Y16)</f>
        <v>5</v>
      </c>
      <c r="AA16" s="10">
        <v>15000</v>
      </c>
      <c r="AB16" s="15">
        <f t="shared" si="1"/>
        <v>75000</v>
      </c>
    </row>
    <row r="17" spans="1:28" ht="41.25" customHeight="1" x14ac:dyDescent="0.15">
      <c r="A17" s="5">
        <v>14</v>
      </c>
      <c r="B17" s="1" t="s">
        <v>31</v>
      </c>
      <c r="C17" s="6" t="s">
        <v>4</v>
      </c>
      <c r="D17" s="1" t="s">
        <v>16</v>
      </c>
      <c r="E17" s="7"/>
      <c r="F17" s="7">
        <v>8</v>
      </c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>
        <f>SUM(E17:Y17)</f>
        <v>8</v>
      </c>
      <c r="AA17" s="10">
        <v>8500</v>
      </c>
      <c r="AB17" s="15">
        <f t="shared" ref="AB17" si="3">AA17*Z17</f>
        <v>68000</v>
      </c>
    </row>
    <row r="18" spans="1:28" ht="41.25" customHeight="1" x14ac:dyDescent="0.15">
      <c r="A18" s="5">
        <v>15</v>
      </c>
      <c r="B18" s="1" t="s">
        <v>12</v>
      </c>
      <c r="C18" s="6" t="s">
        <v>4</v>
      </c>
      <c r="D18" s="1" t="s">
        <v>16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>
        <v>10</v>
      </c>
      <c r="S18" s="8"/>
      <c r="T18" s="8"/>
      <c r="U18" s="8"/>
      <c r="V18" s="8"/>
      <c r="W18" s="8"/>
      <c r="X18" s="8"/>
      <c r="Y18" s="8"/>
      <c r="Z18" s="9">
        <f>SUM(E18:Y18)</f>
        <v>10</v>
      </c>
      <c r="AA18" s="10">
        <v>9800</v>
      </c>
      <c r="AB18" s="15">
        <f t="shared" si="1"/>
        <v>98000</v>
      </c>
    </row>
  </sheetData>
  <mergeCells count="3">
    <mergeCell ref="A2:K2"/>
    <mergeCell ref="L2:Y2"/>
    <mergeCell ref="A1:AB1"/>
  </mergeCells>
  <phoneticPr fontId="2" type="noConversion"/>
  <printOptions horizontalCentered="1"/>
  <pageMargins left="0" right="0" top="0.35433070866141736" bottom="0.31496062992125984" header="0" footer="0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216198595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 현품설명서</vt:lpstr>
      <vt:lpstr>7월</vt:lpstr>
      <vt:lpstr>'7월'!Print_Titles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Desiger Excel File</dc:title>
  <dc:creator>Report Designer</dc:creator>
  <dc:description>Report Designer Excel File</dc:description>
  <cp:lastModifiedBy>user</cp:lastModifiedBy>
  <cp:revision/>
  <cp:lastPrinted>2024-06-19T05:23:24Z</cp:lastPrinted>
  <dcterms:created xsi:type="dcterms:W3CDTF">2012-01-24T21:55:12Z</dcterms:created>
  <dcterms:modified xsi:type="dcterms:W3CDTF">2024-06-19T05:23:33Z</dcterms:modified>
</cp:coreProperties>
</file>