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1.계약세부\1.특수용역계약\2. 특수용역_국제우편물 선편운송\2024\신규\2.발주\1.발주\"/>
    </mc:Choice>
  </mc:AlternateContent>
  <bookViews>
    <workbookView xWindow="0" yWindow="0" windowWidth="28545" windowHeight="11820"/>
  </bookViews>
  <sheets>
    <sheet name="국제선편우편물 운송용역 산출내역서" sheetId="1" r:id="rId1"/>
  </sheets>
  <definedNames>
    <definedName name="_xlnm.Print_Area" localSheetId="0">'국제선편우편물 운송용역 산출내역서'!$A$1:$K$17</definedName>
  </definedNames>
  <calcPr calcId="162913"/>
</workbook>
</file>

<file path=xl/calcChain.xml><?xml version="1.0" encoding="utf-8"?>
<calcChain xmlns="http://schemas.openxmlformats.org/spreadsheetml/2006/main">
  <c r="D15" i="1" l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J15" i="1" l="1"/>
</calcChain>
</file>

<file path=xl/comments1.xml><?xml version="1.0" encoding="utf-8"?>
<comments xmlns="http://schemas.openxmlformats.org/spreadsheetml/2006/main">
  <authors>
    <author>user</author>
  </authors>
  <commentList>
    <comment ref="E6" authorId="0" shapeId="0">
      <text>
        <r>
          <rPr>
            <b/>
            <sz val="9"/>
            <color rgb="FF000000"/>
            <rFont val="돋움"/>
            <family val="3"/>
            <charset val="129"/>
          </rPr>
          <t>선박운송비(OCEAN FREIGHT ONLY)</t>
        </r>
      </text>
    </comment>
    <comment ref="F6" authorId="0" shapeId="0">
      <text>
        <r>
          <rPr>
            <b/>
            <sz val="9"/>
            <color rgb="FF000000"/>
            <rFont val="돋움"/>
            <family val="3"/>
            <charset val="129"/>
          </rPr>
          <t>터미널화물처리비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기타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다큐비용</t>
        </r>
        <r>
          <rPr>
            <b/>
            <sz val="9"/>
            <color rgb="FF000000"/>
            <rFont val="Tahoma"/>
            <family val="2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컨테이너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임시보관료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</text>
    </comment>
    <comment ref="G6" authorId="0" shapeId="0">
      <text>
        <r>
          <rPr>
            <b/>
            <sz val="9"/>
            <color rgb="FF000000"/>
            <rFont val="돋움"/>
            <family val="3"/>
            <charset val="129"/>
          </rPr>
          <t>함부르크에서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라이프치히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육상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운송료</t>
        </r>
      </text>
    </comment>
    <comment ref="H6" authorId="0" shapeId="0">
      <text>
        <r>
          <rPr>
            <b/>
            <sz val="9"/>
            <color rgb="FF000000"/>
            <rFont val="돋움"/>
            <family val="3"/>
            <charset val="129"/>
          </rPr>
          <t>사업관리인력 인건비 등</t>
        </r>
      </text>
    </comment>
    <comment ref="J15" authorId="0" shapeId="0">
      <text>
        <r>
          <rPr>
            <b/>
            <sz val="9"/>
            <color rgb="FF000000"/>
            <rFont val="돋움"/>
            <family val="3"/>
            <charset val="129"/>
          </rPr>
          <t>입찰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투찰가격</t>
        </r>
      </text>
    </comment>
  </commentList>
</comments>
</file>

<file path=xl/sharedStrings.xml><?xml version="1.0" encoding="utf-8"?>
<sst xmlns="http://schemas.openxmlformats.org/spreadsheetml/2006/main" count="30" uniqueCount="29">
  <si>
    <t>※ 입찰서에 본 산출내역서를 반드시 첨부하여 제출하여야 함</t>
  </si>
  <si>
    <t>(단위 : 원 / 영세율)</t>
  </si>
  <si>
    <t>시드니</t>
  </si>
  <si>
    <t>일본</t>
  </si>
  <si>
    <t>벤쿠버</t>
  </si>
  <si>
    <t>뉴저지</t>
  </si>
  <si>
    <t>독일</t>
  </si>
  <si>
    <t>방콕</t>
  </si>
  <si>
    <t>천진</t>
  </si>
  <si>
    <t>합계</t>
  </si>
  <si>
    <t>캐나다</t>
  </si>
  <si>
    <t>호주</t>
  </si>
  <si>
    <t>중국</t>
  </si>
  <si>
    <t>홍콩</t>
  </si>
  <si>
    <t>태국</t>
  </si>
  <si>
    <t>구분</t>
  </si>
  <si>
    <t>미국</t>
  </si>
  <si>
    <t>추정수량
(A)</t>
  </si>
  <si>
    <t>해상운송비 외
(b)</t>
  </si>
  <si>
    <t>사업관리비
(d)</t>
  </si>
  <si>
    <t>해상운송비
(a)</t>
  </si>
  <si>
    <t>합 계
(A)x(B)</t>
  </si>
  <si>
    <t>컨테이너 규격(ft)</t>
  </si>
  <si>
    <t>육상운송비
(c)</t>
  </si>
  <si>
    <t>단가 산출내역</t>
  </si>
  <si>
    <t>가와사키</t>
  </si>
  <si>
    <t>구간별 단가
(B)=(a)+(b)+(c)+(d)</t>
  </si>
  <si>
    <t>국제선편우편물 운송용역 투찰금액 산출내역서</t>
  </si>
  <si>
    <t>라이프치히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</si>
</sst>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(* #,##0_);_(* \(#,##0\);_(* &quot;-&quot;_);_(@_)"/>
  </numFmts>
  <fonts count="10" x14ac:knownFonts="1">
    <font>
      <sz val="11"/>
      <color rgb="FF000000"/>
      <name val="맑은 고딕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2">
    <xf numFmtId="0" fontId="0" fillId="0" borderId="0">
      <alignment vertical="center"/>
    </xf>
    <xf numFmtId="41" fontId="8" fillId="0" borderId="0">
      <alignment vertical="center"/>
    </xf>
  </cellStyleXfs>
  <cellXfs count="6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6" fontId="0" fillId="0" borderId="5" xfId="1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3" xfId="1" applyNumberFormat="1" applyFont="1" applyBorder="1">
      <alignment vertical="center"/>
    </xf>
    <xf numFmtId="176" fontId="0" fillId="0" borderId="4" xfId="1" applyNumberFormat="1" applyFont="1" applyBorder="1">
      <alignment vertical="center"/>
    </xf>
    <xf numFmtId="176" fontId="1" fillId="0" borderId="7" xfId="1" applyNumberFormat="1" applyFont="1" applyBorder="1">
      <alignment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9" xfId="1" applyNumberFormat="1" applyFont="1" applyBorder="1">
      <alignment vertical="center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176" fontId="3" fillId="0" borderId="14" xfId="1" applyNumberFormat="1" applyFont="1" applyBorder="1">
      <alignment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176" fontId="3" fillId="0" borderId="18" xfId="1" applyNumberFormat="1" applyFont="1" applyBorder="1">
      <alignment vertical="center"/>
    </xf>
    <xf numFmtId="176" fontId="3" fillId="0" borderId="19" xfId="1" applyNumberFormat="1" applyFont="1" applyBorder="1">
      <alignment vertical="center"/>
    </xf>
    <xf numFmtId="176" fontId="3" fillId="0" borderId="20" xfId="1" applyNumberFormat="1" applyFont="1" applyBorder="1">
      <alignment vertical="center"/>
    </xf>
    <xf numFmtId="176" fontId="1" fillId="0" borderId="21" xfId="1" applyNumberFormat="1" applyFont="1" applyBorder="1">
      <alignment vertical="center"/>
    </xf>
    <xf numFmtId="176" fontId="3" fillId="0" borderId="22" xfId="1" applyNumberFormat="1" applyFont="1" applyBorder="1">
      <alignment vertical="center"/>
    </xf>
    <xf numFmtId="176" fontId="3" fillId="0" borderId="23" xfId="1" applyNumberFormat="1" applyFont="1" applyBorder="1">
      <alignment vertical="center"/>
    </xf>
    <xf numFmtId="176" fontId="3" fillId="0" borderId="24" xfId="1" applyNumberFormat="1" applyFont="1" applyBorder="1">
      <alignment vertical="center"/>
    </xf>
    <xf numFmtId="176" fontId="3" fillId="0" borderId="25" xfId="1" applyNumberFormat="1" applyFont="1" applyBorder="1">
      <alignment vertical="center"/>
    </xf>
    <xf numFmtId="0" fontId="3" fillId="2" borderId="14" xfId="0" applyNumberFormat="1" applyFont="1" applyFill="1" applyBorder="1" applyAlignment="1">
      <alignment horizontal="center" vertical="center" wrapText="1"/>
    </xf>
    <xf numFmtId="176" fontId="1" fillId="0" borderId="26" xfId="1" applyNumberFormat="1" applyFont="1" applyBorder="1">
      <alignment vertical="center"/>
    </xf>
    <xf numFmtId="176" fontId="0" fillId="0" borderId="18" xfId="1" applyNumberFormat="1" applyFont="1" applyBorder="1" applyAlignment="1">
      <alignment horizontal="center" vertical="center"/>
    </xf>
    <xf numFmtId="176" fontId="0" fillId="0" borderId="19" xfId="1" applyNumberFormat="1" applyFont="1" applyBorder="1" applyAlignment="1">
      <alignment horizontal="center" vertical="center"/>
    </xf>
    <xf numFmtId="176" fontId="0" fillId="0" borderId="20" xfId="1" applyNumberFormat="1" applyFont="1" applyBorder="1" applyAlignment="1">
      <alignment horizontal="center" vertical="center"/>
    </xf>
    <xf numFmtId="176" fontId="1" fillId="0" borderId="14" xfId="1" applyNumberFormat="1" applyFont="1" applyBorder="1" applyAlignment="1">
      <alignment horizontal="center" vertical="center"/>
    </xf>
    <xf numFmtId="176" fontId="0" fillId="0" borderId="27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5" fillId="0" borderId="0" xfId="0" applyNumberFormat="1" applyFont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0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3" fillId="2" borderId="32" xfId="0" applyNumberFormat="1" applyFont="1" applyFill="1" applyBorder="1" applyAlignment="1">
      <alignment horizontal="center" vertical="center" wrapText="1"/>
    </xf>
    <xf numFmtId="0" fontId="3" fillId="2" borderId="33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/>
    </xf>
    <xf numFmtId="0" fontId="2" fillId="2" borderId="35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36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32" xfId="0" applyNumberFormat="1" applyFont="1" applyFill="1" applyBorder="1" applyAlignment="1">
      <alignment horizontal="center" vertical="center" wrapText="1"/>
    </xf>
    <xf numFmtId="0" fontId="2" fillId="2" borderId="37" xfId="0" applyNumberFormat="1" applyFont="1" applyFill="1" applyBorder="1" applyAlignment="1">
      <alignment horizontal="center" vertical="center"/>
    </xf>
    <xf numFmtId="176" fontId="0" fillId="0" borderId="27" xfId="1" applyNumberFormat="1" applyFont="1" applyBorder="1" applyAlignment="1">
      <alignment horizontal="center" vertical="center"/>
    </xf>
    <xf numFmtId="176" fontId="0" fillId="0" borderId="38" xfId="1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Q17"/>
  <sheetViews>
    <sheetView tabSelected="1" zoomScale="85" zoomScaleNormal="85" zoomScaleSheetLayoutView="100" workbookViewId="0">
      <selection activeCell="B13" sqref="B13"/>
    </sheetView>
  </sheetViews>
  <sheetFormatPr defaultColWidth="9" defaultRowHeight="30" customHeight="1" x14ac:dyDescent="0.3"/>
  <cols>
    <col min="2" max="2" width="20.625" style="1" bestFit="1" customWidth="1"/>
    <col min="3" max="3" width="17" style="1" bestFit="1" customWidth="1"/>
    <col min="4" max="4" width="9.875" style="1" bestFit="1" customWidth="1"/>
    <col min="5" max="10" width="20.625" style="1" customWidth="1"/>
    <col min="11" max="11" width="10.25" style="1" customWidth="1"/>
    <col min="12" max="17" width="15.625" style="1" customWidth="1"/>
  </cols>
  <sheetData>
    <row r="2" spans="1:10" ht="30" customHeight="1" x14ac:dyDescent="0.3">
      <c r="A2" s="43" t="s">
        <v>27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30" customHeight="1" x14ac:dyDescent="0.3">
      <c r="J3" s="2"/>
    </row>
    <row r="4" spans="1:10" ht="30" customHeight="1" x14ac:dyDescent="0.3">
      <c r="J4" s="2" t="s">
        <v>1</v>
      </c>
    </row>
    <row r="5" spans="1:10" ht="39.950000000000003" customHeight="1" x14ac:dyDescent="0.3">
      <c r="A5" s="52" t="s">
        <v>15</v>
      </c>
      <c r="B5" s="48"/>
      <c r="C5" s="55" t="s">
        <v>22</v>
      </c>
      <c r="D5" s="57" t="s">
        <v>17</v>
      </c>
      <c r="E5" s="47" t="s">
        <v>24</v>
      </c>
      <c r="F5" s="48"/>
      <c r="G5" s="48"/>
      <c r="H5" s="48"/>
      <c r="I5" s="49"/>
      <c r="J5" s="50" t="s">
        <v>21</v>
      </c>
    </row>
    <row r="6" spans="1:10" ht="39.950000000000003" customHeight="1" x14ac:dyDescent="0.3">
      <c r="A6" s="53"/>
      <c r="B6" s="54"/>
      <c r="C6" s="56"/>
      <c r="D6" s="58"/>
      <c r="E6" s="19" t="s">
        <v>20</v>
      </c>
      <c r="F6" s="20" t="s">
        <v>18</v>
      </c>
      <c r="G6" s="20" t="s">
        <v>23</v>
      </c>
      <c r="H6" s="21" t="s">
        <v>19</v>
      </c>
      <c r="I6" s="34" t="s">
        <v>26</v>
      </c>
      <c r="J6" s="51"/>
    </row>
    <row r="7" spans="1:10" ht="30" customHeight="1" x14ac:dyDescent="0.3">
      <c r="A7" s="23" t="s">
        <v>3</v>
      </c>
      <c r="B7" s="14" t="s">
        <v>25</v>
      </c>
      <c r="C7" s="15">
        <v>40</v>
      </c>
      <c r="D7" s="36">
        <v>192</v>
      </c>
      <c r="E7" s="16"/>
      <c r="F7" s="17"/>
      <c r="G7" s="59"/>
      <c r="H7" s="18"/>
      <c r="I7" s="26">
        <f t="shared" ref="I7:I12" si="0">SUM(E7,F7,H7)</f>
        <v>0</v>
      </c>
      <c r="J7" s="30">
        <f>D7*I7</f>
        <v>0</v>
      </c>
    </row>
    <row r="8" spans="1:10" ht="30" customHeight="1" x14ac:dyDescent="0.3">
      <c r="A8" s="24" t="s">
        <v>13</v>
      </c>
      <c r="B8" s="3" t="s">
        <v>13</v>
      </c>
      <c r="C8" s="4">
        <v>20</v>
      </c>
      <c r="D8" s="37">
        <v>120</v>
      </c>
      <c r="E8" s="7"/>
      <c r="F8" s="8"/>
      <c r="G8" s="59"/>
      <c r="H8" s="9"/>
      <c r="I8" s="27">
        <f t="shared" si="0"/>
        <v>0</v>
      </c>
      <c r="J8" s="31">
        <f>D8*I8</f>
        <v>0</v>
      </c>
    </row>
    <row r="9" spans="1:10" ht="30" customHeight="1" x14ac:dyDescent="0.3">
      <c r="A9" s="24" t="s">
        <v>12</v>
      </c>
      <c r="B9" s="3" t="s">
        <v>8</v>
      </c>
      <c r="C9" s="4">
        <v>20</v>
      </c>
      <c r="D9" s="37">
        <v>240</v>
      </c>
      <c r="E9" s="7"/>
      <c r="F9" s="8"/>
      <c r="G9" s="59"/>
      <c r="H9" s="9"/>
      <c r="I9" s="27">
        <f t="shared" si="0"/>
        <v>0</v>
      </c>
      <c r="J9" s="31">
        <f>D9*I9</f>
        <v>0</v>
      </c>
    </row>
    <row r="10" spans="1:10" ht="30" customHeight="1" x14ac:dyDescent="0.3">
      <c r="A10" s="24" t="s">
        <v>16</v>
      </c>
      <c r="B10" s="3" t="s">
        <v>5</v>
      </c>
      <c r="C10" s="4">
        <v>40</v>
      </c>
      <c r="D10" s="37">
        <v>264</v>
      </c>
      <c r="E10" s="7"/>
      <c r="F10" s="8"/>
      <c r="G10" s="59"/>
      <c r="H10" s="9"/>
      <c r="I10" s="27">
        <f t="shared" si="0"/>
        <v>0</v>
      </c>
      <c r="J10" s="31">
        <f t="shared" ref="J10:J14" si="1">D10*I10</f>
        <v>0</v>
      </c>
    </row>
    <row r="11" spans="1:10" ht="30" customHeight="1" x14ac:dyDescent="0.3">
      <c r="A11" s="24" t="s">
        <v>10</v>
      </c>
      <c r="B11" s="3" t="s">
        <v>4</v>
      </c>
      <c r="C11" s="4">
        <v>40</v>
      </c>
      <c r="D11" s="37">
        <v>264</v>
      </c>
      <c r="E11" s="7"/>
      <c r="F11" s="8"/>
      <c r="G11" s="59"/>
      <c r="H11" s="9"/>
      <c r="I11" s="27">
        <f t="shared" si="0"/>
        <v>0</v>
      </c>
      <c r="J11" s="31">
        <f t="shared" si="1"/>
        <v>0</v>
      </c>
    </row>
    <row r="12" spans="1:10" ht="30" customHeight="1" x14ac:dyDescent="0.3">
      <c r="A12" s="24" t="s">
        <v>11</v>
      </c>
      <c r="B12" s="3" t="s">
        <v>2</v>
      </c>
      <c r="C12" s="4">
        <v>40</v>
      </c>
      <c r="D12" s="37">
        <v>168</v>
      </c>
      <c r="E12" s="7"/>
      <c r="F12" s="8"/>
      <c r="G12" s="60"/>
      <c r="H12" s="9"/>
      <c r="I12" s="27">
        <f t="shared" si="0"/>
        <v>0</v>
      </c>
      <c r="J12" s="31">
        <f t="shared" si="1"/>
        <v>0</v>
      </c>
    </row>
    <row r="13" spans="1:10" ht="30" customHeight="1" x14ac:dyDescent="0.3">
      <c r="A13" s="24" t="s">
        <v>6</v>
      </c>
      <c r="B13" s="61" t="s">
        <v>28</v>
      </c>
      <c r="C13" s="4">
        <v>20</v>
      </c>
      <c r="D13" s="37">
        <v>48</v>
      </c>
      <c r="E13" s="7"/>
      <c r="F13" s="8"/>
      <c r="G13" s="8"/>
      <c r="H13" s="9"/>
      <c r="I13" s="27">
        <f>SUM(E13,F13,G13,H13)</f>
        <v>0</v>
      </c>
      <c r="J13" s="31">
        <f t="shared" si="1"/>
        <v>0</v>
      </c>
    </row>
    <row r="14" spans="1:10" ht="30" customHeight="1" x14ac:dyDescent="0.3">
      <c r="A14" s="25" t="s">
        <v>14</v>
      </c>
      <c r="B14" s="5" t="s">
        <v>7</v>
      </c>
      <c r="C14" s="6">
        <v>20</v>
      </c>
      <c r="D14" s="38">
        <v>264</v>
      </c>
      <c r="E14" s="10"/>
      <c r="F14" s="11"/>
      <c r="G14" s="40"/>
      <c r="H14" s="12"/>
      <c r="I14" s="28">
        <f>SUM(E14,F14,H14)</f>
        <v>0</v>
      </c>
      <c r="J14" s="32">
        <f t="shared" si="1"/>
        <v>0</v>
      </c>
    </row>
    <row r="15" spans="1:10" ht="30" customHeight="1" x14ac:dyDescent="0.3">
      <c r="A15" s="44" t="s">
        <v>9</v>
      </c>
      <c r="B15" s="45"/>
      <c r="C15" s="46"/>
      <c r="D15" s="39">
        <f>SUM(D7:D14)</f>
        <v>1560</v>
      </c>
      <c r="E15" s="35"/>
      <c r="F15" s="13"/>
      <c r="G15" s="13"/>
      <c r="H15" s="29"/>
      <c r="I15" s="22"/>
      <c r="J15" s="33">
        <f>SUM(J7:J14)</f>
        <v>0</v>
      </c>
    </row>
    <row r="16" spans="1:10" ht="30" customHeight="1" x14ac:dyDescent="0.3">
      <c r="A16" s="41" t="s">
        <v>0</v>
      </c>
      <c r="B16" s="41"/>
      <c r="C16" s="41"/>
      <c r="D16" s="41"/>
      <c r="E16" s="41"/>
      <c r="F16" s="41"/>
      <c r="G16" s="41"/>
      <c r="H16" s="41"/>
      <c r="I16" s="41"/>
      <c r="J16" s="41"/>
    </row>
    <row r="17" spans="1:10" ht="24" customHeight="1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2"/>
    </row>
  </sheetData>
  <mergeCells count="10">
    <mergeCell ref="A16:J16"/>
    <mergeCell ref="A17:J17"/>
    <mergeCell ref="A2:J2"/>
    <mergeCell ref="A15:C15"/>
    <mergeCell ref="E5:I5"/>
    <mergeCell ref="J5:J6"/>
    <mergeCell ref="A5:B6"/>
    <mergeCell ref="C5:C6"/>
    <mergeCell ref="D5:D6"/>
    <mergeCell ref="G7:G12"/>
  </mergeCells>
  <phoneticPr fontId="9" type="noConversion"/>
  <printOptions horizontalCentered="1"/>
  <pageMargins left="0.47244094488188981" right="3.937007874015748E-2" top="0.39370078740157483" bottom="0.74803149606299213" header="0.31496062992125984" footer="0.31496062992125984"/>
  <pageSetup paperSize="9" scale="68" orientation="landscape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국제선편우편물 운송용역 산출내역서</vt:lpstr>
      <vt:lpstr>'국제선편우편물 운송용역 산출내역서'!Print_Area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post</cp:lastModifiedBy>
  <cp:revision>5</cp:revision>
  <cp:lastPrinted>2024-04-04T05:45:31Z</cp:lastPrinted>
  <dcterms:created xsi:type="dcterms:W3CDTF">2021-07-05T05:40:02Z</dcterms:created>
  <dcterms:modified xsi:type="dcterms:W3CDTF">2024-04-04T05:53:24Z</dcterms:modified>
  <cp:version>1100.0100.01</cp:version>
</cp:coreProperties>
</file>