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★이승희\★기자촌구역\240724_감리자 지정 신청 자료_최종\최종 공고 자료\"/>
    </mc:Choice>
  </mc:AlternateContent>
  <bookViews>
    <workbookView xWindow="-105" yWindow="-105" windowWidth="23250" windowHeight="12570"/>
  </bookViews>
  <sheets>
    <sheet name="사업개요" sheetId="1" r:id="rId1"/>
    <sheet name="총괄표" sheetId="2" r:id="rId2"/>
    <sheet name="공사비현황표" sheetId="3" r:id="rId3"/>
    <sheet name="예정공정표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</externalReferences>
  <definedNames>
    <definedName name="__123Graph_A" hidden="1">#REF!</definedName>
    <definedName name="__123Graph_B" hidden="1">[1]B!#REF!</definedName>
    <definedName name="__123Graph_D" hidden="1">[1]B!#REF!</definedName>
    <definedName name="__123Graph_F" hidden="1">[1]B!#REF!</definedName>
    <definedName name="__123Graph_X" hidden="1">[1]B!#REF!</definedName>
    <definedName name="__IntlFixup">TRUE</definedName>
    <definedName name="_0">NA()</definedName>
    <definedName name="_1_c_1">NA()</definedName>
    <definedName name="_15A">[2]금액내역서!$D$3:$D$10</definedName>
    <definedName name="_B22">[3]일위대가!$A$1400:$IV$1413=[3]일위대가!$A$1400</definedName>
    <definedName name="_Dist_Bin" hidden="1">[4]조명시설!#REF!</definedName>
    <definedName name="_Dist_Values" hidden="1">[4]조명시설!#REF!</definedName>
    <definedName name="_EE1" hidden="1">{#N/A,#N/A,FALSE,"단가표지"}</definedName>
    <definedName name="_Fill" hidden="1">#REF!</definedName>
    <definedName name="_xlnm._FilterDatabase" hidden="1">#REF!</definedName>
    <definedName name="_i8">'[5]방배동내역(리라)'!$A$6:$Q$955</definedName>
    <definedName name="_K02">[3]일위대가!$A$732:$IV$745=[3]일위대가!$A$732</definedName>
    <definedName name="_KD2" hidden="1">#REF!</definedName>
    <definedName name="_KD3" hidden="1">#REF!</definedName>
    <definedName name="_Key1" hidden="1">[6]총괄!#REF!</definedName>
    <definedName name="_Key2" hidden="1">#REF!</definedName>
    <definedName name="_KK2" hidden="1">#REF!</definedName>
    <definedName name="_KK3" hidden="1">#REF!</definedName>
    <definedName name="_MatInverse_In">[7]구성비!$A$1:$N$19</definedName>
    <definedName name="_MatInverse_Out">[7]구성비!$A$22:$A$22</definedName>
    <definedName name="_MatMult_A" hidden="1">#REF!</definedName>
    <definedName name="_MatMult_AxB" hidden="1">#REF!</definedName>
    <definedName name="_MatMult_B" hidden="1">#REF!</definedName>
    <definedName name="_O03">[3]일위대가!$A$1516:$IV$1529=[3]일위대가!$A$1516</definedName>
    <definedName name="_Order1" hidden="1">255</definedName>
    <definedName name="_Order2">255</definedName>
    <definedName name="_Parse_Out" hidden="1">[8]갑지!#REF!</definedName>
    <definedName name="_q">NA()</definedName>
    <definedName name="_QQ1" hidden="1">{#N/A,#N/A,FALSE,"단가표지"}</definedName>
    <definedName name="_QW1" hidden="1">{#N/A,#N/A,FALSE,"단가표지"}</definedName>
    <definedName name="_Regression_Int" hidden="1">1</definedName>
    <definedName name="_s">NA()</definedName>
    <definedName name="_sh2">[9]SG!$A$1:$G$961</definedName>
    <definedName name="_Sort" hidden="1">#REF!</definedName>
    <definedName name="_SS1" hidden="1">{#N/A,#N/A,FALSE,"운반시간"}</definedName>
    <definedName name="_Table1_In1" hidden="1">#REF!</definedName>
    <definedName name="_Table1_Out" hidden="1">#REF!</definedName>
    <definedName name="_vat39">[10]개산견적원본!$K$41</definedName>
    <definedName name="_VAT47">[10]개산견적원본!$K$42</definedName>
    <definedName name="_VAT52">[10]개산견적원본!$K$43</definedName>
    <definedName name="_z">NA()</definedName>
    <definedName name="A110_단가조정율_재료비">[11]내역검토!$P$5</definedName>
    <definedName name="A120_단가조정율_노무비">[11]내역검토!$P$7</definedName>
    <definedName name="A130_단가조정율_경비">[11]내역검토!$P$10</definedName>
    <definedName name="aaa">'[5]방배동내역(리라)'!$A$2:$IV$5</definedName>
    <definedName name="aaaa" hidden="1">'[12]#REF'!$A$1:$A$50</definedName>
    <definedName name="aaaaa">'[5]방배동내역(리라)'!$A$6:$Q$955</definedName>
    <definedName name="abc">'[5]방배동내역(리라)'!$A$2:$IV$5</definedName>
    <definedName name="Access_Button" hidden="1">"업체현황_카드발송_List"</definedName>
    <definedName name="Access_Button1" hidden="1">"업체현황_카드발송_List"</definedName>
    <definedName name="Access_Button2" hidden="1">"업체현황_카드발송_List"</definedName>
    <definedName name="Access_Button3" hidden="1">"카드발송_카드발송_List1"</definedName>
    <definedName name="Access_Button4" hidden="1">"업체현황_카드발송_List"</definedName>
    <definedName name="AccessDatabase" hidden="1">"C:\dnkim\협력업체\카드발송.mdb"</definedName>
    <definedName name="ACDA" hidden="1">[13]GAEYO!#REF!</definedName>
    <definedName name="ADC" hidden="1">#REF!</definedName>
    <definedName name="anscount" hidden="1">1</definedName>
    <definedName name="as" hidden="1">#REF!</definedName>
    <definedName name="BB">{#N/A,#N/A,FALSE,"이태원철근"}</definedName>
    <definedName name="BI">{#N/A,#N/A,FALSE,"이태원철근"}</definedName>
    <definedName name="BM" hidden="1">#REF!</definedName>
    <definedName name="BTYPE">NA()</definedName>
    <definedName name="BUNHO">NA()</definedName>
    <definedName name="cdg">'[5]방배동내역(리라)'!$A$2:$IV$5</definedName>
    <definedName name="cfTB35RT">'[14]1월'!$B$1</definedName>
    <definedName name="DANGA">#REF!,#REF!</definedName>
    <definedName name="DANWI">NA()</definedName>
    <definedName name="ddd">'[5]방배동내역(리라)'!$A$6:$Q$955</definedName>
    <definedName name="dffdff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dgfg">'[5]방배동내역(리라)'!$A$6:$Q$955</definedName>
    <definedName name="dkdk">[5]부대공사총괄!$A$56:$F$2120</definedName>
    <definedName name="DKFDKF" hidden="1">[4]조명시설!#REF!</definedName>
    <definedName name="dldldldll" hidden="1">[15]조명시설!#REF!</definedName>
    <definedName name="DLGKSFWN" hidden="1">[4]조명시설!#REF!</definedName>
    <definedName name="E">{#N/A,#N/A,FALSE,"이태원철근"}</definedName>
    <definedName name="ee" hidden="1">{#N/A,#N/A,FALSE,"단가표지"}</definedName>
    <definedName name="efh">'[5]방배동내역(리라)'!$A$6:$Q$955</definedName>
    <definedName name="EK" hidden="1">#REF!</definedName>
    <definedName name="EKEKEKEKEKEKEKEKEKEKEKEK">{#N/A,#N/A,FALSE,"이태원철근"}</definedName>
    <definedName name="f">'[5]방배동내역(리라)'!$A$6:$Q$955</definedName>
    <definedName name="ff" hidden="1">{#N/A,#N/A,FALSE,"운반시간"}</definedName>
    <definedName name="FFF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fv" hidden="1">{#N/A,#N/A,FALSE,"전력간선"}</definedName>
    <definedName name="g">'[5]방배동내역(리라)'!$A$6:$Q$951</definedName>
    <definedName name="GCODE">NA()</definedName>
    <definedName name="gfgdfg" hidden="1">[16]차액보증!#REF!</definedName>
    <definedName name="gg" hidden="1">{#N/A,#N/A,FALSE,"운반시간"}</definedName>
    <definedName name="ggg">'[5]방배동내역(리라)'!$A$6:$Q$955</definedName>
    <definedName name="gh" hidden="1">{#N/A,#N/A,FALSE,"조골재"}</definedName>
    <definedName name="GPRIC">NA()</definedName>
    <definedName name="grate">[17]요율산정!$G$30</definedName>
    <definedName name="GUBUN">NA()</definedName>
    <definedName name="h">'[5]방배동내역(리라)'!$A$6:$Q$951</definedName>
    <definedName name="ha" hidden="1">{#N/A,#N/A,FALSE,"지침";#N/A,#N/A,FALSE,"환경분석";#N/A,#N/A,FALSE,"Sheet16"}</definedName>
    <definedName name="han" hidden="1">#REF!</definedName>
    <definedName name="hgg">'[5]방배동내역(리라)'!$A$2:$IV$5</definedName>
    <definedName name="hjh">'[5]방배동내역(리라)'!$A$6:$Q$951</definedName>
    <definedName name="HJK">{#N/A,#N/A,FALSE,"이태원철근"}</definedName>
    <definedName name="HMAX">NA()</definedName>
    <definedName name="HTML_CodePage" hidden="1">949</definedName>
    <definedName name="HTML_Control" hidden="1">{"'제조(순번)'!$A$386:$A$387","'제조(순번)'!$A$1:$H$399"}</definedName>
    <definedName name="HTML_Description" hidden="1">""</definedName>
    <definedName name="HTML_Email" hidden="1">""</definedName>
    <definedName name="HTML_Header" hidden="1">"공사부문시중노임단가"</definedName>
    <definedName name="HTML_LastUpdate" hidden="1">"01-09-01"</definedName>
    <definedName name="HTML_LineAfter" hidden="1">FALSE</definedName>
    <definedName name="HTML_LineBefore" hidden="1">FALSE</definedName>
    <definedName name="HTML_Name" hidden="1">"동양경제연구원"</definedName>
    <definedName name="HTML_OBDlg2" hidden="1">TRUE</definedName>
    <definedName name="HTML_OBDlg4" hidden="1">TRUE</definedName>
    <definedName name="HTML_OS" hidden="1">0</definedName>
    <definedName name="HTML_PathFile" hidden="1">"C:\자료방\시중노임단가\2001년\MyHTML.htm"</definedName>
    <definedName name="HTML_Title" hidden="1">"공사부문-시중노임단가(2001)"</definedName>
    <definedName name="HTML1_1" hidden="1">"'[엑셀95-따라하기 문제.xls]인터넷 어시스턴트'!$A$1:$J$18"</definedName>
    <definedName name="HTML1_10" hidden="1">"Marihan@hitel.kol.co.kr"</definedName>
    <definedName name="HTML1_11" hidden="1">1</definedName>
    <definedName name="HTML1_12" hidden="1">"C:\김종완\원고\[작업중] 한빛-엑셀70\CD-ROM문제\따라하기 문제&amp;그림\MyHTML01.htm"</definedName>
    <definedName name="HTML1_2" hidden="1">1</definedName>
    <definedName name="HTML1_3" hidden="1">"엑셀 프로젝트"</definedName>
    <definedName name="HTML1_4" hidden="1">"인터넷 어시스턴트"</definedName>
    <definedName name="HTML1_5" hidden="1">"엑셀 워크시트를 HTML문서로 변환한다. 이 적업은 &lt;한빛 미디어&gt; 책에서만 가능하며, [어린왕자]만의 독특한 아이디어 이다."</definedName>
    <definedName name="HTML1_6" hidden="1">1</definedName>
    <definedName name="HTML1_7" hidden="1">1</definedName>
    <definedName name="HTML1_8" hidden="1">"97-10-09"</definedName>
    <definedName name="HTML1_9" hidden="1">"김종완/어린왕자"</definedName>
    <definedName name="HTMLCount" hidden="1">1</definedName>
    <definedName name="HTR">{#N/A,#N/A,FALSE,"이태원철근"}</definedName>
    <definedName name="ID">#REF!,#REF!</definedName>
    <definedName name="ILP80적">[18]단가!$A$36</definedName>
    <definedName name="ILP80회">[18]단가!$A$35</definedName>
    <definedName name="ILP적">[18]단가!$A$34</definedName>
    <definedName name="ILP회">[18]단가!$A$33</definedName>
    <definedName name="j">'[5]방배동내역(리라)'!$A$2:$IV$5</definedName>
    <definedName name="jhh">'[5]방배동내역(리라)'!$A$2:$IV$5</definedName>
    <definedName name="KA">[19]MOTOR!$B$61:$E$68</definedName>
    <definedName name="kkk" hidden="1">[20]Total!#REF!</definedName>
    <definedName name="kyb">'[5]방배동내역(리라)'!$A$2:$IV$5</definedName>
    <definedName name="ljl">'[5]방배동내역(리라)'!$A$2:$IV$5</definedName>
    <definedName name="LLFE">NA()</definedName>
    <definedName name="LPRIC">NA()</definedName>
    <definedName name="m" hidden="1">#REF!</definedName>
    <definedName name="Macro10">[21]!Macro10</definedName>
    <definedName name="Macro12">[21]!Macro12</definedName>
    <definedName name="Macro13">[21]!Macro13</definedName>
    <definedName name="Macro14">[21]!Macro14</definedName>
    <definedName name="Macro2">[21]!Macro2</definedName>
    <definedName name="Macro5">[21]!Macro5</definedName>
    <definedName name="Macro6">[21]!Macro6</definedName>
    <definedName name="Macro7">[21]!Macro7</definedName>
    <definedName name="Macro8">[21]!Macro8</definedName>
    <definedName name="Macro9">[21]!Macro9</definedName>
    <definedName name="mfd">'[5]방배동내역(리라)'!$A$2:$IV$5</definedName>
    <definedName name="mmm">'[5]방배동내역(리라)'!$A$6:$Q$951</definedName>
    <definedName name="MONEY">#REF!,#REF!</definedName>
    <definedName name="MPRIC">NA()</definedName>
    <definedName name="nnn">'[5]방배동내역(리라)'!$A$6:$Q$955</definedName>
    <definedName name="nyn">'[5]방배동내역(리라)'!$A$2:$IV$5</definedName>
    <definedName name="pc">'[5]방배동내역(리라)'!$A$6:$Q$955</definedName>
    <definedName name="pjlij">[22]설계서!$C$2505</definedName>
    <definedName name="pm열">[23]기본계획!$E$3:$E$98</definedName>
    <definedName name="PNAME">NA()</definedName>
    <definedName name="POI" hidden="1">#REF!</definedName>
    <definedName name="_xlnm.Print_Area" localSheetId="2">공사비현황표!$A$1:$H$75</definedName>
    <definedName name="_xlnm.Print_Area" localSheetId="3">예정공정표!$B$1:$AO$42</definedName>
    <definedName name="_xlnm.Print_Area" localSheetId="1">총괄표!$A$1:$H$37</definedName>
    <definedName name="_xlnm.Print_Area">[24]가열로SW!$A$55:$K$82</definedName>
    <definedName name="PRINT_AREA_MI">[24]가열로SW!$A$55:$K$82</definedName>
    <definedName name="_xlnm.Print_Titles" localSheetId="2">공사비현황표!$1:$1</definedName>
    <definedName name="_xlnm.Print_Titles">[25]방수!$A$2:$IV$5</definedName>
    <definedName name="PRINT_TITLES_MI">[25]방수!$A$2:$IV$5</definedName>
    <definedName name="q">'[5]방배동내역(리라)'!$A$6:$Q$951</definedName>
    <definedName name="qq" hidden="1">{#N/A,#N/A,FALSE,"단가표지"}</definedName>
    <definedName name="qqq" hidden="1">#REF!</definedName>
    <definedName name="QQQQ">{#N/A,#N/A,FALSE,"1호 과표세액";#N/A,#N/A,FALSE,"2호 서식";#N/A,#N/A,FALSE,"2호부표 최저한세";#N/A,#N/A,FALSE,"5호 농어촌";#N/A,#N/A,FALSE,"6호 소득금액";#N/A,#N/A,FALSE,"6호 첨부(익)";#N/A,#N/A,FALSE,"6호 첨부(손)";#N/A,#N/A,FALSE,"6-1호 수입금액";#N/A,#N/A,FALSE,"6-2(7)호 해외투자";#N/A,#N/A,FALSE,"6-3호 퇴충";#N/A,#N/A,FALSE,"6-3(3)호 단퇴";#N/A,#N/A,FALSE,"6-3(4)호 대손";#N/A,#N/A,FALSE,"6-4호 접대(갑)";#N/A,#N/A,FALSE,"6-4호 접대(을)";#N/A,#N/A,FALSE,"9호 자본금(갑)";#N/A,#N/A,FALSE,"9호 자본금(을)";#N/A,#N/A,FALSE,"조8호 기술인력";#N/A,#N/A,FALSE,"국공채감면";#N/A,#N/A,FALSE,"전기수정";#N/A,#N/A,FALSE,"퇴충명세";#N/A,#N/A,FALSE,"적금모집권유비";#N/A,#N/A,FALSE,"해외투자현황";#N/A,#N/A,FALSE,"외화감면";#N/A,#N/A,FALSE,"대손상각등명세"}</definedName>
    <definedName name="QW">{#N/A,#N/A,FALSE,"이태원철근"}</definedName>
    <definedName name="QWE">{#N/A,#N/A,FALSE,"이태원철근"}</definedName>
    <definedName name="QWER">{#N/A,#N/A,FALSE,"이태원철근"}</definedName>
    <definedName name="rate">'[26]Sheet1 (2)'!$D$33</definedName>
    <definedName name="rate12">'[27]Sheet1 (2)'!$D$34</definedName>
    <definedName name="REPORT">{#N/A,#N/A,TRUE,"대외공문"}</definedName>
    <definedName name="RIRIRIRI">{#N/A,#N/A,FALSE,"이태원철근"}</definedName>
    <definedName name="rladudqo">'[5]방배동내역(리라)'!$A$6:$Q$955</definedName>
    <definedName name="RT">{#N/A,#N/A,FALSE,"이태원철근"}</definedName>
    <definedName name="RYANG">NA()</definedName>
    <definedName name="r견적">{#N/A,#N/A,FALSE,"월공사비집계표양식 (7)";#N/A,#N/A,FALSE,"월공사비집계표양식 (7)"}</definedName>
    <definedName name="SCODE">NA()</definedName>
    <definedName name="SDAS" hidden="1">{"'Firr(선)'!$AS$1:$AY$62","'Firr(사)'!$AS$1:$AY$62","'Firr(회)'!$AS$1:$AY$62","'Firr(선)'!$L$1:$V$62","'Firr(사)'!$L$1:$V$62","'Firr(회)'!$L$1:$V$62"}</definedName>
    <definedName name="SDCFG\" hidden="1">{#N/A,#N/A,FALSE,"운반시간"}</definedName>
    <definedName name="SDF" hidden="1">{#N/A,#N/A,FALSE,"혼합골재"}</definedName>
    <definedName name="SERVICE">{#N/A,#N/A,FALSE,"이태원철근"}</definedName>
    <definedName name="SFFF" hidden="1">[28]노임단가!#REF!</definedName>
    <definedName name="SFFFFF" hidden="1">[28]노임단가!#REF!</definedName>
    <definedName name="SHEET100" hidden="1">#REF!</definedName>
    <definedName name="SK">{#N/A,#N/A,FALSE,"월공사비집계표양식 (7)";#N/A,#N/A,FALSE,"월공사비집계표양식 (7)"}</definedName>
    <definedName name="SKI" hidden="1">[28]노임단가!#REF!</definedName>
    <definedName name="SKSK">{#N/A,#N/A,FALSE,"이태원철근"}</definedName>
    <definedName name="sodur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SPECI">NA()</definedName>
    <definedName name="ss" hidden="1">{#N/A,#N/A,FALSE,"운반시간"}</definedName>
    <definedName name="sss">{#N/A,#N/A,FALSE,"전력간선"}</definedName>
    <definedName name="t">'[5]방배동내역(리라)'!$A$6:$Q$955</definedName>
    <definedName name="TKRHTPQN2">{#N/A,#N/A,TRUE,"대외공문"}</definedName>
    <definedName name="TN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tt" hidden="1">{#N/A,#N/A,FALSE,"단가표지"}</definedName>
    <definedName name="T자R10">[29]계수시트!$B$19</definedName>
    <definedName name="T자R15">[29]계수시트!$B$17</definedName>
    <definedName name="T자R20">[29]계수시트!$B$16</definedName>
    <definedName name="T자R5">[29]계수시트!$B$23</definedName>
    <definedName name="T자R6">[29]계수시트!$B$22</definedName>
    <definedName name="T자R7">[29]계수시트!$B$21</definedName>
    <definedName name="T자R8">[29]계수시트!$B$20</definedName>
    <definedName name="T자W0.3">[29]계수시트!$B$24</definedName>
    <definedName name="T자W0.4">[29]계수시트!$B$25</definedName>
    <definedName name="T자W0.5">[29]계수시트!$B$26</definedName>
    <definedName name="T자W0.6">[29]계수시트!$B$27</definedName>
    <definedName name="T자W0.8">[29]계수시트!$B$28</definedName>
    <definedName name="T자W1.0">[29]계수시트!$B$29</definedName>
    <definedName name="T자W1.2">[29]계수시트!$B$30</definedName>
    <definedName name="uuu">'[5]방배동내역(리라)'!$A$2:$IV$5</definedName>
    <definedName name="VB">{#N/A,#N/A,FALSE,"이태원철근"}</definedName>
    <definedName name="VBN">{#N/A,#N/A,FALSE,"이태원철근"}</definedName>
    <definedName name="VMAX">NA()</definedName>
    <definedName name="wm.조골재1" hidden="1">{#N/A,#N/A,FALSE,"조골재"}</definedName>
    <definedName name="wrn.2번." hidden="1">{#N/A,#N/A,FALSE,"2~8번"}</definedName>
    <definedName name="wrn.97." hidden="1">{#N/A,#N/A,FALSE,"지침";#N/A,#N/A,FALSE,"환경분석";#N/A,#N/A,FALSE,"Sheet16"}</definedName>
    <definedName name="wrn.97년._.사업계획._.및._.예산지침.">{#N/A,#N/A,TRUE,"1";#N/A,#N/A,TRUE,"2";#N/A,#N/A,TRUE,"3";#N/A,#N/A,TRUE,"4";#N/A,#N/A,TRUE,"5";#N/A,#N/A,TRUE,"6";#N/A,#N/A,TRUE,"7"}</definedName>
    <definedName name="WRN.98." hidden="1">{#N/A,#N/A,FALSE,"지침";#N/A,#N/A,FALSE,"환경분석";#N/A,#N/A,FALSE,"Sheet16"}</definedName>
    <definedName name="wrn.ac30prn." hidden="1">{#N/A,#N/A,FALSE,"별표20 ";#N/A,#N/A,FALSE,"부표";#N/A,#N/A,FALSE,"품셈내역";#N/A,#N/A,FALSE,"품셈집계";#N/A,#N/A,FALSE,"내역서";#N/A,#N/A,FALSE,"집계표";#N/A,#N/A,FALSE,"표지";#N/A,#N/A,FALSE,"별표총괄표"}</definedName>
    <definedName name="wrn.ACHESON94TAXRETURN.">{#N/A,#N/A,FALSE,"일반적사항";#N/A,#N/A,FALSE,"주요재무자료";#N/A,#N/A,FALSE,"표지";#N/A,#N/A,FALSE,"총괄표";#N/A,#N/A,FALSE,"1호 과표세액";#N/A,#N/A,FALSE,"1-2호 농어촌과표";#N/A,#N/A,FALSE,"2호 서식";#N/A,#N/A,FALSE,"3(1)호 공제감면";#N/A,#N/A,FALSE,"임시특별감면";#N/A,#N/A,FALSE,"3(1)부7 기업합리";#N/A,#N/A,FALSE,"3(3)호(갑) 원천납부";#N/A,#N/A,FALSE,"5호 농어촌";#N/A,#N/A,FALSE,"6호 소득금액";#N/A,#N/A,FALSE,"6호 첨부(익)";#N/A,#N/A,FALSE,"6호 첨부(손)";#N/A,#N/A,FALSE,"6-1호 수입금액";#N/A,#N/A,FALSE,"6-3호 퇴충";#N/A,#N/A,FALSE,"6-3(4)호 대손";#N/A,#N/A,FALSE,"6-4호 접대(갑)";#N/A,#N/A,FALSE,"6-4호 접대(을)";#N/A,#N/A,FALSE,"6-6호(부표) 자본적지출";#N/A,#N/A,FALSE,"6-10호 재고자산";#N/A,#N/A,FALSE,"6-11호 세금과공과";#N/A,#N/A,FALSE,"6-12호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조정수입";#N/A,#N/A,FALSE,"10(4)호 소득구분";#N/A,#N/A,FALSE,"12호 중소검토";#N/A,#N/A,FALSE,"14(1)호 갑 주식";#N/A,#N/A,FALSE,"59호 해외특수";#N/A,#N/A,FALSE,"요약 BS";#N/A,#N/A,FALSE,"요약 PL";#N/A,#N/A,FALSE,"요약원가";#N/A,#N/A,FALSE,"요약RE"}</definedName>
    <definedName name="wrn.BL94TAXRETURN.">{#N/A,#N/A,FALSE,"일반적사항";#N/A,#N/A,FALSE,"주요재무자료";#N/A,#N/A,FALSE,"10(2)호 소득공제";#N/A,#N/A,FALSE,"표지";#N/A,#N/A,FALSE,"총괄표";#N/A,#N/A,FALSE,"1호 과표세액";#N/A,#N/A,FALSE,"2호 서식";#N/A,#N/A,FALSE,"2호부표 최저한세";#N/A,#N/A,FALSE,"3(1)호 공제감면";#N/A,#N/A,FALSE,"3(1) 부1 공제감면";#N/A,#N/A,FALSE,"임시특별감면";#N/A,#N/A,FALSE,"3(1)부7 기업합리";#N/A,#N/A,FALSE,"3(3)호(갑) 원천납부";#N/A,#N/A,FALSE,"5호 농어촌";#N/A,#N/A,FALSE,"6호 소득금액";#N/A,#N/A,FALSE,"6호 첨부(익)";#N/A,#N/A,FALSE,"6호 첨부(손)";#N/A,#N/A,FALSE,"재고자산추인";#N/A,#N/A,FALSE,"6-1호 수입금액";#N/A,#N/A,FALSE,"6-2(2)호 중소투자";#N/A,#N/A,FALSE,"6-2(4)호 해외시장";#N/A,#N/A,FALSE,"6-2(12)호 수출손실";#N/A,#N/A,FALSE,"6-3호 퇴충";#N/A,#N/A,FALSE,"6-3(3)호 단퇴";#N/A,#N/A,FALSE,"6-3(4)호 대손";#N/A,#N/A,FALSE,"6-4호 접대(갑)";#N/A,#N/A,FALSE,"6-4호 접대(을)";#N/A,#N/A,FALSE,"6-5호 외화(갑)";#N/A,#N/A,FALSE,"6-5호 외화(을)";#N/A,#N/A,FALSE,"6-6호(부표) 자본적지출";#N/A,#N/A,FALSE,"감가총괄";#N/A,#N/A,FALSE,"6-10호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자본금(을)";#N/A,#N/A,FALSE,"10(3)호 주요계정";#N/A,#N/A,FALSE,"10(3)호 부표";#N/A,#N/A,FALSE,"10(4)호 조정수입";#N/A,#N/A,FALSE,"10(4)호 소득구분";#N/A,#N/A,FALSE,"12호 중소검토";#N/A,#N/A,FALSE,"14(1)호 갑 주식";#N/A,#N/A,FALSE,"59호 해외특수";#N/A,#N/A,FALSE,"요약 BS";#N/A,#N/A,FALSE,"요약 PL";#N/A,#N/A,FALSE,"요약원가";#N/A,#N/A,FALSE,"요약RE";#N/A,#N/A,FALSE,"60호 을 적정유보";#N/A,#N/A,FALSE,"60호 갑 적정유보";#N/A,#N/A,FALSE,"표지";#N/A,#N/A,FALSE,"총괄표";#N/A,#N/A,FALSE,"1호 과표세액";#N/A,#N/A,FALSE,"1호 과표세액";#N/A,#N/A,FALSE,"1호 과표세액";#N/A,#N/A,FALSE,"1-2호 농어촌과표";#N/A,#N/A,FALSE,"2호 서식";#N/A,#N/A,FALSE,"2호부표 최저한세";#N/A,#N/A,FALSE,"3(1)호 공제감면";#N/A,#N/A,FALSE,"3(1) 부1 공제감면";#N/A,#N/A,FALSE,"3(1) 부2 공제감면";#N/A,#N/A,FALSE,"3(1) 부3 세액조정";#N/A,#N/A,FALSE,"3(1) 부4 공제감면";#N/A,#N/A,FALSE,"3호 임시투자공제";#N/A,#N/A,FALSE,"3(1)부7 기업합리";#N/A,#N/A,FALSE,"3(3)호(갑) 원천납부";#N/A,#N/A,FALSE,"5호 농어촌";#N/A,#N/A,FALSE,"6호 소득금액";#N/A,#N/A,FALSE,"6호 첨부(익)";#N/A,#N/A,FALSE,"6-1호 수입금액";#N/A,#N/A,FALSE,"6-1호 수입금액";#N/A,#N/A,FALSE,"6-3호 퇴충";#N/A,#N/A,FALSE,"6-3(3)호 단퇴";#N/A,#N/A,FALSE,"6-3(4)호 대손";#N/A,#N/A,FALSE,"6-4호 접대(갑)";#N/A,#N/A,FALSE,"6-4호 접대(을)";#N/A,#N/A,FALSE,"6-5호 외화(갑)";#N/A,#N/A,FALSE,"6-5호 외화(을)";#N/A,#N/A,FALSE,"6-6호(부표) 자본적지출";#N/A,#N/A,FALSE,"6-10호 재고자산";#N/A,#N/A,FALSE,"6-11호 세금과공과";#N/A,#N/A,FALSE,"6-12호 선급비용";#N/A,#N/A,FALSE,"9호 자본금(갑)";#N/A,#N/A,FALSE,"9호 자본금(을)";#N/A,#N/A,FALSE,"10(2)호 소득공제";#N/A,#N/A,FALSE,"10(3)호 부표";#N/A,#N/A,FALSE,"10(3)호 주요계정";#N/A,#N/A,FALSE,"10(4)호 조정수입";#N/A,#N/A,FALSE,"14(1)호 갑 주식";#N/A,#N/A,FALSE,"59호 해외특수";#N/A,#N/A,FALSE,"60호 갑 적정유보";#N/A,#N/A,FALSE,"60호 을 적정유보";#N/A,#N/A,FALSE,"요약 BS";#N/A,#N/A,FALSE,"요약 PL";#N/A,#N/A,FALSE,"요약원가";#N/A,#N/A,FALSE,"요약RE";#N/A,#N/A,FALSE,"요약RE"}</definedName>
    <definedName name="wrn.COSA94TAXRETURN.">{#N/A,#N/A,FALSE,"일반적사항";#N/A,#N/A,FALSE,"주요재무자료";#N/A,#N/A,FALSE,"표지";#N/A,#N/A,FALSE,"총괄표";#N/A,#N/A,FALSE,"1호 과표세액";#N/A,#N/A,FALSE,"1-2호 농어촌과표";#N/A,#N/A,FALSE,"2호 서식";#N/A,#N/A,FALSE,"2호부표 최저한세";#N/A,#N/A,FALSE,"3(1)부7 기업합리";#N/A,#N/A,FALSE,"3(3)호(갑) 원천납부";#N/A,#N/A,FALSE,"5호 농어촌";#N/A,#N/A,FALSE,"5호2 농감면(갑)";#N/A,#N/A,FALSE,"6호 소득금액";#N/A,#N/A,FALSE,"6호 첨부(익)";#N/A,#N/A,FALSE,"6호 첨부(손)";#N/A,#N/A,FALSE,"6-1호 수입금액";#N/A,#N/A,FALSE,"6-3호 퇴충";#N/A,#N/A,FALSE,"6-3(3)호 단퇴";#N/A,#N/A,FALSE,"6-3(4)호 대손";#N/A,#N/A,FALSE,"6-4호 접대(갑)";#N/A,#N/A,FALSE,"6-4호 접대(을)";#N/A,#N/A,FALSE,"6-5호 외화(갑)";#N/A,#N/A,FALSE,"6-5호 외화(을)";#N/A,#N/A,FALSE,"감가총괄";#N/A,#N/A,FALSE,"6-6(3)호 감가(정액)";#N/A,#N/A,FALSE,"6-6호(부표) 자본적지출";#N/A,#N/A,FALSE,"6-7호 가지급금(갑)";#N/A,#N/A,FALSE,"6-7호 가지급(을)";#N/A,#N/A,FALSE,"6-10호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자본금(을)";#N/A,#N/A,FALSE,"10(2)호 소득공제";#N/A,#N/A,FALSE,"10(3)호 주요계정";#N/A,#N/A,FALSE,"10(3)호 부표";#N/A,#N/A,FALSE,"10(4)호 조정수입";#N/A,#N/A,FALSE,"14(1)호 갑 주식";#N/A,#N/A,FALSE,"59호 해외특수";#N/A,#N/A,FALSE,"요약 BS";#N/A,#N/A,FALSE,"요약 PL";#N/A,#N/A,FALSE,"요약RE"}</definedName>
    <definedName name="wrn.jck94TAXRETURN.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wrn.PAIM._.TAX._.PRO.">{#N/A,#N/A,FALSE,"표지";#N/A,#N/A,FALSE,"총괄표";#N/A,#N/A,FALSE,"1호 과표세액";#N/A,#N/A,FALSE,"2호 서식";#N/A,#N/A,FALSE,"3(3)호(갑) 원천납부";#N/A,#N/A,FALSE,"6호 소득금액";#N/A,#N/A,FALSE,"6호 첨부(익)";#N/A,#N/A,FALSE,"6호 첨부(손)";#N/A,#N/A,FALSE,"6-1호 수입금액";#N/A,#N/A,FALSE,"6-3호 퇴충";#N/A,#N/A,FALSE,"6-3(3)호 단퇴";#N/A,#N/A,FALSE,"6-3(4)호 대손";#N/A,#N/A,FALSE,"6-4호 접대(갑)";#N/A,#N/A,FALSE,"6-4호 접대(을)";#N/A,#N/A,FALSE,"6-5호 외화(갑)";#N/A,#N/A,FALSE,"6-5호 외화(을)";#N/A,#N/A,FALSE,"6-6호(부표) 자본적지출";#N/A,#N/A,FALSE,"6-11호 세금과공과";#N/A,#N/A,FALSE,"6-12호 선급비용";#N/A,#N/A,FALSE,"9호 자본금(갑)";#N/A,#N/A,FALSE,"9호 자본금(을)";#N/A,#N/A,FALSE,"10(3)호 주요계정";#N/A,#N/A,FALSE,"10(3)호 부표";#N/A,#N/A,FALSE,"10(4)호 조정수입";#N/A,#N/A,FALSE,"요약 BS";#N/A,#N/A,FALSE,"요약 PL";#N/A,#N/A,FALSE,"요약RE"}</definedName>
    <definedName name="wrn.SAA94TAX.">{#N/A,#N/A,TRUE,"표지";#N/A,#N/A,TRUE,"총괄표";#N/A,#N/A,TRUE,"1호 과표세액";#N/A,#N/A,TRUE,"2호 서식";#N/A,#N/A,TRUE,"3(1) 부3 세액조정";#N/A,#N/A,TRUE,"임시투자공제";#N/A,#N/A,TRUE,"조8호 기술인력";#N/A,#N/A,TRUE,"3(1)부7 기업합리";#N/A,#N/A,TRUE,"3(3)호(갑) 원천납부";#N/A,#N/A,TRUE,"6호 소득금액";#N/A,#N/A,TRUE,"6호 첨부(익)";#N/A,#N/A,TRUE,"6호 첨부(손)";#N/A,#N/A,TRUE,"6-1호 수입금액";#N/A,#N/A,TRUE,"6-2(4)호 해외시장";#N/A,#N/A,TRUE,"6-2(12)호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자본금(을)";#N/A,#N/A,TRUE,"10(3)호 주요계정";#N/A,#N/A,TRUE,"10(3)호 부표";#N/A,#N/A,TRUE,"10(4)호 조정수입";#N/A,#N/A,TRUE,"14(1)호 갑 주식";#N/A,#N/A,TRUE,"요약 BS";#N/A,#N/A,TRUE,"요약 PL";#N/A,#N/A,TRUE,"요약원가";#N/A,#N/A,TRUE,"요약RE"}</definedName>
    <definedName name="wrn.saasimple.">{#N/A,#N/A,FALSE,"1호 과표세액";#N/A,#N/A,FALSE,"2호 서식";#N/A,#N/A,FALSE,"3(1)부7 기업합리";#N/A,#N/A,FALSE,"6호 소득금액";#N/A,#N/A,FALSE,"6호 첨부(익)";#N/A,#N/A,FALSE,"6호 첨부(손)";#N/A,#N/A,FALSE,"6-1호 수입금액";#N/A,#N/A,FALSE,"6-3(4)호 대손";#N/A,#N/A,FALSE,"6-3호 퇴충";#N/A,#N/A,FALSE,"6-3(3)호 단퇴";#N/A,#N/A,FALSE,"6-3(4)호 대손";#N/A,#N/A,FALSE,"6-4호 접대(갑)";#N/A,#N/A,FALSE,"6-4호 접대(을)";#N/A,#N/A,FALSE,"6-5호 외화(갑)";#N/A,#N/A,FALSE,"6-5호 외화(을)";#N/A,#N/A,FALSE,"6-11호 세금과공과";#N/A,#N/A,FALSE,"6-13호 기부금";#N/A,#N/A,FALSE,"8호 기부금조정";#N/A,#N/A,FALSE,"9호 자본금(갑)";#N/A,#N/A,FALSE,"9호 자본금(을)";#N/A,#N/A,FALSE,"10(3)호 주요계정";#N/A,#N/A,FALSE,"10(3)호 부표";#N/A,#N/A,FALSE,"요약 PL";#N/A,#N/A,FALSE,"10(4)호 조정수입";#N/A,#N/A,FALSE,"14(1)호 갑 주식"}</definedName>
    <definedName name="wrn.test1." hidden="1">{#N/A,#N/A,FALSE,"명세표"}</definedName>
    <definedName name="wrn.UNIONGAS94TAXRETURN.">{#N/A,#N/A,FALSE,"일반적사항";#N/A,#N/A,FALSE,"주요재무자료";#N/A,#N/A,FALSE,"표지";#N/A,#N/A,FALSE,"총괄표";#N/A,#N/A,FALSE,"1호 과표세액";#N/A,#N/A,FALSE,"1-2호 농어촌과표";#N/A,#N/A,FALSE,"2호 서식";#N/A,#N/A,FALSE,"2호부표 최저한세";#N/A,#N/A,FALSE,"3(1)호 공제감면";#N/A,#N/A,FALSE,"3(1) 부3 세액조정";#N/A,#N/A,FALSE,"3호 임시투자공제";#N/A,#N/A,FALSE,"조8호 기술인력";#N/A,#N/A,FALSE,"3(1)부7 기업합리";#N/A,#N/A,FALSE,"3(3)호(갑) 원천납부";#N/A,#N/A,FALSE,"5호 농어촌";#N/A,#N/A,FALSE,"5호2 농감면(갑)";#N/A,#N/A,FALSE,"6호 소득금액";#N/A,#N/A,FALSE,"6호 첨부(익)";#N/A,#N/A,FALSE,"6호 첨부(손)";#N/A,#N/A,FALSE,"6-1호 수입금액";#N/A,#N/A,FALSE,"6-3호 퇴충";#N/A,#N/A,FALSE,"6-3(4)호 대손";#N/A,#N/A,FALSE,"6-4호 접대(갑)";#N/A,#N/A,FALSE,"6-4호 접대(을)";#N/A,#N/A,FALSE,"6-5호 외화(갑)";#N/A,#N/A,FALSE,"6-6호(부표) 자본적지출";#N/A,#N/A,FALSE,"6-7호 가지급금(갑)";#N/A,#N/A,FALSE,"6-7호 가지급(을)";#N/A,#N/A,FALSE,"6-10호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자본금(을)";#N/A,#N/A,FALSE,"10(3)호 주요계정";#N/A,#N/A,FALSE,"10(3)호 부표";#N/A,#N/A,FALSE,"10(4)호 조정수입";#N/A,#N/A,FALSE,"14(1)호 갑 주식";#N/A,#N/A,FALSE,"59호 해외특수";#N/A,#N/A,FALSE,"60호 갑 적정유보";#N/A,#N/A,FALSE,"60호 을 적정유보";#N/A,#N/A,FALSE,"요약 BS";#N/A,#N/A,FALSE,"요약 PL";#N/A,#N/A,FALSE,"요약원가";#N/A,#N/A,FALSE,"요약RE"}</definedName>
    <definedName name="wrn.간단한세무조정계산서.">{#N/A,#N/A,TRUE,"일반적사항";#N/A,#N/A,TRUE,"주요재무자료"}</definedName>
    <definedName name="wrn.건물기초.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wrn.건설기계사업소._.상반기보고.">{#N/A,#N/A,FALSE,"사업총괄";#N/A,#N/A,FALSE,"장비사업";#N/A,#N/A,FALSE,"철구사업";#N/A,#N/A,FALSE,"준설사업"}</definedName>
    <definedName name="wrn.견적." hidden="1">{#N/A,#N/A,FALSE,"Sheet1";#N/A,#N/A,FALSE,"Sheet2";#N/A,#N/A,FALSE,"TAB96-1"}</definedName>
    <definedName name="wrn.골재소요량." hidden="1">{#N/A,#N/A,FALSE,"골재소요량";#N/A,#N/A,FALSE,"골재소요량"}</definedName>
    <definedName name="wrn.교육청.">{#N/A,#N/A,FALSE,"전력간선"}</definedName>
    <definedName name="wrn.구리청소년수련원." hidden="1">{#N/A,#N/A,TRUE,"1. 부하계산";#N/A,#N/A,TRUE,"1-1.부하계산기준";#N/A,#N/A,TRUE,"1-2.부하계산방법";#N/A,#N/A,TRUE,"1-3.부하집계";#N/A,#N/A,TRUE,"공조기부하집계";#N/A,#N/A,TRUE,"FCU";#N/A,#N/A,TRUE,"방열기";#N/A,#N/A,TRUE,"장비선정";#N/A,#N/A,TRUE,"1-4.부하계산";#N/A,#N/A,TRUE,"1-4.부하계산 (2)";#N/A,#N/A,TRUE,"2.장비선정";#N/A,#N/A,TRUE,"2-1AHU";#N/A,#N/A,TRUE,"2-2보일러";#N/A,#N/A,TRUE,"2-3냉온수기";#N/A,#N/A,TRUE,"2-4냉각탑";#N/A,#N/A,TRUE,"2-5PAC";#N/A,#N/A,TRUE,"2-6열교환기";#N/A,#N/A,TRUE,"2-7탱크";#N/A,#N/A,TRUE,"2-8펌프";#N/A,#N/A,TRUE,"2-9팬";#N/A,#N/A,TRUE,"팬정압 (2)"}</definedName>
    <definedName name="wrn.구조2." hidden="1">{#N/A,#N/A,FALSE,"구조2"}</definedName>
    <definedName name="wrn.금산상휴게소." hidden="1">{#N/A,#N/A,TRUE,"1. 부하계산";#N/A,#N/A,TRUE,"1-1.부하계산기준";#N/A,#N/A,TRUE,"1-2.부하계산방법";#N/A,#N/A,TRUE,"1-3.부하집계";#N/A,#N/A,TRUE,"1-4.부하계산";#N/A,#N/A,TRUE,"2.장비선정";#N/A,#N/A,TRUE,"2-1보일러";#N/A,#N/A,TRUE,"2-2펌프";#N/A,#N/A,TRUE,"2-3탱크";#N/A,#N/A,TRUE,"2-3(1)탱크제어";#N/A,#N/A,TRUE,"2-4팬";#N/A,#N/A,TRUE,"2-5(1)PAC";#N/A,#N/A,TRUE,"2-6소방펌프";#N/A,#N/A,TRUE,"2-6(1)배관마찰손실"}</definedName>
    <definedName name="wrn.남원공설운동장." hidden="1">{#N/A,#N/A,TRUE,"1. 부하계산";#N/A,#N/A,TRUE,"1-1.부하계산기준";#N/A,#N/A,TRUE,"1-2.부하계산";#N/A,#N/A,TRUE,"2.장비선정";#N/A,#N/A,TRUE,"2-1보일러";#N/A,#N/A,TRUE,"2-2펌프";#N/A,#N/A,TRUE,"2-3탱크";#N/A,#N/A,TRUE,"2-4전기방열기";#N/A,#N/A,TRUE,"2-5전기온수기";#N/A,#N/A,TRUE,"2-6팬"}</definedName>
    <definedName name="wrn.단가표지." hidden="1">{#N/A,#N/A,FALSE,"단가표지"}</definedName>
    <definedName name="wrn.대외공문.">{#N/A,#N/A,TRUE,"대외공문"}</definedName>
    <definedName name="wrn.대한생명보험._.강남사옥._.신축공사." hidden="1">{#N/A,#N/A,TRUE,"공조기";#N/A,#N/A,TRUE,"FCU";#N/A,#N/A,TRUE,"1-20";#N/A,#N/A,TRUE,"21-40";#N/A,#N/A,TRUE,"41-60";#N/A,#N/A,TRUE,"61-80";#N/A,#N/A,TRUE,"화장실부하집계";#N/A,#N/A,TRUE,"화장실"}</definedName>
    <definedName name="wrn.ㅁㅁㅁ.">{#N/A,#N/A,FALSE,"월공사비집계표양식 (7)";#N/A,#N/A,FALSE,"월공사비집계표양식 (7)"}</definedName>
    <definedName name="wrn.목동재건축아파트." hidden="1">{#N/A,#N/A,TRUE,"1. 부하계산";#N/A,#N/A,TRUE,"1-1.부하계산기준";#N/A,#N/A,TRUE,"1-3.부하집계";#N/A,#N/A,TRUE,"1-4.부하계산(24평)";#N/A,#N/A,TRUE,"1-4.부하계산(33평)";#N/A,#N/A,TRUE,"1-4.부하계산 (40평)";#N/A,#N/A,TRUE,"1-4.부하계산 (부속)";#N/A,#N/A,TRUE,"2.장비선정";#N/A,#N/A,TRUE,"2-1보일러";#N/A,#N/A,TRUE,"2-4팬";#N/A,#N/A,TRUE,"팬(2)"}</definedName>
    <definedName name="wrn.배수1." hidden="1">{#N/A,#N/A,FALSE,"배수1"}</definedName>
    <definedName name="wrn.배수2." hidden="1">{#N/A,#N/A,FALSE,"배수2"}</definedName>
    <definedName name="wrn.변경예산.">{#N/A,#N/A,FALSE,"변경관리예산";#N/A,#N/A,FALSE,"변경장비예산";#N/A,#N/A,FALSE,"변경준설예산";#N/A,#N/A,FALSE,"변경철구예산"}</definedName>
    <definedName name="wrn.부대1." hidden="1">{#N/A,#N/A,FALSE,"부대1"}</definedName>
    <definedName name="wrn.부대2." hidden="1">{#N/A,#N/A,FALSE,"부대2"}</definedName>
    <definedName name="wrn.부산주경기장.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wrn.부하계산서." hidden="1">{#N/A,#N/A,TRUE,"1.부하계산기준";#N/A,#N/A,TRUE,"2.부하계산방법"}</definedName>
    <definedName name="wrn.사업현황.">{#N/A,#N/A,FALSE,"표지";#N/A,#N/A,FALSE,"조직표";#N/A,#N/A,FALSE,"정직원인원";#N/A,#N/A,FALSE,"사업계획";#N/A,#N/A,FALSE,"부동산";#N/A,#N/A,FALSE,"장비현황";#N/A,#N/A,FALSE,"장비가동";#N/A,#N/A,FALSE,"매각장비";#N/A,#N/A,FALSE,"철구제작";#N/A,#N/A,FALSE,"철구수주";#N/A,#N/A,FALSE,"철구시설";#N/A,#N/A,FALSE,"준설장비";#N/A,#N/A,FALSE,"준설수량";#N/A,#N/A,FALSE,"골재인원";#N/A,#N/A,FALSE,"골재손익";#N/A,#N/A,FALSE,"노조현황"}</definedName>
    <definedName name="wrn.서울제일성결교회." hidden="1">{#N/A,#N/A,TRUE,"1. 부하계산";#N/A,#N/A,TRUE,"1-1.부하계산기준";#N/A,#N/A,TRUE,"1-2.부하계산방법";#N/A,#N/A,TRUE,"1-3.부하집계";#N/A,#N/A,TRUE,"1-4.부하계산"}</definedName>
    <definedName name="wrn.세무조정계산서.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wrn.세무조정모든양식.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wrn.속도." hidden="1">{#N/A,#N/A,FALSE,"속도"}</definedName>
    <definedName name="wrn.손익보고.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실행예산.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wrn.예상손익.">{#N/A,#N/A,FALSE,"예상손익";#N/A,#N/A,FALSE,"관리분석";#N/A,#N/A,FALSE,"장비분석";#N/A,#N/A,FALSE,"준설분석";#N/A,#N/A,FALSE,"철구분석"}</definedName>
    <definedName name="wrn.운반시간." hidden="1">{#N/A,#N/A,FALSE,"운반시간"}</definedName>
    <definedName name="wrn.은행1동" hidden="1">{#N/A,#N/A,TRUE,"1. 부하계산";#N/A,#N/A,TRUE,"1-1.부하계산기준";#N/A,#N/A,TRUE,"1-2.부하계산방법";#N/A,#N/A,TRUE,"1-3.부하집계";#N/A,#N/A,TRUE,"1-4.부하계산";#N/A,#N/A,TRUE,"2.장비선정";#N/A,#N/A,TRUE,"2-1보일러";#N/A,#N/A,TRUE,"2-2펌프";#N/A,#N/A,TRUE,"2-3탱크";#N/A,#N/A,TRUE,"2-3(1)탱크제어";#N/A,#N/A,TRUE,"2-4팬";#N/A,#N/A,TRUE,"2-5(1)PAC";#N/A,#N/A,TRUE,"2-6소방펌프";#N/A,#N/A,TRUE,"2-6(1)배관마찰손실"}</definedName>
    <definedName name="wrn.이정표." hidden="1">{#N/A,#N/A,FALSE,"이정표"}</definedName>
    <definedName name="wrn.이태원._.철근.">{#N/A,#N/A,FALSE,"이태원철근"}</definedName>
    <definedName name="wrn.일산대교." hidden="1">{#N/A,#N/A,TRUE,"부하계산서표지";#N/A,#N/A,TRUE,"1. 부하계산";#N/A,#N/A,TRUE,"1-1.부하계산기준";#N/A,#N/A,TRUE,"1-2.부하계산";#N/A,#N/A,TRUE,"1-3부하집계"}</definedName>
    <definedName name="wrn.조골재." hidden="1">{#N/A,#N/A,FALSE,"조골재"}</definedName>
    <definedName name="wrn.조흥94세무.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부2 공제감면";#N/A,#N/A,TRUE,"3(1) 부3 세액조정";#N/A,#N/A,TRUE,"3(1)부7 기업합리";#N/A,#N/A,TRUE,"3(3)호(갑) 원천납부";#N/A,#N/A,TRUE,"4호 특별부가";#N/A,#N/A,TRUE,"5호 농어촌";#N/A,#N/A,TRUE,"5호2 농감면(갑)";#N/A,#N/A,TRUE,"5호2 농감면(을)";#N/A,#N/A,TRUE,"6호 소득금액";#N/A,#N/A,TRUE,"6호 첨부(익)";#N/A,#N/A,TRUE,"6호 첨부(손)";#N/A,#N/A,TRUE,"6-1호 수입금액";#N/A,#N/A,TRUE,"6-2(7)호 해외투자";#N/A,#N/A,TRUE,"6-3호 퇴충";#N/A,#N/A,TRUE,"6-3(3)호 단퇴";#N/A,#N/A,TRUE,"6-3(4)호 대손";#N/A,#N/A,TRUE,"6-4호 접대(갑)";#N/A,#N/A,TRUE,"6-4호 접대(을)";#N/A,#N/A,TRUE,"감가총괄표";#N/A,#N/A,TRUE,"6-6(3)호 감가(정율)";#N/A,#N/A,TRUE,"6-6호(부표) 자본적지출";#N/A,#N/A,TRUE,"6-10호 재고자산";#N/A,#N/A,TRUE,"6-11호 세금과공과";#N/A,#N/A,TRUE,"6-12호 선급비용";#N/A,#N/A,TRUE,"6-13호 기부금";#N/A,#N/A,TRUE,"기부1";#N/A,#N/A,TRUE,"기부2";#N/A,#N/A,TRUE,"8호 기부금조정";#N/A,#N/A,TRUE,"9호 자본금(갑)";#N/A,#N/A,TRUE,"9호 자본금(을)";#N/A,#N/A,TRUE,"10(3)호 주요계정";#N/A,#N/A,TRUE,"10(3)호 부표";#N/A,#N/A,TRUE,"10(4)호 조정수입";#N/A,#N/A,TRUE,"14(1)호 갑 주식";#N/A,#N/A,TRUE,"59호 해외특수";#N/A,#N/A,TRUE,"요약 BS";#N/A,#N/A,TRUE,"요약 PL";#N/A,#N/A,TRUE,"요약RE";#N/A,#N/A,TRUE,"조8호 기술인력";#N/A,#N/A,TRUE,"국공채감면";#N/A,#N/A,TRUE,"전기수정";#N/A,#N/A,TRUE,"퇴충명세";#N/A,#N/A,TRUE,"적금모집권유비";#N/A,#N/A,TRUE,"해외투자현황";#N/A,#N/A,TRUE,"외화감면";#N/A,#N/A,TRUE,"offshore";#N/A,#N/A,TRUE,"대손상각등명세"}</definedName>
    <definedName name="wrn.조흥축약94.">{#N/A,#N/A,FALSE,"1호 과표세액";#N/A,#N/A,FALSE,"2호 서식";#N/A,#N/A,FALSE,"2호부표 최저한세";#N/A,#N/A,FALSE,"5호 농어촌";#N/A,#N/A,FALSE,"6호 소득금액";#N/A,#N/A,FALSE,"6호 첨부(익)";#N/A,#N/A,FALSE,"6호 첨부(손)";#N/A,#N/A,FALSE,"6-1호 수입금액";#N/A,#N/A,FALSE,"6-2(7)호 해외투자";#N/A,#N/A,FALSE,"6-3호 퇴충";#N/A,#N/A,FALSE,"6-3(3)호 단퇴";#N/A,#N/A,FALSE,"6-3(4)호 대손";#N/A,#N/A,FALSE,"6-4호 접대(갑)";#N/A,#N/A,FALSE,"6-4호 접대(을)";#N/A,#N/A,FALSE,"9호 자본금(갑)";#N/A,#N/A,FALSE,"9호 자본금(을)";#N/A,#N/A,FALSE,"조8호 기술인력";#N/A,#N/A,FALSE,"국공채감면";#N/A,#N/A,FALSE,"전기수정";#N/A,#N/A,FALSE,"퇴충명세";#N/A,#N/A,FALSE,"적금모집권유비";#N/A,#N/A,FALSE,"해외투자현황";#N/A,#N/A,FALSE,"외화감면";#N/A,#N/A,FALSE,"대손상각등명세"}</definedName>
    <definedName name="wrn.지수1.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.">{#N/A,#N/A,FALSE,"표지"}</definedName>
    <definedName name="wrn.표지목차." hidden="1">{#N/A,#N/A,FALSE,"표지목차"}</definedName>
    <definedName name="wrn.혼합골재." hidden="1">{#N/A,#N/A,FALSE,"혼합골재"}</definedName>
    <definedName name="wrn.화장실." hidden="1">{#N/A,#N/A,FALSE,"화장실부하집계";#N/A,#N/A,FALSE,"화장실"}</definedName>
    <definedName name="ww" hidden="1">{#N/A,#N/A,FALSE,"골재소요량";#N/A,#N/A,FALSE,"골재소요량"}</definedName>
    <definedName name="www">[2]금액내역서!$D$3:$D$10</definedName>
    <definedName name="Y.S.KIM">#REF!,#REF!,#REF!,#REF!,#REF!,#REF!,#REF!,#REF!,#REF!,#REF!,#REF!,#REF!,#REF!,#REF!,#REF!,#REF!,#REF!,#REF!,#REF!</definedName>
    <definedName name="ZXC">{#N/A,#N/A,FALSE,"이태원철근"}</definedName>
    <definedName name="ㄱ">{#N/A,#N/A,FALSE,"이태원철근"}</definedName>
    <definedName name="ㄱ데ㅐㄳ">{#N/A,#N/A,TRUE,"대외공문"}</definedName>
    <definedName name="가공장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가나다" hidden="1">#REF!</definedName>
    <definedName name="가로" hidden="1">{#N/A,#N/A,FALSE,"전력간선"}</definedName>
    <definedName name="가로내역서">{#N/A,#N/A,FALSE,"이태원철근"}</definedName>
    <definedName name="가시나무R4">[30]데이타!$E$2</definedName>
    <definedName name="가시나무R5">[30]데이타!$E$3</definedName>
    <definedName name="가시나무R6">[30]데이타!$E$4</definedName>
    <definedName name="가시나무R8">[30]데이타!$E$5</definedName>
    <definedName name="가이즈까">[18]단가!$A$94</definedName>
    <definedName name="가이즈까향1204">[30]데이타!$E$6</definedName>
    <definedName name="가이즈까향1505">[30]데이타!$E$7</definedName>
    <definedName name="가이즈까향2006">[30]데이타!$E$8</definedName>
    <definedName name="가이즈까향2008">[30]데이타!$E$9</definedName>
    <definedName name="가이즈까향2510">[30]데이타!$E$10</definedName>
    <definedName name="가중나무B10">[30]데이타!$E$19</definedName>
    <definedName name="가중나무B4">[30]데이타!$E$15</definedName>
    <definedName name="가중나무B5">[30]데이타!$E$16</definedName>
    <definedName name="가중나무B6">[30]데이타!$E$17</definedName>
    <definedName name="가중나무B8">[30]데이타!$E$18</definedName>
    <definedName name="갈대">[18]단가!$A$149</definedName>
    <definedName name="갈대노">[31]식재!$H$209</definedName>
    <definedName name="갈대재">[31]식재!$F$209</definedName>
    <definedName name="갈지">{#N/A,#N/A,TRUE,"대외공문"}</definedName>
    <definedName name="감">[18]단가!$A$102</definedName>
    <definedName name="감R10">[30]데이타!$E$24</definedName>
    <definedName name="감R12">[30]데이타!$E$25</definedName>
    <definedName name="감R15">[30]데이타!$E$26</definedName>
    <definedName name="감R5">[30]데이타!$E$20</definedName>
    <definedName name="감R6">[30]데이타!$E$21</definedName>
    <definedName name="감R7">[30]데이타!$E$22</definedName>
    <definedName name="감R8">[30]데이타!$E$23</definedName>
    <definedName name="감리상주" hidden="1">{#N/A,#N/A,FALSE,"지침";#N/A,#N/A,FALSE,"환경분석";#N/A,#N/A,FALSE,"Sheet16"}</definedName>
    <definedName name="갑지" hidden="1">{#N/A,#N/A,FALSE,"배수1"}</definedName>
    <definedName name="갑지2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갑표지" hidden="1">{#N/A,#N/A,FALSE,"부대1"}</definedName>
    <definedName name="강">{#N/A,#N/A,FALSE,"월공사비집계표양식 (7)";#N/A,#N/A,FALSE,"월공사비집계표양식 (7)"}</definedName>
    <definedName name="강릉교동터파기">'[32]#REF'!$F$58:$F$73</definedName>
    <definedName name="강릉교동흙막이">'[32]#REF'!$F$58:$F$73</definedName>
    <definedName name="강환">{#N/A,#N/A,FALSE,"월공사비집계표양식 (7)";#N/A,#N/A,FALSE,"월공사비집계표양식 (7)"}</definedName>
    <definedName name="갖지">{#N/A,#N/A,TRUE,"대외공문"}</definedName>
    <definedName name="개나리12">[30]데이타!$E$31</definedName>
    <definedName name="개나리3">[30]데이타!$E$27</definedName>
    <definedName name="개나리5">[30]데이타!$E$28</definedName>
    <definedName name="개나리7">[30]데이타!$E$29</definedName>
    <definedName name="개나리9">[30]데이타!$E$30</definedName>
    <definedName name="개쉬땅1204">[30]데이타!$E$32</definedName>
    <definedName name="개쉬땅1506">[30]데이타!$E$33</definedName>
    <definedName name="개요_PJ명">'[33]1.개요입력'!$G$3</definedName>
    <definedName name="개요_건축면적">'[33]1.개요입력'!$G$9</definedName>
    <definedName name="개요_경비실지상면적">'[33]1.개요입력'!$U$15</definedName>
    <definedName name="개요_공급면적">'[33]1.개요입력'!$M$53</definedName>
    <definedName name="개요_관리동면적">'[33]1.개요입력'!$G$15</definedName>
    <definedName name="개요_관리동지상면적">'[33]1.개요입력'!$U$12</definedName>
    <definedName name="개요_관리동지하면적">'[33]1.개요입력'!$U$16</definedName>
    <definedName name="개요_관리시설면적">'[33]1.개요입력'!$U$11</definedName>
    <definedName name="개요_근생면적">'[33]1.개요입력'!$X$17</definedName>
    <definedName name="개요_근생지상면적평">'[33]1.개요입력'!$H$13</definedName>
    <definedName name="개요_근생지하면적평">'[33]1.개요입력'!$H$14</definedName>
    <definedName name="개요_급지">'[33]1.개요입력'!$J$16</definedName>
    <definedName name="개요_기계실등면적평">'[33]1.개요입력'!$H$17</definedName>
    <definedName name="개요_기전실면적">'[33]1.개요입력'!$U$21</definedName>
    <definedName name="개요_난방방식">'[33]1.개요입력'!$J$15</definedName>
    <definedName name="개요_대지면적평">'[33]1.개요입력'!$H$8</definedName>
    <definedName name="개요_동수">'[33]1.개요입력'!$J$11</definedName>
    <definedName name="개요_사업참여방식">'[33]1.개요입력'!$L$10</definedName>
    <definedName name="개요_서비스면적계">'[33]1.개요입력'!$T$53</definedName>
    <definedName name="개요_설비동면적">'[33]1.개요입력'!$U$20</definedName>
    <definedName name="개요_세대수">'[33]1.개요입력'!$H$53</definedName>
    <definedName name="개요_아파트구조">'[33]1.개요입력'!$Q$12</definedName>
    <definedName name="개요_아파트기초시공면적">'[33]1.개요입력'!$H$176</definedName>
    <definedName name="개요_아파트시공면적">'[33]1.개요입력'!$L$176</definedName>
    <definedName name="개요_연면적">'[33]1.개요입력'!$G$10</definedName>
    <definedName name="개요_연면적평">'[33]1.개요입력'!$H$10</definedName>
    <definedName name="개요_용적율">'[33]1.개요입력'!$J$23</definedName>
    <definedName name="개요_저수조면적">'[33]1.개요입력'!$U$22</definedName>
    <definedName name="개요_전용면적계">'[33]1.개요입력'!$I$53</definedName>
    <definedName name="개요_정화조면적">'[33]1.개요입력'!$U$23</definedName>
    <definedName name="개요_주민동면적">'[33]1.개요입력'!$G$16</definedName>
    <definedName name="개요_주민동지상면적">'[33]1.개요입력'!$X$3</definedName>
    <definedName name="개요_주민동지하면적">'[33]1.개요입력'!$X$10</definedName>
    <definedName name="개요_주민시설면적">'[33]1.개요입력'!$X$1</definedName>
    <definedName name="개요_지하연면적">'[33]1.개요입력'!$G$12</definedName>
    <definedName name="개요_지하주차면적">'[33]1.개요입력'!$P$53</definedName>
    <definedName name="개요_지하층수">'[33]1.개요입력'!$J$8</definedName>
    <definedName name="개요_최고지상층수">'[33]1.개요입력'!$J$10</definedName>
    <definedName name="개요_최하지상층수">'[33]1.개요입력'!$J$9</definedName>
    <definedName name="개요_코어개수">'[33]1.개요입력'!$Q$118</definedName>
    <definedName name="개요_코어면적계">'[33]1.개요입력'!$J$53</definedName>
    <definedName name="개요_평균평형">'[33]1.개요입력'!$J$19</definedName>
    <definedName name="개요_피트시공면적">'[33]1.개요입력'!$I$176</definedName>
    <definedName name="개요_필로티자중면적">'[33]1.개요입력'!$R$176</definedName>
    <definedName name="개요2">[34]!영광원자력5,'[35]6호기'!$A$1</definedName>
    <definedName name="갯버들노">[31]식재!$H$156</definedName>
    <definedName name="갯버들재">[31]식재!$F$156</definedName>
    <definedName name="건축내역">#REF!,#REF!</definedName>
    <definedName name="건축수량집계">{#N/A,#N/A,FALSE,"월공사비집계표양식 (7)";#N/A,#N/A,FALSE,"월공사비집계표양식 (7)"}</definedName>
    <definedName name="검사내역" hidden="1">{"'Sheet1'!$A$1:$H$49"}</definedName>
    <definedName name="게이트">[36]단가!$B$35</definedName>
    <definedName name="견적2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3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4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조건">'[25]#REF'!$B$4:$E$956</definedName>
    <definedName name="결속선">[37]단가!$A$18</definedName>
    <definedName name="겹동백1002">[30]데이타!$E$145</definedName>
    <definedName name="겹동백1204">[30]데이타!$E$146</definedName>
    <definedName name="겹동백1506">[30]데이타!$E$147</definedName>
    <definedName name="겹벗R6">[30]데이타!$E$34</definedName>
    <definedName name="겹벗R8">[30]데이타!$E$35</definedName>
    <definedName name="겹철쭉">[18]단가!$A$143</definedName>
    <definedName name="겹철쭉0304">[30]데이타!$E$36</definedName>
    <definedName name="겹철쭉0506">[30]데이타!$E$37</definedName>
    <definedName name="겹철쭉0608">[30]데이타!$E$38</definedName>
    <definedName name="겹철쭉0810">[30]데이타!$E$39</definedName>
    <definedName name="겹철쭉0812">[30]데이타!$E$40</definedName>
    <definedName name="경계블럭연장" hidden="1">[38]조명시설!#REF!</definedName>
    <definedName name="경비내역_경비직총급료">'[33]22.경비내역'!$C$328</definedName>
    <definedName name="경비내역_안전관리비">'[33]22.경비내역'!$I$147</definedName>
    <definedName name="경비내역_안전임직총급료">'[33]22.경비내역'!$G$161</definedName>
    <definedName name="경비내역_안전정직총급료">'[33]22.경비내역'!$G$156</definedName>
    <definedName name="경비내역_임시직총급료">'[33]22.경비내역'!$C$322</definedName>
    <definedName name="경비내역_정직원총급료">'[33]22.경비내역'!$C$307</definedName>
    <definedName name="경비내역_직영인부급여계">'[33]22.경비내역'!$I$122</definedName>
    <definedName name="경비내역_직영인부수">'[33]22.경비내역'!$F$123</definedName>
    <definedName name="경비동">[39]총괄내역서!$Y$1</definedName>
    <definedName name="경비동벽체">[39]총괄내역서!$Z$1</definedName>
    <definedName name="경비입력_EGI길이">'[33]21.경비기본입력'!$I$96</definedName>
    <definedName name="경비입력_EGI종류">'[33]21.경비기본입력'!$D$96</definedName>
    <definedName name="경비입력_가설초소개수">'[33]21.경비기본입력'!$D$87</definedName>
    <definedName name="경비입력_감리원수">'[33]21.경비기본입력'!$E$71</definedName>
    <definedName name="경비입력_건물구조">'[33]21.경비기본입력'!$M$29</definedName>
    <definedName name="경비입력_건물용도">'[33]21.경비기본입력'!$M$28</definedName>
    <definedName name="경비입력_공사기간">'[33]21.경비기본입력'!$M$26</definedName>
    <definedName name="경비입력_공사형태">'[33]21.경비기본입력'!$D$30</definedName>
    <definedName name="경비입력_기계직MM">'[33]21.경비기본입력'!$S$43</definedName>
    <definedName name="경비입력_기준일">'[33]21.경비기본입력'!$S$22</definedName>
    <definedName name="경비입력_대지면적">'[33]21.경비기본입력'!$I$28</definedName>
    <definedName name="경비입력_도급액">'[33]21.경비기본입력'!$D$33</definedName>
    <definedName name="경비입력_도급액2">'[33]21.경비기본입력'!$D$34</definedName>
    <definedName name="경비입력_동수">'[33]21.경비기본입력'!$J$26</definedName>
    <definedName name="경비입력_매입세율">'[33]21.경비기본입력'!$D$29</definedName>
    <definedName name="경비입력_방음벽길이">'[33]21.경비기본입력'!$I$97</definedName>
    <definedName name="경비입력_방음벽종류">'[33]21.경비기본입력'!$D$97</definedName>
    <definedName name="경비입력_사업승인연도">'[33]21.경비기본입력'!$D$26</definedName>
    <definedName name="경비입력_상용직MM">'[33]21.경비기본입력'!$E$62</definedName>
    <definedName name="경비입력_상주감독수">'[33]21.경비기본입력'!$I$71</definedName>
    <definedName name="경비입력_세대수">'[33]21.경비기본입력'!$M$27</definedName>
    <definedName name="경비입력_연면적미터">'[33]21.경비기본입력'!$D$27</definedName>
    <definedName name="경비입력_연면적평">'[33]21.경비기본입력'!$E$28</definedName>
    <definedName name="경비입력_임시직피크타임인원수">'[33]21.경비기본입력'!$D$62</definedName>
    <definedName name="경비입력_전기직MM">'[33]21.경비기본입력'!$S$44</definedName>
    <definedName name="경비입력_정직원MM">'[33]21.경비기본입력'!$S$48</definedName>
    <definedName name="경비입력_정직원피크타임인원수">'[33]21.경비기본입력'!$R$48</definedName>
    <definedName name="경비입력_지역구분">'[33]21.경비기본입력'!$M$24</definedName>
    <definedName name="경비입력_최고층수">'[33]21.경비기본입력'!$R$28</definedName>
    <definedName name="경비입력_캔버스길이">'[33]21.경비기본입력'!$I$99</definedName>
    <definedName name="경비입력_토공기간">'[33]21.경비기본입력'!$R$29</definedName>
    <definedName name="경비입력_평균평형">'[33]21.경비기본입력'!$L$13</definedName>
    <definedName name="경비입력_행정구역">'[33]21.경비기본입력'!$J$30</definedName>
    <definedName name="경비입력_현사건물형태2">'[33]21.경비기본입력'!$I$67</definedName>
    <definedName name="경비입력_현사마감면적">'[33]21.경비기본입력'!$O$68</definedName>
    <definedName name="경비입력_현장소장MM">'[33]21.경비기본입력'!$S$40</definedName>
    <definedName name="경비입력_현장실행">'[33]21.경비기본입력'!$D$32</definedName>
    <definedName name="경유">'[40]중기조종사 단위단가'!$B$6</definedName>
    <definedName name="계수B5">[30]데이타!$E$41</definedName>
    <definedName name="계수B6">[30]데이타!$E$42</definedName>
    <definedName name="계수B8">[30]데이타!$E$43</definedName>
    <definedName name="계전2" hidden="1">#REF!</definedName>
    <definedName name="고" hidden="1">{#N/A,#N/A,FALSE,"조골재"}</definedName>
    <definedName name="고광3">[30]데이타!$E$44</definedName>
    <definedName name="고광5">[30]데이타!$E$45</definedName>
    <definedName name="곡동" hidden="1">{"'Firr(선)'!$AS$1:$AY$62","'Firr(사)'!$AS$1:$AY$62","'Firr(회)'!$AS$1:$AY$62","'Firr(선)'!$L$1:$V$62","'Firr(사)'!$L$1:$V$62","'Firr(회)'!$L$1:$V$62"}</definedName>
    <definedName name="곰솔2508">[41]데이타!$E$46</definedName>
    <definedName name="곰솔3010">[30]데이타!$E$47</definedName>
    <definedName name="곰솔R10">[30]데이타!$E$48</definedName>
    <definedName name="곰솔R12">[30]데이타!$E$49</definedName>
    <definedName name="곰솔R15">[30]데이타!$E$50</definedName>
    <definedName name="공기1" hidden="1">[42]설계내역서!#REF!</definedName>
    <definedName name="공기산정_공기">'[33]3.공기산정'!$J$1</definedName>
    <definedName name="공기산정_토공기간">'[33]3.공기산정'!$J$3</definedName>
    <definedName name="공사개요">[43]database!$B$2:$AW$23</definedName>
    <definedName name="공사명">[44]공사개요!$C$5</definedName>
    <definedName name="공사설계서표지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공종" localSheetId="3">'[45]4.인력투입'!$A:$A</definedName>
    <definedName name="공종">'[46]4.인력투입'!$A:$A</definedName>
    <definedName name="곽동준" hidden="1">{"'Firr(선)'!$AS$1:$AY$62","'Firr(사)'!$AS$1:$AY$62","'Firr(회)'!$AS$1:$AY$62","'Firr(선)'!$L$1:$V$62","'Firr(사)'!$L$1:$V$62","'Firr(회)'!$L$1:$V$62"}</definedName>
    <definedName name="곽동중" hidden="1">{"'Firr(선)'!$AS$1:$AY$62","'Firr(사)'!$AS$1:$AY$62","'Firr(회)'!$AS$1:$AY$62","'Firr(선)'!$L$1:$V$62","'Firr(사)'!$L$1:$V$62","'Firr(회)'!$L$1:$V$62"}</definedName>
    <definedName name="관경03">[47]계수시트!$B$67</definedName>
    <definedName name="관경06">[47]계수시트!$B$70</definedName>
    <definedName name="관경08">[47]계수시트!$B$71</definedName>
    <definedName name="관경10">[47]계수시트!$B$63</definedName>
    <definedName name="관경15">[47]계수시트!$B$65</definedName>
    <definedName name="관경5">[47]계수시트!$B$59</definedName>
    <definedName name="관경6">[47]계수시트!$B$60</definedName>
    <definedName name="관경7">[47]계수시트!$B$61</definedName>
    <definedName name="관경8">[47]계수시트!$B$62</definedName>
    <definedName name="관계단노">[31]시설물!$H$294</definedName>
    <definedName name="관계단재">[31]시설물!$F$294</definedName>
    <definedName name="관급">#REF!,#REF!,#REF!</definedName>
    <definedName name="관노03">[47]계수시트!$B$39</definedName>
    <definedName name="관노06">[47]계수시트!$B$42</definedName>
    <definedName name="관노08">[47]계수시트!$B$43</definedName>
    <definedName name="관노10">[47]계수시트!$B$35</definedName>
    <definedName name="관노15">[47]계수시트!$B$37</definedName>
    <definedName name="관노5">[47]계수시트!$B$31</definedName>
    <definedName name="관노6">[47]계수시트!$B$32</definedName>
    <definedName name="관노7">[47]계수시트!$B$33</definedName>
    <definedName name="관노8">[47]계수시트!$B$34</definedName>
    <definedName name="관리">'[5]방배동내역(리라)'!$A$6:$Q$951</definedName>
    <definedName name="관재03">[47]계수시트!$B$53</definedName>
    <definedName name="관재06">[47]계수시트!$B$56</definedName>
    <definedName name="관재08">[47]계수시트!$B$57</definedName>
    <definedName name="관재10">[47]계수시트!$B$49</definedName>
    <definedName name="관재15">[47]계수시트!$B$51</definedName>
    <definedName name="관재5">[47]계수시트!$B$45</definedName>
    <definedName name="관재6">[47]계수시트!$B$46</definedName>
    <definedName name="관재7">[47]계수시트!$B$47</definedName>
    <definedName name="관재8">[47]계수시트!$B$48</definedName>
    <definedName name="관찰4경">[31]시설물!$J$357</definedName>
    <definedName name="관찰4노">[31]시설물!$H$357</definedName>
    <definedName name="관찰4재">[31]시설물!$F$357</definedName>
    <definedName name="관찰다리노">[31]시설물!$H$383</definedName>
    <definedName name="관찰다리재">[31]시설물!$F$383</definedName>
    <definedName name="관찰로경">[31]시설물!$J$370</definedName>
    <definedName name="관찰로노">[31]시설물!$H$370</definedName>
    <definedName name="관찰로재">[31]시설물!$F$370</definedName>
    <definedName name="광나무1003">[30]데이타!$E$51</definedName>
    <definedName name="광나무1203">[30]데이타!$E$52</definedName>
    <definedName name="광나무1506">[30]데이타!$E$53</definedName>
    <definedName name="광편백0405">[30]데이타!$E$153</definedName>
    <definedName name="광편백0507">[30]데이타!$E$154</definedName>
    <definedName name="광편백0509">[30]데이타!$E$155</definedName>
    <definedName name="교굑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교대펄근집계" hidden="1">{#N/A,#N/A,FALSE,"배수1"}</definedName>
    <definedName name="교동토">'[32]#REF'!$A$58:$A$97</definedName>
    <definedName name="교동토목공사">{#N/A,#N/A,FALSE,"이태원철근"}</definedName>
    <definedName name="교실동">{#N/A,#N/A,FALSE,"월공사비집계표양식 (7)";#N/A,#N/A,FALSE,"월공사비집계표양식 (7)"}</definedName>
    <definedName name="구분" localSheetId="3">'[45]4.인력투입'!$D:$D</definedName>
    <definedName name="구분">'[46]4.인력투입'!$D:$D</definedName>
    <definedName name="구산갑지" hidden="1">#REF!</definedName>
    <definedName name="구상나무1505">[30]데이타!$E$69</definedName>
    <definedName name="구상나무2008">[30]데이타!$E$70</definedName>
    <definedName name="구상나무2510">[30]데이타!$E$71</definedName>
    <definedName name="구상나무3012">[30]데이타!$E$72</definedName>
    <definedName name="군포시수련관" hidden="1">{#N/A,#N/A,TRUE,"공조기";#N/A,#N/A,TRUE,"FCU";#N/A,#N/A,TRUE,"1-20";#N/A,#N/A,TRUE,"21-40";#N/A,#N/A,TRUE,"41-60";#N/A,#N/A,TRUE,"61-80";#N/A,#N/A,TRUE,"화장실부하집계";#N/A,#N/A,TRUE,"화장실"}</definedName>
    <definedName name="군포시청소년" hidden="1">{#N/A,#N/A,TRUE,"1. 부하계산";#N/A,#N/A,TRUE,"1-1.부하계산기준";#N/A,#N/A,TRUE,"1-2.부하계산";#N/A,#N/A,TRUE,"2.장비선정";#N/A,#N/A,TRUE,"2-1보일러";#N/A,#N/A,TRUE,"2-2펌프";#N/A,#N/A,TRUE,"2-3탱크";#N/A,#N/A,TRUE,"2-4전기방열기";#N/A,#N/A,TRUE,"2-5전기온수기";#N/A,#N/A,TRUE,"2-6팬"}</definedName>
    <definedName name="군포시청소년수련관" hidden="1">{#N/A,#N/A,TRUE,"1. 부하계산";#N/A,#N/A,TRUE,"1-1.부하계산기준";#N/A,#N/A,TRUE,"1-2.부하계산방법";#N/A,#N/A,TRUE,"1-3.부하집계";#N/A,#N/A,TRUE,"1-4.부하계산";#N/A,#N/A,TRUE,"2.장비선정";#N/A,#N/A,TRUE,"2-1보일러";#N/A,#N/A,TRUE,"2-2펌프";#N/A,#N/A,TRUE,"2-3탱크";#N/A,#N/A,TRUE,"2-3(1)탱크제어";#N/A,#N/A,TRUE,"2-4팬";#N/A,#N/A,TRUE,"2-5(1)PAC";#N/A,#N/A,TRUE,"2-6소방펌프";#N/A,#N/A,TRUE,"2-6(1)배관마찰손실"}</definedName>
    <definedName name="권" hidden="1">#REF!</definedName>
    <definedName name="금송1006">[30]데이타!$E$73</definedName>
    <definedName name="금송1208">[30]데이타!$E$74</definedName>
    <definedName name="금송1510">[30]데이타!$E$75</definedName>
    <definedName name="금액">[48]문10!$D$7:$D$83</definedName>
    <definedName name="급여">'[5]방배동내역(리라)'!$A$6:$Q$955</definedName>
    <definedName name="기계운전사">'[40]중기조종사 단위단가'!$B$4</definedName>
    <definedName name="기계하도">255</definedName>
    <definedName name="기기" hidden="1">#REF!</definedName>
    <definedName name="기능실" hidden="1">{#N/A,#N/A,TRUE,"1. 부하계산";#N/A,#N/A,TRUE,"1-1.부하계산기준";#N/A,#N/A,TRUE,"1-2.부하계산방법";#N/A,#N/A,TRUE,"1-3.부하집계";#N/A,#N/A,TRUE,"1-4.부하계산";#N/A,#N/A,TRUE,"2.장비선정";#N/A,#N/A,TRUE,"2-1보일러";#N/A,#N/A,TRUE,"2-2펌프";#N/A,#N/A,TRUE,"2-3탱크";#N/A,#N/A,TRUE,"2-3(1)탱크제어";#N/A,#N/A,TRUE,"2-4팬";#N/A,#N/A,TRUE,"2-5(1)PAC";#N/A,#N/A,TRUE,"2-6소방펌프";#N/A,#N/A,TRUE,"2-6(1)배관마찰손실"}</definedName>
    <definedName name="기능실2" hidden="1">{#N/A,#N/A,TRUE,"1. 부하계산";#N/A,#N/A,TRUE,"1-1.부하계산기준";#N/A,#N/A,TRUE,"1-2.부하계산방법";#N/A,#N/A,TRUE,"1-3.부하집계";#N/A,#N/A,TRUE,"1-4.부하계산";#N/A,#N/A,TRUE,"2.장비선정";#N/A,#N/A,TRUE,"2-1보일러";#N/A,#N/A,TRUE,"2-2펌프";#N/A,#N/A,TRUE,"2-3탱크";#N/A,#N/A,TRUE,"2-3(1)탱크제어";#N/A,#N/A,TRUE,"2-4팬";#N/A,#N/A,TRUE,"2-5(1)PAC";#N/A,#N/A,TRUE,"2-6소방펌프";#N/A,#N/A,TRUE,"2-6(1)배관마찰손실"}</definedName>
    <definedName name="기성원가">{#N/A,#N/A,FALSE,"월공사비집계표양식 (7)";#N/A,#N/A,FALSE,"월공사비집계표양식 (7)"}</definedName>
    <definedName name="기전작업장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기전장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기초">[49]소일위대가코드표!$A$1:$D$212</definedName>
    <definedName name="기초단가">[50]기초일위!$G$1:$M$65536</definedName>
    <definedName name="기초단가1">[50]기초일위!$B$1:$G$65536</definedName>
    <definedName name="기타">'[51]원가계산서(남측)'!$D$38</definedName>
    <definedName name="김" hidden="1">[52]대비!#REF!</definedName>
    <definedName name="김동" hidden="1">{"'Firr(선)'!$AS$1:$AY$62","'Firr(사)'!$AS$1:$AY$62","'Firr(회)'!$AS$1:$AY$62","'Firr(선)'!$L$1:$V$62","'Firr(사)'!$L$1:$V$62","'Firr(회)'!$L$1:$V$62"}</definedName>
    <definedName name="김동준" hidden="1">{"'Firr(선)'!$AS$1:$AY$62","'Firr(사)'!$AS$1:$AY$62","'Firr(회)'!$AS$1:$AY$62","'Firr(선)'!$L$1:$V$62","'Firr(사)'!$L$1:$V$62","'Firr(회)'!$L$1:$V$62"}</definedName>
    <definedName name="김상억">{#N/A,#N/A,FALSE,"일반적사항";#N/A,#N/A,FALSE,"주요재무자료";#N/A,#N/A,FALSE,"표지";#N/A,#N/A,FALSE,"총괄표";#N/A,#N/A,FALSE,"1호 과표세액";#N/A,#N/A,FALSE,"1-2호 농어촌과표";#N/A,#N/A,FALSE,"2호 서식";#N/A,#N/A,FALSE,"2호부표 최저한세";#N/A,#N/A,FALSE,"3(1)부7 기업합리";#N/A,#N/A,FALSE,"3(3)호(갑) 원천납부";#N/A,#N/A,FALSE,"5호 농어촌";#N/A,#N/A,FALSE,"5호2 농감면(갑)";#N/A,#N/A,FALSE,"6호 소득금액";#N/A,#N/A,FALSE,"6호 첨부(익)";#N/A,#N/A,FALSE,"6호 첨부(손)";#N/A,#N/A,FALSE,"6-1호 수입금액";#N/A,#N/A,FALSE,"6-3호 퇴충";#N/A,#N/A,FALSE,"6-3(3)호 단퇴";#N/A,#N/A,FALSE,"6-3(4)호 대손";#N/A,#N/A,FALSE,"6-4호 접대(갑)";#N/A,#N/A,FALSE,"6-4호 접대(을)";#N/A,#N/A,FALSE,"6-5호 외화(갑)";#N/A,#N/A,FALSE,"6-5호 외화(을)";#N/A,#N/A,FALSE,"감가총괄";#N/A,#N/A,FALSE,"6-6(3)호 감가(정액)";#N/A,#N/A,FALSE,"6-6호(부표) 자본적지출";#N/A,#N/A,FALSE,"6-7호 가지급금(갑)";#N/A,#N/A,FALSE,"6-7호 가지급(을)";#N/A,#N/A,FALSE,"6-10호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자본금(을)";#N/A,#N/A,FALSE,"10(2)호 소득공제";#N/A,#N/A,FALSE,"10(3)호 주요계정";#N/A,#N/A,FALSE,"10(3)호 부표";#N/A,#N/A,FALSE,"10(4)호 조정수입";#N/A,#N/A,FALSE,"14(1)호 갑 주식";#N/A,#N/A,FALSE,"59호 해외특수";#N/A,#N/A,FALSE,"요약 BS";#N/A,#N/A,FALSE,"요약 PL";#N/A,#N/A,FALSE,"요약RE"}</definedName>
    <definedName name="김성혁">#REF!,#REF!,#REF!,#REF!,#REF!,#REF!,#REF!,#REF!,#REF!,#REF!,#REF!,#REF!,#REF!,#REF!</definedName>
    <definedName name="김양석">#REF!,#REF!,#REF!,#REF!,#REF!,#REF!,#REF!,#REF!,#REF!,#REF!,#REF!,#REF!,#REF!,#REF!,#REF!,#REF!,#REF!,#REF!,#REF!</definedName>
    <definedName name="김학민">[53]현장관리비!$F$12:$H$127,[53]현장관리비!$J$12:$L$127</definedName>
    <definedName name="까뮤">'[5]방배동내역(리라)'!$A$6:$Q$951</definedName>
    <definedName name="깍기경">[47]계수시트!$B$88</definedName>
    <definedName name="깍기노">[47]계수시트!$B$86</definedName>
    <definedName name="깍기재">[47]계수시트!$B$87</definedName>
    <definedName name="꽃복숭아R3">[30]데이타!$E$58</definedName>
    <definedName name="꽃복숭아R4">[30]데이타!$E$59</definedName>
    <definedName name="꽃복숭아R5">[30]데이타!$E$60</definedName>
    <definedName name="꽃사과">[18]단가!$A$130</definedName>
    <definedName name="꽃사과R10">[30]데이타!$E$64</definedName>
    <definedName name="꽃사과R4">[30]데이타!$E$61</definedName>
    <definedName name="꽃사과R6">[30]데이타!$E$62</definedName>
    <definedName name="꽃사과R8">[30]데이타!$E$63</definedName>
    <definedName name="꽃아그배R10">[30]데이타!$E$68</definedName>
    <definedName name="꽃아그배R4">[30]데이타!$E$65</definedName>
    <definedName name="꽃아그배R6">[30]데이타!$E$66</definedName>
    <definedName name="꽃아그배R8">[30]데이타!$E$67</definedName>
    <definedName name="꽝꽝0304">[30]데이타!$E$54</definedName>
    <definedName name="꽝꽝0406">[30]데이타!$E$55</definedName>
    <definedName name="꽝꽝0508">[30]데이타!$E$56</definedName>
    <definedName name="꽝꽝0610">[30]데이타!$E$57</definedName>
    <definedName name="ㄴㄴ" hidden="1">{#N/A,#N/A,FALSE,"지침";#N/A,#N/A,FALSE,"환경분석";#N/A,#N/A,FALSE,"Sheet16"}</definedName>
    <definedName name="ㄴㄴㄴ" hidden="1">#REF!</definedName>
    <definedName name="ㄴㄴㄴㄴ" hidden="1">#REF!</definedName>
    <definedName name="ㄴㄴㄴㄴㄴ" hidden="1">#REF!</definedName>
    <definedName name="나무">'[54]수목데이타 '!$A$3:$D$874</definedName>
    <definedName name="낙">[55]총괄내역서!$Y$1</definedName>
    <definedName name="낙상홍1004">[30]데이타!$E$76</definedName>
    <definedName name="낙상홍1506">[30]데이타!$E$77</definedName>
    <definedName name="낙상홍1808">[30]데이타!$E$78</definedName>
    <definedName name="낙상홍2010">[30]데이타!$E$79</definedName>
    <definedName name="낙상홍2515">[30]데이타!$E$80</definedName>
    <definedName name="낙우송R10">[30]데이타!$E$84</definedName>
    <definedName name="낙우송R12">[30]데이타!$E$85</definedName>
    <definedName name="낙우송R5">[30]데이타!$E$81</definedName>
    <definedName name="낙우송R6">[30]데이타!$E$82</definedName>
    <definedName name="낙우송R8">[30]데이타!$E$83</definedName>
    <definedName name="낙찰가">NA()</definedName>
    <definedName name="남서울문화체육관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내부거래분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내역노무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노" hidden="1">#REF!</definedName>
    <definedName name="노르웨이R12">[30]데이타!$E$90</definedName>
    <definedName name="노르웨이R15">[30]데이타!$E$91</definedName>
    <definedName name="노르웨이R4">[30]데이타!$E$86</definedName>
    <definedName name="노르웨이R5">[30]데이타!$E$87</definedName>
    <definedName name="노르웨이R6">[30]데이타!$E$88</definedName>
    <definedName name="노르웨이R8">[30]데이타!$E$89</definedName>
    <definedName name="노무비1">[56]수목표준대가!$J$1:$J$65536</definedName>
    <definedName name="노무비내역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노무비단가산출서" hidden="1">#REF!</definedName>
    <definedName name="노원문화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눈향">[37]단가!$A$135</definedName>
    <definedName name="눈향L06">[30]데이타!$E$92</definedName>
    <definedName name="눈향L08">[30]데이타!$E$93</definedName>
    <definedName name="눈향L10">[30]데이타!$E$94</definedName>
    <definedName name="눈향L14">[30]데이타!$E$95</definedName>
    <definedName name="눈향L20">[30]데이타!$E$96</definedName>
    <definedName name="느릅">[18]단가!$A$103</definedName>
    <definedName name="느릅R10">[30]데이타!$E$100</definedName>
    <definedName name="느릅R4">[30]데이타!$E$97</definedName>
    <definedName name="느릅R5">[30]데이타!$E$98</definedName>
    <definedName name="느릅R8">[41]데이타!$E$99</definedName>
    <definedName name="느티10">[18]단가!$A$106</definedName>
    <definedName name="느티15">[18]단가!$A$105</definedName>
    <definedName name="느티20">[18]단가!$A$104</definedName>
    <definedName name="느티8">[18]단가!$A$107</definedName>
    <definedName name="느티R10">[41]데이타!$E$104</definedName>
    <definedName name="느티R12">[30]데이타!$E$105</definedName>
    <definedName name="느티R15">[30]데이타!$E$106</definedName>
    <definedName name="느티R18">[30]데이타!$E$107</definedName>
    <definedName name="느티R20">[30]데이타!$E$108</definedName>
    <definedName name="느티R25">[30]데이타!$E$109</definedName>
    <definedName name="느티R30">[30]데이타!$E$110</definedName>
    <definedName name="느티R5">[30]데이타!$E$101</definedName>
    <definedName name="느티R6">[30]데이타!$E$102</definedName>
    <definedName name="느티R8">[30]데이타!$E$103</definedName>
    <definedName name="능소화R2">[30]데이타!$E$111</definedName>
    <definedName name="능소화R4">[30]데이타!$E$112</definedName>
    <definedName name="능소화R6">[30]데이타!$E$113</definedName>
    <definedName name="ㄷ">{#N/A,#N/A,FALSE,"이태원철근"}</definedName>
    <definedName name="ㄷㄱ" hidden="1">#REF!</definedName>
    <definedName name="ㄷㄷ" hidden="1">#REF!</definedName>
    <definedName name="다빈조경비상연락망">[57]주소록!$A$1</definedName>
    <definedName name="단ㄱ">{#N/A,#N/A,FALSE,"전력간선"}</definedName>
    <definedName name="단가비교표">#REF!,#REF!</definedName>
    <definedName name="단가확정분내역" hidden="1">#REF!</definedName>
    <definedName name="단가확정분집계표" hidden="1">#REF!</definedName>
    <definedName name="담쟁이L03">[30]데이타!$E$114</definedName>
    <definedName name="당기매출계획">[23]기본계획!$S$3:$S$98</definedName>
    <definedName name="당기매출실적">[23]기본계획!$BV$3:$BV$98</definedName>
    <definedName name="당기손익계획">[23]기본계획!$AG$3:$AG$98</definedName>
    <definedName name="당기손익실적">[23]기본계획!$CJ$3:$CJ$98</definedName>
    <definedName name="당기수금실적">[23]기본계획!$CX$3:$CX$98</definedName>
    <definedName name="당기지불실적">[23]기본계획!$DL$3:$DL$98</definedName>
    <definedName name="당진군예술회관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대교건설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대교건설2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대왕참R10">[30]데이타!$E$118</definedName>
    <definedName name="대왕참R4">[30]데이타!$E$115</definedName>
    <definedName name="대왕참R6">[30]데이타!$E$116</definedName>
    <definedName name="대왕참R8">[30]데이타!$E$117</definedName>
    <definedName name="대추">[18]단가!$A$108</definedName>
    <definedName name="대추R10">[30]데이타!$E$123</definedName>
    <definedName name="대추R4">[30]데이타!$E$119</definedName>
    <definedName name="대추R5">[30]데이타!$E$120</definedName>
    <definedName name="대추R6">[30]데이타!$E$121</definedName>
    <definedName name="대추R8">[30]데이타!$E$122</definedName>
    <definedName name="덩굴장미">[37]단가!$A$148</definedName>
    <definedName name="덩굴장미3">[30]데이타!$E$128</definedName>
    <definedName name="덩굴장미4">[30]데이타!$E$129</definedName>
    <definedName name="덩굴장미5">[30]데이타!$E$130</definedName>
    <definedName name="데이터">[58]자료!$A$1:$K$66</definedName>
    <definedName name="데이터2">[58]자료!$N$1:$W$66</definedName>
    <definedName name="도서인쇄비">[59]익산!$A$29:$IV$29</definedName>
    <definedName name="독산공장" hidden="1">{#N/A,#N/A,TRUE,"1. 부하계산";#N/A,#N/A,TRUE,"1-1.부하계산기준";#N/A,#N/A,TRUE,"1-2.부하계산방법";#N/A,#N/A,TRUE,"1-3.부하집계";#N/A,#N/A,TRUE,"1-4.부하계산";#N/A,#N/A,TRUE,"2.장비선정";#N/A,#N/A,TRUE,"2-1보일러";#N/A,#N/A,TRUE,"2-2펌프";#N/A,#N/A,TRUE,"2-3탱크";#N/A,#N/A,TRUE,"2-3(1)탱크제어";#N/A,#N/A,TRUE,"2-4팬";#N/A,#N/A,TRUE,"2-5(1)PAC";#N/A,#N/A,TRUE,"2-6소방펌프";#N/A,#N/A,TRUE,"2-6(1)배관마찰손실"}</definedName>
    <definedName name="독산공장2" hidden="1">{#N/A,#N/A,TRUE,"1. 부하계산";#N/A,#N/A,TRUE,"1-1.부하계산기준";#N/A,#N/A,TRUE,"1-2.부하계산";#N/A,#N/A,TRUE,"2.장비선정";#N/A,#N/A,TRUE,"2-1보일러";#N/A,#N/A,TRUE,"2-2펌프";#N/A,#N/A,TRUE,"2-3탱크";#N/A,#N/A,TRUE,"2-4전기방열기";#N/A,#N/A,TRUE,"2-5전기온수기";#N/A,#N/A,TRUE,"2-6팬"}</definedName>
    <definedName name="독산공장3" hidden="1">{#N/A,#N/A,TRUE,"공조기";#N/A,#N/A,TRUE,"FCU";#N/A,#N/A,TRUE,"1-20";#N/A,#N/A,TRUE,"21-40";#N/A,#N/A,TRUE,"41-60";#N/A,#N/A,TRUE,"61-80";#N/A,#N/A,TRUE,"화장실부하집계";#N/A,#N/A,TRUE,"화장실"}</definedName>
    <definedName name="독산공장4" hidden="1">{#N/A,#N/A,TRUE,"1.부하계산기준";#N/A,#N/A,TRUE,"2.부하계산방법"}</definedName>
    <definedName name="독산공장5" hidden="1">{#N/A,#N/A,TRUE,"1. 부하계산";#N/A,#N/A,TRUE,"1-1.부하계산기준";#N/A,#N/A,TRUE,"1-2.부하계산방법";#N/A,#N/A,TRUE,"1-3.부하집계";#N/A,#N/A,TRUE,"1-4.부하계산"}</definedName>
    <definedName name="독산공장6" hidden="1">{#N/A,#N/A,TRUE,"부하계산서표지";#N/A,#N/A,TRUE,"1. 부하계산";#N/A,#N/A,TRUE,"1-1.부하계산기준";#N/A,#N/A,TRUE,"1-2.부하계산";#N/A,#N/A,TRUE,"1-3부하집계"}</definedName>
    <definedName name="독산공장7" hidden="1">{#N/A,#N/A,FALSE,"화장실부하집계";#N/A,#N/A,FALSE,"화장실"}</definedName>
    <definedName name="독일가문비1206">[30]데이타!$E$131</definedName>
    <definedName name="독일가문비1508">[30]데이타!$E$132</definedName>
    <definedName name="독일가문비2010">[30]데이타!$E$133</definedName>
    <definedName name="독일가문비2512">[30]데이타!$E$134</definedName>
    <definedName name="독일가문비3015">[30]데이타!$E$135</definedName>
    <definedName name="독일가문비3518">[30]데이타!$E$136</definedName>
    <definedName name="돈">'[5]방배동내역(리라)'!$A$2:$IV$5</definedName>
    <definedName name="돈나무0504">[30]데이타!$E$137</definedName>
    <definedName name="돈나무0805">[30]데이타!$E$138</definedName>
    <definedName name="돈나무1007">[30]데이타!$E$139</definedName>
    <definedName name="돈나무1210">[30]데이타!$E$140</definedName>
    <definedName name="동백1002">[30]데이타!$E$141</definedName>
    <definedName name="동백1204">[30]데이타!$E$142</definedName>
    <definedName name="동백1506">[30]데이타!$E$143</definedName>
    <definedName name="동백1808">[30]데이타!$E$144</definedName>
    <definedName name="동은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동준" hidden="1">{"'Firr(선)'!$AS$1:$AY$62","'Firr(사)'!$AS$1:$AY$62","'Firr(회)'!$AS$1:$AY$62","'Firr(선)'!$L$1:$V$62","'Firr(사)'!$L$1:$V$62","'Firr(회)'!$L$1:$V$62"}</definedName>
    <definedName name="등R2">[30]데이타!$E$156</definedName>
    <definedName name="등R4">[30]데이타!$E$157</definedName>
    <definedName name="등R6">[30]데이타!$E$158</definedName>
    <definedName name="등R8">[30]데이타!$E$159</definedName>
    <definedName name="때죽">[18]단가!$A$109</definedName>
    <definedName name="때죽R10">[30]데이타!$E$127</definedName>
    <definedName name="때죽R4">[30]데이타!$E$124</definedName>
    <definedName name="때죽R6">[30]데이타!$E$125</definedName>
    <definedName name="때죽R8">[30]데이타!$E$126</definedName>
    <definedName name="ㄹ">[60]금액내역서!$D$3:$D$10</definedName>
    <definedName name="ㄹㄹㄹ" hidden="1">#REF!</definedName>
    <definedName name="ㄹㄹㄹㄹ" hidden="1">{"'Firr(선)'!$AS$1:$AY$62","'Firr(사)'!$AS$1:$AY$62","'Firr(회)'!$AS$1:$AY$62","'Firr(선)'!$L$1:$V$62","'Firr(사)'!$L$1:$V$62","'Firr(회)'!$L$1:$V$62"}</definedName>
    <definedName name="ㄹㅇ로">{#N/A,#N/A,TRUE,"대외공문"}</definedName>
    <definedName name="라디오">'[5]방배동내역(리라)'!$A$2:$IV$5</definedName>
    <definedName name="레미콘135">[18]단가!$A$49</definedName>
    <definedName name="레미콘150">[18]단가!$A$50</definedName>
    <definedName name="레미콘180">[18]단가!$A$51</definedName>
    <definedName name="레미콘210">[18]단가!$A$52</definedName>
    <definedName name="로드머">[18]단가!$A$66</definedName>
    <definedName name="류효정" hidden="1">{"'Firr(선)'!$AS$1:$AY$62","'Firr(사)'!$AS$1:$AY$62","'Firr(회)'!$AS$1:$AY$62","'Firr(선)'!$L$1:$V$62","'Firr(사)'!$L$1:$V$62","'Firr(회)'!$L$1:$V$62"}</definedName>
    <definedName name="ㅀ오ㅓㅎ롱ㄶㄹㄴ" hidden="1">{#N/A,#N/A,FALSE,"2~8번"}</definedName>
    <definedName name="ㅁ" hidden="1">#REF!</definedName>
    <definedName name="ㅁㄴ" hidden="1">{#N/A,#N/A,FALSE,"전력간선"}</definedName>
    <definedName name="ㅁㄴㅇ" hidden="1">{#N/A,#N/A,FALSE,"배수1"}</definedName>
    <definedName name="ㅁㅁ" hidden="1">#REF!</definedName>
    <definedName name="ㅁㅁㅁ" hidden="1">#REF!</definedName>
    <definedName name="ㅁㅁㅁㅁㅁㅁ" hidden="1">#REF!</definedName>
    <definedName name="마가목">[18]단가!$A$110</definedName>
    <definedName name="마가목R3">[30]데이타!$E$160</definedName>
    <definedName name="마가목R5">[30]데이타!$E$161</definedName>
    <definedName name="마가목R7">[30]데이타!$E$162</definedName>
    <definedName name="마감등급기준">'[33]1.개요입력'!$L$8</definedName>
    <definedName name="마대">[18]단가!$A$65</definedName>
    <definedName name="마사토">[18]단가!$A$29</definedName>
    <definedName name="말발도리1003">[30]데이타!$E$163</definedName>
    <definedName name="말발도리1204">[30]데이타!$E$164</definedName>
    <definedName name="말발도리1506">[30]데이타!$E$165</definedName>
    <definedName name="매자0804">[30]데이타!$E$166</definedName>
    <definedName name="매자1005">[30]데이타!$E$167</definedName>
    <definedName name="매출계획2월">[23]기본계획!$U$3:$U$98</definedName>
    <definedName name="매출실적2월">[23]기본계획!$BX$3:$BX$98</definedName>
    <definedName name="매화R10">[30]데이타!$E$174</definedName>
    <definedName name="매화R4">[30]데이타!$E$171</definedName>
    <definedName name="매화R6">[30]데이타!$E$172</definedName>
    <definedName name="매화R8">[30]데이타!$E$173</definedName>
    <definedName name="맨홀규격">[61]단위수량!$A$3:$Q$7</definedName>
    <definedName name="머" hidden="1">{#N/A,#N/A,FALSE,"명세표"}</definedName>
    <definedName name="메타">[18]단가!$A$111</definedName>
    <definedName name="메타B10">[30]데이타!$E$179</definedName>
    <definedName name="메타B12">[30]데이타!$E$180</definedName>
    <definedName name="메타B15">[30]데이타!$E$181</definedName>
    <definedName name="메타B18">[30]데이타!$E$182</definedName>
    <definedName name="메타B4">[30]데이타!$E$175</definedName>
    <definedName name="메타B5">[30]데이타!$E$176</definedName>
    <definedName name="메타B6">[30]데이타!$E$177</definedName>
    <definedName name="메타B8">[30]데이타!$E$178</definedName>
    <definedName name="면고르기">[31]식재출력용!$H$249</definedName>
    <definedName name="명자0604">[30]데이타!$E$183</definedName>
    <definedName name="명자0805">[30]데이타!$E$184</definedName>
    <definedName name="명자1006">[30]데이타!$E$185</definedName>
    <definedName name="명자1208">[30]데이타!$E$186</definedName>
    <definedName name="모" hidden="1">{#N/A,#N/A,FALSE,"변경관리예산";#N/A,#N/A,FALSE,"변경장비예산";#N/A,#N/A,FALSE,"변경준설예산";#N/A,#N/A,FALSE,"변경철구예산"}</definedName>
    <definedName name="모감주">[18]단가!$A$124</definedName>
    <definedName name="모감주R10">[30]데이타!$E$190</definedName>
    <definedName name="모감주R4">[30]데이타!$E$187</definedName>
    <definedName name="모감주R6">[30]데이타!$E$188</definedName>
    <definedName name="모감주R8">[30]데이타!$E$189</definedName>
    <definedName name="모과10">[18]단가!$A$129</definedName>
    <definedName name="모과15">[18]단가!$A$128</definedName>
    <definedName name="모과2005">[30]데이타!$E$191</definedName>
    <definedName name="모과2507">[30]데이타!$E$192</definedName>
    <definedName name="모과R10">[30]데이타!$E$195</definedName>
    <definedName name="모과R12">[30]데이타!$E$196</definedName>
    <definedName name="모과R15">[30]데이타!$E$197</definedName>
    <definedName name="모과R20">[30]데이타!$E$198</definedName>
    <definedName name="모과R25">[30]데이타!$E$199</definedName>
    <definedName name="모과R5">[30]데이타!$E$193</definedName>
    <definedName name="모과R8">[30]데이타!$E$194</definedName>
    <definedName name="모란5가지">[30]데이타!$E$200</definedName>
    <definedName name="모란6가지">[30]데이타!$E$201</definedName>
    <definedName name="목공">[62]노임!$E$7</definedName>
    <definedName name="목공가공장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목련R10">[30]데이타!$E$206</definedName>
    <definedName name="목련R12">[30]데이타!$E$207</definedName>
    <definedName name="목련R15">[30]데이타!$E$208</definedName>
    <definedName name="목련R20">[30]데이타!$E$209</definedName>
    <definedName name="목련R4">[30]데이타!$E$202</definedName>
    <definedName name="목련R5">[30]데이타!$E$203</definedName>
    <definedName name="목련R6">[30]데이타!$E$204</definedName>
    <definedName name="목련R8">[30]데이타!$E$205</definedName>
    <definedName name="목서1506">[30]데이타!$E$213</definedName>
    <definedName name="목서2012">[30]데이타!$E$214</definedName>
    <definedName name="목서2515">[30]데이타!$E$215</definedName>
    <definedName name="목수국1006">[30]데이타!$E$210</definedName>
    <definedName name="목수국1208">[30]데이타!$E$211</definedName>
    <definedName name="목수국1510">[30]데이타!$E$212</definedName>
    <definedName name="목차">{#N/A,#N/A,TRUE,"대외공문"}</definedName>
    <definedName name="목포공항">[34]!영광원자력5,'[35]6호기'!$A$1</definedName>
    <definedName name="못">[18]단가!$A$12</definedName>
    <definedName name="무궁화1003">[30]데이타!$E$216</definedName>
    <definedName name="무궁화1203">[30]데이타!$E$217</definedName>
    <definedName name="무궁화1504">[30]데이타!$E$218</definedName>
    <definedName name="무궁화1805">[30]데이타!$E$219</definedName>
    <definedName name="무궁화2006">[30]데이타!$E$220</definedName>
    <definedName name="물">{#N/A,#N/A,FALSE,"이태원철근"}</definedName>
    <definedName name="물가">{#N/A,#N/A,FALSE,"이태원철근"}</definedName>
    <definedName name="물싸리노">[31]식재!$H$190</definedName>
    <definedName name="물싸리재">[31]식재!$F$190</definedName>
    <definedName name="물억새노">[31]식재!$H$151</definedName>
    <definedName name="물억새재">[31]식재!$F$151</definedName>
    <definedName name="물푸레R5">[30]데이타!$E$221</definedName>
    <definedName name="물푸레R6">[30]데이타!$E$222</definedName>
    <definedName name="물푸레R8">[30]데이타!$E$223</definedName>
    <definedName name="뭐가이태원이야">{#N/A,#N/A,FALSE,"이태원철근"}</definedName>
    <definedName name="미선0804">[30]데이타!$E$224</definedName>
    <definedName name="미선1206">[30]데이타!$E$225</definedName>
    <definedName name="미송">[18]단가!$A$10</definedName>
    <definedName name="미송판재">[18]단가!$A$16</definedName>
    <definedName name="ㅂㅂㅂㅂ" hidden="1">{#N/A,#N/A,FALSE,"명세표"}</definedName>
    <definedName name="ㅂㅂㅂㅂㅂㅂㅂ" hidden="1">{#N/A,#N/A,FALSE,"명세표"}</definedName>
    <definedName name="ㅂㅈ">{#N/A,#N/A,TRUE,"1";#N/A,#N/A,TRUE,"2";#N/A,#N/A,TRUE,"3";#N/A,#N/A,TRUE,"4";#N/A,#N/A,TRUE,"5";#N/A,#N/A,TRUE,"6";#N/A,#N/A,TRUE,"7"}</definedName>
    <definedName name="ㅂ쟈ㅕㅑㅂ1" hidden="1">{#N/A,#N/A,FALSE,"배수1"}</definedName>
    <definedName name="바붕">{#N/A,#N/A,FALSE,"전력간선"}</definedName>
    <definedName name="바이오">[63]참고!$A$3</definedName>
    <definedName name="박리제">[18]단가!$A$13</definedName>
    <definedName name="박어쟈루" hidden="1">#REF!</definedName>
    <definedName name="박쥐">'[5]방배동내역(리라)'!$A$6:$Q$951</definedName>
    <definedName name="반송1012">[30]데이타!$E$148</definedName>
    <definedName name="반송1215">[30]데이타!$E$149</definedName>
    <definedName name="반송1518">[30]데이타!$E$150</definedName>
    <definedName name="반송1520">[30]데이타!$E$151</definedName>
    <definedName name="반송2022">[30]데이타!$E$152</definedName>
    <definedName name="발주열">[23]기본계획!$I$3:$I$98</definedName>
    <definedName name="방열기">[64]노무비단가!$B$75</definedName>
    <definedName name="배">'[5]방배동내역(리라)'!$A$6:$Q$955</definedName>
    <definedName name="배관3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배기">[64]노무비단가!$B$73</definedName>
    <definedName name="배롱">[18]단가!$A$132</definedName>
    <definedName name="배수">{#N/A,#N/A,FALSE,"월공사비집계표양식 (7)";#N/A,#N/A,FALSE,"월공사비집계표양식 (7)"}</definedName>
    <definedName name="백">{#N/A,#N/A,FALSE,"월공사비집계표양식 (7)";#N/A,#N/A,FALSE,"월공사비집계표양식 (7)"}</definedName>
    <definedName name="백목련">[18]단가!$A$112</definedName>
    <definedName name="백업제">[18]단가!$A$60</definedName>
    <definedName name="버즘">[18]단가!$A$113</definedName>
    <definedName name="벌" hidden="1">{#N/A,#N/A,FALSE,"전력간선"}</definedName>
    <definedName name="벽지">{#N/A,#N/A,FALSE,"이태원철근"}</definedName>
    <definedName name="변경내역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변경수량집계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별지">[65]투찰!$B$2:$K$1722</definedName>
    <definedName name="보">[31]단가!$A$26</definedName>
    <definedName name="보도노">[66]일위대가!$H$353</definedName>
    <definedName name="보도재">[66]일위대가!$J$353</definedName>
    <definedName name="보차도경계석">[18]단가!$A$67</definedName>
    <definedName name="보통인부">[41]데이타!$E$659</definedName>
    <definedName name="보통인부B10">[30]식재인부!$C$24</definedName>
    <definedName name="보통인부B4이하">[30]식재인부!$C$18</definedName>
    <definedName name="보통인부B5">[30]식재인부!$C$19</definedName>
    <definedName name="보통인부B6">[30]식재인부!$C$20</definedName>
    <definedName name="보통인부B8">[30]식재인부!$C$22</definedName>
    <definedName name="보통인부R10">[30]식재인부!$C$54</definedName>
    <definedName name="보통인부R12">[30]식재인부!$C$56</definedName>
    <definedName name="보통인부R15">[30]식재인부!$C$59</definedName>
    <definedName name="보통인부R4이하">[30]식재인부!$C$48</definedName>
    <definedName name="보통인부R5">[30]식재인부!$C$49</definedName>
    <definedName name="보통인부R6">[30]식재인부!$C$50</definedName>
    <definedName name="보통인부R7">[30]식재인부!$C$51</definedName>
    <definedName name="보통인부R8">[30]식재인부!$C$52</definedName>
    <definedName name="복리후생비">[59]익산!$A$16:$IV$16</definedName>
    <definedName name="복사본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복지" hidden="1">#REF!</definedName>
    <definedName name="볼트">[18]단가!$A$15</definedName>
    <definedName name="부대a" hidden="1">{#N/A,#N/A,FALSE,"골재소요량";#N/A,#N/A,FALSE,"골재소요량"}</definedName>
    <definedName name="부대원본" hidden="1">{#N/A,#N/A,FALSE,"토공2"}</definedName>
    <definedName name="부대찰">[5]건축공사집계표!$A$1:$G$1202</definedName>
    <definedName name="부들노">[31]식재!$H$180</definedName>
    <definedName name="부들재">[31]식재!$F$180</definedName>
    <definedName name="부서">[67]코드!$I$4:$K$110</definedName>
    <definedName name="부직포">[37]단가!$A$73</definedName>
    <definedName name="분">{#N/A,#N/A,FALSE,"이태원철근"}</definedName>
    <definedName name="분당공">'[32]#REF'!$A$58:$A$97</definedName>
    <definedName name="분당물가">'[32]#REF'!$F$58:$F$73</definedName>
    <definedName name="분당코아">'[32]#REF'!$F$58:$F$73</definedName>
    <definedName name="분당협조">{#N/A,#N/A,FALSE,"이태원철근"}</definedName>
    <definedName name="분배기">[64]노무비단가!$B$76</definedName>
    <definedName name="분석변경" hidden="1">{#N/A,#N/A,FALSE,"변경관리예산";#N/A,#N/A,FALSE,"변경장비예산";#N/A,#N/A,FALSE,"변경준설예산";#N/A,#N/A,FALSE,"변경철구예산"}</definedName>
    <definedName name="분수경">[66]일위대가!$L$385</definedName>
    <definedName name="분수노">[66]일위대가!$H$385</definedName>
    <definedName name="분수재">[66]일위대가!$J$385</definedName>
    <definedName name="붉은병꽃">[18]단가!$A$145</definedName>
    <definedName name="블레이드">[18]단가!$A$64</definedName>
    <definedName name="비료">[18]단가!$A$154</definedName>
    <definedName name="비품">[59]익산!$A$40:$IV$40</definedName>
    <definedName name="ㅅ">{#N/A,#N/A,FALSE,"이태원철근"}</definedName>
    <definedName name="사">{#N/A,#N/A,FALSE,"월공사비집계표양식 (7)";#N/A,#N/A,FALSE,"월공사비집계표양식 (7)"}</definedName>
    <definedName name="사고세부">{#N/A,#N/A,TRUE,"대외공문"}</definedName>
    <definedName name="사다리">'[5]방배동내역(리라)'!$A$6:$Q$955</definedName>
    <definedName name="사무소">'[5]방배동내역(리라)'!$A$6:$Q$951</definedName>
    <definedName name="사진첩" hidden="1">{"'Sheet1'!$A$1:$H$49"}</definedName>
    <definedName name="사차직접노무비">'[68]4차원가계산서'!$H$3</definedName>
    <definedName name="산벗">[18]단가!$A$114</definedName>
    <definedName name="산소">[18]단가!$A$58</definedName>
    <definedName name="산출내역">[69]사업예산내역!$A$1:$E$28</definedName>
    <definedName name="삼각">[31]단가!$A$24</definedName>
    <definedName name="삼발">[31]단가!$A$22</definedName>
    <definedName name="삼현">{#N/A,#N/A,FALSE,"이태원철근"}</definedName>
    <definedName name="상가">'[5]방배동내역(리라)'!$A$6:$Q$951</definedName>
    <definedName name="상주" hidden="1">{#N/A,#N/A,FALSE,"지침";#N/A,#N/A,FALSE,"환경분석";#N/A,#N/A,FALSE,"Sheet16"}</definedName>
    <definedName name="상주감리" hidden="1">{#N/A,#N/A,FALSE,"지침";#N/A,#N/A,FALSE,"환경분석";#N/A,#N/A,FALSE,"Sheet16"}</definedName>
    <definedName name="새공통">{#N/A,#N/A,FALSE,"이태원철근"}</definedName>
    <definedName name="생B10">[70]단가결정!$B$472</definedName>
    <definedName name="생B12">[70]단가결정!$B$471</definedName>
    <definedName name="생B20">[70]단가결정!$B$469</definedName>
    <definedName name="생B6">[70]단가결정!$B$475</definedName>
    <definedName name="생B8">[70]단가결정!$B$473</definedName>
    <definedName name="생H1.5">[70]단가결정!$B$450</definedName>
    <definedName name="생H2.0">[70]단가결정!$B$448</definedName>
    <definedName name="생H2.5">[70]단가결정!$B$447</definedName>
    <definedName name="생H3.0">[70]단가결정!$B$446</definedName>
    <definedName name="생H3.5">[70]단가결정!$B$445</definedName>
    <definedName name="생R10">[70]단가결정!$B$459</definedName>
    <definedName name="생R12">[70]단가결정!$B$458</definedName>
    <definedName name="생R15">[70]단가결정!$B$457</definedName>
    <definedName name="생R4">[70]단가결정!$B$464</definedName>
    <definedName name="생R5">[70]단가결정!$B$463</definedName>
    <definedName name="생R6">[70]단가결정!$B$462</definedName>
    <definedName name="생R8">[70]단가결정!$B$460</definedName>
    <definedName name="생관0.4">[70]단가결정!$B$490</definedName>
    <definedName name="생관0.5">[70]단가결정!$B$489</definedName>
    <definedName name="생관0.6">[70]단가결정!$B$488</definedName>
    <definedName name="생관1.0">[70]단가결정!$B$486</definedName>
    <definedName name="생관1.2">[70]단가결정!$B$485</definedName>
    <definedName name="생관1.5">[70]단가결정!$B$483</definedName>
    <definedName name="생관2.0">[70]단가결정!$B$481</definedName>
    <definedName name="생지">[70]단가결정!$B$493</definedName>
    <definedName name="서울벽지">{#N/A,#N/A,FALSE,"이태원철근"}</definedName>
    <definedName name="석" hidden="1">{#N/A,#N/A,FALSE,"지침";#N/A,#N/A,FALSE,"환경분석";#N/A,#N/A,FALSE,"Sheet16"}</definedName>
    <definedName name="석재받은의뢰업체" hidden="1">255</definedName>
    <definedName name="석재타일">[18]단가!$A$62</definedName>
    <definedName name="석항" hidden="1">{#N/A,#N/A,FALSE,"명세표"}</definedName>
    <definedName name="선정팬111" hidden="1">{#N/A,#N/A,TRUE,"부하계산서표지";#N/A,#N/A,TRUE,"1. 부하계산";#N/A,#N/A,TRUE,"1-1.부하계산기준";#N/A,#N/A,TRUE,"1-2.부하계산";#N/A,#N/A,TRUE,"1-3부하집계"}</definedName>
    <definedName name="설">[71]유림총괄!$X$36:$AB$44</definedName>
    <definedName name="설계가">NA()</definedName>
    <definedName name="설변">{#N/A,#N/A,FALSE,"월공사비집계표양식 (7)";#N/A,#N/A,FALSE,"월공사비집계표양식 (7)"}</definedName>
    <definedName name="설비">{#N/A,#N/A,FALSE,"이태원철근"}</definedName>
    <definedName name="섬잣">[18]단가!$A$95</definedName>
    <definedName name="세로" hidden="1">{#N/A,#N/A,FALSE,"전력간선"}</definedName>
    <definedName name="세부">{#N/A,#N/A,TRUE,"대외공문"}</definedName>
    <definedName name="세부3">{#N/A,#N/A,TRUE,"대외공문"}</definedName>
    <definedName name="세부분석">#REF!,#REF!</definedName>
    <definedName name="소공3">[34]!소공3</definedName>
    <definedName name="소나무10">[37]단가!$A$98</definedName>
    <definedName name="소나무15">[37]단가!$A$97</definedName>
    <definedName name="소나무20">[37]단가!$A$96</definedName>
    <definedName name="소모품비">[59]익산!$A$15:$IV$15</definedName>
    <definedName name="소석회">[18]단가!$A$161</definedName>
    <definedName name="소속팀열">[23]기본계획!$C$3:$C$98</definedName>
    <definedName name="소화기">[64]노무비단가!$B$74</definedName>
    <definedName name="손익계획2월">[23]기본계획!$AI$3:$AI$98</definedName>
    <definedName name="손익도급액열">[23]기본계획!$L$3:$L$98</definedName>
    <definedName name="손익실적2월">[23]기본계획!$CL$3:$CL$98</definedName>
    <definedName name="수" hidden="1">#REF!</definedName>
    <definedName name="수금계획2월">[23]기본계획!$AV$3:$AV$98</definedName>
    <definedName name="수금계획3월">[23]기본계획!$AW$3:$AW$98</definedName>
    <definedName name="수금실적2월">[23]기본계획!$CZ$3:$CZ$98</definedName>
    <definedName name="수도광열비">[59]익산!$A$22:$IV$22</definedName>
    <definedName name="수량1" hidden="1">'[72]12호기내역서(건축분)'!#REF!</definedName>
    <definedName name="수량산출서표지양식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수량서표지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수량표지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수리비">[59]익산!$A$33:$IV$33</definedName>
    <definedName name="수양3">[31]단가!$A$14</definedName>
    <definedName name="수양5노">[31]식재!$H$49</definedName>
    <definedName name="수양5재">[31]식재!$F$49</definedName>
    <definedName name="수양6">[31]단가!$A$12</definedName>
    <definedName name="숙소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숙소2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숙소3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숙소A1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숙소C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숙소C1" hidden="1">{#N/A,#N/A,FALSE,"별표20 ";#N/A,#N/A,FALSE,"부표";#N/A,#N/A,FALSE,"품셈내역";#N/A,#N/A,FALSE,"품셈집계";#N/A,#N/A,FALSE,"내역서";#N/A,#N/A,FALSE,"집계표";#N/A,#N/A,FALSE,"표지";#N/A,#N/A,FALSE,"별표총괄표"}</definedName>
    <definedName name="숙소D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숙소D2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숙소F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숫소D1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승" hidden="1">{#N/A,#N/A,FALSE,"지침";#N/A,#N/A,FALSE,"환경분석";#N/A,#N/A,FALSE,"Sheet16"}</definedName>
    <definedName name="시공이음H">[61]단위수량!$G$10</definedName>
    <definedName name="시멘트1">[18]단가!$A$48</definedName>
    <definedName name="시방서2" hidden="1">#REF!</definedName>
    <definedName name="시비1노">[31]유지관리!$H$100</definedName>
    <definedName name="시비1재">[31]유지관리!$F$100</definedName>
    <definedName name="시비경">[47]계수시트!$B$92</definedName>
    <definedName name="시비관노">[31]유지관리!$H$105</definedName>
    <definedName name="시비관재">[31]유지관리!$F$105</definedName>
    <definedName name="시비노">[47]계수시트!$B$90</definedName>
    <definedName name="시비재">[47]계수시트!$B$91</definedName>
    <definedName name="시설일위금액">[50]시설일위!$G$1:$M$65536</definedName>
    <definedName name="시중단가" hidden="1">{"'단계별시설공사비'!$A$3:$K$51"}</definedName>
    <definedName name="시행">{#N/A,#N/A,FALSE,"이태원철근"}</definedName>
    <definedName name="시험사">'[32]#REF'!$O$73</definedName>
    <definedName name="신공항1역기능실2" hidden="1">{#N/A,#N/A,TRUE,"1. 부하계산";#N/A,#N/A,TRUE,"1-1.부하계산기준";#N/A,#N/A,TRUE,"1-2.부하계산방법";#N/A,#N/A,TRUE,"1-3.부하집계";#N/A,#N/A,TRUE,"1-4.부하계산";#N/A,#N/A,TRUE,"2.장비선정";#N/A,#N/A,TRUE,"2-1보일러";#N/A,#N/A,TRUE,"2-2펌프";#N/A,#N/A,TRUE,"2-3탱크";#N/A,#N/A,TRUE,"2-3(1)탱크제어";#N/A,#N/A,TRUE,"2-4팬";#N/A,#N/A,TRUE,"2-5(1)PAC";#N/A,#N/A,TRUE,"2-6소방펌프";#N/A,#N/A,TRUE,"2-6(1)배관마찰손실"}</definedName>
    <definedName name="신과" hidden="1">{#N/A,#N/A,TRUE,"공조기";#N/A,#N/A,TRUE,"FCU";#N/A,#N/A,TRUE,"1-20";#N/A,#N/A,TRUE,"21-40";#N/A,#N/A,TRUE,"41-60";#N/A,#N/A,TRUE,"61-80";#N/A,#N/A,TRUE,"화장실부하집계";#N/A,#N/A,TRUE,"화장실"}</definedName>
    <definedName name="신나">[18]단가!$A$56</definedName>
    <definedName name="신축공사" hidden="1">{"'단계별시설공사비'!$A$3:$K$51"}</definedName>
    <definedName name="실란">[18]단가!$A$152</definedName>
    <definedName name="실링제">[18]단가!$A$61</definedName>
    <definedName name="십구년1" localSheetId="3">'[45]4.인력투입'!$CR:$CR</definedName>
    <definedName name="십구년1">'[46]4.인력투입'!$CR:$CR</definedName>
    <definedName name="십구년10" localSheetId="3">'[45]4.인력투입'!$DA:$DA</definedName>
    <definedName name="십구년10">'[46]4.인력투입'!$DA:$DA</definedName>
    <definedName name="십구년12" localSheetId="3">'[45]4.인력투입'!$DC:$DC</definedName>
    <definedName name="십구년12">'[46]4.인력투입'!$DC:$DC</definedName>
    <definedName name="십구년2" localSheetId="3">'[45]4.인력투입'!$CS:$CS</definedName>
    <definedName name="십구년2">'[46]4.인력투입'!$CS:$CS</definedName>
    <definedName name="십구년3" localSheetId="3">'[45]4.인력투입'!$CT:$CT</definedName>
    <definedName name="십구년3">'[46]4.인력투입'!$CT:$CT</definedName>
    <definedName name="십구년6" localSheetId="3">'[45]4.인력투입'!$CW:$CW</definedName>
    <definedName name="십구년6">'[46]4.인력투입'!$CW:$CW</definedName>
    <definedName name="십구년9" localSheetId="3">'[45]4.인력투입'!$CZ:$CZ</definedName>
    <definedName name="십구년9">'[46]4.인력투입'!$CZ:$CZ</definedName>
    <definedName name="십구년계" localSheetId="3">'[45]4.인력투입'!$DD:$DD</definedName>
    <definedName name="십구년계">'[46]4.인력투입'!$DD:$DD</definedName>
    <definedName name="십사년1" localSheetId="3">'[45]4.인력투입'!$AE:$AE</definedName>
    <definedName name="십사년1">'[46]4.인력투입'!$AE:$AE</definedName>
    <definedName name="십사년10" localSheetId="3">'[45]4.인력투입'!$AN:$AN</definedName>
    <definedName name="십사년10">'[46]4.인력투입'!$AN:$AN</definedName>
    <definedName name="십사년12" localSheetId="3">'[45]4.인력투입'!$AP:$AP</definedName>
    <definedName name="십사년12">'[46]4.인력투입'!$AP:$AP</definedName>
    <definedName name="십사년2" localSheetId="3">'[45]4.인력투입'!$AF:$AF</definedName>
    <definedName name="십사년2">'[46]4.인력투입'!$AF:$AF</definedName>
    <definedName name="십사년3" localSheetId="3">'[45]4.인력투입'!$AG:$AG</definedName>
    <definedName name="십사년3">'[46]4.인력투입'!$AG:$AG</definedName>
    <definedName name="십사년6" localSheetId="3">'[45]4.인력투입'!$AJ:$AJ</definedName>
    <definedName name="십사년6">'[46]4.인력투입'!$AJ:$AJ</definedName>
    <definedName name="십사년9" localSheetId="3">'[45]4.인력투입'!$AM:$AM</definedName>
    <definedName name="십사년9">'[46]4.인력투입'!$AM:$AM</definedName>
    <definedName name="십사년계" localSheetId="3">'[45]4.인력투입'!$AQ:$AQ</definedName>
    <definedName name="십사년계">'[46]4.인력투입'!$AQ:$AQ</definedName>
    <definedName name="십삼년1" localSheetId="3">'[45]4.인력투입'!$R:$R</definedName>
    <definedName name="십삼년1">'[46]4.인력투입'!$R:$R</definedName>
    <definedName name="십삼년10" localSheetId="3">'[45]4.인력투입'!$AA:$AA</definedName>
    <definedName name="십삼년10">'[46]4.인력투입'!$AA:$AA</definedName>
    <definedName name="십삼년12" localSheetId="3">'[45]4.인력투입'!$AC:$AC</definedName>
    <definedName name="십삼년12">'[46]4.인력투입'!$AC:$AC</definedName>
    <definedName name="십삼년2" localSheetId="3">'[45]4.인력투입'!$S:$S</definedName>
    <definedName name="십삼년2">'[46]4.인력투입'!$S:$S</definedName>
    <definedName name="십삼년3" localSheetId="3">'[45]4.인력투입'!$T:$T</definedName>
    <definedName name="십삼년3">'[46]4.인력투입'!$T:$T</definedName>
    <definedName name="십삼년6" localSheetId="3">'[45]4.인력투입'!$W:$W</definedName>
    <definedName name="십삼년6">'[46]4.인력투입'!$W:$W</definedName>
    <definedName name="십삼년9" localSheetId="3">'[45]4.인력투입'!$Z:$Z</definedName>
    <definedName name="십삼년9">'[46]4.인력투입'!$Z:$Z</definedName>
    <definedName name="십삼년계" localSheetId="3">'[45]4.인력투입'!$AD:$AD</definedName>
    <definedName name="십삼년계">'[46]4.인력투입'!$AD:$AD</definedName>
    <definedName name="십오년1" localSheetId="3">'[45]4.인력투입'!$AR:$AR</definedName>
    <definedName name="십오년1">'[46]4.인력투입'!$AR:$AR</definedName>
    <definedName name="십오년10" localSheetId="3">'[45]4.인력투입'!$BA:$BA</definedName>
    <definedName name="십오년10">'[46]4.인력투입'!$BA:$BA</definedName>
    <definedName name="십오년12" localSheetId="3">'[45]4.인력투입'!$BC:$BC</definedName>
    <definedName name="십오년12">'[46]4.인력투입'!$BC:$BC</definedName>
    <definedName name="십오년2" localSheetId="3">'[45]4.인력투입'!$AS:$AS</definedName>
    <definedName name="십오년2">'[46]4.인력투입'!$AS:$AS</definedName>
    <definedName name="십오년3" localSheetId="3">'[45]4.인력투입'!$AT:$AT</definedName>
    <definedName name="십오년3">'[46]4.인력투입'!$AT:$AT</definedName>
    <definedName name="십오년6" localSheetId="3">'[45]4.인력투입'!$AW:$AW</definedName>
    <definedName name="십오년6">'[46]4.인력투입'!$AW:$AW</definedName>
    <definedName name="십오년9" localSheetId="3">'[45]4.인력투입'!$AZ:$AZ</definedName>
    <definedName name="십오년9">'[46]4.인력투입'!$AZ:$AZ</definedName>
    <definedName name="십오년계" localSheetId="3">'[45]4.인력투입'!$BD:$BD</definedName>
    <definedName name="십오년계">'[46]4.인력투입'!$BD:$BD</definedName>
    <definedName name="십육년1" localSheetId="3">'[45]4.인력투입'!$BE:$BE</definedName>
    <definedName name="십육년1">'[46]4.인력투입'!$BE:$BE</definedName>
    <definedName name="십육년10" localSheetId="3">'[45]4.인력투입'!$BN:$BN</definedName>
    <definedName name="십육년10">'[46]4.인력투입'!$BN:$BN</definedName>
    <definedName name="십육년12" localSheetId="3">'[45]4.인력투입'!$BP:$BP</definedName>
    <definedName name="십육년12">'[46]4.인력투입'!$BP:$BP</definedName>
    <definedName name="십육년2" localSheetId="3">'[45]4.인력투입'!$BF:$BF</definedName>
    <definedName name="십육년2">'[46]4.인력투입'!$BF:$BF</definedName>
    <definedName name="십육년3" localSheetId="3">'[45]4.인력투입'!$BG:$BG</definedName>
    <definedName name="십육년3">'[46]4.인력투입'!$BG:$BG</definedName>
    <definedName name="십육년6" localSheetId="3">'[45]4.인력투입'!$BJ:$BJ</definedName>
    <definedName name="십육년6">'[46]4.인력투입'!$BJ:$BJ</definedName>
    <definedName name="십육년9" localSheetId="3">'[45]4.인력투입'!$BM:$BM</definedName>
    <definedName name="십육년9">'[46]4.인력투입'!$BM:$BM</definedName>
    <definedName name="십육년계" localSheetId="3">'[45]4.인력투입'!$BQ:$BQ</definedName>
    <definedName name="십육년계">'[46]4.인력투입'!$BQ:$BQ</definedName>
    <definedName name="십이년1" localSheetId="3">'[45]4.인력투입'!$E:$E</definedName>
    <definedName name="십이년1">'[46]4.인력투입'!$E:$E</definedName>
    <definedName name="십이년10" localSheetId="3">'[45]4.인력투입'!$N:$N</definedName>
    <definedName name="십이년10">'[46]4.인력투입'!$N:$N</definedName>
    <definedName name="십이년12" localSheetId="3">'[45]4.인력투입'!$P:$P</definedName>
    <definedName name="십이년12">'[46]4.인력투입'!$P:$P</definedName>
    <definedName name="십이년2" localSheetId="3">'[45]4.인력투입'!$F:$F</definedName>
    <definedName name="십이년2">'[46]4.인력투입'!$F:$F</definedName>
    <definedName name="십이년3" localSheetId="3">'[45]4.인력투입'!$G:$G</definedName>
    <definedName name="십이년3">'[46]4.인력투입'!$G:$G</definedName>
    <definedName name="십이년6" localSheetId="3">'[45]4.인력투입'!$J:$J</definedName>
    <definedName name="십이년6">'[46]4.인력투입'!$J:$J</definedName>
    <definedName name="십이년9" localSheetId="3">'[45]4.인력투입'!$M:$M</definedName>
    <definedName name="십이년9">'[46]4.인력투입'!$M:$M</definedName>
    <definedName name="십이년계" localSheetId="3">'[45]4.인력투입'!$Q:$Q</definedName>
    <definedName name="십이년계">'[46]4.인력투입'!$Q:$Q</definedName>
    <definedName name="십장">'[32]#REF'!$O$72</definedName>
    <definedName name="십칠년1" localSheetId="3">'[45]4.인력투입'!$BR:$BR</definedName>
    <definedName name="십칠년1">'[46]4.인력투입'!$BR:$BR</definedName>
    <definedName name="십칠년10" localSheetId="3">'[45]4.인력투입'!$CA:$CA</definedName>
    <definedName name="십칠년10">'[46]4.인력투입'!$CA:$CA</definedName>
    <definedName name="십칠년12" localSheetId="3">'[45]4.인력투입'!$CC:$CC</definedName>
    <definedName name="십칠년12">'[46]4.인력투입'!$CC:$CC</definedName>
    <definedName name="십칠년2" localSheetId="3">'[45]4.인력투입'!$BS:$BS</definedName>
    <definedName name="십칠년2">'[46]4.인력투입'!$BS:$BS</definedName>
    <definedName name="십칠년3" localSheetId="3">'[45]4.인력투입'!$BT:$BT</definedName>
    <definedName name="십칠년3">'[46]4.인력투입'!$BT:$BT</definedName>
    <definedName name="십칠년6" localSheetId="3">'[45]4.인력투입'!$BW:$BW</definedName>
    <definedName name="십칠년6">'[46]4.인력투입'!$BW:$BW</definedName>
    <definedName name="십칠년9" localSheetId="3">'[45]4.인력투입'!$BZ:$BZ</definedName>
    <definedName name="십칠년9">'[46]4.인력투입'!$BZ:$BZ</definedName>
    <definedName name="십칠년계" localSheetId="3">'[45]4.인력투입'!$CD:$CD</definedName>
    <definedName name="십칠년계">'[46]4.인력투입'!$CD:$CD</definedName>
    <definedName name="십팔년1" localSheetId="3">'[45]4.인력투입'!$CE:$CE</definedName>
    <definedName name="십팔년1">'[46]4.인력투입'!$CE:$CE</definedName>
    <definedName name="십팔년10" localSheetId="3">'[45]4.인력투입'!$CN:$CN</definedName>
    <definedName name="십팔년10">'[46]4.인력투입'!$CN:$CN</definedName>
    <definedName name="십팔년12" localSheetId="3">'[45]4.인력투입'!$CP:$CP</definedName>
    <definedName name="십팔년12">'[46]4.인력투입'!$CP:$CP</definedName>
    <definedName name="십팔년2" localSheetId="3">'[45]4.인력투입'!$CF:$CF</definedName>
    <definedName name="십팔년2">'[46]4.인력투입'!$CF:$CF</definedName>
    <definedName name="십팔년3" localSheetId="3">'[45]4.인력투입'!$CG:$CG</definedName>
    <definedName name="십팔년3">'[46]4.인력투입'!$CG:$CG</definedName>
    <definedName name="십팔년6" localSheetId="3">'[45]4.인력투입'!$CJ:$CJ</definedName>
    <definedName name="십팔년6">'[46]4.인력투입'!$CJ:$CJ</definedName>
    <definedName name="십팔년9" localSheetId="3">'[45]4.인력투입'!$CM:$CM</definedName>
    <definedName name="십팔년9">'[46]4.인력투입'!$CM:$CM</definedName>
    <definedName name="십팔년계" localSheetId="3">'[45]4.인력투입'!$CQ:$CQ</definedName>
    <definedName name="십팔년계">'[46]4.인력투입'!$CQ:$CQ</definedName>
    <definedName name="ㅇㄹㄹ" hidden="1">#REF!</definedName>
    <definedName name="ㅇㄹㅇ">{#N/A,#N/A,TRUE,"대외공문"}</definedName>
    <definedName name="ㅇㄹㅇㄹ" hidden="1">#REF!</definedName>
    <definedName name="ㅇㄽㄱ" hidden="1">{#N/A,#N/A,FALSE,"전력간선"}</definedName>
    <definedName name="ㅇㅇ" hidden="1">{#N/A,#N/A,FALSE,"지침";#N/A,#N/A,FALSE,"환경분석";#N/A,#N/A,FALSE,"Sheet16"}</definedName>
    <definedName name="ㅇㅇㄹ" hidden="1">#REF!</definedName>
    <definedName name="ㅇㅇㅇ" hidden="1">{#N/A,#N/A,FALSE,"운반시간"}</definedName>
    <definedName name="아무">{#N/A,#N/A,TRUE,"일반적사항";#N/A,#N/A,TRUE,"주요재무자료"}</definedName>
    <definedName name="아세틸렌">[18]단가!$A$59</definedName>
    <definedName name="아스콘2" hidden="1">[73]조명시설!#REF!</definedName>
    <definedName name="아카노">[31]식재!$H$83</definedName>
    <definedName name="아카시아">[18]단가!$A$131</definedName>
    <definedName name="아카재">[31]식재!$F$83</definedName>
    <definedName name="안전관리">[74]원가서!$D$9</definedName>
    <definedName name="안전관리비">[59]익산!$A$7:$IV$7</definedName>
    <definedName name="알파">{#N/A,#N/A,FALSE,"이태원철근"}</definedName>
    <definedName name="앨보1">[36]단가!$B$36</definedName>
    <definedName name="야간" hidden="1">{#N/A,#N/A,FALSE,"지침";#N/A,#N/A,FALSE,"환경분석";#N/A,#N/A,FALSE,"Sheet16"}</definedName>
    <definedName name="야자노">[31]유지관리!$H$82</definedName>
    <definedName name="야자재">[31]유지관리!$F$82</definedName>
    <definedName name="양기용">{#N/A,#N/A,FALSE,"월공사비집계표양식 (7)";#N/A,#N/A,FALSE,"월공사비집계표양식 (7)"}</definedName>
    <definedName name="양매자0403">[30]데이타!$E$168</definedName>
    <definedName name="양매자0505">[30]데이타!$E$169</definedName>
    <definedName name="양매자0606">[30]데이타!$E$170</definedName>
    <definedName name="양석">#REF!,#REF!,#REF!,#REF!,#REF!,#REF!,#REF!,#REF!,#REF!,#REF!,#REF!,#REF!,#REF!,#REF!,#REF!,#REF!,#REF!,#REF!,#REF!</definedName>
    <definedName name="양식290">{#N/A,#N/A,TRUE,"대외공문"}</definedName>
    <definedName name="양식6">255</definedName>
    <definedName name="어어">{#N/A,#N/A,FALSE,"이태원철근"}</definedName>
    <definedName name="업체" hidden="1">#REF!</definedName>
    <definedName name="업체형틀">{#N/A,#N/A,FALSE,"월공사비집계표양식 (7)";#N/A,#N/A,FALSE,"월공사비집계표양식 (7)"}</definedName>
    <definedName name="에너지효율등급">'[33]34.주택성능등급'!$J$21</definedName>
    <definedName name="에멀전페인트">[18]단가!$A$71</definedName>
    <definedName name="연_면_적">[32]유림총괄!$X$36:$AB$44</definedName>
    <definedName name="연마공">[18]단가!$A$47</definedName>
    <definedName name="연마지">[18]단가!$A$72</definedName>
    <definedName name="연습">{#N/A,#N/A,FALSE,"일반적사항";#N/A,#N/A,FALSE,"주요재무자료";#N/A,#N/A,FALSE,"표지";#N/A,#N/A,FALSE,"총괄표";#N/A,#N/A,FALSE,"1호 과표세액";#N/A,#N/A,FALSE,"1-2호 농어촌과표";#N/A,#N/A,FALSE,"2호 서식";#N/A,#N/A,FALSE,"2호부표 최저한세";#N/A,#N/A,FALSE,"3(1)호 공제감면";#N/A,#N/A,FALSE,"3(1) 부3 세액조정";#N/A,#N/A,FALSE,"3호 임시투자공제";#N/A,#N/A,FALSE,"조8호 기술인력";#N/A,#N/A,FALSE,"3(1)부7 기업합리";#N/A,#N/A,FALSE,"3(3)호(갑) 원천납부";#N/A,#N/A,FALSE,"5호 농어촌";#N/A,#N/A,FALSE,"5호2 농감면(갑)";#N/A,#N/A,FALSE,"6호 소득금액";#N/A,#N/A,FALSE,"6호 첨부(익)";#N/A,#N/A,FALSE,"6호 첨부(손)";#N/A,#N/A,FALSE,"6-1호 수입금액";#N/A,#N/A,FALSE,"6-3호 퇴충";#N/A,#N/A,FALSE,"6-3(4)호 대손";#N/A,#N/A,FALSE,"6-4호 접대(갑)";#N/A,#N/A,FALSE,"6-4호 접대(을)";#N/A,#N/A,FALSE,"6-5호 외화(갑)";#N/A,#N/A,FALSE,"6-6호(부표) 자본적지출";#N/A,#N/A,FALSE,"6-7호 가지급금(갑)";#N/A,#N/A,FALSE,"6-7호 가지급(을)";#N/A,#N/A,FALSE,"6-10호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자본금(을)";#N/A,#N/A,FALSE,"10(3)호 주요계정";#N/A,#N/A,FALSE,"10(3)호 부표";#N/A,#N/A,FALSE,"10(4)호 조정수입";#N/A,#N/A,FALSE,"14(1)호 갑 주식";#N/A,#N/A,FALSE,"59호 해외특수";#N/A,#N/A,FALSE,"60호 갑 적정유보";#N/A,#N/A,FALSE,"60호 을 적정유보";#N/A,#N/A,FALSE,"요약 BS";#N/A,#N/A,FALSE,"요약 PL";#N/A,#N/A,FALSE,"요약원가";#N/A,#N/A,FALSE,"요약RE"}</definedName>
    <definedName name="영">{#N/A,#N/A,FALSE,"일반적사항";#N/A,#N/A,FALSE,"주요재무자료";#N/A,#N/A,FALSE,"표지";#N/A,#N/A,FALSE,"총괄표";#N/A,#N/A,FALSE,"1호 과표세액";#N/A,#N/A,FALSE,"1-2호 농어촌과표";#N/A,#N/A,FALSE,"2호 서식";#N/A,#N/A,FALSE,"2호부표 최저한세";#N/A,#N/A,FALSE,"3(1)호 공제감면";#N/A,#N/A,FALSE,"3(1) 부3 세액조정";#N/A,#N/A,FALSE,"3호 임시투자공제";#N/A,#N/A,FALSE,"조8호 기술인력";#N/A,#N/A,FALSE,"3(1)부7 기업합리";#N/A,#N/A,FALSE,"3(3)호(갑) 원천납부";#N/A,#N/A,FALSE,"5호 농어촌";#N/A,#N/A,FALSE,"5호2 농감면(갑)";#N/A,#N/A,FALSE,"6호 소득금액";#N/A,#N/A,FALSE,"6호 첨부(익)";#N/A,#N/A,FALSE,"6호 첨부(손)";#N/A,#N/A,FALSE,"6-1호 수입금액";#N/A,#N/A,FALSE,"6-3호 퇴충";#N/A,#N/A,FALSE,"6-3(4)호 대손";#N/A,#N/A,FALSE,"6-4호 접대(갑)";#N/A,#N/A,FALSE,"6-4호 접대(을)";#N/A,#N/A,FALSE,"6-5호 외화(갑)";#N/A,#N/A,FALSE,"6-6호(부표) 자본적지출";#N/A,#N/A,FALSE,"6-7호 가지급금(갑)";#N/A,#N/A,FALSE,"6-7호 가지급(을)";#N/A,#N/A,FALSE,"6-10호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자본금(을)";#N/A,#N/A,FALSE,"10(3)호 주요계정";#N/A,#N/A,FALSE,"10(3)호 부표";#N/A,#N/A,FALSE,"10(4)호 조정수입";#N/A,#N/A,FALSE,"14(1)호 갑 주식";#N/A,#N/A,FALSE,"59호 해외특수";#N/A,#N/A,FALSE,"60호 갑 적정유보";#N/A,#N/A,FALSE,"60호 을 적정유보";#N/A,#N/A,FALSE,"요약 BS";#N/A,#N/A,FALSE,"요약 PL";#N/A,#N/A,FALSE,"요약원가";#N/A,#N/A,FALSE,"요약RE"}</definedName>
    <definedName name="영광원자력56호기">[34]!영광원자력5,'[35]6호기'!$A$1</definedName>
    <definedName name="영동총">{#N/A,#N/A,TRUE,"대외공문"}</definedName>
    <definedName name="영영영">{#N/A,#N/A,FALSE,"1호 과표세액";#N/A,#N/A,FALSE,"2호 서식";#N/A,#N/A,FALSE,"2호부표 최저한세";#N/A,#N/A,FALSE,"5호 농어촌";#N/A,#N/A,FALSE,"6호 소득금액";#N/A,#N/A,FALSE,"6호 첨부(익)";#N/A,#N/A,FALSE,"6호 첨부(손)";#N/A,#N/A,FALSE,"6-1호 수입금액";#N/A,#N/A,FALSE,"6-2(7)호 해외투자";#N/A,#N/A,FALSE,"6-3호 퇴충";#N/A,#N/A,FALSE,"6-3(3)호 단퇴";#N/A,#N/A,FALSE,"6-3(4)호 대손";#N/A,#N/A,FALSE,"6-4호 접대(갑)";#N/A,#N/A,FALSE,"6-4호 접대(을)";#N/A,#N/A,FALSE,"9호 자본금(갑)";#N/A,#N/A,FALSE,"9호 자본금(을)";#N/A,#N/A,FALSE,"조8호 기술인력";#N/A,#N/A,FALSE,"국공채감면";#N/A,#N/A,FALSE,"전기수정";#N/A,#N/A,FALSE,"퇴충명세";#N/A,#N/A,FALSE,"적금모집권유비";#N/A,#N/A,FALSE,"해외투자현황";#N/A,#N/A,FALSE,"외화감면";#N/A,#N/A,FALSE,"대손상각등명세"}</definedName>
    <definedName name="예산품의">[69]사업예산품의서!$A$1:$E$49</definedName>
    <definedName name="오나멘트">[18]단가!$A$54</definedName>
    <definedName name="오영한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오영환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오전">'[5]방배동내역(리라)'!$A$2:$IV$5</definedName>
    <definedName name="옥외대비">{#N/A,#N/A,FALSE,"이태원철근"}</definedName>
    <definedName name="옥향">[37]단가!$A$136</definedName>
    <definedName name="온수보일러">[64]노무비단가!$B$72</definedName>
    <definedName name="와이어메쉬">[37]단가!$A$53</definedName>
    <definedName name="왕벗">[18]단가!$A$115</definedName>
    <definedName name="용접봉">[18]단가!$A$57</definedName>
    <definedName name="운반차운전사">'[40]중기조종사 단위단가'!$B$5</definedName>
    <definedName name="원가">[75]총괄내역서!$A$3:$P$22</definedName>
    <definedName name="원가계산22">{#N/A,#N/A,FALSE,"이태원철근"}</definedName>
    <definedName name="원남내역" hidden="1">[76]실행철강하도!$A$1:$A$4</definedName>
    <definedName name="원천납부8">{#N/A,#N/A,FALSE,"1호 과표세액";#N/A,#N/A,FALSE,"2호 서식";#N/A,#N/A,FALSE,"2호부표 최저한세";#N/A,#N/A,FALSE,"5호 농어촌";#N/A,#N/A,FALSE,"6호 소득금액";#N/A,#N/A,FALSE,"6호 첨부(익)";#N/A,#N/A,FALSE,"6호 첨부(손)";#N/A,#N/A,FALSE,"6-1호 수입금액";#N/A,#N/A,FALSE,"6-2(7)호 해외투자";#N/A,#N/A,FALSE,"6-3호 퇴충";#N/A,#N/A,FALSE,"6-3(3)호 단퇴";#N/A,#N/A,FALSE,"6-3(4)호 대손";#N/A,#N/A,FALSE,"6-4호 접대(갑)";#N/A,#N/A,FALSE,"6-4호 접대(을)";#N/A,#N/A,FALSE,"9호 자본금(갑)";#N/A,#N/A,FALSE,"9호 자본금(을)";#N/A,#N/A,FALSE,"조8호 기술인력";#N/A,#N/A,FALSE,"국공채감면";#N/A,#N/A,FALSE,"전기수정";#N/A,#N/A,FALSE,"퇴충명세";#N/A,#N/A,FALSE,"적금모집권유비";#N/A,#N/A,FALSE,"해외투자현황";#N/A,#N/A,FALSE,"외화감면";#N/A,#N/A,FALSE,"대손상각등명세"}</definedName>
    <definedName name="원파고라노">[66]일위대가!$H$323</definedName>
    <definedName name="원파고라재">[66]일위대가!$J$323</definedName>
    <definedName name="월드건설">{#N/A,#N/A,FALSE,"이태원철근"}</definedName>
    <definedName name="월별">[48]문10!$B$7:$B$83</definedName>
    <definedName name="월별투입" hidden="1">{#N/A,#N/A,FALSE,"지침";#N/A,#N/A,FALSE,"환경분석";#N/A,#N/A,FALSE,"Sheet16"}</definedName>
    <definedName name="위생공">[64]노무비단가!$B$2</definedName>
    <definedName name="위치">NA()</definedName>
    <definedName name="윈치경">[31]시설물!$J$305</definedName>
    <definedName name="윈치노">[31]시설물!$H$305</definedName>
    <definedName name="윈치재">[31]시설물!$F$305</definedName>
    <definedName name="유">{#N/A,#N/A,FALSE,"월공사비집계표양식 (7)";#N/A,#N/A,FALSE,"월공사비집계표양식 (7)"}</definedName>
    <definedName name="유문">{#N/A,#N/A,FALSE,"월공사비집계표양식 (7)";#N/A,#N/A,FALSE,"월공사비집계표양식 (7)"}</definedName>
    <definedName name="유카">[18]단가!$A$153</definedName>
    <definedName name="유형">[23]기본계획!$GD$3:$GD$98</definedName>
    <definedName name="윤">#REF!,#REF!,#REF!,#REF!,#REF!,#REF!,#REF!,#REF!,#REF!,#REF!,#REF!,#REF!,#REF!,#REF!,#REF!,#REF!,#REF!,#REF!,#REF!</definedName>
    <definedName name="율">[55]총괄내역서!$Z$1</definedName>
    <definedName name="은행12">[18]단가!$A$118</definedName>
    <definedName name="은행15">[18]단가!$A$117</definedName>
    <definedName name="은행6">[18]단가!$A$120</definedName>
    <definedName name="은행8">[18]단가!$A$119</definedName>
    <definedName name="이">{#N/A,#N/A,FALSE,"월공사비집계표양식 (7)";#N/A,#N/A,FALSE,"월공사비집계표양식 (7)"}</definedName>
    <definedName name="이가" hidden="1">{"'Firr(선)'!$AS$1:$AY$62","'Firr(사)'!$AS$1:$AY$62","'Firr(회)'!$AS$1:$AY$62","'Firr(선)'!$L$1:$V$62","'Firr(사)'!$L$1:$V$62","'Firr(회)'!$L$1:$V$62"}</definedName>
    <definedName name="이각">[31]단가!$A$23</definedName>
    <definedName name="이강">{#N/A,#N/A,FALSE,"월공사비집계표양식 (7)";#N/A,#N/A,FALSE,"월공사비집계표양식 (7)"}</definedName>
    <definedName name="이강환">{#N/A,#N/A,FALSE,"월공사비집계표양식 (7)";#N/A,#N/A,FALSE,"월공사비집계표양식 (7)"}</definedName>
    <definedName name="이공구품질관리비">'[77]1,2공구원가계산서'!$D$31</definedName>
    <definedName name="이남식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이남식1">{#N/A,#N/A,FALSE,"1호 과표세액";#N/A,#N/A,FALSE,"2호 서식";#N/A,#N/A,FALSE,"2호부표 최저한세";#N/A,#N/A,FALSE,"5호 농어촌";#N/A,#N/A,FALSE,"6호 소득금액";#N/A,#N/A,FALSE,"6호 첨부(익)";#N/A,#N/A,FALSE,"6호 첨부(손)";#N/A,#N/A,FALSE,"6-1호 수입금액";#N/A,#N/A,FALSE,"6-2(7)호 해외투자";#N/A,#N/A,FALSE,"6-3호 퇴충";#N/A,#N/A,FALSE,"6-3(3)호 단퇴";#N/A,#N/A,FALSE,"6-3(4)호 대손";#N/A,#N/A,FALSE,"6-4호 접대(갑)";#N/A,#N/A,FALSE,"6-4호 접대(을)";#N/A,#N/A,FALSE,"9호 자본금(갑)";#N/A,#N/A,FALSE,"9호 자본금(을)";#N/A,#N/A,FALSE,"조8호 기술인력";#N/A,#N/A,FALSE,"국공채감면";#N/A,#N/A,FALSE,"전기수정";#N/A,#N/A,FALSE,"퇴충명세";#N/A,#N/A,FALSE,"적금모집권유비";#N/A,#N/A,FALSE,"해외투자현황";#N/A,#N/A,FALSE,"외화감면";#N/A,#N/A,FALSE,"대손상각등명세"}</definedName>
    <definedName name="이릉" hidden="1">#REF!</definedName>
    <definedName name="이정" hidden="1">{#N/A,#N/A,FALSE,"2~8번"}</definedName>
    <definedName name="이천">'[5]방배동내역(리라)'!$A$2:$IV$5</definedName>
    <definedName name="이티">'[5]방배동내역(리라)'!$A$2:$IV$5</definedName>
    <definedName name="이희선">#REF!,#REF!</definedName>
    <definedName name="인력">{#N/A,#N/A,FALSE,"이태원철근"}</definedName>
    <definedName name="인버트두께">[61]단위수량!$C$10</definedName>
    <definedName name="인부">[62]노임!$E$45</definedName>
    <definedName name="인쇄양식2">[34]!인쇄양식2</definedName>
    <definedName name="일각">[31]단가!$A$27</definedName>
    <definedName name="일공구간노">[74]원가서!$D$4</definedName>
    <definedName name="일공구공사">[74]원가서!$D$17</definedName>
    <definedName name="일공구기타경">[74]원가서!$D$10</definedName>
    <definedName name="일공구산재">[74]원가서!$D$8</definedName>
    <definedName name="일공구일반">[74]원가서!$D$15</definedName>
    <definedName name="일공구품질">[74]원가서!$D$12</definedName>
    <definedName name="일위">#REF!,#REF!</definedName>
    <definedName name="임금">'[5]방배동내역(리라)'!$A$6:$Q$955</definedName>
    <definedName name="임시1" hidden="1">{#N/A,#N/A,FALSE,"전력간선"}</definedName>
    <definedName name="임시2" hidden="1">{#N/A,#N/A,FALSE,"전력간선"}</definedName>
    <definedName name="ㅈ" hidden="1">{#N/A,#N/A,FALSE,"혼합골재"}</definedName>
    <definedName name="ㅈ비게">{#N/A,#N/A,FALSE,"이태원철근"}</definedName>
    <definedName name="ㅈㅈㅈ">{#N/A,#N/A,FALSE,"월공사비집계표양식 (7)";#N/A,#N/A,FALSE,"월공사비집계표양식 (7)"}</definedName>
    <definedName name="ㅈㅈㅈㅈ" hidden="1">[4]조명시설!#REF!</definedName>
    <definedName name="자R10">[29]계수시트!$B$4</definedName>
    <definedName name="자R15">[29]계수시트!$B$2</definedName>
    <definedName name="자R20">[29]계수시트!$B$1</definedName>
    <definedName name="자R5">[29]계수시트!$B$8</definedName>
    <definedName name="자R6">[29]계수시트!$B$7</definedName>
    <definedName name="자R7">[29]계수시트!$B$6</definedName>
    <definedName name="자R8">[29]계수시트!$B$5</definedName>
    <definedName name="자W0.3">[29]계수시트!$B$9</definedName>
    <definedName name="자W0.4">[29]계수시트!$B$10</definedName>
    <definedName name="자W0.5">[29]계수시트!$B$11</definedName>
    <definedName name="자W0.6">[29]계수시트!$B$12</definedName>
    <definedName name="자W0.8">[29]계수시트!$B$13</definedName>
    <definedName name="자W1.0">[29]계수시트!$B$14</definedName>
    <definedName name="자W1.2">[29]계수시트!$B$15</definedName>
    <definedName name="자갈경">[31]단가!$A$5</definedName>
    <definedName name="자갈노">[31]단가!$A$3</definedName>
    <definedName name="자갈재">[31]단가!$A$4</definedName>
    <definedName name="자귀">[18]단가!$A$133</definedName>
    <definedName name="자미" hidden="1">{#N/A,#N/A,FALSE,"명세표"}</definedName>
    <definedName name="자연석1">[18]단가!$A$162</definedName>
    <definedName name="자연석2">[18]단가!$A$163</definedName>
    <definedName name="자연석3">[18]단가!$A$164</definedName>
    <definedName name="잔디">[37]단가!$A$160</definedName>
    <definedName name="잡비">[59]익산!$A$35:$IV$35</definedName>
    <definedName name="잡석">[18]단가!$A$5</definedName>
    <definedName name="잡철경">[18]단가!$A$42</definedName>
    <definedName name="잡철공사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잡철노">[18]단가!$A$40</definedName>
    <definedName name="잡철재">[18]단가!$A$41</definedName>
    <definedName name="장동일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재" hidden="1">#REF!</definedName>
    <definedName name="저나">{#N/A,#N/A,TRUE,"대외공문"}</definedName>
    <definedName name="전공">'[32]#REF'!$Q$72</definedName>
    <definedName name="전기">'[5]방배동내역(리라)'!$A$2:$IV$5</definedName>
    <definedName name="점토노">[66]일위대가!$H$341</definedName>
    <definedName name="점토재">[66]일위대가!$J$341</definedName>
    <definedName name="접속공정" hidden="1">{"'Sheet1'!$A$1:$H$49"}</definedName>
    <definedName name="정">'[5]방배동내역(리라)'!$A$6:$Q$951</definedName>
    <definedName name="제초">[47]계수시트!$B$89</definedName>
    <definedName name="제출2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조경경계블럭">[18]단가!$A$70</definedName>
    <definedName name="조경공">[41]데이타!$E$658</definedName>
    <definedName name="조경공B10">[30]식재인부!$B$24</definedName>
    <definedName name="조경공B4이하">[30]식재인부!$B$18</definedName>
    <definedName name="조경공B5">[30]식재인부!$B$19</definedName>
    <definedName name="조경공B6">[30]식재인부!$B$20</definedName>
    <definedName name="조경공B8">[30]식재인부!$B$22</definedName>
    <definedName name="조경공R10">[30]식재인부!$B$54</definedName>
    <definedName name="조경공R12">[30]식재인부!$B$56</definedName>
    <definedName name="조경공R15">[30]식재인부!$B$59</definedName>
    <definedName name="조경공R4이하">[30]식재인부!$B$48</definedName>
    <definedName name="조경공R5">[30]식재인부!$B$49</definedName>
    <definedName name="조경공R6">[30]식재인부!$B$50</definedName>
    <definedName name="조경공R7">[30]식재인부!$B$51</definedName>
    <definedName name="조경공R8">[30]식재인부!$B$52</definedName>
    <definedName name="조립">'[5]방배동내역(리라)'!$A$6:$Q$955</definedName>
    <definedName name="조릿대">[18]단가!$A$147</definedName>
    <definedName name="조명단가">[50]조명일위!$G$1:$M$65536</definedName>
    <definedName name="조명단가1">[50]조명일위!$B$1:$G$65536</definedName>
    <definedName name="조사">[78]지질조사!$A$19:$F$24</definedName>
    <definedName name="조원공_1.1_1.5">[30]식재인부!$B$5</definedName>
    <definedName name="조형가이즈까3010">[30]데이타!$E$11</definedName>
    <definedName name="조형가이즈까3012">[30]데이타!$E$12</definedName>
    <definedName name="조형가이즈까3014">[30]데이타!$E$13</definedName>
    <definedName name="조형가이즈까3516">[30]데이타!$E$14</definedName>
    <definedName name="조효" hidden="1">{"'Firr(선)'!$AS$1:$AY$62","'Firr(사)'!$AS$1:$AY$62","'Firr(회)'!$AS$1:$AY$62","'Firr(선)'!$L$1:$V$62","'Firr(사)'!$L$1:$V$62","'Firr(회)'!$L$1:$V$62"}</definedName>
    <definedName name="조효석" hidden="1">{"'Firr(선)'!$AS$1:$AY$62","'Firr(사)'!$AS$1:$AY$62","'Firr(회)'!$AS$1:$AY$62","'Firr(선)'!$L$1:$V$62","'Firr(사)'!$L$1:$V$62","'Firr(회)'!$L$1:$V$62"}</definedName>
    <definedName name="좀작살">[18]단가!$A$158</definedName>
    <definedName name="죽전5차">{#N/A,#N/A,FALSE,"이태원철근"}</definedName>
    <definedName name="줄눈공">[18]단가!$A$26</definedName>
    <definedName name="중국">[18]단가!$A$121</definedName>
    <definedName name="중기운전사">'[40]중기조종사 단위단가'!$B$1</definedName>
    <definedName name="중기조수">'[40]중기조종사 단위단가'!$B$2</definedName>
    <definedName name="중유">[18]단가!$A$55</definedName>
    <definedName name="쥐똥">[18]단가!$A$138</definedName>
    <definedName name="지급수수료">[59]익산!$A$24:$IV$24</definedName>
    <definedName name="지역">[23]기본계획!$D$3:$D$98</definedName>
    <definedName name="지하철거" hidden="1">{"'Sheet1'!$A$1:$H$49"}</definedName>
    <definedName name="지하층">[34]!지하층</definedName>
    <definedName name="직영">[59]익산!$A$69:$IV$69</definedName>
    <definedName name="직영노임">[59]익산!$A$52:$IV$52</definedName>
    <definedName name="진달래">[37]단가!$A$141</definedName>
    <definedName name="진행열">[23]기본계획!$F$3:$F$98</definedName>
    <definedName name="쪽재비">[18]단가!$A$146</definedName>
    <definedName name="쪽재비노">[31]식재!$H$146</definedName>
    <definedName name="쪽재비재">[31]식재!$F$146</definedName>
    <definedName name="차은">'[5]방배동내역(리라)'!$A$2:$IV$5</definedName>
    <definedName name="차차" hidden="1">[4]조명시설!#REF!</definedName>
    <definedName name="창포노">[31]식재!$H$185</definedName>
    <definedName name="창포재">[31]식재!$F$185</definedName>
    <definedName name="철2" hidden="1">{#N/A,#N/A,FALSE,"혼합골재"}</definedName>
    <definedName name="철골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철근2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철근가공장1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철선8">[37]단가!$A$11</definedName>
    <definedName name="철콘부대외" hidden="1">{#N/A,#N/A,FALSE,"Sheet1"}</definedName>
    <definedName name="청단">[18]단가!$A$122</definedName>
    <definedName name="총공" hidden="1">{#N/A,#N/A,FALSE,"운반시간"}</definedName>
    <definedName name="총괄표3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출입문2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측량사">'[32]#REF'!$U$72</definedName>
    <definedName name="층층">[18]단가!$A$123</definedName>
    <definedName name="ㅋ">'[32]#REF'!$H$14:$H$29</definedName>
    <definedName name="ㅋㅁ" hidden="1">{#N/A,#N/A,FALSE,"명세표"}</definedName>
    <definedName name="ㅋㅋㅋㅋ">{#N/A,#N/A,FALSE,"일반적사항";#N/A,#N/A,FALSE,"주요재무자료";#N/A,#N/A,FALSE,"표지";#N/A,#N/A,FALSE,"총괄표";#N/A,#N/A,FALSE,"1호 과표세액";#N/A,#N/A,FALSE,"1-2호 농어촌과표";#N/A,#N/A,FALSE,"2호 서식";#N/A,#N/A,FALSE,"2호부표 최저한세";#N/A,#N/A,FALSE,"3(1)부7 기업합리";#N/A,#N/A,FALSE,"3(3)호(갑) 원천납부";#N/A,#N/A,FALSE,"5호 농어촌";#N/A,#N/A,FALSE,"5호2 농감면(갑)";#N/A,#N/A,FALSE,"6호 소득금액";#N/A,#N/A,FALSE,"6호 첨부(익)";#N/A,#N/A,FALSE,"6호 첨부(손)";#N/A,#N/A,FALSE,"6-1호 수입금액";#N/A,#N/A,FALSE,"6-3호 퇴충";#N/A,#N/A,FALSE,"6-3(3)호 단퇴";#N/A,#N/A,FALSE,"6-3(4)호 대손";#N/A,#N/A,FALSE,"6-4호 접대(갑)";#N/A,#N/A,FALSE,"6-4호 접대(을)";#N/A,#N/A,FALSE,"6-5호 외화(갑)";#N/A,#N/A,FALSE,"6-5호 외화(을)";#N/A,#N/A,FALSE,"감가총괄";#N/A,#N/A,FALSE,"6-6(3)호 감가(정액)";#N/A,#N/A,FALSE,"6-6호(부표) 자본적지출";#N/A,#N/A,FALSE,"6-7호 가지급금(갑)";#N/A,#N/A,FALSE,"6-7호 가지급(을)";#N/A,#N/A,FALSE,"6-10호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자본금(을)";#N/A,#N/A,FALSE,"10(2)호 소득공제";#N/A,#N/A,FALSE,"10(3)호 주요계정";#N/A,#N/A,FALSE,"10(3)호 부표";#N/A,#N/A,FALSE,"10(4)호 조정수입";#N/A,#N/A,FALSE,"14(1)호 갑 주식";#N/A,#N/A,FALSE,"59호 해외특수";#N/A,#N/A,FALSE,"요약 BS";#N/A,#N/A,FALSE,"요약 PL";#N/A,#N/A,FALSE,"요약RE"}</definedName>
    <definedName name="카메라" hidden="1">{#N/A,#N/A,FALSE,"지침";#N/A,#N/A,FALSE,"환경분석";#N/A,#N/A,FALSE,"Sheet16"}</definedName>
    <definedName name="카메라11" hidden="1">{#N/A,#N/A,FALSE,"지침";#N/A,#N/A,FALSE,"환경분석";#N/A,#N/A,FALSE,"Sheet16"}</definedName>
    <definedName name="카메라1212" hidden="1">{#N/A,#N/A,FALSE,"지침";#N/A,#N/A,FALSE,"환경분석";#N/A,#N/A,FALSE,"Sheet16"}</definedName>
    <definedName name="코리안">{#N/A,#N/A,FALSE,"이태원철근"}</definedName>
    <definedName name="콘">[79]토공사!$B$10</definedName>
    <definedName name="콘크리트경계석">[18]단가!$A$69</definedName>
    <definedName name="타일2">{#N/A,#N/A,FALSE,"이태원철근"}</definedName>
    <definedName name="타일공">[18]단가!$A$25</definedName>
    <definedName name="테B10">[70]단가결정!$B$420</definedName>
    <definedName name="테B12">[70]단가결정!$B$419</definedName>
    <definedName name="테B20">[70]단가결정!$B$417</definedName>
    <definedName name="테B6">[70]단가결정!$B$423</definedName>
    <definedName name="테B8">[70]단가결정!$B$421</definedName>
    <definedName name="테H1.5">[70]단가결정!$B$398</definedName>
    <definedName name="테H2.0">[70]단가결정!$B$396</definedName>
    <definedName name="테H2.5">[70]단가결정!$B$395</definedName>
    <definedName name="테H3.0">[70]단가결정!$B$394</definedName>
    <definedName name="테H3.5">[70]단가결정!$B$393</definedName>
    <definedName name="테R10">[70]단가결정!$B$407</definedName>
    <definedName name="테R12">[70]단가결정!$B$406</definedName>
    <definedName name="테R15">[70]단가결정!$B$405</definedName>
    <definedName name="테R4">[70]단가결정!$B$412</definedName>
    <definedName name="테R5">[70]단가결정!$B$411</definedName>
    <definedName name="테R6">[70]단가결정!$B$410</definedName>
    <definedName name="테R8">[70]단가결정!$B$408</definedName>
    <definedName name="테관0.4">[70]단가결정!$B$438</definedName>
    <definedName name="테관0.5">[70]단가결정!$B$437</definedName>
    <definedName name="테관0.6">[70]단가결정!$B$436</definedName>
    <definedName name="테관1.0">[70]단가결정!$B$434</definedName>
    <definedName name="테관1.2">[70]단가결정!$B$433</definedName>
    <definedName name="테관1.5">[70]단가결정!$B$431</definedName>
    <definedName name="테관2.0">[70]단가결정!$B$429</definedName>
    <definedName name="테지">[70]단가결정!$B$441</definedName>
    <definedName name="토" hidden="1">{#N/A,#N/A,FALSE,"배수2"}</definedName>
    <definedName name="토\40" hidden="1">{#N/A,#N/A,FALSE,"토공2"}</definedName>
    <definedName name="토1" hidden="1">{#N/A,#N/A,FALSE,"이정표"}</definedName>
    <definedName name="토2" hidden="1">{#N/A,#N/A,FALSE,"조골재"}</definedName>
    <definedName name="토3" hidden="1">{#N/A,#N/A,FALSE,"구조1"}</definedName>
    <definedName name="토공2" hidden="1">{#N/A,#N/A,FALSE,"2~8번"}</definedName>
    <definedName name="토공사">[34]!영광원자력5,'[35]6호기'!$A$1</definedName>
    <definedName name="토공전체" hidden="1">{#N/A,#N/A,FALSE,"운반시간"}</definedName>
    <definedName name="토목견적" hidden="1">{#N/A,#N/A,FALSE,"골재소요량";#N/A,#N/A,FALSE,"골재소요량"}</definedName>
    <definedName name="토목설계" hidden="1">{#N/A,#N/A,FALSE,"골재소요량";#N/A,#N/A,FALSE,"골재소요량"}</definedName>
    <definedName name="토목실견적">{#N/A,#N/A,FALSE,"이태원철근"}</definedName>
    <definedName name="토목실행" hidden="1">{#N/A,#N/A,FALSE,"골재소요량";#N/A,#N/A,FALSE,"골재소요량"}</definedName>
    <definedName name="톱">[31]단가!$A$25</definedName>
    <definedName name="통신비">[59]익산!$A$21:$IV$21</definedName>
    <definedName name="퇴충명세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투수콘">[18]단가!$A$63</definedName>
    <definedName name="트레이집계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팀pmd">[23]기본계획!$G$3:$G$99</definedName>
    <definedName name="팀발주">[23]기본계획!$H$3:$H$99</definedName>
    <definedName name="ㅍ" hidden="1">{#N/A,#N/A,FALSE,"명세표"}</definedName>
    <definedName name="파고라노">[66]일위대가!$H$311</definedName>
    <definedName name="파고라재">[66]일위대가!$J$311</definedName>
    <definedName name="파일" hidden="1">#REF!</definedName>
    <definedName name="판넬">'[5]방배동내역(리라)'!$A$6:$Q$955</definedName>
    <definedName name="팬" hidden="1">{#N/A,#N/A,TRUE,"공조기";#N/A,#N/A,TRUE,"FCU";#N/A,#N/A,TRUE,"1-20";#N/A,#N/A,TRUE,"21-40";#N/A,#N/A,TRUE,"41-60";#N/A,#N/A,TRUE,"61-80";#N/A,#N/A,TRUE,"화장실부하집계";#N/A,#N/A,TRUE,"화장실"}</definedName>
    <definedName name="팽">[18]단가!$A$125</definedName>
    <definedName name="펌프" hidden="1">{#N/A,#N/A,TRUE,"1. 부하계산";#N/A,#N/A,TRUE,"1-1.부하계산기준";#N/A,#N/A,TRUE,"1-2.부하계산방법";#N/A,#N/A,TRUE,"1-3.부하집계";#N/A,#N/A,TRUE,"1-4.부하계산"}</definedName>
    <definedName name="페이지" hidden="1">{"'Firr(선)'!$AS$1:$AY$62","'Firr(사)'!$AS$1:$AY$62","'Firr(회)'!$AS$1:$AY$62","'Firr(선)'!$L$1:$V$62","'Firr(사)'!$L$1:$V$62","'Firr(회)'!$L$1:$V$62"}</definedName>
    <definedName name="평">[80]공사개요!$E$14</definedName>
    <definedName name="평의자노">[66]일위대가!$H$333</definedName>
    <definedName name="평의자재">[66]일위대가!$J$333</definedName>
    <definedName name="포지머ㅗㄱㄷㅌ킹1" hidden="1">{#N/A,#N/A,FALSE,"표지목차"}</definedName>
    <definedName name="폽장2" hidden="1">{#N/A,#N/A,FALSE,"포장1";#N/A,#N/A,FALSE,"포장1"}</definedName>
    <definedName name="표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표지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표지2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표지로">[81]!표지로</definedName>
    <definedName name="품목분류">[32]단가표!$C$7:$C$56</definedName>
    <definedName name="품셈공종">[82]품셈TABLE!$C$2:$C$50</definedName>
    <definedName name="품셈단가">[82]품셈TABLE!$D$2:$D$50</definedName>
    <definedName name="플라타너스B8">[30]데이타!$E$552</definedName>
    <definedName name="피로티">{#N/A,#N/A,FALSE,"이태원철근"}</definedName>
    <definedName name="피로티1">{#N/A,#N/A,FALSE,"이태원철근"}</definedName>
    <definedName name="피벗2">{#N/A,#N/A,FALSE,"일반적사항";#N/A,#N/A,FALSE,"주요재무자료";#N/A,#N/A,FALSE,"10(2)호 소득공제";#N/A,#N/A,FALSE,"표지";#N/A,#N/A,FALSE,"총괄표";#N/A,#N/A,FALSE,"1호 과표세액";#N/A,#N/A,FALSE,"2호 서식";#N/A,#N/A,FALSE,"2호부표 최저한세";#N/A,#N/A,FALSE,"3(1)호 공제감면";#N/A,#N/A,FALSE,"3(1) 부1 공제감면";#N/A,#N/A,FALSE,"임시특별감면";#N/A,#N/A,FALSE,"3(1)부7 기업합리";#N/A,#N/A,FALSE,"3(3)호(갑) 원천납부";#N/A,#N/A,FALSE,"5호 농어촌";#N/A,#N/A,FALSE,"6호 소득금액";#N/A,#N/A,FALSE,"6호 첨부(익)";#N/A,#N/A,FALSE,"6호 첨부(손)";#N/A,#N/A,FALSE,"재고자산추인";#N/A,#N/A,FALSE,"6-1호 수입금액";#N/A,#N/A,FALSE,"6-2(2)호 중소투자";#N/A,#N/A,FALSE,"6-2(4)호 해외시장";#N/A,#N/A,FALSE,"6-2(12)호 수출손실";#N/A,#N/A,FALSE,"6-3호 퇴충";#N/A,#N/A,FALSE,"6-3(3)호 단퇴";#N/A,#N/A,FALSE,"6-3(4)호 대손";#N/A,#N/A,FALSE,"6-4호 접대(갑)";#N/A,#N/A,FALSE,"6-4호 접대(을)";#N/A,#N/A,FALSE,"6-5호 외화(갑)";#N/A,#N/A,FALSE,"6-5호 외화(을)";#N/A,#N/A,FALSE,"6-6호(부표) 자본적지출";#N/A,#N/A,FALSE,"감가총괄";#N/A,#N/A,FALSE,"6-10호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자본금(을)";#N/A,#N/A,FALSE,"10(3)호 주요계정";#N/A,#N/A,FALSE,"10(3)호 부표";#N/A,#N/A,FALSE,"10(4)호 조정수입";#N/A,#N/A,FALSE,"10(4)호 소득구분";#N/A,#N/A,FALSE,"12호 중소검토";#N/A,#N/A,FALSE,"14(1)호 갑 주식";#N/A,#N/A,FALSE,"59호 해외특수";#N/A,#N/A,FALSE,"요약 BS";#N/A,#N/A,FALSE,"요약 PL";#N/A,#N/A,FALSE,"요약원가";#N/A,#N/A,FALSE,"요약RE";#N/A,#N/A,FALSE,"60호 을 적정유보";#N/A,#N/A,FALSE,"60호 갑 적정유보";#N/A,#N/A,FALSE,"표지";#N/A,#N/A,FALSE,"총괄표";#N/A,#N/A,FALSE,"1호 과표세액";#N/A,#N/A,FALSE,"1호 과표세액";#N/A,#N/A,FALSE,"1호 과표세액";#N/A,#N/A,FALSE,"1-2호 농어촌과표";#N/A,#N/A,FALSE,"2호 서식";#N/A,#N/A,FALSE,"2호부표 최저한세";#N/A,#N/A,FALSE,"3(1)호 공제감면";#N/A,#N/A,FALSE,"3(1) 부1 공제감면";#N/A,#N/A,FALSE,"3(1) 부2 공제감면";#N/A,#N/A,FALSE,"3(1) 부3 세액조정";#N/A,#N/A,FALSE,"3(1) 부4 공제감면";#N/A,#N/A,FALSE,"3호 임시투자공제";#N/A,#N/A,FALSE,"3(1)부7 기업합리";#N/A,#N/A,FALSE,"3(3)호(갑) 원천납부";#N/A,#N/A,FALSE,"5호 농어촌";#N/A,#N/A,FALSE,"6호 소득금액";#N/A,#N/A,FALSE,"6호 첨부(익)";#N/A,#N/A,FALSE,"6-1호 수입금액";#N/A,#N/A,FALSE,"6-1호 수입금액";#N/A,#N/A,FALSE,"6-3호 퇴충";#N/A,#N/A,FALSE,"6-3(3)호 단퇴";#N/A,#N/A,FALSE,"6-3(4)호 대손";#N/A,#N/A,FALSE,"6-4호 접대(갑)";#N/A,#N/A,FALSE,"6-4호 접대(을)";#N/A,#N/A,FALSE,"6-5호 외화(갑)";#N/A,#N/A,FALSE,"6-5호 외화(을)";#N/A,#N/A,FALSE,"6-6호(부표) 자본적지출";#N/A,#N/A,FALSE,"6-10호 재고자산";#N/A,#N/A,FALSE,"6-11호 세금과공과";#N/A,#N/A,FALSE,"6-12호 선급비용";#N/A,#N/A,FALSE,"9호 자본금(갑)";#N/A,#N/A,FALSE,"9호 자본금(을)";#N/A,#N/A,FALSE,"10(2)호 소득공제";#N/A,#N/A,FALSE,"10(3)호 부표";#N/A,#N/A,FALSE,"10(3)호 주요계정";#N/A,#N/A,FALSE,"10(4)호 조정수입";#N/A,#N/A,FALSE,"14(1)호 갑 주식";#N/A,#N/A,FALSE,"59호 해외특수";#N/A,#N/A,FALSE,"60호 갑 적정유보";#N/A,#N/A,FALSE,"60호 을 적정유보";#N/A,#N/A,FALSE,"요약 BS";#N/A,#N/A,FALSE,"요약 PL";#N/A,#N/A,FALSE,"요약원가";#N/A,#N/A,FALSE,"요약RE";#N/A,#N/A,FALSE,"요약RE"}</definedName>
    <definedName name="피복두께">[61]단위수량!$C$12</definedName>
    <definedName name="피시">'[5]방배동내역(리라)'!$A$2:$IV$5</definedName>
    <definedName name="ㅎ">{#N/A,#N/A,FALSE,"이태원철근"}</definedName>
    <definedName name="ㅎ로낟안" hidden="1">{#N/A,#N/A,FALSE,"혼합골재"}</definedName>
    <definedName name="ㅎㅎㅎ" hidden="1">#REF!</definedName>
    <definedName name="하" hidden="1">{#N/A,#N/A,FALSE,"지침";#N/A,#N/A,FALSE,"환경분석";#N/A,#N/A,FALSE,"Sheet16"}</definedName>
    <definedName name="하늘">{#N/A,#N/A,FALSE,"이태원철근"}</definedName>
    <definedName name="하늘1" hidden="1">{#N/A,#N/A,FALSE,"전력간선"}</definedName>
    <definedName name="하도4">255</definedName>
    <definedName name="하도6">255</definedName>
    <definedName name="하도급8">255</definedName>
    <definedName name="하도사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도집계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하비람" hidden="1">{#N/A,#N/A,TRUE,"1. 부하계산";#N/A,#N/A,TRUE,"1-1.부하계산기준";#N/A,#N/A,TRUE,"1-2.부하계산방법";#N/A,#N/A,TRUE,"1-3.부하집계";#N/A,#N/A,TRUE,"1-4.부하계산"}</definedName>
    <definedName name="하수도2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한" hidden="1">#REF!</definedName>
    <definedName name="한국타코닉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한글">'[5]방배동내역(리라)'!$A$6:$Q$955</definedName>
    <definedName name="합계">[59]익산!$A$51:$IV$51</definedName>
    <definedName name="합계표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합판">[18]단가!$A$9</definedName>
    <definedName name="합판3">[18]단가!$A$17</definedName>
    <definedName name="항목">[48]문10!$C$7:$C$83</definedName>
    <definedName name="항목별집계2">'[27]Sheet1 (2)'!$D$34</definedName>
    <definedName name="해송">[18]단가!$A$99</definedName>
    <definedName name="해송1.2">[18]단가!$A$100</definedName>
    <definedName name="현장" hidden="1">#REF!</definedName>
    <definedName name="형틀목공">[79]토공사!$B$13</definedName>
    <definedName name="형틀업체">{#N/A,#N/A,FALSE,"월공사비집계표양식 (7)";#N/A,#N/A,FALSE,"월공사비집계표양식 (7)"}</definedName>
    <definedName name="호상기성2회">[34]!호상기성2회</definedName>
    <definedName name="호호" hidden="1">{#N/A,#N/A,FALSE,"포장1";#N/A,#N/A,FALSE,"포장1"}</definedName>
    <definedName name="호호호호호호호호호">{#N/A,#N/A,FALSE,"이태원철근"}</definedName>
    <definedName name="홍단">[18]단가!$A$126</definedName>
    <definedName name="화강석경계석">[37]단가!$A$68</definedName>
    <definedName name="화살">[18]단가!$A$157</definedName>
    <definedName name="환">{#N/A,#N/A,FALSE,"월공사비집계표양식 (7)";#N/A,#N/A,FALSE,"월공사비집계표양식 (7)"}</definedName>
    <definedName name="활동비">[59]익산!$A$37:$IV$37</definedName>
    <definedName name="황매화">[37]단가!$A$156</definedName>
    <definedName name="회양목">[37]단가!$A$137</definedName>
    <definedName name="회화">[18]단가!$A$127</definedName>
    <definedName name="효석" hidden="1">{"'Firr(선)'!$AS$1:$AY$62","'Firr(사)'!$AS$1:$AY$62","'Firr(회)'!$AS$1:$AY$62","'Firr(선)'!$L$1:$V$62","'Firr(사)'!$L$1:$V$62","'Firr(회)'!$L$1:$V$62"}</definedName>
    <definedName name="휘발유">'[40]중기조종사 단위단가'!$B$7</definedName>
    <definedName name="희선">#REF!,#REF!,#REF!,#REF!,#REF!,#REF!,#REF!,#REF!,#REF!,#REF!,#REF!,#REF!,#REF!,#REF!,#REF!,#REF!,#REF!,#REF!,#REF!</definedName>
    <definedName name="ㅏ">{#N/A,#N/A,FALSE,"이태원철근"}</definedName>
    <definedName name="ㅏ1" hidden="1">#REF!</definedName>
    <definedName name="ㅏㅏㅏ" hidden="1">{#N/A,#N/A,FALSE,"명세표"}</definedName>
    <definedName name="ㅏㅏㅣ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ㅐ">{#N/A,#N/A,FALSE,"이태원철근"}</definedName>
    <definedName name="ㅐㅐㅐ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ㅑㅛㅅ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">{#N/A,#N/A,FALSE,"이태원철근"}</definedName>
    <definedName name="ㅓ어어어어">{#N/A,#N/A,FALSE,"이태원철근"}</definedName>
    <definedName name="ㅓㅑㅛ츄ㅗㄱㄷㄷㅈㅈ" hidden="1">{#N/A,#N/A,FALSE,"전력간선"}</definedName>
    <definedName name="ㅔ">{#N/A,#N/A,FALSE,"이태원철근"}</definedName>
    <definedName name="ㅕ겨겨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">{#N/A,#N/A,FALSE,"이태원철근"}</definedName>
    <definedName name="ㅗㅓ" hidden="1">{"'제조(순번)'!$A$386:$A$387","'제조(순번)'!$A$1:$H$399"}</definedName>
    <definedName name="ㅗㅗ" hidden="1">{#N/A,#N/A,FALSE,"지침";#N/A,#N/A,FALSE,"환경분석";#N/A,#N/A,FALSE,"Sheet16"}</definedName>
    <definedName name="ㅗㅗㅗ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ㅛ">{#N/A,#N/A,FALSE,"이태원철근"}</definedName>
    <definedName name="ㅛㅛㅛ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ㅜ" hidden="1">{#N/A,#N/A,FALSE,"명세표"}</definedName>
    <definedName name="ㅠ">{#N/A,#N/A,FALSE,"이태원철근"}</definedName>
    <definedName name="ㅡ">{#N/A,#N/A,FALSE,"이태원철근"}</definedName>
    <definedName name="ㅣ" hidden="1">[73]조명시설!#REF!</definedName>
    <definedName name="ㅣㅑㅑ" hidden="1">{#N/A,#N/A,FALSE,"단가표지"}</definedName>
    <definedName name="ㅣㅣㅏ">#REF!,#REF!</definedName>
    <definedName name="ㅣㅣㅣ" hidden="1">[73]조명시설!#REF!</definedName>
    <definedName name="ㅣㅣㅣㅣ" hidden="1">[73]조명시설!#REF!</definedName>
    <definedName name="ㅣㅣㅣㅣㅣ" hidden="1">[73]조명시설!#REF!</definedName>
    <definedName name="ㅣㅣㅣㅣㅣㅣ" hidden="1">[73]조명시설!#REF!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2" i="3" l="1"/>
  <c r="G71" i="3"/>
  <c r="D70" i="3"/>
  <c r="D71" i="3" s="1"/>
  <c r="H69" i="3"/>
  <c r="H68" i="3"/>
  <c r="H71" i="3" s="1"/>
  <c r="H67" i="3"/>
  <c r="G67" i="3"/>
  <c r="E67" i="3"/>
  <c r="D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67" i="3" s="1"/>
  <c r="F71" i="3" s="1"/>
  <c r="D51" i="3"/>
  <c r="E50" i="3"/>
  <c r="E49" i="3"/>
  <c r="E48" i="3"/>
  <c r="E47" i="3"/>
  <c r="E46" i="3"/>
  <c r="E45" i="3"/>
  <c r="E44" i="3"/>
  <c r="E43" i="3"/>
  <c r="E42" i="3"/>
  <c r="E51" i="3" s="1"/>
  <c r="E7" i="2" s="1"/>
  <c r="D7" i="2" s="1"/>
  <c r="D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41" i="3" s="1"/>
  <c r="E6" i="2" s="1"/>
  <c r="D6" i="2" s="1"/>
  <c r="E25" i="3"/>
  <c r="E24" i="3"/>
  <c r="E23" i="3"/>
  <c r="E22" i="3"/>
  <c r="E21" i="3"/>
  <c r="E20" i="3"/>
  <c r="E19" i="3"/>
  <c r="E18" i="3"/>
  <c r="D17" i="3"/>
  <c r="E16" i="3"/>
  <c r="E15" i="3"/>
  <c r="E14" i="3"/>
  <c r="E13" i="3"/>
  <c r="E12" i="3"/>
  <c r="E11" i="3"/>
  <c r="E17" i="3" s="1"/>
  <c r="E10" i="3"/>
  <c r="E9" i="3"/>
  <c r="E8" i="3"/>
  <c r="E7" i="3"/>
  <c r="E6" i="3"/>
  <c r="E5" i="3"/>
  <c r="E4" i="3"/>
  <c r="D24" i="2"/>
  <c r="D23" i="2"/>
  <c r="C27" i="1" s="1"/>
  <c r="H22" i="2"/>
  <c r="G22" i="2"/>
  <c r="F22" i="2"/>
  <c r="E22" i="2"/>
  <c r="G21" i="2"/>
  <c r="D21" i="2"/>
  <c r="G20" i="2"/>
  <c r="D20" i="2"/>
  <c r="G19" i="2"/>
  <c r="D19" i="2"/>
  <c r="D18" i="2"/>
  <c r="D17" i="2"/>
  <c r="D22" i="2" s="1"/>
  <c r="G15" i="2"/>
  <c r="D15" i="2" s="1"/>
  <c r="H12" i="2"/>
  <c r="G12" i="2"/>
  <c r="F12" i="2"/>
  <c r="G11" i="2"/>
  <c r="D11" i="2"/>
  <c r="H10" i="2"/>
  <c r="D10" i="2"/>
  <c r="H9" i="2"/>
  <c r="D9" i="2"/>
  <c r="F8" i="2"/>
  <c r="D8" i="2"/>
  <c r="D75" i="3" l="1"/>
  <c r="H73" i="3"/>
  <c r="H14" i="2" s="1"/>
  <c r="G73" i="3"/>
  <c r="G14" i="2" s="1"/>
  <c r="F73" i="3"/>
  <c r="F14" i="2" s="1"/>
  <c r="E71" i="3"/>
  <c r="E73" i="3" s="1"/>
  <c r="E14" i="2" s="1"/>
  <c r="D14" i="2" s="1"/>
  <c r="E5" i="2"/>
  <c r="H72" i="3"/>
  <c r="H13" i="2" s="1"/>
  <c r="H16" i="2" s="1"/>
  <c r="F72" i="3"/>
  <c r="F13" i="2" s="1"/>
  <c r="F16" i="2" s="1"/>
  <c r="G72" i="3"/>
  <c r="C30" i="1" l="1"/>
  <c r="F25" i="2"/>
  <c r="C31" i="1"/>
  <c r="H25" i="2"/>
  <c r="E12" i="2"/>
  <c r="D5" i="2"/>
  <c r="D12" i="2" s="1"/>
  <c r="H75" i="3"/>
  <c r="F75" i="3"/>
  <c r="G75" i="3"/>
  <c r="G13" i="2"/>
  <c r="G16" i="2" s="1"/>
  <c r="G25" i="2" s="1"/>
  <c r="E72" i="3"/>
  <c r="E13" i="2" s="1"/>
  <c r="D13" i="2" s="1"/>
  <c r="D16" i="2" l="1"/>
  <c r="E16" i="2"/>
  <c r="E75" i="3"/>
  <c r="E25" i="2" l="1"/>
  <c r="C29" i="1"/>
  <c r="C28" i="1"/>
  <c r="D25" i="2"/>
  <c r="C26" i="1" s="1"/>
</calcChain>
</file>

<file path=xl/sharedStrings.xml><?xml version="1.0" encoding="utf-8"?>
<sst xmlns="http://schemas.openxmlformats.org/spreadsheetml/2006/main" count="270" uniqueCount="248">
  <si>
    <t>사  업  개  요  서</t>
    <phoneticPr fontId="6" type="noConversion"/>
  </si>
  <si>
    <t>가.사업현황</t>
    <phoneticPr fontId="6" type="noConversion"/>
  </si>
  <si>
    <t>구 분</t>
    <phoneticPr fontId="6" type="noConversion"/>
  </si>
  <si>
    <t xml:space="preserve">내         용 </t>
    <phoneticPr fontId="6" type="noConversion"/>
  </si>
  <si>
    <t>비 고</t>
    <phoneticPr fontId="6" type="noConversion"/>
  </si>
  <si>
    <t>1.사 업 명</t>
    <phoneticPr fontId="6" type="noConversion"/>
  </si>
  <si>
    <t>전주 기자촌구역 주택재개발정비사업</t>
    <phoneticPr fontId="6" type="noConversion"/>
  </si>
  <si>
    <t>2.사업주체</t>
    <phoneticPr fontId="6" type="noConversion"/>
  </si>
  <si>
    <t>전주시 완산구 중노송동 395-3번지 일원</t>
    <phoneticPr fontId="6" type="noConversion"/>
  </si>
  <si>
    <t>기자촌구역 주택재개발정비사업조합</t>
    <phoneticPr fontId="6" type="noConversion"/>
  </si>
  <si>
    <t>TEL : 063-282-6630   FAX : 063-282-6631</t>
    <phoneticPr fontId="12" type="noConversion"/>
  </si>
  <si>
    <t>3.설 계 자</t>
    <phoneticPr fontId="6" type="noConversion"/>
  </si>
  <si>
    <t>서울특별시 서초구 사임당로72 서호빌딩 2층</t>
    <phoneticPr fontId="6" type="noConversion"/>
  </si>
  <si>
    <t>전라북도 전주시 완산구 중화산로51 태영빌딩</t>
    <phoneticPr fontId="5" type="noConversion"/>
  </si>
  <si>
    <t>㈜일진종합건축사사무소</t>
    <phoneticPr fontId="6" type="noConversion"/>
  </si>
  <si>
    <t>(유)건축사사무소 에이치건축</t>
    <phoneticPr fontId="5" type="noConversion"/>
  </si>
  <si>
    <t>TEL : 02-585-3181   FAX : 02-588-5920</t>
    <phoneticPr fontId="6" type="noConversion"/>
  </si>
  <si>
    <t>TEL : 063-237-5070   FAX : 063-225-5067</t>
    <phoneticPr fontId="5" type="noConversion"/>
  </si>
  <si>
    <t>4.시 공 자</t>
    <phoneticPr fontId="6" type="noConversion"/>
  </si>
  <si>
    <t>경상북도 포항시 북구 중흥로 307</t>
    <phoneticPr fontId="6" type="noConversion"/>
  </si>
  <si>
    <t>㈜포스코이앤씨</t>
    <phoneticPr fontId="6" type="noConversion"/>
  </si>
  <si>
    <t>TEL : 054-223-6114   FAX : 032-748-2114</t>
    <phoneticPr fontId="6" type="noConversion"/>
  </si>
  <si>
    <t>5.사 업 개 요</t>
    <phoneticPr fontId="6" type="noConversion"/>
  </si>
  <si>
    <t>＊위          치 : 전주시 완산구 중노송동 395-3번지 일원</t>
    <phoneticPr fontId="6" type="noConversion"/>
  </si>
  <si>
    <t>＊사업계획승인일 : 2019. 10. 16.</t>
    <phoneticPr fontId="6" type="noConversion"/>
  </si>
  <si>
    <t>나.총사업비</t>
    <phoneticPr fontId="6" type="noConversion"/>
  </si>
  <si>
    <t>(단위:원)</t>
    <phoneticPr fontId="6" type="noConversion"/>
  </si>
  <si>
    <t>항     목</t>
    <phoneticPr fontId="6" type="noConversion"/>
  </si>
  <si>
    <t>금           액</t>
    <phoneticPr fontId="6" type="noConversion"/>
  </si>
  <si>
    <t>비  고</t>
    <phoneticPr fontId="6" type="noConversion"/>
  </si>
  <si>
    <t>총 사 업 비</t>
    <phoneticPr fontId="12" type="noConversion"/>
  </si>
  <si>
    <t>대   지   비</t>
    <phoneticPr fontId="12" type="noConversion"/>
  </si>
  <si>
    <t>총 공 사 비</t>
    <phoneticPr fontId="12" type="noConversion"/>
  </si>
  <si>
    <t>가.건축감리대상공사비</t>
    <phoneticPr fontId="12" type="noConversion"/>
  </si>
  <si>
    <t>나.전기감리대상공사비</t>
    <phoneticPr fontId="12" type="noConversion"/>
  </si>
  <si>
    <t>다.타법감리대상공사비</t>
    <phoneticPr fontId="12" type="noConversion"/>
  </si>
  <si>
    <t>[별지 제1호 서식]</t>
    <phoneticPr fontId="14" type="noConversion"/>
  </si>
  <si>
    <t>총사업비 산출 총괄표</t>
    <phoneticPr fontId="14" type="noConversion"/>
  </si>
  <si>
    <t xml:space="preserve"> 공사명: 전주 기자촌구역 주택재개발정비사업</t>
    <phoneticPr fontId="12" type="noConversion"/>
  </si>
  <si>
    <t>(단위 : 원)</t>
    <phoneticPr fontId="14" type="noConversion"/>
  </si>
  <si>
    <t>구  분</t>
    <phoneticPr fontId="6" type="noConversion"/>
  </si>
  <si>
    <t>분  야</t>
    <phoneticPr fontId="6" type="noConversion"/>
  </si>
  <si>
    <t>공  종</t>
    <phoneticPr fontId="6" type="noConversion"/>
  </si>
  <si>
    <t>전  체</t>
    <phoneticPr fontId="6" type="noConversion"/>
  </si>
  <si>
    <t>건축감리</t>
    <phoneticPr fontId="6" type="noConversion"/>
  </si>
  <si>
    <t>전기감리</t>
    <phoneticPr fontId="12" type="noConversion"/>
  </si>
  <si>
    <t>감리제외</t>
    <phoneticPr fontId="6" type="noConversion"/>
  </si>
  <si>
    <t>타법감리</t>
    <phoneticPr fontId="6" type="noConversion"/>
  </si>
  <si>
    <t>총공사비</t>
    <phoneticPr fontId="6" type="noConversion"/>
  </si>
  <si>
    <t>순공사비</t>
    <phoneticPr fontId="6" type="noConversion"/>
  </si>
  <si>
    <t>토목공사</t>
    <phoneticPr fontId="6" type="noConversion"/>
  </si>
  <si>
    <t>건축공사</t>
    <phoneticPr fontId="6" type="noConversion"/>
  </si>
  <si>
    <t>기계설비공사</t>
    <phoneticPr fontId="6" type="noConversion"/>
  </si>
  <si>
    <t>전기공사</t>
    <phoneticPr fontId="6" type="noConversion"/>
  </si>
  <si>
    <t>조경공사</t>
    <phoneticPr fontId="6" type="noConversion"/>
  </si>
  <si>
    <t>소방공사</t>
    <phoneticPr fontId="6" type="noConversion"/>
  </si>
  <si>
    <t>철거공사</t>
    <phoneticPr fontId="6" type="noConversion"/>
  </si>
  <si>
    <t>소   계</t>
    <phoneticPr fontId="6" type="noConversion"/>
  </si>
  <si>
    <t>일반관리비</t>
    <phoneticPr fontId="6" type="noConversion"/>
  </si>
  <si>
    <t>이      윤</t>
    <phoneticPr fontId="6" type="noConversion"/>
  </si>
  <si>
    <t>일반분양시설경비</t>
    <phoneticPr fontId="6" type="noConversion"/>
  </si>
  <si>
    <t>소       계</t>
  </si>
  <si>
    <t>간접비</t>
    <phoneticPr fontId="6" type="noConversion"/>
  </si>
  <si>
    <t>설  계  비</t>
    <phoneticPr fontId="6" type="noConversion"/>
  </si>
  <si>
    <t>감  리  비</t>
    <phoneticPr fontId="6" type="noConversion"/>
  </si>
  <si>
    <t>분담금 및 부담금</t>
    <phoneticPr fontId="6" type="noConversion"/>
  </si>
  <si>
    <t>보 상 비</t>
    <phoneticPr fontId="6" type="noConversion"/>
  </si>
  <si>
    <t>기타사업비성 경비</t>
    <phoneticPr fontId="6" type="noConversion"/>
  </si>
  <si>
    <t>소      계</t>
  </si>
  <si>
    <t>대  지  비</t>
    <phoneticPr fontId="6" type="noConversion"/>
  </si>
  <si>
    <t>부가가치세액</t>
    <phoneticPr fontId="6" type="noConversion"/>
  </si>
  <si>
    <t>조합원 종전재산가치 평가예상액</t>
    <phoneticPr fontId="6" type="noConversion"/>
  </si>
  <si>
    <t>총 사 업 비 계</t>
    <phoneticPr fontId="6" type="noConversion"/>
  </si>
  <si>
    <t>주 1 : 순공사비란 재료비, 노무비, 경비를 합한 금액임.</t>
    <phoneticPr fontId="14" type="noConversion"/>
  </si>
  <si>
    <t xml:space="preserve">   2 : 일반관리비와 이윤에 대한 정의 및 산정 방법은 "원가계산에 의한 예정가격작성 준칙(회계예규)"에 따름</t>
    <phoneticPr fontId="14" type="noConversion"/>
  </si>
  <si>
    <t xml:space="preserve">   3 : 부가가치세액의 정의와 산정방법은 "부가가치세법"에 따름</t>
    <phoneticPr fontId="14" type="noConversion"/>
  </si>
  <si>
    <t xml:space="preserve">   4 : 간접비란 사업비 중 총공사비를 제외한 설계비,감리비,일반분양시설경비 등 사업비성경비를 말하며, 세부 비목은 다음과 같음</t>
    <phoneticPr fontId="14" type="noConversion"/>
  </si>
  <si>
    <t xml:space="preserve">       * 일반분양시설경비 : 시공비, 운영비, 광고홍보비</t>
    <phoneticPr fontId="14" type="noConversion"/>
  </si>
  <si>
    <t xml:space="preserve">       * 분담금 및 부담금 : 인입분담금(가스,전기,수도,지역난방),진입도로, 학교용지확보 부담금</t>
    <phoneticPr fontId="14" type="noConversion"/>
  </si>
  <si>
    <t xml:space="preserve">       * 보상비 : 이주대책비, 이주보상비</t>
    <phoneticPr fontId="14" type="noConversion"/>
  </si>
  <si>
    <t xml:space="preserve">       * 기타 사업비성 경비 : 제세공과금, 측량, 교통, 환경 영향평가 수수료, 취득세, 등록세, 건물보존 등기비 및 입주관리비</t>
    <phoneticPr fontId="14" type="noConversion"/>
  </si>
  <si>
    <t xml:space="preserve">                              감정평가 수수료, 분양, 임대보증 및 하자보증수수료 등 기타 사업비성 경비</t>
    <phoneticPr fontId="14" type="noConversion"/>
  </si>
  <si>
    <t xml:space="preserve">       * 대지비 : 대지구입비, 대지 구입 관련 금융비용 및 제세공과금</t>
    <phoneticPr fontId="14" type="noConversion"/>
  </si>
  <si>
    <t>공종별 총공사비 구성 현황표(총괄)</t>
    <phoneticPr fontId="12" type="noConversion"/>
  </si>
  <si>
    <t>토   목</t>
    <phoneticPr fontId="6" type="noConversion"/>
  </si>
  <si>
    <t>토공사</t>
    <phoneticPr fontId="6" type="noConversion"/>
  </si>
  <si>
    <t>흙막이공사</t>
    <phoneticPr fontId="6" type="noConversion"/>
  </si>
  <si>
    <t>비탈면보호공사</t>
    <phoneticPr fontId="6" type="noConversion"/>
  </si>
  <si>
    <t>옹벽공사</t>
    <phoneticPr fontId="6" type="noConversion"/>
  </si>
  <si>
    <t>석축공사</t>
    <phoneticPr fontId="6" type="noConversion"/>
  </si>
  <si>
    <t>우,오수공사</t>
    <phoneticPr fontId="6" type="noConversion"/>
  </si>
  <si>
    <t>공동구공사</t>
    <phoneticPr fontId="6" type="noConversion"/>
  </si>
  <si>
    <t>지하저수조 및 급수공사</t>
    <phoneticPr fontId="6" type="noConversion"/>
  </si>
  <si>
    <t>도로포장공사</t>
    <phoneticPr fontId="6" type="noConversion"/>
  </si>
  <si>
    <t>교통안전시설물공사</t>
    <phoneticPr fontId="6" type="noConversion"/>
  </si>
  <si>
    <t>정화조시설공사</t>
    <phoneticPr fontId="6" type="noConversion"/>
  </si>
  <si>
    <t>부대시설공사</t>
    <phoneticPr fontId="6" type="noConversion"/>
  </si>
  <si>
    <t>건   축</t>
    <phoneticPr fontId="6" type="noConversion"/>
  </si>
  <si>
    <t>공통가설공사</t>
    <phoneticPr fontId="6" type="noConversion"/>
  </si>
  <si>
    <t>가시설물공사</t>
    <phoneticPr fontId="6" type="noConversion"/>
  </si>
  <si>
    <t>지정 및 기초공사</t>
    <phoneticPr fontId="6" type="noConversion"/>
  </si>
  <si>
    <t>철골공사</t>
    <phoneticPr fontId="6" type="noConversion"/>
  </si>
  <si>
    <t>철근콘크리트공사</t>
    <phoneticPr fontId="6" type="noConversion"/>
  </si>
  <si>
    <t>용접공사</t>
    <phoneticPr fontId="6" type="noConversion"/>
  </si>
  <si>
    <t>조적공사</t>
    <phoneticPr fontId="6" type="noConversion"/>
  </si>
  <si>
    <t>미장공사</t>
    <phoneticPr fontId="6" type="noConversion"/>
  </si>
  <si>
    <t>단열공사</t>
    <phoneticPr fontId="6" type="noConversion"/>
  </si>
  <si>
    <t>방수.방습공사</t>
    <phoneticPr fontId="6" type="noConversion"/>
  </si>
  <si>
    <t>목공사</t>
    <phoneticPr fontId="6" type="noConversion"/>
  </si>
  <si>
    <t>가구공사</t>
    <phoneticPr fontId="6" type="noConversion"/>
  </si>
  <si>
    <t>금속공사</t>
    <phoneticPr fontId="6" type="noConversion"/>
  </si>
  <si>
    <t>지붕 및 홈통공사</t>
    <phoneticPr fontId="6" type="noConversion"/>
  </si>
  <si>
    <t>창호공사</t>
    <phoneticPr fontId="6" type="noConversion"/>
  </si>
  <si>
    <t>유리공사</t>
    <phoneticPr fontId="6" type="noConversion"/>
  </si>
  <si>
    <t>타일공사</t>
    <phoneticPr fontId="6" type="noConversion"/>
  </si>
  <si>
    <t>돌공사</t>
    <phoneticPr fontId="6" type="noConversion"/>
  </si>
  <si>
    <t>도장공사</t>
    <phoneticPr fontId="6" type="noConversion"/>
  </si>
  <si>
    <t>도배공사</t>
    <phoneticPr fontId="6" type="noConversion"/>
  </si>
  <si>
    <t>수장공사</t>
    <phoneticPr fontId="6" type="noConversion"/>
  </si>
  <si>
    <t>주방용구공사</t>
    <phoneticPr fontId="6" type="noConversion"/>
  </si>
  <si>
    <t>잡공사</t>
    <phoneticPr fontId="6" type="noConversion"/>
  </si>
  <si>
    <t>기계설비</t>
    <phoneticPr fontId="6" type="noConversion"/>
  </si>
  <si>
    <t>급수설비공사</t>
    <phoneticPr fontId="6" type="noConversion"/>
  </si>
  <si>
    <t>급탕설비공사</t>
    <phoneticPr fontId="6" type="noConversion"/>
  </si>
  <si>
    <t>오배수 및 기설비공사</t>
    <phoneticPr fontId="6" type="noConversion"/>
  </si>
  <si>
    <t>위생기구공사</t>
    <phoneticPr fontId="6" type="noConversion"/>
  </si>
  <si>
    <t>승강기기계공사</t>
    <phoneticPr fontId="6" type="noConversion"/>
  </si>
  <si>
    <t>난방설비공사</t>
    <phoneticPr fontId="6" type="noConversion"/>
  </si>
  <si>
    <t>가스설비공사</t>
    <phoneticPr fontId="6" type="noConversion"/>
  </si>
  <si>
    <t>자동제어설비공사</t>
    <phoneticPr fontId="6" type="noConversion"/>
  </si>
  <si>
    <t>기타설비공사</t>
    <phoneticPr fontId="6" type="noConversion"/>
  </si>
  <si>
    <t>전기</t>
    <phoneticPr fontId="6" type="noConversion"/>
  </si>
  <si>
    <t>전기인입공사</t>
  </si>
  <si>
    <t>수배전공사</t>
  </si>
  <si>
    <t>변압기설치공사</t>
  </si>
  <si>
    <t>발전기설치공사</t>
  </si>
  <si>
    <t>동력설비공사</t>
  </si>
  <si>
    <t>배관배선공사</t>
  </si>
  <si>
    <t>전등설치공사</t>
  </si>
  <si>
    <t>전열설치공사</t>
  </si>
  <si>
    <t>전력간선공사</t>
  </si>
  <si>
    <t>Cable Tray공사</t>
  </si>
  <si>
    <t>Race Way공사</t>
  </si>
  <si>
    <t>부스덕트공사</t>
  </si>
  <si>
    <t>보안등설치공사</t>
  </si>
  <si>
    <t>접지공사</t>
  </si>
  <si>
    <t>피뢰침공사</t>
  </si>
  <si>
    <t>계</t>
    <phoneticPr fontId="6" type="noConversion"/>
  </si>
  <si>
    <t>총 공 사 비 계</t>
    <phoneticPr fontId="6" type="noConversion"/>
  </si>
  <si>
    <t>예   정  공   정   표</t>
    <phoneticPr fontId="5" type="noConversion"/>
  </si>
  <si>
    <t>Revision No.</t>
    <phoneticPr fontId="6" type="noConversion"/>
  </si>
  <si>
    <t>Rev.0</t>
    <phoneticPr fontId="6" type="noConversion"/>
  </si>
  <si>
    <t>오산 세교2지구 M1블럭 주상복합 신축공사</t>
    <phoneticPr fontId="6" type="noConversion"/>
  </si>
  <si>
    <t>전주 기자촌구역 주택재개발 정비사업</t>
    <phoneticPr fontId="5" type="noConversion"/>
  </si>
  <si>
    <t>비   고</t>
    <phoneticPr fontId="6" type="noConversion"/>
  </si>
  <si>
    <t>PROJECT 명</t>
    <phoneticPr fontId="6" type="noConversion"/>
  </si>
  <si>
    <t>전주 기자촌구역 주택재개발 정비사업</t>
    <phoneticPr fontId="6" type="noConversion"/>
  </si>
  <si>
    <t>수 행  기 간</t>
    <phoneticPr fontId="6" type="noConversion"/>
  </si>
  <si>
    <t xml:space="preserve">                                                   기  간
 공  종</t>
    <phoneticPr fontId="6" type="noConversion"/>
  </si>
  <si>
    <t>D-1</t>
  </si>
  <si>
    <t>D</t>
    <phoneticPr fontId="5" type="noConversion"/>
  </si>
  <si>
    <t>D+1</t>
    <phoneticPr fontId="5" type="noConversion"/>
  </si>
  <si>
    <t>D+2</t>
  </si>
  <si>
    <t>D+3</t>
  </si>
  <si>
    <t>D+4</t>
  </si>
  <si>
    <t>D+5</t>
  </si>
  <si>
    <t>D+6</t>
  </si>
  <si>
    <t>D+7</t>
  </si>
  <si>
    <t>D+8</t>
  </si>
  <si>
    <t>D+9</t>
  </si>
  <si>
    <t>D+10</t>
  </si>
  <si>
    <t>D+11</t>
  </si>
  <si>
    <t>D+12</t>
  </si>
  <si>
    <t>D+13</t>
  </si>
  <si>
    <t>D+14</t>
  </si>
  <si>
    <t>D+15</t>
  </si>
  <si>
    <t>D+16</t>
  </si>
  <si>
    <t>D+17</t>
  </si>
  <si>
    <t>D+18</t>
  </si>
  <si>
    <t>D+19</t>
  </si>
  <si>
    <t>D+20</t>
  </si>
  <si>
    <t>D+21</t>
  </si>
  <si>
    <t>D+22</t>
  </si>
  <si>
    <t>D+23</t>
  </si>
  <si>
    <t>D+24</t>
  </si>
  <si>
    <t>D+25</t>
  </si>
  <si>
    <t>D+26</t>
  </si>
  <si>
    <t>D+27</t>
  </si>
  <si>
    <t>D+28</t>
  </si>
  <si>
    <t>D+29</t>
  </si>
  <si>
    <t>D+30</t>
  </si>
  <si>
    <t>D+31</t>
  </si>
  <si>
    <t>D+32</t>
  </si>
  <si>
    <t>D+33</t>
  </si>
  <si>
    <t>D+34</t>
  </si>
  <si>
    <t>D+35</t>
  </si>
  <si>
    <t>주요 EVENT</t>
    <phoneticPr fontId="6" type="noConversion"/>
  </si>
  <si>
    <t>1.공통가설공사</t>
    <phoneticPr fontId="6" type="noConversion"/>
  </si>
  <si>
    <t>2.토공사</t>
    <phoneticPr fontId="6" type="noConversion"/>
  </si>
  <si>
    <t>토공/흙막이</t>
    <phoneticPr fontId="6" type="noConversion"/>
  </si>
  <si>
    <t>최종마감시 3개월: 부대토목</t>
    <phoneticPr fontId="5" type="noConversion"/>
  </si>
  <si>
    <t>3.골조공사</t>
    <phoneticPr fontId="6" type="noConversion"/>
  </si>
  <si>
    <t>Mat(파일공사)</t>
    <phoneticPr fontId="6" type="noConversion"/>
  </si>
  <si>
    <t>B1~B2</t>
    <phoneticPr fontId="6" type="noConversion"/>
  </si>
  <si>
    <t>1F+피로티</t>
    <phoneticPr fontId="6" type="noConversion"/>
  </si>
  <si>
    <t>2~3F</t>
    <phoneticPr fontId="6" type="noConversion"/>
  </si>
  <si>
    <t>4~25F</t>
    <phoneticPr fontId="6" type="noConversion"/>
  </si>
  <si>
    <t>PH 1~2</t>
    <phoneticPr fontId="6" type="noConversion"/>
  </si>
  <si>
    <t xml:space="preserve"> </t>
    <phoneticPr fontId="5" type="noConversion"/>
  </si>
  <si>
    <t>4.마감공사</t>
    <phoneticPr fontId="6" type="noConversion"/>
  </si>
  <si>
    <t>PL 창호공사(외부전면창호,유리)</t>
    <phoneticPr fontId="6" type="noConversion"/>
  </si>
  <si>
    <t>미장공사(외벽,발코니,공용부)</t>
    <phoneticPr fontId="6" type="noConversion"/>
  </si>
  <si>
    <t>방수공사</t>
    <phoneticPr fontId="6" type="noConversion"/>
  </si>
  <si>
    <t>수장공사(경량벽체)</t>
    <phoneticPr fontId="6" type="noConversion"/>
  </si>
  <si>
    <t>목,철창호공사</t>
    <phoneticPr fontId="6" type="noConversion"/>
  </si>
  <si>
    <t>세대바닥미장(기포,방통)</t>
    <phoneticPr fontId="6" type="noConversion"/>
  </si>
  <si>
    <t>수장공사(세대천정,몰딩,걸레받이)</t>
    <phoneticPr fontId="6" type="noConversion"/>
  </si>
  <si>
    <t>타일 및 석공사
(화장실,발코니,주방,현관,외부)</t>
    <phoneticPr fontId="6" type="noConversion"/>
  </si>
  <si>
    <t>타일 방통</t>
    <phoneticPr fontId="5" type="noConversion"/>
  </si>
  <si>
    <t>도장공사
(외벽,세대내,공용부,주차장)</t>
    <phoneticPr fontId="6" type="noConversion"/>
  </si>
  <si>
    <t>가구/공사
(주방가구/상판/문짝/가전,일반)</t>
    <phoneticPr fontId="6" type="noConversion"/>
  </si>
  <si>
    <t>도배 및 마루공사</t>
    <phoneticPr fontId="6" type="noConversion"/>
  </si>
  <si>
    <t>목창호(문짝),가전</t>
    <phoneticPr fontId="6" type="noConversion"/>
  </si>
  <si>
    <t>5.지하주차장공사</t>
    <phoneticPr fontId="6" type="noConversion"/>
  </si>
  <si>
    <t>주차장 내부/외부</t>
    <phoneticPr fontId="6" type="noConversion"/>
  </si>
  <si>
    <t>6.부대시설공사</t>
    <phoneticPr fontId="6" type="noConversion"/>
  </si>
  <si>
    <t>외장/인테리어</t>
    <phoneticPr fontId="6" type="noConversion"/>
  </si>
  <si>
    <t>7.설비공사</t>
    <phoneticPr fontId="6" type="noConversion"/>
  </si>
  <si>
    <t>가설수도</t>
  </si>
  <si>
    <t>설비공사</t>
  </si>
  <si>
    <t>8.전기공사</t>
    <phoneticPr fontId="6" type="noConversion"/>
  </si>
  <si>
    <t>가설전기</t>
  </si>
  <si>
    <t>전기공사</t>
  </si>
  <si>
    <t>9.조경공사</t>
    <phoneticPr fontId="6" type="noConversion"/>
  </si>
  <si>
    <t>조경공사</t>
    <phoneticPr fontId="5" type="noConversion"/>
  </si>
  <si>
    <t>10.입주준비</t>
    <phoneticPr fontId="6" type="noConversion"/>
  </si>
  <si>
    <t xml:space="preserve"> 입주점검 2개월</t>
    <phoneticPr fontId="6" type="noConversion"/>
  </si>
  <si>
    <t>공정진도(%)</t>
    <phoneticPr fontId="6" type="noConversion"/>
  </si>
  <si>
    <t>순간</t>
    <phoneticPr fontId="6" type="noConversion"/>
  </si>
  <si>
    <t>누계</t>
    <phoneticPr fontId="6" type="noConversion"/>
  </si>
  <si>
    <t>＊전체공사기간 : 2024.11.01~2027.10.31 (  36 개월) (착공예정일 : 2024.11.01.)</t>
    <phoneticPr fontId="6" type="noConversion"/>
  </si>
  <si>
    <t>＊전기공사기간 : 2025.07.01~2027.08.31 (  26 개월)</t>
    <phoneticPr fontId="6" type="noConversion"/>
  </si>
  <si>
    <t>＊대 지 면 적: 110,625.1㎡</t>
    <phoneticPr fontId="6" type="noConversion"/>
  </si>
  <si>
    <t>＊공 사 규 모:  지하3층~지상25층 28개동 공동주택 2,226세대 및 부대복리시설</t>
    <phoneticPr fontId="6" type="noConversion"/>
  </si>
  <si>
    <t>실착공후 36개월(B3~25F 기준)</t>
    <phoneticPr fontId="6" type="noConversion"/>
  </si>
  <si>
    <t>＊사업계획변경승인일 : 2024. 06. 11.</t>
    <phoneticPr fontId="6" type="noConversion"/>
  </si>
  <si>
    <t>＊건 축 면 적: 19,194.6987㎡</t>
    <phoneticPr fontId="6" type="noConversion"/>
  </si>
  <si>
    <t>＊연   면   적: 399,397.6974㎡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</si>
</sst>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43" formatCode="_-* #,##0.00_-;\-* #,##0.00_-;_-* &quot;-&quot;??_-;_-@_-"/>
    <numFmt numFmtId="176" formatCode="#,##0_);[Red]\(#,##0\)"/>
    <numFmt numFmtId="177" formatCode="0.0%"/>
  </numFmts>
  <fonts count="4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2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2"/>
      <name val="맑은 고딕"/>
      <family val="3"/>
      <charset val="129"/>
    </font>
    <font>
      <sz val="10"/>
      <name val="맑은 고딕"/>
      <family val="3"/>
      <charset val="129"/>
    </font>
    <font>
      <sz val="12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10"/>
      <name val="굴림체"/>
      <family val="3"/>
      <charset val="129"/>
    </font>
    <font>
      <b/>
      <u/>
      <sz val="2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u/>
      <sz val="16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b/>
      <sz val="10"/>
      <name val="맑은 고딕"/>
      <family val="3"/>
      <charset val="129"/>
      <scheme val="minor"/>
    </font>
    <font>
      <b/>
      <sz val="11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color theme="1"/>
      <name val="HY견명조"/>
      <family val="1"/>
      <charset val="129"/>
    </font>
    <font>
      <u/>
      <sz val="28"/>
      <color theme="1"/>
      <name val="HY견명조"/>
      <family val="1"/>
      <charset val="129"/>
    </font>
    <font>
      <sz val="12"/>
      <name val="바탕체"/>
      <family val="1"/>
      <charset val="129"/>
    </font>
    <font>
      <b/>
      <u/>
      <sz val="12"/>
      <name val="HY견명조"/>
      <family val="1"/>
      <charset val="129"/>
    </font>
    <font>
      <b/>
      <u/>
      <sz val="20"/>
      <name val="HY견명조"/>
      <family val="1"/>
      <charset val="129"/>
    </font>
    <font>
      <b/>
      <sz val="12"/>
      <color indexed="8"/>
      <name val="HY견명조"/>
      <family val="1"/>
      <charset val="129"/>
    </font>
    <font>
      <sz val="12"/>
      <color indexed="8"/>
      <name val="HY견명조"/>
      <family val="1"/>
      <charset val="129"/>
    </font>
    <font>
      <b/>
      <sz val="18"/>
      <color indexed="8"/>
      <name val="HY견명조"/>
      <family val="1"/>
      <charset val="129"/>
    </font>
    <font>
      <b/>
      <sz val="14"/>
      <color indexed="8"/>
      <name val="HY견명조"/>
      <family val="1"/>
      <charset val="129"/>
    </font>
    <font>
      <sz val="16"/>
      <color indexed="8"/>
      <name val="HY견명조"/>
      <family val="1"/>
      <charset val="129"/>
    </font>
    <font>
      <b/>
      <sz val="8"/>
      <color indexed="8"/>
      <name val="HY견명조"/>
      <family val="1"/>
      <charset val="129"/>
    </font>
    <font>
      <sz val="10"/>
      <color indexed="8"/>
      <name val="HY견명조"/>
      <family val="1"/>
      <charset val="129"/>
    </font>
    <font>
      <b/>
      <sz val="11"/>
      <color indexed="8"/>
      <name val="HY견명조"/>
      <family val="1"/>
      <charset val="129"/>
    </font>
    <font>
      <sz val="11"/>
      <color indexed="8"/>
      <name val="HY견명조"/>
      <family val="1"/>
      <charset val="129"/>
    </font>
    <font>
      <sz val="10"/>
      <color rgb="FFFF0000"/>
      <name val="HY견명조"/>
      <family val="1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b/>
      <sz val="12"/>
      <name val="HY견명조"/>
      <family val="1"/>
      <charset val="129"/>
    </font>
    <font>
      <sz val="12"/>
      <name val="HY견명조"/>
      <family val="1"/>
      <charset val="129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79998168889431442"/>
        <bgColor indexed="64"/>
      </patternFill>
    </fill>
  </fills>
  <borders count="16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 style="medium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/>
      <diagonal style="thin">
        <color indexed="64"/>
      </diagonal>
    </border>
    <border diagonalDown="1">
      <left/>
      <right style="medium">
        <color indexed="64"/>
      </right>
      <top/>
      <bottom/>
      <diagonal style="thin">
        <color indexed="64"/>
      </diagonal>
    </border>
    <border>
      <left style="medium">
        <color indexed="64"/>
      </left>
      <right style="hair">
        <color indexed="64"/>
      </right>
      <top style="thin">
        <color auto="1"/>
      </top>
      <bottom style="thin">
        <color indexed="64"/>
      </bottom>
      <diagonal/>
    </border>
    <border>
      <left style="hair">
        <color indexed="64"/>
      </left>
      <right style="medium">
        <color auto="1"/>
      </right>
      <top style="thin">
        <color auto="1"/>
      </top>
      <bottom style="thin">
        <color indexed="64"/>
      </bottom>
      <diagonal/>
    </border>
    <border>
      <left/>
      <right style="hair">
        <color indexed="64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/>
      <top style="thin">
        <color auto="1"/>
      </top>
      <bottom style="thin">
        <color indexed="64"/>
      </bottom>
      <diagonal/>
    </border>
    <border diagonalDown="1">
      <left style="medium">
        <color indexed="64"/>
      </left>
      <right/>
      <top/>
      <bottom style="medium">
        <color indexed="64"/>
      </bottom>
      <diagonal style="thin">
        <color indexed="64"/>
      </diagonal>
    </border>
    <border diagonalDown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hair">
        <color indexed="64"/>
      </right>
      <top style="thin">
        <color auto="1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auto="1"/>
      </left>
      <right/>
      <top style="medium">
        <color indexed="64"/>
      </top>
      <bottom/>
      <diagonal/>
    </border>
    <border>
      <left style="hair">
        <color auto="1"/>
      </left>
      <right style="hair">
        <color auto="1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medium">
        <color auto="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auto="1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/>
      <top style="hair">
        <color auto="1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indexed="64"/>
      </bottom>
      <diagonal/>
    </border>
    <border>
      <left style="hair">
        <color auto="1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auto="1"/>
      </left>
      <right style="hair">
        <color auto="1"/>
      </right>
      <top style="thin">
        <color auto="1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indexed="64"/>
      </right>
      <top/>
      <bottom/>
      <diagonal/>
    </border>
    <border>
      <left style="medium">
        <color auto="1"/>
      </left>
      <right style="hair">
        <color auto="1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auto="1"/>
      </bottom>
      <diagonal/>
    </border>
    <border>
      <left style="hair">
        <color indexed="64"/>
      </left>
      <right/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 style="thin">
        <color auto="1"/>
      </bottom>
      <diagonal/>
    </border>
    <border>
      <left/>
      <right style="hair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auto="1"/>
      </bottom>
      <diagonal/>
    </border>
    <border>
      <left style="hair">
        <color indexed="64"/>
      </left>
      <right/>
      <top style="medium">
        <color indexed="64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auto="1"/>
      </bottom>
      <diagonal/>
    </border>
    <border>
      <left/>
      <right style="hair">
        <color indexed="64"/>
      </right>
      <top style="medium">
        <color indexed="64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41" fontId="3" fillId="0" borderId="0" applyFont="0" applyFill="0" applyBorder="0" applyAlignment="0" applyProtection="0"/>
    <xf numFmtId="0" fontId="3" fillId="0" borderId="0">
      <alignment vertical="center"/>
    </xf>
    <xf numFmtId="0" fontId="3" fillId="0" borderId="0"/>
    <xf numFmtId="41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26" fillId="0" borderId="0"/>
    <xf numFmtId="0" fontId="3" fillId="0" borderId="0"/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424">
    <xf numFmtId="0" fontId="0" fillId="0" borderId="0" xfId="0">
      <alignment vertical="center"/>
    </xf>
    <xf numFmtId="0" fontId="3" fillId="0" borderId="0" xfId="2">
      <alignment vertical="center"/>
    </xf>
    <xf numFmtId="0" fontId="7" fillId="0" borderId="0" xfId="2" applyFont="1">
      <alignment vertical="center"/>
    </xf>
    <xf numFmtId="0" fontId="8" fillId="0" borderId="0" xfId="2" applyFont="1">
      <alignment vertical="center"/>
    </xf>
    <xf numFmtId="0" fontId="10" fillId="2" borderId="2" xfId="2" applyFont="1" applyFill="1" applyBorder="1" applyAlignment="1">
      <alignment horizontal="center" vertical="center"/>
    </xf>
    <xf numFmtId="0" fontId="8" fillId="0" borderId="7" xfId="2" applyFont="1" applyBorder="1" applyAlignment="1">
      <alignment horizontal="center" vertical="center"/>
    </xf>
    <xf numFmtId="0" fontId="8" fillId="0" borderId="15" xfId="2" applyFont="1" applyBorder="1" applyAlignment="1">
      <alignment vertical="center" shrinkToFit="1"/>
    </xf>
    <xf numFmtId="0" fontId="8" fillId="0" borderId="21" xfId="2" applyFont="1" applyBorder="1" applyAlignment="1">
      <alignment vertical="center" shrinkToFit="1"/>
    </xf>
    <xf numFmtId="0" fontId="8" fillId="0" borderId="27" xfId="2" applyFont="1" applyBorder="1" applyAlignment="1">
      <alignment vertical="center" shrinkToFit="1"/>
    </xf>
    <xf numFmtId="0" fontId="3" fillId="0" borderId="0" xfId="1" applyNumberFormat="1" applyFont="1" applyAlignment="1">
      <alignment vertical="center"/>
    </xf>
    <xf numFmtId="14" fontId="3" fillId="0" borderId="0" xfId="2" applyNumberFormat="1">
      <alignment vertical="center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horizontal="left" vertical="center" indent="1"/>
    </xf>
    <xf numFmtId="0" fontId="10" fillId="0" borderId="0" xfId="2" applyFont="1" applyAlignment="1">
      <alignment horizontal="center" vertical="center"/>
    </xf>
    <xf numFmtId="0" fontId="10" fillId="0" borderId="0" xfId="2" applyFont="1">
      <alignment vertical="center"/>
    </xf>
    <xf numFmtId="41" fontId="3" fillId="0" borderId="0" xfId="2" applyNumberFormat="1">
      <alignment vertical="center"/>
    </xf>
    <xf numFmtId="0" fontId="13" fillId="0" borderId="0" xfId="3" applyFont="1" applyAlignment="1">
      <alignment vertical="center"/>
    </xf>
    <xf numFmtId="41" fontId="13" fillId="0" borderId="0" xfId="4" applyFont="1" applyFill="1" applyAlignment="1">
      <alignment vertical="center"/>
    </xf>
    <xf numFmtId="176" fontId="13" fillId="0" borderId="0" xfId="3" applyNumberFormat="1" applyFont="1" applyAlignment="1">
      <alignment vertical="center"/>
    </xf>
    <xf numFmtId="0" fontId="3" fillId="0" borderId="0" xfId="3"/>
    <xf numFmtId="0" fontId="15" fillId="0" borderId="0" xfId="3" applyFont="1" applyAlignment="1">
      <alignment horizontal="centerContinuous" vertical="center"/>
    </xf>
    <xf numFmtId="0" fontId="13" fillId="0" borderId="0" xfId="3" applyFont="1" applyAlignment="1">
      <alignment horizontal="centerContinuous" vertical="center"/>
    </xf>
    <xf numFmtId="41" fontId="13" fillId="0" borderId="0" xfId="4" applyFont="1" applyFill="1" applyAlignment="1">
      <alignment horizontal="centerContinuous" vertical="center"/>
    </xf>
    <xf numFmtId="176" fontId="13" fillId="0" borderId="0" xfId="5" applyNumberFormat="1" applyFont="1" applyFill="1" applyAlignment="1">
      <alignment horizontal="centerContinuous" vertical="center"/>
    </xf>
    <xf numFmtId="0" fontId="16" fillId="0" borderId="0" xfId="3" applyFont="1" applyAlignment="1">
      <alignment vertical="center"/>
    </xf>
    <xf numFmtId="176" fontId="13" fillId="0" borderId="0" xfId="5" applyNumberFormat="1" applyFont="1" applyFill="1" applyAlignment="1">
      <alignment vertical="center"/>
    </xf>
    <xf numFmtId="176" fontId="13" fillId="0" borderId="0" xfId="5" applyNumberFormat="1" applyFont="1" applyFill="1" applyAlignment="1">
      <alignment horizontal="right" vertical="center"/>
    </xf>
    <xf numFmtId="0" fontId="17" fillId="3" borderId="42" xfId="3" applyFont="1" applyFill="1" applyBorder="1" applyAlignment="1">
      <alignment horizontal="center" vertical="center"/>
    </xf>
    <xf numFmtId="0" fontId="17" fillId="3" borderId="43" xfId="3" applyFont="1" applyFill="1" applyBorder="1" applyAlignment="1">
      <alignment horizontal="center" vertical="center"/>
    </xf>
    <xf numFmtId="41" fontId="17" fillId="3" borderId="43" xfId="4" applyFont="1" applyFill="1" applyBorder="1" applyAlignment="1">
      <alignment horizontal="center" vertical="center"/>
    </xf>
    <xf numFmtId="176" fontId="17" fillId="3" borderId="43" xfId="3" applyNumberFormat="1" applyFont="1" applyFill="1" applyBorder="1" applyAlignment="1">
      <alignment horizontal="center" vertical="center"/>
    </xf>
    <xf numFmtId="176" fontId="17" fillId="3" borderId="44" xfId="3" applyNumberFormat="1" applyFont="1" applyFill="1" applyBorder="1" applyAlignment="1">
      <alignment horizontal="center" vertical="center"/>
    </xf>
    <xf numFmtId="41" fontId="18" fillId="0" borderId="47" xfId="4" applyFont="1" applyFill="1" applyBorder="1" applyAlignment="1">
      <alignment vertical="center"/>
    </xf>
    <xf numFmtId="41" fontId="18" fillId="5" borderId="48" xfId="3" applyNumberFormat="1" applyFont="1" applyFill="1" applyBorder="1" applyAlignment="1">
      <alignment vertical="center" shrinkToFit="1"/>
    </xf>
    <xf numFmtId="41" fontId="18" fillId="0" borderId="48" xfId="3" applyNumberFormat="1" applyFont="1" applyBorder="1" applyAlignment="1">
      <alignment horizontal="center" vertical="center" shrinkToFit="1"/>
    </xf>
    <xf numFmtId="41" fontId="18" fillId="0" borderId="48" xfId="3" applyNumberFormat="1" applyFont="1" applyBorder="1" applyAlignment="1">
      <alignment vertical="center" shrinkToFit="1"/>
    </xf>
    <xf numFmtId="41" fontId="18" fillId="0" borderId="49" xfId="3" applyNumberFormat="1" applyFont="1" applyBorder="1" applyAlignment="1">
      <alignment vertical="center" shrinkToFit="1"/>
    </xf>
    <xf numFmtId="41" fontId="18" fillId="0" borderId="48" xfId="4" applyFont="1" applyFill="1" applyBorder="1" applyAlignment="1">
      <alignment vertical="center"/>
    </xf>
    <xf numFmtId="41" fontId="18" fillId="4" borderId="10" xfId="4" applyFont="1" applyFill="1" applyBorder="1" applyAlignment="1">
      <alignment horizontal="center" vertical="center"/>
    </xf>
    <xf numFmtId="41" fontId="18" fillId="4" borderId="47" xfId="5" applyNumberFormat="1" applyFont="1" applyFill="1" applyBorder="1" applyAlignment="1">
      <alignment vertical="center" shrinkToFit="1"/>
    </xf>
    <xf numFmtId="41" fontId="18" fillId="4" borderId="48" xfId="5" applyNumberFormat="1" applyFont="1" applyFill="1" applyBorder="1" applyAlignment="1">
      <alignment vertical="center" shrinkToFit="1"/>
    </xf>
    <xf numFmtId="41" fontId="18" fillId="4" borderId="50" xfId="5" applyNumberFormat="1" applyFont="1" applyFill="1" applyBorder="1" applyAlignment="1">
      <alignment vertical="center" shrinkToFit="1"/>
    </xf>
    <xf numFmtId="41" fontId="18" fillId="0" borderId="47" xfId="5" applyNumberFormat="1" applyFont="1" applyFill="1" applyBorder="1" applyAlignment="1">
      <alignment vertical="center" shrinkToFit="1"/>
    </xf>
    <xf numFmtId="41" fontId="18" fillId="0" borderId="50" xfId="5" applyNumberFormat="1" applyFont="1" applyFill="1" applyBorder="1" applyAlignment="1">
      <alignment vertical="center" shrinkToFit="1"/>
    </xf>
    <xf numFmtId="177" fontId="0" fillId="0" borderId="0" xfId="5" applyNumberFormat="1" applyFont="1"/>
    <xf numFmtId="41" fontId="18" fillId="4" borderId="53" xfId="5" applyNumberFormat="1" applyFont="1" applyFill="1" applyBorder="1" applyAlignment="1">
      <alignment vertical="center" shrinkToFit="1"/>
    </xf>
    <xf numFmtId="41" fontId="0" fillId="0" borderId="0" xfId="1" applyFont="1"/>
    <xf numFmtId="41" fontId="18" fillId="5" borderId="49" xfId="3" applyNumberFormat="1" applyFont="1" applyFill="1" applyBorder="1" applyAlignment="1">
      <alignment vertical="center" shrinkToFit="1"/>
    </xf>
    <xf numFmtId="41" fontId="18" fillId="4" borderId="53" xfId="3" applyNumberFormat="1" applyFont="1" applyFill="1" applyBorder="1" applyAlignment="1">
      <alignment vertical="center" shrinkToFit="1"/>
    </xf>
    <xf numFmtId="41" fontId="18" fillId="4" borderId="55" xfId="3" applyNumberFormat="1" applyFont="1" applyFill="1" applyBorder="1" applyAlignment="1">
      <alignment vertical="center" shrinkToFit="1"/>
    </xf>
    <xf numFmtId="41" fontId="3" fillId="0" borderId="0" xfId="3" applyNumberFormat="1"/>
    <xf numFmtId="41" fontId="18" fillId="5" borderId="59" xfId="3" applyNumberFormat="1" applyFont="1" applyFill="1" applyBorder="1" applyAlignment="1">
      <alignment vertical="center" shrinkToFit="1"/>
    </xf>
    <xf numFmtId="41" fontId="18" fillId="5" borderId="60" xfId="3" applyNumberFormat="1" applyFont="1" applyFill="1" applyBorder="1" applyAlignment="1">
      <alignment vertical="center" shrinkToFit="1"/>
    </xf>
    <xf numFmtId="41" fontId="18" fillId="6" borderId="64" xfId="3" applyNumberFormat="1" applyFont="1" applyFill="1" applyBorder="1" applyAlignment="1">
      <alignment vertical="center" shrinkToFit="1"/>
    </xf>
    <xf numFmtId="41" fontId="18" fillId="6" borderId="65" xfId="3" applyNumberFormat="1" applyFont="1" applyFill="1" applyBorder="1" applyAlignment="1">
      <alignment vertical="center" shrinkToFit="1"/>
    </xf>
    <xf numFmtId="0" fontId="18" fillId="0" borderId="0" xfId="3" applyFont="1" applyAlignment="1">
      <alignment horizontal="centerContinuous" vertical="center"/>
    </xf>
    <xf numFmtId="41" fontId="18" fillId="0" borderId="0" xfId="4" applyFont="1" applyBorder="1" applyAlignment="1">
      <alignment horizontal="centerContinuous" vertical="center"/>
    </xf>
    <xf numFmtId="176" fontId="18" fillId="0" borderId="0" xfId="3" applyNumberFormat="1" applyFont="1" applyAlignment="1">
      <alignment vertical="center"/>
    </xf>
    <xf numFmtId="0" fontId="20" fillId="0" borderId="0" xfId="6" applyFont="1" applyAlignment="1">
      <alignment horizontal="center" vertical="center"/>
    </xf>
    <xf numFmtId="41" fontId="13" fillId="0" borderId="0" xfId="4" applyFont="1" applyAlignment="1">
      <alignment vertical="center"/>
    </xf>
    <xf numFmtId="41" fontId="13" fillId="0" borderId="0" xfId="5" applyNumberFormat="1" applyFont="1" applyAlignment="1">
      <alignment vertical="center" shrinkToFit="1"/>
    </xf>
    <xf numFmtId="41" fontId="13" fillId="0" borderId="0" xfId="5" applyNumberFormat="1" applyFont="1" applyAlignment="1">
      <alignment horizontal="right" vertical="center" shrinkToFit="1"/>
    </xf>
    <xf numFmtId="0" fontId="20" fillId="0" borderId="0" xfId="6" applyFont="1" applyAlignment="1">
      <alignment vertical="center"/>
    </xf>
    <xf numFmtId="0" fontId="21" fillId="3" borderId="42" xfId="3" applyFont="1" applyFill="1" applyBorder="1" applyAlignment="1">
      <alignment horizontal="center" vertical="center"/>
    </xf>
    <xf numFmtId="0" fontId="21" fillId="3" borderId="43" xfId="3" applyFont="1" applyFill="1" applyBorder="1" applyAlignment="1">
      <alignment horizontal="center" vertical="center"/>
    </xf>
    <xf numFmtId="41" fontId="21" fillId="3" borderId="43" xfId="4" applyFont="1" applyFill="1" applyBorder="1" applyAlignment="1">
      <alignment horizontal="center" vertical="center"/>
    </xf>
    <xf numFmtId="41" fontId="21" fillId="3" borderId="43" xfId="5" applyNumberFormat="1" applyFont="1" applyFill="1" applyBorder="1" applyAlignment="1">
      <alignment horizontal="center" vertical="center" shrinkToFit="1"/>
    </xf>
    <xf numFmtId="41" fontId="21" fillId="3" borderId="44" xfId="5" applyNumberFormat="1" applyFont="1" applyFill="1" applyBorder="1" applyAlignment="1">
      <alignment horizontal="center" vertical="center" shrinkToFit="1"/>
    </xf>
    <xf numFmtId="41" fontId="13" fillId="0" borderId="48" xfId="4" applyFont="1" applyBorder="1" applyAlignment="1">
      <alignment vertical="center" wrapText="1" shrinkToFit="1"/>
    </xf>
    <xf numFmtId="41" fontId="13" fillId="0" borderId="48" xfId="5" applyNumberFormat="1" applyFont="1" applyBorder="1" applyAlignment="1">
      <alignment vertical="center" shrinkToFit="1"/>
    </xf>
    <xf numFmtId="41" fontId="16" fillId="0" borderId="48" xfId="7" applyNumberFormat="1" applyFont="1" applyBorder="1" applyAlignment="1">
      <alignment vertical="center"/>
    </xf>
    <xf numFmtId="41" fontId="16" fillId="0" borderId="49" xfId="7" applyNumberFormat="1" applyFont="1" applyBorder="1" applyAlignment="1">
      <alignment vertical="center"/>
    </xf>
    <xf numFmtId="177" fontId="20" fillId="0" borderId="0" xfId="5" applyNumberFormat="1" applyFont="1" applyAlignment="1">
      <alignment vertical="center"/>
    </xf>
    <xf numFmtId="0" fontId="3" fillId="0" borderId="0" xfId="7" applyAlignment="1">
      <alignment vertical="center" wrapText="1"/>
    </xf>
    <xf numFmtId="41" fontId="0" fillId="0" borderId="0" xfId="1" applyFont="1" applyAlignment="1">
      <alignment vertical="center" wrapText="1"/>
    </xf>
    <xf numFmtId="9" fontId="20" fillId="0" borderId="0" xfId="5" applyFont="1" applyAlignment="1">
      <alignment vertical="center"/>
    </xf>
    <xf numFmtId="41" fontId="13" fillId="0" borderId="48" xfId="4" applyFont="1" applyFill="1" applyBorder="1" applyAlignment="1">
      <alignment vertical="center" wrapText="1" shrinkToFit="1"/>
    </xf>
    <xf numFmtId="41" fontId="13" fillId="7" borderId="10" xfId="4" applyFont="1" applyFill="1" applyBorder="1" applyAlignment="1">
      <alignment horizontal="center" vertical="center"/>
    </xf>
    <xf numFmtId="41" fontId="13" fillId="7" borderId="48" xfId="5" applyNumberFormat="1" applyFont="1" applyFill="1" applyBorder="1" applyAlignment="1">
      <alignment vertical="center" shrinkToFit="1"/>
    </xf>
    <xf numFmtId="41" fontId="13" fillId="7" borderId="49" xfId="5" applyNumberFormat="1" applyFont="1" applyFill="1" applyBorder="1" applyAlignment="1">
      <alignment vertical="center" shrinkToFit="1"/>
    </xf>
    <xf numFmtId="0" fontId="22" fillId="0" borderId="0" xfId="7" applyFont="1" applyAlignment="1">
      <alignment vertical="center" wrapText="1"/>
    </xf>
    <xf numFmtId="41" fontId="22" fillId="0" borderId="0" xfId="1" applyFont="1" applyAlignment="1">
      <alignment horizontal="right" vertical="center" wrapText="1"/>
    </xf>
    <xf numFmtId="41" fontId="13" fillId="0" borderId="48" xfId="4" applyFont="1" applyFill="1" applyBorder="1" applyAlignment="1">
      <alignment vertical="center"/>
    </xf>
    <xf numFmtId="0" fontId="20" fillId="0" borderId="0" xfId="6" applyFont="1" applyAlignment="1">
      <alignment horizontal="right" vertical="center"/>
    </xf>
    <xf numFmtId="41" fontId="13" fillId="0" borderId="48" xfId="4" applyFont="1" applyBorder="1" applyAlignment="1">
      <alignment vertical="center"/>
    </xf>
    <xf numFmtId="41" fontId="13" fillId="0" borderId="48" xfId="5" applyNumberFormat="1" applyFont="1" applyFill="1" applyBorder="1" applyAlignment="1">
      <alignment vertical="center" shrinkToFit="1"/>
    </xf>
    <xf numFmtId="41" fontId="20" fillId="0" borderId="0" xfId="1" applyFont="1" applyAlignment="1">
      <alignment vertical="center"/>
    </xf>
    <xf numFmtId="41" fontId="23" fillId="0" borderId="49" xfId="5" applyNumberFormat="1" applyFont="1" applyFill="1" applyBorder="1" applyAlignment="1">
      <alignment vertical="center" shrinkToFit="1"/>
    </xf>
    <xf numFmtId="41" fontId="23" fillId="4" borderId="48" xfId="5" applyNumberFormat="1" applyFont="1" applyFill="1" applyBorder="1" applyAlignment="1">
      <alignment vertical="center" shrinkToFit="1"/>
    </xf>
    <xf numFmtId="41" fontId="23" fillId="4" borderId="49" xfId="5" applyNumberFormat="1" applyFont="1" applyFill="1" applyBorder="1" applyAlignment="1">
      <alignment vertical="center" shrinkToFit="1"/>
    </xf>
    <xf numFmtId="41" fontId="23" fillId="0" borderId="48" xfId="5" applyNumberFormat="1" applyFont="1" applyFill="1" applyBorder="1" applyAlignment="1">
      <alignment vertical="center" shrinkToFit="1"/>
    </xf>
    <xf numFmtId="41" fontId="13" fillId="0" borderId="48" xfId="7" applyNumberFormat="1" applyFont="1" applyBorder="1" applyAlignment="1">
      <alignment vertical="center"/>
    </xf>
    <xf numFmtId="41" fontId="13" fillId="0" borderId="49" xfId="7" applyNumberFormat="1" applyFont="1" applyBorder="1" applyAlignment="1">
      <alignment vertical="center"/>
    </xf>
    <xf numFmtId="41" fontId="23" fillId="0" borderId="59" xfId="5" applyNumberFormat="1" applyFont="1" applyFill="1" applyBorder="1" applyAlignment="1">
      <alignment vertical="center" shrinkToFit="1"/>
    </xf>
    <xf numFmtId="0" fontId="13" fillId="8" borderId="72" xfId="3" applyFont="1" applyFill="1" applyBorder="1" applyAlignment="1">
      <alignment horizontal="centerContinuous" vertical="center"/>
    </xf>
    <xf numFmtId="0" fontId="13" fillId="8" borderId="73" xfId="3" applyFont="1" applyFill="1" applyBorder="1" applyAlignment="1">
      <alignment horizontal="centerContinuous" vertical="center"/>
    </xf>
    <xf numFmtId="41" fontId="13" fillId="8" borderId="73" xfId="4" applyFont="1" applyFill="1" applyBorder="1" applyAlignment="1">
      <alignment horizontal="centerContinuous" vertical="center"/>
    </xf>
    <xf numFmtId="41" fontId="23" fillId="8" borderId="73" xfId="5" applyNumberFormat="1" applyFont="1" applyFill="1" applyBorder="1" applyAlignment="1">
      <alignment vertical="center" shrinkToFit="1"/>
    </xf>
    <xf numFmtId="0" fontId="3" fillId="0" borderId="0" xfId="7"/>
    <xf numFmtId="43" fontId="20" fillId="0" borderId="0" xfId="6" applyNumberFormat="1" applyFont="1" applyAlignment="1">
      <alignment vertical="center"/>
    </xf>
    <xf numFmtId="41" fontId="20" fillId="0" borderId="0" xfId="6" applyNumberFormat="1" applyFont="1" applyAlignment="1">
      <alignment vertical="center"/>
    </xf>
    <xf numFmtId="0" fontId="24" fillId="0" borderId="0" xfId="2" applyFont="1">
      <alignment vertical="center"/>
    </xf>
    <xf numFmtId="0" fontId="24" fillId="0" borderId="0" xfId="2" applyFont="1" applyAlignment="1">
      <alignment horizontal="left" vertical="center"/>
    </xf>
    <xf numFmtId="0" fontId="27" fillId="0" borderId="0" xfId="8" applyFont="1" applyAlignment="1">
      <alignment horizontal="left" vertical="center"/>
    </xf>
    <xf numFmtId="0" fontId="28" fillId="0" borderId="0" xfId="8" applyFont="1" applyAlignment="1">
      <alignment horizontal="center" vertical="center"/>
    </xf>
    <xf numFmtId="0" fontId="24" fillId="0" borderId="54" xfId="2" applyFont="1" applyBorder="1">
      <alignment vertical="center"/>
    </xf>
    <xf numFmtId="0" fontId="29" fillId="0" borderId="74" xfId="9" applyFont="1" applyBorder="1" applyAlignment="1">
      <alignment horizontal="center" vertical="center"/>
    </xf>
    <xf numFmtId="0" fontId="30" fillId="0" borderId="75" xfId="9" applyFont="1" applyBorder="1" applyAlignment="1">
      <alignment horizontal="center" vertical="center"/>
    </xf>
    <xf numFmtId="0" fontId="31" fillId="0" borderId="54" xfId="9" applyFont="1" applyBorder="1" applyAlignment="1">
      <alignment vertical="center"/>
    </xf>
    <xf numFmtId="0" fontId="24" fillId="0" borderId="7" xfId="2" applyFont="1" applyBorder="1">
      <alignment vertical="center"/>
    </xf>
    <xf numFmtId="0" fontId="29" fillId="0" borderId="78" xfId="9" applyFont="1" applyBorder="1" applyAlignment="1">
      <alignment horizontal="center" vertical="center"/>
    </xf>
    <xf numFmtId="0" fontId="30" fillId="0" borderId="48" xfId="9" applyFont="1" applyBorder="1" applyAlignment="1">
      <alignment horizontal="center" vertical="center"/>
    </xf>
    <xf numFmtId="0" fontId="31" fillId="0" borderId="7" xfId="9" applyFont="1" applyBorder="1" applyAlignment="1">
      <alignment vertical="center"/>
    </xf>
    <xf numFmtId="0" fontId="30" fillId="0" borderId="78" xfId="9" applyFont="1" applyBorder="1" applyAlignment="1">
      <alignment horizontal="center" vertical="center"/>
    </xf>
    <xf numFmtId="0" fontId="31" fillId="0" borderId="51" xfId="9" applyFont="1" applyBorder="1" applyAlignment="1">
      <alignment vertical="center"/>
    </xf>
    <xf numFmtId="0" fontId="29" fillId="0" borderId="2" xfId="9" applyFont="1" applyBorder="1" applyAlignment="1">
      <alignment vertical="center"/>
    </xf>
    <xf numFmtId="0" fontId="34" fillId="0" borderId="37" xfId="9" applyFont="1" applyBorder="1" applyAlignment="1">
      <alignment horizontal="center" vertical="center"/>
    </xf>
    <xf numFmtId="0" fontId="34" fillId="0" borderId="84" xfId="9" applyFont="1" applyBorder="1" applyAlignment="1">
      <alignment horizontal="center" vertical="center"/>
    </xf>
    <xf numFmtId="0" fontId="34" fillId="0" borderId="85" xfId="9" applyFont="1" applyBorder="1" applyAlignment="1">
      <alignment horizontal="center" vertical="center"/>
    </xf>
    <xf numFmtId="0" fontId="34" fillId="0" borderId="86" xfId="9" applyFont="1" applyBorder="1" applyAlignment="1">
      <alignment horizontal="center" vertical="center"/>
    </xf>
    <xf numFmtId="0" fontId="34" fillId="0" borderId="87" xfId="9" applyFont="1" applyBorder="1" applyAlignment="1">
      <alignment horizontal="center" vertical="center"/>
    </xf>
    <xf numFmtId="0" fontId="34" fillId="0" borderId="88" xfId="9" applyFont="1" applyBorder="1" applyAlignment="1">
      <alignment horizontal="center" vertical="center"/>
    </xf>
    <xf numFmtId="0" fontId="35" fillId="9" borderId="38" xfId="9" applyFont="1" applyFill="1" applyBorder="1" applyAlignment="1">
      <alignment horizontal="center" vertical="center"/>
    </xf>
    <xf numFmtId="0" fontId="35" fillId="9" borderId="91" xfId="9" applyFont="1" applyFill="1" applyBorder="1" applyAlignment="1">
      <alignment horizontal="center" vertical="center"/>
    </xf>
    <xf numFmtId="0" fontId="35" fillId="9" borderId="92" xfId="9" applyFont="1" applyFill="1" applyBorder="1" applyAlignment="1">
      <alignment horizontal="center" vertical="center"/>
    </xf>
    <xf numFmtId="0" fontId="35" fillId="9" borderId="93" xfId="9" applyFont="1" applyFill="1" applyBorder="1" applyAlignment="1">
      <alignment horizontal="center" vertical="center"/>
    </xf>
    <xf numFmtId="0" fontId="35" fillId="9" borderId="94" xfId="9" applyFont="1" applyFill="1" applyBorder="1" applyAlignment="1">
      <alignment horizontal="center" vertical="center"/>
    </xf>
    <xf numFmtId="0" fontId="35" fillId="9" borderId="95" xfId="9" applyFont="1" applyFill="1" applyBorder="1" applyAlignment="1">
      <alignment horizontal="center" vertical="center"/>
    </xf>
    <xf numFmtId="0" fontId="35" fillId="9" borderId="54" xfId="9" applyFont="1" applyFill="1" applyBorder="1" applyAlignment="1">
      <alignment horizontal="center" vertical="center"/>
    </xf>
    <xf numFmtId="0" fontId="35" fillId="9" borderId="98" xfId="9" applyFont="1" applyFill="1" applyBorder="1" applyAlignment="1">
      <alignment horizontal="center" vertical="center"/>
    </xf>
    <xf numFmtId="0" fontId="35" fillId="9" borderId="99" xfId="9" applyFont="1" applyFill="1" applyBorder="1" applyAlignment="1">
      <alignment horizontal="center" vertical="center"/>
    </xf>
    <xf numFmtId="0" fontId="35" fillId="9" borderId="100" xfId="9" applyFont="1" applyFill="1" applyBorder="1" applyAlignment="1">
      <alignment horizontal="center" vertical="center"/>
    </xf>
    <xf numFmtId="0" fontId="35" fillId="9" borderId="101" xfId="9" applyFont="1" applyFill="1" applyBorder="1" applyAlignment="1">
      <alignment horizontal="center" vertical="center"/>
    </xf>
    <xf numFmtId="0" fontId="36" fillId="0" borderId="79" xfId="9" applyFont="1" applyBorder="1" applyAlignment="1">
      <alignment horizontal="center" vertical="center"/>
    </xf>
    <xf numFmtId="0" fontId="35" fillId="9" borderId="51" xfId="9" applyFont="1" applyFill="1" applyBorder="1" applyAlignment="1">
      <alignment horizontal="center" vertical="center"/>
    </xf>
    <xf numFmtId="0" fontId="35" fillId="9" borderId="102" xfId="9" applyFont="1" applyFill="1" applyBorder="1" applyAlignment="1">
      <alignment horizontal="center" vertical="center"/>
    </xf>
    <xf numFmtId="0" fontId="35" fillId="9" borderId="103" xfId="9" applyFont="1" applyFill="1" applyBorder="1" applyAlignment="1">
      <alignment horizontal="center" vertical="center"/>
    </xf>
    <xf numFmtId="0" fontId="35" fillId="9" borderId="104" xfId="9" applyFont="1" applyFill="1" applyBorder="1" applyAlignment="1">
      <alignment horizontal="center" vertical="center"/>
    </xf>
    <xf numFmtId="0" fontId="35" fillId="9" borderId="105" xfId="9" applyFont="1" applyFill="1" applyBorder="1" applyAlignment="1">
      <alignment horizontal="center" vertical="center"/>
    </xf>
    <xf numFmtId="0" fontId="29" fillId="7" borderId="68" xfId="9" applyFont="1" applyFill="1" applyBorder="1" applyAlignment="1">
      <alignment horizontal="left" vertical="center"/>
    </xf>
    <xf numFmtId="0" fontId="29" fillId="7" borderId="106" xfId="9" applyFont="1" applyFill="1" applyBorder="1" applyAlignment="1">
      <alignment horizontal="left" vertical="center"/>
    </xf>
    <xf numFmtId="0" fontId="37" fillId="0" borderId="2" xfId="9" applyFont="1" applyBorder="1" applyAlignment="1">
      <alignment vertical="center"/>
    </xf>
    <xf numFmtId="0" fontId="1" fillId="0" borderId="98" xfId="10" applyBorder="1">
      <alignment vertical="center"/>
    </xf>
    <xf numFmtId="0" fontId="1" fillId="0" borderId="107" xfId="10" applyBorder="1">
      <alignment vertical="center"/>
    </xf>
    <xf numFmtId="0" fontId="1" fillId="0" borderId="108" xfId="10" applyBorder="1">
      <alignment vertical="center"/>
    </xf>
    <xf numFmtId="0" fontId="1" fillId="0" borderId="109" xfId="10" applyBorder="1">
      <alignment vertical="center"/>
    </xf>
    <xf numFmtId="0" fontId="1" fillId="0" borderId="110" xfId="10" applyBorder="1">
      <alignment vertical="center"/>
    </xf>
    <xf numFmtId="0" fontId="1" fillId="0" borderId="111" xfId="10" applyBorder="1">
      <alignment vertical="center"/>
    </xf>
    <xf numFmtId="0" fontId="35" fillId="0" borderId="112" xfId="9" applyFont="1" applyBorder="1" applyAlignment="1">
      <alignment horizontal="left" vertical="center"/>
    </xf>
    <xf numFmtId="0" fontId="29" fillId="7" borderId="7" xfId="9" applyFont="1" applyFill="1" applyBorder="1" applyAlignment="1">
      <alignment horizontal="left" vertical="center"/>
    </xf>
    <xf numFmtId="0" fontId="29" fillId="7" borderId="113" xfId="9" applyFont="1" applyFill="1" applyBorder="1" applyAlignment="1">
      <alignment horizontal="left" vertical="center" wrapText="1"/>
    </xf>
    <xf numFmtId="0" fontId="37" fillId="0" borderId="114" xfId="9" applyFont="1" applyBorder="1" applyAlignment="1">
      <alignment vertical="center"/>
    </xf>
    <xf numFmtId="0" fontId="1" fillId="0" borderId="115" xfId="10" applyBorder="1">
      <alignment vertical="center"/>
    </xf>
    <xf numFmtId="0" fontId="35" fillId="0" borderId="116" xfId="9" applyFont="1" applyBorder="1" applyAlignment="1">
      <alignment horizontal="left" vertical="center"/>
    </xf>
    <xf numFmtId="0" fontId="29" fillId="10" borderId="69" xfId="9" applyFont="1" applyFill="1" applyBorder="1" applyAlignment="1">
      <alignment horizontal="left" vertical="center"/>
    </xf>
    <xf numFmtId="0" fontId="29" fillId="10" borderId="117" xfId="9" applyFont="1" applyFill="1" applyBorder="1" applyAlignment="1">
      <alignment horizontal="left" vertical="center" wrapText="1"/>
    </xf>
    <xf numFmtId="0" fontId="37" fillId="10" borderId="114" xfId="9" applyFont="1" applyFill="1" applyBorder="1" applyAlignment="1">
      <alignment vertical="center"/>
    </xf>
    <xf numFmtId="0" fontId="2" fillId="10" borderId="118" xfId="10" applyFont="1" applyFill="1" applyBorder="1">
      <alignment vertical="center"/>
    </xf>
    <xf numFmtId="0" fontId="2" fillId="10" borderId="119" xfId="10" applyFont="1" applyFill="1" applyBorder="1">
      <alignment vertical="center"/>
    </xf>
    <xf numFmtId="0" fontId="2" fillId="10" borderId="120" xfId="10" applyFont="1" applyFill="1" applyBorder="1">
      <alignment vertical="center"/>
    </xf>
    <xf numFmtId="0" fontId="2" fillId="10" borderId="121" xfId="10" applyFont="1" applyFill="1" applyBorder="1">
      <alignment vertical="center"/>
    </xf>
    <xf numFmtId="0" fontId="38" fillId="10" borderId="116" xfId="9" applyFont="1" applyFill="1" applyBorder="1" applyAlignment="1">
      <alignment vertical="center"/>
    </xf>
    <xf numFmtId="0" fontId="29" fillId="10" borderId="7" xfId="9" applyFont="1" applyFill="1" applyBorder="1" applyAlignment="1">
      <alignment horizontal="left" vertical="center"/>
    </xf>
    <xf numFmtId="0" fontId="29" fillId="10" borderId="122" xfId="9" applyFont="1" applyFill="1" applyBorder="1" applyAlignment="1">
      <alignment horizontal="left" vertical="center" wrapText="1"/>
    </xf>
    <xf numFmtId="0" fontId="37" fillId="10" borderId="123" xfId="9" applyFont="1" applyFill="1" applyBorder="1" applyAlignment="1">
      <alignment vertical="center"/>
    </xf>
    <xf numFmtId="0" fontId="2" fillId="10" borderId="124" xfId="10" applyFont="1" applyFill="1" applyBorder="1">
      <alignment vertical="center"/>
    </xf>
    <xf numFmtId="0" fontId="2" fillId="10" borderId="110" xfId="10" applyFont="1" applyFill="1" applyBorder="1">
      <alignment vertical="center"/>
    </xf>
    <xf numFmtId="0" fontId="2" fillId="10" borderId="108" xfId="10" applyFont="1" applyFill="1" applyBorder="1">
      <alignment vertical="center"/>
    </xf>
    <xf numFmtId="0" fontId="2" fillId="10" borderId="111" xfId="10" applyFont="1" applyFill="1" applyBorder="1">
      <alignment vertical="center"/>
    </xf>
    <xf numFmtId="0" fontId="38" fillId="10" borderId="125" xfId="9" applyFont="1" applyFill="1" applyBorder="1" applyAlignment="1">
      <alignment vertical="center"/>
    </xf>
    <xf numFmtId="0" fontId="39" fillId="10" borderId="108" xfId="10" applyFont="1" applyFill="1" applyBorder="1" applyAlignment="1"/>
    <xf numFmtId="0" fontId="40" fillId="10" borderId="110" xfId="10" applyFont="1" applyFill="1" applyBorder="1" applyAlignment="1"/>
    <xf numFmtId="0" fontId="40" fillId="10" borderId="108" xfId="10" applyFont="1" applyFill="1" applyBorder="1" applyAlignment="1">
      <alignment horizontal="left"/>
    </xf>
    <xf numFmtId="0" fontId="40" fillId="10" borderId="110" xfId="10" quotePrefix="1" applyFont="1" applyFill="1" applyBorder="1" applyAlignment="1"/>
    <xf numFmtId="0" fontId="40" fillId="10" borderId="108" xfId="10" quotePrefix="1" applyFont="1" applyFill="1" applyBorder="1" applyAlignment="1"/>
    <xf numFmtId="0" fontId="40" fillId="10" borderId="108" xfId="10" applyFont="1" applyFill="1" applyBorder="1" applyAlignment="1"/>
    <xf numFmtId="0" fontId="23" fillId="10" borderId="110" xfId="10" applyFont="1" applyFill="1" applyBorder="1">
      <alignment vertical="center"/>
    </xf>
    <xf numFmtId="0" fontId="23" fillId="10" borderId="108" xfId="10" applyFont="1" applyFill="1" applyBorder="1">
      <alignment vertical="center"/>
    </xf>
    <xf numFmtId="0" fontId="23" fillId="10" borderId="111" xfId="10" applyFont="1" applyFill="1" applyBorder="1">
      <alignment vertical="center"/>
    </xf>
    <xf numFmtId="0" fontId="29" fillId="10" borderId="68" xfId="9" applyFont="1" applyFill="1" applyBorder="1" applyAlignment="1">
      <alignment horizontal="left" vertical="center"/>
    </xf>
    <xf numFmtId="0" fontId="29" fillId="10" borderId="126" xfId="9" applyFont="1" applyFill="1" applyBorder="1" applyAlignment="1">
      <alignment horizontal="left" vertical="center" wrapText="1"/>
    </xf>
    <xf numFmtId="0" fontId="37" fillId="10" borderId="127" xfId="9" applyFont="1" applyFill="1" applyBorder="1" applyAlignment="1">
      <alignment vertical="center"/>
    </xf>
    <xf numFmtId="0" fontId="2" fillId="10" borderId="115" xfId="10" applyFont="1" applyFill="1" applyBorder="1">
      <alignment vertical="center"/>
    </xf>
    <xf numFmtId="0" fontId="2" fillId="10" borderId="128" xfId="10" applyFont="1" applyFill="1" applyBorder="1">
      <alignment vertical="center"/>
    </xf>
    <xf numFmtId="0" fontId="2" fillId="10" borderId="129" xfId="10" applyFont="1" applyFill="1" applyBorder="1">
      <alignment vertical="center"/>
    </xf>
    <xf numFmtId="0" fontId="2" fillId="10" borderId="130" xfId="10" applyFont="1" applyFill="1" applyBorder="1">
      <alignment vertical="center"/>
    </xf>
    <xf numFmtId="0" fontId="38" fillId="10" borderId="131" xfId="9" applyFont="1" applyFill="1" applyBorder="1" applyAlignment="1">
      <alignment vertical="center"/>
    </xf>
    <xf numFmtId="0" fontId="29" fillId="7" borderId="132" xfId="9" applyFont="1" applyFill="1" applyBorder="1" applyAlignment="1">
      <alignment vertical="center"/>
    </xf>
    <xf numFmtId="0" fontId="29" fillId="7" borderId="122" xfId="9" applyFont="1" applyFill="1" applyBorder="1" applyAlignment="1">
      <alignment horizontal="left" vertical="center"/>
    </xf>
    <xf numFmtId="0" fontId="1" fillId="0" borderId="133" xfId="10" applyBorder="1">
      <alignment vertical="center"/>
    </xf>
    <xf numFmtId="0" fontId="1" fillId="0" borderId="134" xfId="10" applyBorder="1">
      <alignment vertical="center"/>
    </xf>
    <xf numFmtId="0" fontId="1" fillId="0" borderId="135" xfId="10" applyBorder="1">
      <alignment vertical="center"/>
    </xf>
    <xf numFmtId="0" fontId="1" fillId="0" borderId="135" xfId="10" applyBorder="1" applyAlignment="1">
      <alignment horizontal="right" vertical="center"/>
    </xf>
    <xf numFmtId="0" fontId="1" fillId="0" borderId="120" xfId="10" applyBorder="1">
      <alignment vertical="center"/>
    </xf>
    <xf numFmtId="0" fontId="1" fillId="0" borderId="119" xfId="10" applyBorder="1">
      <alignment vertical="center"/>
    </xf>
    <xf numFmtId="0" fontId="1" fillId="0" borderId="121" xfId="10" applyBorder="1">
      <alignment vertical="center"/>
    </xf>
    <xf numFmtId="0" fontId="35" fillId="0" borderId="116" xfId="9" applyFont="1" applyBorder="1" applyAlignment="1">
      <alignment vertical="center"/>
    </xf>
    <xf numFmtId="0" fontId="29" fillId="7" borderId="136" xfId="9" applyFont="1" applyFill="1" applyBorder="1" applyAlignment="1">
      <alignment horizontal="left" vertical="center"/>
    </xf>
    <xf numFmtId="0" fontId="37" fillId="0" borderId="123" xfId="9" applyFont="1" applyBorder="1" applyAlignment="1">
      <alignment vertical="center"/>
    </xf>
    <xf numFmtId="0" fontId="1" fillId="0" borderId="124" xfId="10" applyBorder="1">
      <alignment vertical="center"/>
    </xf>
    <xf numFmtId="0" fontId="3" fillId="0" borderId="137" xfId="2" applyBorder="1">
      <alignment vertical="center"/>
    </xf>
    <xf numFmtId="0" fontId="40" fillId="0" borderId="108" xfId="10" applyFont="1" applyBorder="1" applyAlignment="1"/>
    <xf numFmtId="0" fontId="41" fillId="0" borderId="108" xfId="2" applyFont="1" applyBorder="1" applyAlignment="1"/>
    <xf numFmtId="0" fontId="41" fillId="0" borderId="138" xfId="2" applyFont="1" applyBorder="1" applyAlignment="1"/>
    <xf numFmtId="0" fontId="41" fillId="0" borderId="138" xfId="2" applyFont="1" applyBorder="1" applyAlignment="1">
      <alignment horizontal="left"/>
    </xf>
    <xf numFmtId="0" fontId="3" fillId="0" borderId="138" xfId="2" applyBorder="1">
      <alignment vertical="center"/>
    </xf>
    <xf numFmtId="0" fontId="23" fillId="0" borderId="108" xfId="10" applyFont="1" applyBorder="1" applyAlignment="1">
      <alignment horizontal="left" vertical="center"/>
    </xf>
    <xf numFmtId="0" fontId="23" fillId="0" borderId="110" xfId="10" applyFont="1" applyBorder="1" applyAlignment="1">
      <alignment horizontal="left" vertical="center"/>
    </xf>
    <xf numFmtId="0" fontId="23" fillId="0" borderId="111" xfId="10" applyFont="1" applyBorder="1" applyAlignment="1">
      <alignment horizontal="left" vertical="center"/>
    </xf>
    <xf numFmtId="0" fontId="35" fillId="0" borderId="79" xfId="9" applyFont="1" applyBorder="1" applyAlignment="1">
      <alignment vertical="center"/>
    </xf>
    <xf numFmtId="0" fontId="35" fillId="0" borderId="125" xfId="9" applyFont="1" applyBorder="1" applyAlignment="1">
      <alignment vertical="center"/>
    </xf>
    <xf numFmtId="0" fontId="42" fillId="0" borderId="108" xfId="10" applyFont="1" applyBorder="1">
      <alignment vertical="center"/>
    </xf>
    <xf numFmtId="0" fontId="23" fillId="0" borderId="108" xfId="10" applyFont="1" applyBorder="1">
      <alignment vertical="center"/>
    </xf>
    <xf numFmtId="0" fontId="23" fillId="0" borderId="108" xfId="10" applyFont="1" applyBorder="1" applyAlignment="1"/>
    <xf numFmtId="0" fontId="3" fillId="0" borderId="108" xfId="2" applyBorder="1" applyAlignment="1"/>
    <xf numFmtId="0" fontId="1" fillId="0" borderId="108" xfId="10" applyBorder="1" applyAlignment="1"/>
    <xf numFmtId="0" fontId="1" fillId="0" borderId="110" xfId="10" applyBorder="1" applyAlignment="1"/>
    <xf numFmtId="0" fontId="43" fillId="0" borderId="110" xfId="10" applyFont="1" applyBorder="1" applyAlignment="1"/>
    <xf numFmtId="0" fontId="43" fillId="0" borderId="138" xfId="10" applyFont="1" applyBorder="1" applyAlignment="1"/>
    <xf numFmtId="0" fontId="43" fillId="0" borderId="139" xfId="10" applyFont="1" applyBorder="1" applyAlignment="1"/>
    <xf numFmtId="0" fontId="43" fillId="0" borderId="110" xfId="10" applyFont="1" applyBorder="1">
      <alignment vertical="center"/>
    </xf>
    <xf numFmtId="0" fontId="43" fillId="0" borderId="108" xfId="10" applyFont="1" applyBorder="1">
      <alignment vertical="center"/>
    </xf>
    <xf numFmtId="0" fontId="43" fillId="0" borderId="111" xfId="10" applyFont="1" applyBorder="1">
      <alignment vertical="center"/>
    </xf>
    <xf numFmtId="0" fontId="29" fillId="7" borderId="122" xfId="9" applyFont="1" applyFill="1" applyBorder="1" applyAlignment="1">
      <alignment horizontal="left" vertical="center" wrapText="1"/>
    </xf>
    <xf numFmtId="0" fontId="42" fillId="0" borderId="108" xfId="10" applyFont="1" applyBorder="1" applyAlignment="1"/>
    <xf numFmtId="0" fontId="42" fillId="0" borderId="110" xfId="10" applyFont="1" applyBorder="1" applyAlignment="1"/>
    <xf numFmtId="0" fontId="44" fillId="0" borderId="110" xfId="10" applyFont="1" applyBorder="1" applyAlignment="1"/>
    <xf numFmtId="0" fontId="44" fillId="0" borderId="108" xfId="10" applyFont="1" applyBorder="1" applyAlignment="1"/>
    <xf numFmtId="0" fontId="44" fillId="0" borderId="111" xfId="10" applyFont="1" applyBorder="1" applyAlignment="1"/>
    <xf numFmtId="0" fontId="42" fillId="0" borderId="110" xfId="10" applyFont="1" applyBorder="1">
      <alignment vertical="center"/>
    </xf>
    <xf numFmtId="0" fontId="44" fillId="0" borderId="110" xfId="10" applyFont="1" applyBorder="1">
      <alignment vertical="center"/>
    </xf>
    <xf numFmtId="0" fontId="44" fillId="0" borderId="108" xfId="10" applyFont="1" applyBorder="1">
      <alignment vertical="center"/>
    </xf>
    <xf numFmtId="0" fontId="44" fillId="0" borderId="111" xfId="10" applyFont="1" applyBorder="1">
      <alignment vertical="center"/>
    </xf>
    <xf numFmtId="0" fontId="42" fillId="0" borderId="137" xfId="10" applyFont="1" applyBorder="1">
      <alignment vertical="center"/>
    </xf>
    <xf numFmtId="0" fontId="42" fillId="0" borderId="138" xfId="10" applyFont="1" applyBorder="1">
      <alignment vertical="center"/>
    </xf>
    <xf numFmtId="0" fontId="44" fillId="0" borderId="137" xfId="10" applyFont="1" applyBorder="1">
      <alignment vertical="center"/>
    </xf>
    <xf numFmtId="0" fontId="44" fillId="0" borderId="138" xfId="10" applyFont="1" applyBorder="1">
      <alignment vertical="center"/>
    </xf>
    <xf numFmtId="0" fontId="44" fillId="0" borderId="139" xfId="10" applyFont="1" applyBorder="1">
      <alignment vertical="center"/>
    </xf>
    <xf numFmtId="0" fontId="29" fillId="7" borderId="140" xfId="9" applyFont="1" applyFill="1" applyBorder="1" applyAlignment="1">
      <alignment horizontal="left" vertical="center"/>
    </xf>
    <xf numFmtId="0" fontId="29" fillId="7" borderId="106" xfId="9" applyFont="1" applyFill="1" applyBorder="1" applyAlignment="1">
      <alignment horizontal="left" vertical="center" wrapText="1"/>
    </xf>
    <xf numFmtId="0" fontId="37" fillId="0" borderId="127" xfId="9" applyFont="1" applyBorder="1" applyAlignment="1">
      <alignment vertical="center"/>
    </xf>
    <xf numFmtId="0" fontId="1" fillId="0" borderId="141" xfId="10" applyBorder="1">
      <alignment vertical="center"/>
    </xf>
    <xf numFmtId="0" fontId="1" fillId="0" borderId="142" xfId="10" applyBorder="1">
      <alignment vertical="center"/>
    </xf>
    <xf numFmtId="0" fontId="1" fillId="0" borderId="143" xfId="10" applyBorder="1">
      <alignment vertical="center"/>
    </xf>
    <xf numFmtId="0" fontId="1" fillId="0" borderId="144" xfId="10" applyBorder="1">
      <alignment vertical="center"/>
    </xf>
    <xf numFmtId="0" fontId="29" fillId="10" borderId="37" xfId="9" applyFont="1" applyFill="1" applyBorder="1" applyAlignment="1">
      <alignment vertical="center"/>
    </xf>
    <xf numFmtId="0" fontId="45" fillId="10" borderId="85" xfId="2" applyFont="1" applyFill="1" applyBorder="1">
      <alignment vertical="center"/>
    </xf>
    <xf numFmtId="0" fontId="37" fillId="10" borderId="37" xfId="9" applyFont="1" applyFill="1" applyBorder="1" applyAlignment="1">
      <alignment vertical="center"/>
    </xf>
    <xf numFmtId="0" fontId="1" fillId="10" borderId="145" xfId="10" applyFill="1" applyBorder="1">
      <alignment vertical="center"/>
    </xf>
    <xf numFmtId="0" fontId="1" fillId="10" borderId="88" xfId="10" applyFill="1" applyBorder="1">
      <alignment vertical="center"/>
    </xf>
    <xf numFmtId="0" fontId="1" fillId="10" borderId="87" xfId="10" applyFill="1" applyBorder="1">
      <alignment vertical="center"/>
    </xf>
    <xf numFmtId="0" fontId="1" fillId="10" borderId="86" xfId="10" applyFill="1" applyBorder="1">
      <alignment vertical="center"/>
    </xf>
    <xf numFmtId="0" fontId="35" fillId="10" borderId="146" xfId="9" applyFont="1" applyFill="1" applyBorder="1" applyAlignment="1">
      <alignment vertical="center"/>
    </xf>
    <xf numFmtId="0" fontId="29" fillId="10" borderId="69" xfId="9" applyFont="1" applyFill="1" applyBorder="1" applyAlignment="1">
      <alignment vertical="center"/>
    </xf>
    <xf numFmtId="0" fontId="45" fillId="10" borderId="117" xfId="2" applyFont="1" applyFill="1" applyBorder="1">
      <alignment vertical="center"/>
    </xf>
    <xf numFmtId="0" fontId="1" fillId="10" borderId="133" xfId="10" applyFill="1" applyBorder="1">
      <alignment vertical="center"/>
    </xf>
    <xf numFmtId="0" fontId="1" fillId="10" borderId="134" xfId="10" applyFill="1" applyBorder="1">
      <alignment vertical="center"/>
    </xf>
    <xf numFmtId="0" fontId="1" fillId="10" borderId="135" xfId="10" applyFill="1" applyBorder="1">
      <alignment vertical="center"/>
    </xf>
    <xf numFmtId="0" fontId="1" fillId="10" borderId="147" xfId="10" applyFill="1" applyBorder="1">
      <alignment vertical="center"/>
    </xf>
    <xf numFmtId="0" fontId="29" fillId="10" borderId="68" xfId="9" applyFont="1" applyFill="1" applyBorder="1" applyAlignment="1">
      <alignment vertical="center"/>
    </xf>
    <xf numFmtId="0" fontId="45" fillId="10" borderId="126" xfId="2" applyFont="1" applyFill="1" applyBorder="1">
      <alignment vertical="center"/>
    </xf>
    <xf numFmtId="0" fontId="1" fillId="10" borderId="115" xfId="10" applyFill="1" applyBorder="1">
      <alignment vertical="center"/>
    </xf>
    <xf numFmtId="0" fontId="1" fillId="10" borderId="128" xfId="10" applyFill="1" applyBorder="1">
      <alignment vertical="center"/>
    </xf>
    <xf numFmtId="0" fontId="1" fillId="10" borderId="129" xfId="10" applyFill="1" applyBorder="1">
      <alignment vertical="center"/>
    </xf>
    <xf numFmtId="0" fontId="1" fillId="10" borderId="130" xfId="10" applyFill="1" applyBorder="1">
      <alignment vertical="center"/>
    </xf>
    <xf numFmtId="0" fontId="35" fillId="10" borderId="148" xfId="9" applyFont="1" applyFill="1" applyBorder="1" applyAlignment="1">
      <alignment vertical="center"/>
    </xf>
    <xf numFmtId="0" fontId="35" fillId="10" borderId="79" xfId="9" applyFont="1" applyFill="1" applyBorder="1" applyAlignment="1">
      <alignment vertical="center"/>
    </xf>
    <xf numFmtId="0" fontId="1" fillId="10" borderId="149" xfId="10" applyFill="1" applyBorder="1">
      <alignment vertical="center"/>
    </xf>
    <xf numFmtId="0" fontId="1" fillId="10" borderId="150" xfId="10" applyFill="1" applyBorder="1">
      <alignment vertical="center"/>
    </xf>
    <xf numFmtId="0" fontId="1" fillId="10" borderId="151" xfId="10" applyFill="1" applyBorder="1">
      <alignment vertical="center"/>
    </xf>
    <xf numFmtId="0" fontId="1" fillId="10" borderId="152" xfId="10" applyFill="1" applyBorder="1">
      <alignment vertical="center"/>
    </xf>
    <xf numFmtId="0" fontId="35" fillId="10" borderId="153" xfId="9" applyFont="1" applyFill="1" applyBorder="1" applyAlignment="1">
      <alignment vertical="center"/>
    </xf>
    <xf numFmtId="0" fontId="37" fillId="0" borderId="38" xfId="9" applyFont="1" applyBorder="1" applyAlignment="1">
      <alignment vertical="center"/>
    </xf>
    <xf numFmtId="0" fontId="1" fillId="0" borderId="154" xfId="10" applyBorder="1">
      <alignment vertical="center"/>
    </xf>
    <xf numFmtId="0" fontId="1" fillId="0" borderId="95" xfId="10" applyBorder="1">
      <alignment vertical="center"/>
    </xf>
    <xf numFmtId="0" fontId="1" fillId="0" borderId="94" xfId="10" applyBorder="1">
      <alignment vertical="center"/>
    </xf>
    <xf numFmtId="0" fontId="1" fillId="0" borderId="93" xfId="10" applyBorder="1">
      <alignment vertical="center"/>
    </xf>
    <xf numFmtId="0" fontId="35" fillId="0" borderId="155" xfId="9" applyFont="1" applyBorder="1" applyAlignment="1">
      <alignment vertical="center"/>
    </xf>
    <xf numFmtId="0" fontId="3" fillId="0" borderId="7" xfId="2" applyBorder="1">
      <alignment vertical="center"/>
    </xf>
    <xf numFmtId="0" fontId="45" fillId="0" borderId="50" xfId="2" applyFont="1" applyBorder="1" applyAlignment="1">
      <alignment horizontal="center" vertical="center"/>
    </xf>
    <xf numFmtId="10" fontId="6" fillId="0" borderId="68" xfId="11" applyNumberFormat="1" applyFont="1" applyBorder="1">
      <alignment vertical="center"/>
    </xf>
    <xf numFmtId="10" fontId="6" fillId="0" borderId="156" xfId="11" applyNumberFormat="1" applyFont="1" applyBorder="1">
      <alignment vertical="center"/>
    </xf>
    <xf numFmtId="10" fontId="6" fillId="0" borderId="157" xfId="11" applyNumberFormat="1" applyFont="1" applyBorder="1">
      <alignment vertical="center"/>
    </xf>
    <xf numFmtId="10" fontId="6" fillId="0" borderId="158" xfId="11" applyNumberFormat="1" applyFont="1" applyBorder="1">
      <alignment vertical="center"/>
    </xf>
    <xf numFmtId="10" fontId="6" fillId="0" borderId="159" xfId="11" applyNumberFormat="1" applyFont="1" applyBorder="1">
      <alignment vertical="center"/>
    </xf>
    <xf numFmtId="0" fontId="3" fillId="0" borderId="112" xfId="2" applyBorder="1">
      <alignment vertical="center"/>
    </xf>
    <xf numFmtId="0" fontId="3" fillId="0" borderId="51" xfId="2" applyBorder="1">
      <alignment vertical="center"/>
    </xf>
    <xf numFmtId="0" fontId="45" fillId="0" borderId="55" xfId="2" applyFont="1" applyBorder="1" applyAlignment="1">
      <alignment horizontal="center" vertical="center"/>
    </xf>
    <xf numFmtId="10" fontId="6" fillId="0" borderId="38" xfId="11" applyNumberFormat="1" applyFont="1" applyBorder="1">
      <alignment vertical="center"/>
    </xf>
    <xf numFmtId="10" fontId="6" fillId="0" borderId="91" xfId="11" applyNumberFormat="1" applyFont="1" applyBorder="1">
      <alignment vertical="center"/>
    </xf>
    <xf numFmtId="10" fontId="6" fillId="0" borderId="95" xfId="11" applyNumberFormat="1" applyFont="1" applyBorder="1">
      <alignment vertical="center"/>
    </xf>
    <xf numFmtId="10" fontId="6" fillId="0" borderId="94" xfId="11" applyNumberFormat="1" applyFont="1" applyBorder="1">
      <alignment vertical="center"/>
    </xf>
    <xf numFmtId="177" fontId="6" fillId="0" borderId="94" xfId="11" applyNumberFormat="1" applyFont="1" applyBorder="1">
      <alignment vertical="center"/>
    </xf>
    <xf numFmtId="177" fontId="6" fillId="0" borderId="95" xfId="11" applyNumberFormat="1" applyFont="1" applyBorder="1">
      <alignment vertical="center"/>
    </xf>
    <xf numFmtId="177" fontId="6" fillId="0" borderId="93" xfId="11" applyNumberFormat="1" applyFont="1" applyBorder="1">
      <alignment vertical="center"/>
    </xf>
    <xf numFmtId="0" fontId="3" fillId="0" borderId="155" xfId="2" applyBorder="1">
      <alignment vertical="center"/>
    </xf>
    <xf numFmtId="0" fontId="10" fillId="0" borderId="38" xfId="2" applyFont="1" applyBorder="1" applyAlignment="1">
      <alignment horizontal="center" vertical="center"/>
    </xf>
    <xf numFmtId="0" fontId="10" fillId="0" borderId="39" xfId="2" applyFont="1" applyBorder="1" applyAlignment="1">
      <alignment horizontal="center" vertical="center"/>
    </xf>
    <xf numFmtId="41" fontId="10" fillId="0" borderId="40" xfId="2" applyNumberFormat="1" applyFont="1" applyBorder="1" applyAlignment="1">
      <alignment horizontal="center" vertical="center"/>
    </xf>
    <xf numFmtId="41" fontId="10" fillId="0" borderId="39" xfId="2" applyNumberFormat="1" applyFont="1" applyBorder="1" applyAlignment="1">
      <alignment horizontal="center" vertical="center"/>
    </xf>
    <xf numFmtId="0" fontId="10" fillId="0" borderId="40" xfId="2" applyFont="1" applyBorder="1" applyAlignment="1">
      <alignment horizontal="center" vertical="center"/>
    </xf>
    <xf numFmtId="0" fontId="10" fillId="0" borderId="41" xfId="2" applyFont="1" applyBorder="1" applyAlignment="1">
      <alignment horizontal="center" vertical="center"/>
    </xf>
    <xf numFmtId="0" fontId="10" fillId="0" borderId="37" xfId="2" applyFont="1" applyBorder="1" applyAlignment="1">
      <alignment horizontal="center" vertical="center"/>
    </xf>
    <xf numFmtId="0" fontId="10" fillId="0" borderId="10" xfId="2" applyFont="1" applyBorder="1" applyAlignment="1">
      <alignment horizontal="center" vertical="center"/>
    </xf>
    <xf numFmtId="41" fontId="10" fillId="0" borderId="8" xfId="2" applyNumberFormat="1" applyFont="1" applyBorder="1" applyAlignment="1">
      <alignment horizontal="center" vertical="center"/>
    </xf>
    <xf numFmtId="41" fontId="10" fillId="0" borderId="10" xfId="2" applyNumberFormat="1" applyFont="1" applyBorder="1" applyAlignment="1">
      <alignment horizontal="center" vertical="center"/>
    </xf>
    <xf numFmtId="0" fontId="10" fillId="0" borderId="8" xfId="2" applyFont="1" applyBorder="1" applyAlignment="1">
      <alignment horizontal="center" vertical="center"/>
    </xf>
    <xf numFmtId="0" fontId="10" fillId="0" borderId="11" xfId="2" applyFont="1" applyBorder="1" applyAlignment="1">
      <alignment horizontal="center" vertical="center"/>
    </xf>
    <xf numFmtId="0" fontId="8" fillId="0" borderId="1" xfId="2" applyFont="1" applyBorder="1" applyAlignment="1">
      <alignment horizontal="right" vertical="center"/>
    </xf>
    <xf numFmtId="0" fontId="8" fillId="2" borderId="2" xfId="2" applyFont="1" applyFill="1" applyBorder="1" applyAlignment="1">
      <alignment horizontal="center" vertical="center"/>
    </xf>
    <xf numFmtId="0" fontId="8" fillId="2" borderId="5" xfId="2" applyFont="1" applyFill="1" applyBorder="1" applyAlignment="1">
      <alignment horizontal="center" vertical="center"/>
    </xf>
    <xf numFmtId="0" fontId="8" fillId="2" borderId="3" xfId="2" applyFont="1" applyFill="1" applyBorder="1" applyAlignment="1">
      <alignment horizontal="center" vertical="center"/>
    </xf>
    <xf numFmtId="0" fontId="8" fillId="2" borderId="6" xfId="2" applyFont="1" applyFill="1" applyBorder="1" applyAlignment="1">
      <alignment horizontal="center" vertical="center"/>
    </xf>
    <xf numFmtId="0" fontId="8" fillId="0" borderId="32" xfId="2" applyFont="1" applyBorder="1" applyAlignment="1">
      <alignment horizontal="left" vertical="center" indent="1" shrinkToFit="1"/>
    </xf>
    <xf numFmtId="0" fontId="8" fillId="0" borderId="33" xfId="2" applyFont="1" applyBorder="1" applyAlignment="1">
      <alignment horizontal="left" vertical="center" indent="1" shrinkToFit="1"/>
    </xf>
    <xf numFmtId="0" fontId="8" fillId="0" borderId="34" xfId="2" applyFont="1" applyBorder="1" applyAlignment="1">
      <alignment horizontal="left" vertical="center" indent="1" shrinkToFit="1"/>
    </xf>
    <xf numFmtId="0" fontId="8" fillId="0" borderId="12" xfId="2" applyFont="1" applyBorder="1" applyAlignment="1">
      <alignment horizontal="center" vertical="center"/>
    </xf>
    <xf numFmtId="0" fontId="8" fillId="0" borderId="18" xfId="2" applyFont="1" applyBorder="1" applyAlignment="1">
      <alignment horizontal="center" vertical="center"/>
    </xf>
    <xf numFmtId="0" fontId="8" fillId="0" borderId="13" xfId="2" applyFont="1" applyBorder="1" applyAlignment="1">
      <alignment horizontal="left" vertical="center" indent="1" shrinkToFit="1"/>
    </xf>
    <xf numFmtId="0" fontId="8" fillId="0" borderId="14" xfId="2" applyFont="1" applyBorder="1" applyAlignment="1">
      <alignment horizontal="left" vertical="center" indent="1" shrinkToFit="1"/>
    </xf>
    <xf numFmtId="0" fontId="8" fillId="0" borderId="15" xfId="2" applyFont="1" applyBorder="1" applyAlignment="1">
      <alignment horizontal="left" vertical="center" indent="1" shrinkToFit="1"/>
    </xf>
    <xf numFmtId="0" fontId="10" fillId="0" borderId="16" xfId="2" applyFont="1" applyBorder="1" applyAlignment="1">
      <alignment horizontal="center" vertical="center"/>
    </xf>
    <xf numFmtId="0" fontId="10" fillId="0" borderId="17" xfId="2" applyFont="1" applyBorder="1" applyAlignment="1">
      <alignment horizontal="center" vertical="center"/>
    </xf>
    <xf numFmtId="0" fontId="10" fillId="0" borderId="22" xfId="2" applyFont="1" applyBorder="1" applyAlignment="1">
      <alignment horizontal="center" vertical="center"/>
    </xf>
    <xf numFmtId="0" fontId="10" fillId="0" borderId="23" xfId="2" applyFont="1" applyBorder="1" applyAlignment="1">
      <alignment horizontal="center" vertical="center"/>
    </xf>
    <xf numFmtId="0" fontId="8" fillId="0" borderId="19" xfId="2" applyFont="1" applyBorder="1" applyAlignment="1">
      <alignment horizontal="left" vertical="center" indent="1" shrinkToFit="1"/>
    </xf>
    <xf numFmtId="0" fontId="8" fillId="0" borderId="20" xfId="2" applyFont="1" applyBorder="1" applyAlignment="1">
      <alignment horizontal="left" vertical="center" indent="1" shrinkToFit="1"/>
    </xf>
    <xf numFmtId="0" fontId="8" fillId="0" borderId="21" xfId="2" applyFont="1" applyBorder="1" applyAlignment="1">
      <alignment horizontal="left" vertical="center" indent="1" shrinkToFit="1"/>
    </xf>
    <xf numFmtId="0" fontId="8" fillId="0" borderId="25" xfId="2" applyFont="1" applyBorder="1" applyAlignment="1">
      <alignment horizontal="left" vertical="center" indent="1" shrinkToFit="1"/>
    </xf>
    <xf numFmtId="0" fontId="8" fillId="0" borderId="26" xfId="2" applyFont="1" applyBorder="1" applyAlignment="1">
      <alignment horizontal="left" vertical="center" indent="1" shrinkToFit="1"/>
    </xf>
    <xf numFmtId="0" fontId="8" fillId="0" borderId="27" xfId="2" applyFont="1" applyBorder="1" applyAlignment="1">
      <alignment horizontal="left" vertical="center" indent="1" shrinkToFit="1"/>
    </xf>
    <xf numFmtId="0" fontId="8" fillId="0" borderId="31" xfId="2" applyFont="1" applyBorder="1" applyAlignment="1">
      <alignment horizontal="center" vertical="center"/>
    </xf>
    <xf numFmtId="0" fontId="10" fillId="0" borderId="35" xfId="2" applyFont="1" applyBorder="1" applyAlignment="1">
      <alignment horizontal="center" vertical="center"/>
    </xf>
    <xf numFmtId="0" fontId="10" fillId="0" borderId="36" xfId="2" applyFont="1" applyBorder="1" applyAlignment="1">
      <alignment horizontal="center" vertical="center"/>
    </xf>
    <xf numFmtId="0" fontId="8" fillId="0" borderId="24" xfId="2" applyFont="1" applyBorder="1" applyAlignment="1">
      <alignment horizontal="center" vertical="center"/>
    </xf>
    <xf numFmtId="0" fontId="10" fillId="0" borderId="28" xfId="2" applyFont="1" applyBorder="1" applyAlignment="1">
      <alignment horizontal="center" vertical="center"/>
    </xf>
    <xf numFmtId="0" fontId="10" fillId="0" borderId="29" xfId="2" applyFont="1" applyBorder="1" applyAlignment="1">
      <alignment horizontal="center" vertical="center"/>
    </xf>
    <xf numFmtId="0" fontId="11" fillId="0" borderId="19" xfId="2" applyFont="1" applyBorder="1" applyAlignment="1">
      <alignment horizontal="left" vertical="center" indent="1" shrinkToFit="1"/>
    </xf>
    <xf numFmtId="0" fontId="11" fillId="0" borderId="20" xfId="2" applyFont="1" applyBorder="1" applyAlignment="1">
      <alignment horizontal="left" vertical="center" indent="1" shrinkToFit="1"/>
    </xf>
    <xf numFmtId="0" fontId="11" fillId="0" borderId="21" xfId="2" applyFont="1" applyBorder="1" applyAlignment="1">
      <alignment horizontal="left" vertical="center" indent="1" shrinkToFit="1"/>
    </xf>
    <xf numFmtId="0" fontId="8" fillId="0" borderId="13" xfId="2" applyFont="1" applyBorder="1" applyAlignment="1">
      <alignment horizontal="left" vertical="center" shrinkToFit="1"/>
    </xf>
    <xf numFmtId="0" fontId="8" fillId="0" borderId="15" xfId="2" applyFont="1" applyBorder="1" applyAlignment="1">
      <alignment horizontal="left" vertical="center" shrinkToFit="1"/>
    </xf>
    <xf numFmtId="0" fontId="8" fillId="0" borderId="22" xfId="2" applyFont="1" applyBorder="1" applyAlignment="1">
      <alignment horizontal="left" vertical="center" shrinkToFit="1"/>
    </xf>
    <xf numFmtId="0" fontId="8" fillId="0" borderId="30" xfId="2" applyFont="1" applyBorder="1" applyAlignment="1">
      <alignment horizontal="left" vertical="center" shrinkToFit="1"/>
    </xf>
    <xf numFmtId="0" fontId="8" fillId="0" borderId="25" xfId="2" applyFont="1" applyBorder="1" applyAlignment="1">
      <alignment horizontal="left" vertical="center" shrinkToFit="1"/>
    </xf>
    <xf numFmtId="0" fontId="8" fillId="0" borderId="27" xfId="2" applyFont="1" applyBorder="1" applyAlignment="1">
      <alignment horizontal="left" vertical="center" shrinkToFit="1"/>
    </xf>
    <xf numFmtId="0" fontId="4" fillId="0" borderId="0" xfId="2" applyFont="1" applyAlignment="1">
      <alignment horizontal="center" vertical="center"/>
    </xf>
    <xf numFmtId="0" fontId="9" fillId="0" borderId="1" xfId="2" applyFont="1" applyBorder="1" applyAlignment="1">
      <alignment horizontal="right" vertical="center"/>
    </xf>
    <xf numFmtId="0" fontId="10" fillId="2" borderId="3" xfId="2" applyFont="1" applyFill="1" applyBorder="1" applyAlignment="1">
      <alignment horizontal="center" vertical="center"/>
    </xf>
    <xf numFmtId="0" fontId="10" fillId="2" borderId="4" xfId="2" applyFont="1" applyFill="1" applyBorder="1" applyAlignment="1">
      <alignment horizontal="center" vertical="center"/>
    </xf>
    <xf numFmtId="0" fontId="10" fillId="2" borderId="5" xfId="2" applyFont="1" applyFill="1" applyBorder="1" applyAlignment="1">
      <alignment horizontal="center" vertical="center"/>
    </xf>
    <xf numFmtId="0" fontId="10" fillId="2" borderId="6" xfId="2" applyFont="1" applyFill="1" applyBorder="1" applyAlignment="1">
      <alignment horizontal="center" vertical="center"/>
    </xf>
    <xf numFmtId="0" fontId="8" fillId="0" borderId="8" xfId="2" applyFont="1" applyBorder="1" applyAlignment="1">
      <alignment horizontal="left" vertical="center" indent="1" shrinkToFit="1"/>
    </xf>
    <xf numFmtId="0" fontId="8" fillId="0" borderId="9" xfId="2" applyFont="1" applyBorder="1" applyAlignment="1">
      <alignment horizontal="left" vertical="center" indent="1" shrinkToFit="1"/>
    </xf>
    <xf numFmtId="0" fontId="8" fillId="0" borderId="10" xfId="2" applyFont="1" applyBorder="1" applyAlignment="1">
      <alignment horizontal="left" vertical="center" indent="1" shrinkToFit="1"/>
    </xf>
    <xf numFmtId="0" fontId="8" fillId="0" borderId="8" xfId="2" applyFont="1" applyBorder="1" applyAlignment="1">
      <alignment horizontal="center" vertical="center"/>
    </xf>
    <xf numFmtId="0" fontId="8" fillId="0" borderId="11" xfId="2" applyFont="1" applyBorder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3" fillId="0" borderId="0" xfId="3" applyFont="1" applyAlignment="1">
      <alignment vertical="center"/>
    </xf>
    <xf numFmtId="0" fontId="18" fillId="4" borderId="54" xfId="3" applyFont="1" applyFill="1" applyBorder="1" applyAlignment="1">
      <alignment horizontal="center" vertical="center"/>
    </xf>
    <xf numFmtId="0" fontId="18" fillId="4" borderId="7" xfId="3" applyFont="1" applyFill="1" applyBorder="1" applyAlignment="1">
      <alignment horizontal="center" vertical="center"/>
    </xf>
    <xf numFmtId="0" fontId="18" fillId="4" borderId="51" xfId="3" applyFont="1" applyFill="1" applyBorder="1" applyAlignment="1">
      <alignment horizontal="center" vertical="center"/>
    </xf>
    <xf numFmtId="0" fontId="18" fillId="0" borderId="3" xfId="3" applyFont="1" applyBorder="1" applyAlignment="1">
      <alignment horizontal="center" vertical="center"/>
    </xf>
    <xf numFmtId="0" fontId="18" fillId="0" borderId="5" xfId="3" applyFont="1" applyBorder="1" applyAlignment="1">
      <alignment horizontal="center" vertical="center"/>
    </xf>
    <xf numFmtId="0" fontId="18" fillId="0" borderId="8" xfId="3" applyFont="1" applyBorder="1" applyAlignment="1">
      <alignment horizontal="center" vertical="center"/>
    </xf>
    <xf numFmtId="0" fontId="18" fillId="0" borderId="10" xfId="3" applyFont="1" applyBorder="1" applyAlignment="1">
      <alignment horizontal="center" vertical="center"/>
    </xf>
    <xf numFmtId="0" fontId="18" fillId="4" borderId="52" xfId="3" applyFont="1" applyFill="1" applyBorder="1" applyAlignment="1">
      <alignment horizontal="center" vertical="center"/>
    </xf>
    <xf numFmtId="0" fontId="18" fillId="4" borderId="39" xfId="3" applyFont="1" applyFill="1" applyBorder="1" applyAlignment="1">
      <alignment horizontal="center" vertical="center"/>
    </xf>
    <xf numFmtId="0" fontId="18" fillId="0" borderId="2" xfId="3" applyFont="1" applyBorder="1" applyAlignment="1">
      <alignment horizontal="center" vertical="center"/>
    </xf>
    <xf numFmtId="0" fontId="18" fillId="0" borderId="4" xfId="3" applyFont="1" applyBorder="1" applyAlignment="1">
      <alignment horizontal="center" vertical="center"/>
    </xf>
    <xf numFmtId="0" fontId="18" fillId="0" borderId="56" xfId="3" applyFont="1" applyBorder="1" applyAlignment="1">
      <alignment horizontal="center" vertical="center"/>
    </xf>
    <xf numFmtId="0" fontId="18" fillId="0" borderId="57" xfId="3" applyFont="1" applyBorder="1" applyAlignment="1">
      <alignment horizontal="center" vertical="center"/>
    </xf>
    <xf numFmtId="0" fontId="18" fillId="0" borderId="58" xfId="3" applyFont="1" applyBorder="1" applyAlignment="1">
      <alignment horizontal="center" vertical="center"/>
    </xf>
    <xf numFmtId="0" fontId="18" fillId="6" borderId="61" xfId="3" applyFont="1" applyFill="1" applyBorder="1" applyAlignment="1">
      <alignment horizontal="center" vertical="center"/>
    </xf>
    <xf numFmtId="0" fontId="18" fillId="6" borderId="62" xfId="3" applyFont="1" applyFill="1" applyBorder="1" applyAlignment="1">
      <alignment horizontal="center" vertical="center"/>
    </xf>
    <xf numFmtId="0" fontId="18" fillId="6" borderId="63" xfId="3" applyFont="1" applyFill="1" applyBorder="1" applyAlignment="1">
      <alignment horizontal="center" vertical="center"/>
    </xf>
    <xf numFmtId="0" fontId="18" fillId="4" borderId="45" xfId="3" applyFont="1" applyFill="1" applyBorder="1" applyAlignment="1">
      <alignment horizontal="center" vertical="center"/>
    </xf>
    <xf numFmtId="0" fontId="18" fillId="4" borderId="46" xfId="3" applyFont="1" applyFill="1" applyBorder="1" applyAlignment="1">
      <alignment horizontal="center" vertical="center"/>
    </xf>
    <xf numFmtId="0" fontId="18" fillId="4" borderId="22" xfId="3" applyFont="1" applyFill="1" applyBorder="1" applyAlignment="1">
      <alignment horizontal="center" vertical="center"/>
    </xf>
    <xf numFmtId="0" fontId="18" fillId="4" borderId="28" xfId="3" applyFont="1" applyFill="1" applyBorder="1" applyAlignment="1">
      <alignment horizontal="center" vertical="center"/>
    </xf>
    <xf numFmtId="0" fontId="13" fillId="0" borderId="37" xfId="3" applyFont="1" applyBorder="1" applyAlignment="1">
      <alignment horizontal="center" vertical="center"/>
    </xf>
    <xf numFmtId="0" fontId="13" fillId="0" borderId="9" xfId="3" applyFont="1" applyBorder="1" applyAlignment="1">
      <alignment horizontal="center" vertical="center"/>
    </xf>
    <xf numFmtId="0" fontId="13" fillId="0" borderId="10" xfId="3" applyFont="1" applyBorder="1" applyAlignment="1">
      <alignment horizontal="center" vertical="center"/>
    </xf>
    <xf numFmtId="0" fontId="13" fillId="0" borderId="69" xfId="3" applyFont="1" applyBorder="1" applyAlignment="1">
      <alignment horizontal="center" vertical="center"/>
    </xf>
    <xf numFmtId="0" fontId="13" fillId="0" borderId="70" xfId="3" applyFont="1" applyBorder="1" applyAlignment="1">
      <alignment horizontal="center" vertical="center"/>
    </xf>
    <xf numFmtId="0" fontId="13" fillId="0" borderId="71" xfId="3" applyFont="1" applyBorder="1" applyAlignment="1">
      <alignment horizontal="center" vertical="center"/>
    </xf>
    <xf numFmtId="0" fontId="13" fillId="0" borderId="38" xfId="3" applyFont="1" applyBorder="1" applyAlignment="1">
      <alignment horizontal="center" vertical="center"/>
    </xf>
    <xf numFmtId="0" fontId="13" fillId="0" borderId="52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13" fillId="4" borderId="45" xfId="3" applyFont="1" applyFill="1" applyBorder="1" applyAlignment="1">
      <alignment horizontal="center" vertical="center"/>
    </xf>
    <xf numFmtId="0" fontId="13" fillId="4" borderId="7" xfId="3" applyFont="1" applyFill="1" applyBorder="1" applyAlignment="1">
      <alignment horizontal="center" vertical="center"/>
    </xf>
    <xf numFmtId="0" fontId="13" fillId="4" borderId="68" xfId="3" applyFont="1" applyFill="1" applyBorder="1" applyAlignment="1">
      <alignment horizontal="center" vertical="center"/>
    </xf>
    <xf numFmtId="0" fontId="13" fillId="4" borderId="66" xfId="3" applyFont="1" applyFill="1" applyBorder="1" applyAlignment="1">
      <alignment horizontal="center" vertical="center"/>
    </xf>
    <xf numFmtId="0" fontId="13" fillId="4" borderId="67" xfId="3" applyFont="1" applyFill="1" applyBorder="1" applyAlignment="1">
      <alignment horizontal="center" vertical="center"/>
    </xf>
    <xf numFmtId="0" fontId="13" fillId="4" borderId="28" xfId="3" applyFont="1" applyFill="1" applyBorder="1" applyAlignment="1">
      <alignment horizontal="center" vertical="center"/>
    </xf>
    <xf numFmtId="0" fontId="13" fillId="4" borderId="59" xfId="3" applyFont="1" applyFill="1" applyBorder="1" applyAlignment="1">
      <alignment horizontal="center" vertical="center"/>
    </xf>
    <xf numFmtId="0" fontId="13" fillId="0" borderId="8" xfId="3" applyFont="1" applyBorder="1" applyAlignment="1">
      <alignment horizontal="center" vertical="center"/>
    </xf>
    <xf numFmtId="0" fontId="13" fillId="4" borderId="9" xfId="3" applyFont="1" applyFill="1" applyBorder="1" applyAlignment="1">
      <alignment horizontal="center" vertical="center"/>
    </xf>
    <xf numFmtId="0" fontId="13" fillId="4" borderId="10" xfId="3" applyFont="1" applyFill="1" applyBorder="1" applyAlignment="1">
      <alignment horizontal="center" vertical="center"/>
    </xf>
    <xf numFmtId="0" fontId="29" fillId="7" borderId="54" xfId="9" applyFont="1" applyFill="1" applyBorder="1" applyAlignment="1">
      <alignment horizontal="center" vertical="center"/>
    </xf>
    <xf numFmtId="0" fontId="29" fillId="7" borderId="97" xfId="9" applyFont="1" applyFill="1" applyBorder="1" applyAlignment="1">
      <alignment horizontal="center" vertical="center"/>
    </xf>
    <xf numFmtId="0" fontId="29" fillId="7" borderId="51" xfId="9" applyFont="1" applyFill="1" applyBorder="1" applyAlignment="1">
      <alignment horizontal="center" vertical="center"/>
    </xf>
    <xf numFmtId="0" fontId="29" fillId="7" borderId="36" xfId="9" applyFont="1" applyFill="1" applyBorder="1" applyAlignment="1">
      <alignment horizontal="center" vertical="center"/>
    </xf>
    <xf numFmtId="0" fontId="29" fillId="7" borderId="38" xfId="9" applyFont="1" applyFill="1" applyBorder="1" applyAlignment="1">
      <alignment horizontal="left" vertical="center"/>
    </xf>
    <xf numFmtId="0" fontId="46" fillId="0" borderId="41" xfId="2" applyFont="1" applyBorder="1" applyAlignment="1">
      <alignment horizontal="left" vertical="center"/>
    </xf>
    <xf numFmtId="0" fontId="45" fillId="0" borderId="18" xfId="2" applyFont="1" applyBorder="1" applyAlignment="1">
      <alignment horizontal="center" vertical="center"/>
    </xf>
    <xf numFmtId="0" fontId="45" fillId="0" borderId="31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31" fillId="0" borderId="76" xfId="9" applyFont="1" applyBorder="1" applyAlignment="1">
      <alignment horizontal="center" vertical="center"/>
    </xf>
    <xf numFmtId="0" fontId="31" fillId="0" borderId="0" xfId="9" applyFont="1" applyAlignment="1">
      <alignment horizontal="center" vertical="center"/>
    </xf>
    <xf numFmtId="0" fontId="31" fillId="0" borderId="1" xfId="9" applyFont="1" applyBorder="1" applyAlignment="1">
      <alignment horizontal="center" vertical="center"/>
    </xf>
    <xf numFmtId="0" fontId="32" fillId="0" borderId="77" xfId="9" applyFont="1" applyBorder="1" applyAlignment="1">
      <alignment horizontal="center" vertical="center"/>
    </xf>
    <xf numFmtId="0" fontId="32" fillId="0" borderId="79" xfId="9" applyFont="1" applyBorder="1" applyAlignment="1">
      <alignment horizontal="center" vertical="center"/>
    </xf>
    <xf numFmtId="0" fontId="32" fillId="0" borderId="96" xfId="9" applyFont="1" applyBorder="1" applyAlignment="1">
      <alignment horizontal="center" vertical="center"/>
    </xf>
    <xf numFmtId="0" fontId="33" fillId="0" borderId="80" xfId="9" applyFont="1" applyBorder="1" applyAlignment="1">
      <alignment horizontal="left" vertical="center" wrapText="1"/>
    </xf>
    <xf numFmtId="0" fontId="33" fillId="0" borderId="81" xfId="9" applyFont="1" applyBorder="1" applyAlignment="1">
      <alignment horizontal="left" vertical="center"/>
    </xf>
    <xf numFmtId="0" fontId="33" fillId="0" borderId="82" xfId="9" applyFont="1" applyBorder="1" applyAlignment="1">
      <alignment horizontal="left" vertical="center" wrapText="1"/>
    </xf>
    <xf numFmtId="0" fontId="33" fillId="0" borderId="83" xfId="9" applyFont="1" applyBorder="1" applyAlignment="1">
      <alignment horizontal="left" vertical="center"/>
    </xf>
    <xf numFmtId="0" fontId="33" fillId="0" borderId="89" xfId="9" applyFont="1" applyBorder="1" applyAlignment="1">
      <alignment horizontal="left" vertical="center"/>
    </xf>
    <xf numFmtId="0" fontId="33" fillId="0" borderId="90" xfId="9" applyFont="1" applyBorder="1" applyAlignment="1">
      <alignment horizontal="left" vertical="center"/>
    </xf>
    <xf numFmtId="0" fontId="29" fillId="0" borderId="2" xfId="9" applyFont="1" applyBorder="1" applyAlignment="1">
      <alignment horizontal="center" vertical="center"/>
    </xf>
    <xf numFmtId="0" fontId="29" fillId="0" borderId="6" xfId="9" applyFont="1" applyBorder="1" applyAlignment="1">
      <alignment horizontal="center" vertical="center"/>
    </xf>
    <xf numFmtId="0" fontId="29" fillId="0" borderId="4" xfId="9" applyFont="1" applyBorder="1" applyAlignment="1">
      <alignment horizontal="center" vertical="center"/>
    </xf>
  </cellXfs>
  <cellStyles count="12">
    <cellStyle name="백분율 2 2" xfId="11"/>
    <cellStyle name="백분율 2 2 15" xfId="5"/>
    <cellStyle name="쉼표 [0]" xfId="1" builtinId="6"/>
    <cellStyle name="쉼표 [0] 2 2 15" xfId="4"/>
    <cellStyle name="표준" xfId="0" builtinId="0"/>
    <cellStyle name="표준 15" xfId="7"/>
    <cellStyle name="표준 2" xfId="2"/>
    <cellStyle name="표준 2 14" xfId="3"/>
    <cellStyle name="표준 2 2" xfId="8"/>
    <cellStyle name="표준 5" xfId="10"/>
    <cellStyle name="표준_13블럭기준(산식)" xfId="6"/>
    <cellStyle name="표준_행당지구복합개발공기검토(20100616)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2.xml"/><Relationship Id="rId21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84" Type="http://schemas.openxmlformats.org/officeDocument/2006/relationships/externalLink" Target="externalLinks/externalLink80.xml"/><Relationship Id="rId89" Type="http://schemas.openxmlformats.org/officeDocument/2006/relationships/sharedStrings" Target="sharedStrings.xml"/><Relationship Id="rId16" Type="http://schemas.openxmlformats.org/officeDocument/2006/relationships/externalLink" Target="externalLinks/externalLink12.xml"/><Relationship Id="rId11" Type="http://schemas.openxmlformats.org/officeDocument/2006/relationships/externalLink" Target="externalLinks/externalLink7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5" Type="http://schemas.openxmlformats.org/officeDocument/2006/relationships/externalLink" Target="externalLinks/externalLink1.xml"/><Relationship Id="rId90" Type="http://schemas.openxmlformats.org/officeDocument/2006/relationships/calcChain" Target="calcChain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77" Type="http://schemas.openxmlformats.org/officeDocument/2006/relationships/externalLink" Target="externalLinks/externalLink73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6.xml"/><Relationship Id="rId85" Type="http://schemas.openxmlformats.org/officeDocument/2006/relationships/externalLink" Target="externalLinks/externalLink8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83" Type="http://schemas.openxmlformats.org/officeDocument/2006/relationships/externalLink" Target="externalLinks/externalLink79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81" Type="http://schemas.openxmlformats.org/officeDocument/2006/relationships/externalLink" Target="externalLinks/externalLink77.xml"/><Relationship Id="rId86" Type="http://schemas.openxmlformats.org/officeDocument/2006/relationships/externalLink" Target="externalLinks/externalLink8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35.xml"/><Relationship Id="rId34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76" Type="http://schemas.openxmlformats.org/officeDocument/2006/relationships/externalLink" Target="externalLinks/externalLink72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5.xml"/><Relationship Id="rId24" Type="http://schemas.openxmlformats.org/officeDocument/2006/relationships/externalLink" Target="externalLinks/externalLink20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66" Type="http://schemas.openxmlformats.org/officeDocument/2006/relationships/externalLink" Target="externalLinks/externalLink62.xml"/><Relationship Id="rId87" Type="http://schemas.openxmlformats.org/officeDocument/2006/relationships/theme" Target="theme/theme1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19" Type="http://schemas.openxmlformats.org/officeDocument/2006/relationships/externalLink" Target="externalLinks/externalLink1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9</xdr:col>
      <xdr:colOff>133349</xdr:colOff>
      <xdr:row>5</xdr:row>
      <xdr:rowOff>276225</xdr:rowOff>
    </xdr:to>
    <xdr:sp macro="" textlink="">
      <xdr:nvSpPr>
        <xdr:cNvPr id="2" name="Text Box 4">
          <a:extLst>
            <a:ext uri="{FF2B5EF4-FFF2-40B4-BE49-F238E27FC236}">
              <a16:creationId xmlns:a16="http://schemas.microsoft.com/office/drawing/2014/main" id="{0EFF59AF-D2F4-4780-BCB5-C97527F702F2}"/>
            </a:ext>
          </a:extLst>
        </xdr:cNvPr>
        <xdr:cNvSpPr txBox="1">
          <a:spLocks noChangeArrowheads="1"/>
        </xdr:cNvSpPr>
      </xdr:nvSpPr>
      <xdr:spPr bwMode="auto">
        <a:xfrm>
          <a:off x="4781550" y="1685925"/>
          <a:ext cx="1990724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19050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ko-KR" altLang="en-US" sz="1000" b="1" i="0" u="none" strike="noStrike" baseline="0">
            <a:solidFill>
              <a:srgbClr val="000000"/>
            </a:solidFill>
            <a:latin typeface="HY견명조" pitchFamily="18" charset="-127"/>
            <a:ea typeface="HY견명조" pitchFamily="18" charset="-127"/>
          </a:endParaRPr>
        </a:p>
      </xdr:txBody>
    </xdr:sp>
    <xdr:clientData/>
  </xdr:twoCellAnchor>
  <xdr:twoCellAnchor editAs="oneCell">
    <xdr:from>
      <xdr:col>40</xdr:col>
      <xdr:colOff>320488</xdr:colOff>
      <xdr:row>0</xdr:row>
      <xdr:rowOff>85725</xdr:rowOff>
    </xdr:from>
    <xdr:to>
      <xdr:col>40</xdr:col>
      <xdr:colOff>1415863</xdr:colOff>
      <xdr:row>2</xdr:row>
      <xdr:rowOff>197304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20621AA-EA04-4447-BFE0-65489572FF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5138" y="85725"/>
          <a:ext cx="1095375" cy="9116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19476</xdr:colOff>
      <xdr:row>9</xdr:row>
      <xdr:rowOff>185413</xdr:rowOff>
    </xdr:from>
    <xdr:to>
      <xdr:col>15</xdr:col>
      <xdr:colOff>81563</xdr:colOff>
      <xdr:row>10</xdr:row>
      <xdr:rowOff>94596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A4E524F4-B18A-4A76-AB7D-FFB2FDF03C9C}"/>
            </a:ext>
          </a:extLst>
        </xdr:cNvPr>
        <xdr:cNvSpPr txBox="1">
          <a:spLocks noChangeArrowheads="1"/>
        </xdr:cNvSpPr>
      </xdr:nvSpPr>
      <xdr:spPr bwMode="auto">
        <a:xfrm>
          <a:off x="8144301" y="3119113"/>
          <a:ext cx="805037" cy="18540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ko-KR" altLang="en-US" sz="1000" b="1" i="0" u="none" strike="noStrike" baseline="0">
              <a:solidFill>
                <a:srgbClr val="000000"/>
              </a:solidFill>
              <a:latin typeface="HY견명조" pitchFamily="18" charset="-127"/>
              <a:ea typeface="HY견명조" pitchFamily="18" charset="-127"/>
            </a:rPr>
            <a:t>토공사 완료</a:t>
          </a:r>
        </a:p>
      </xdr:txBody>
    </xdr:sp>
    <xdr:clientData/>
  </xdr:twoCellAnchor>
  <xdr:twoCellAnchor>
    <xdr:from>
      <xdr:col>13</xdr:col>
      <xdr:colOff>252526</xdr:colOff>
      <xdr:row>10</xdr:row>
      <xdr:rowOff>117100</xdr:rowOff>
    </xdr:from>
    <xdr:to>
      <xdr:col>14</xdr:col>
      <xdr:colOff>114323</xdr:colOff>
      <xdr:row>10</xdr:row>
      <xdr:rowOff>247650</xdr:rowOff>
    </xdr:to>
    <xdr:sp macro="" textlink="">
      <xdr:nvSpPr>
        <xdr:cNvPr id="5" name="AutoShape 55">
          <a:extLst>
            <a:ext uri="{FF2B5EF4-FFF2-40B4-BE49-F238E27FC236}">
              <a16:creationId xmlns:a16="http://schemas.microsoft.com/office/drawing/2014/main" id="{F1D6CE35-27C6-4A7D-BF31-D4330A8EDB45}"/>
            </a:ext>
          </a:extLst>
        </xdr:cNvPr>
        <xdr:cNvSpPr>
          <a:spLocks noChangeArrowheads="1"/>
        </xdr:cNvSpPr>
      </xdr:nvSpPr>
      <xdr:spPr bwMode="auto">
        <a:xfrm>
          <a:off x="8377351" y="3327025"/>
          <a:ext cx="233272" cy="130550"/>
        </a:xfrm>
        <a:prstGeom prst="flowChartMerge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27</xdr:col>
      <xdr:colOff>302903</xdr:colOff>
      <xdr:row>9</xdr:row>
      <xdr:rowOff>197904</xdr:rowOff>
    </xdr:from>
    <xdr:to>
      <xdr:col>30</xdr:col>
      <xdr:colOff>84334</xdr:colOff>
      <xdr:row>10</xdr:row>
      <xdr:rowOff>108504</xdr:rowOff>
    </xdr:to>
    <xdr:sp macro="" textlink="">
      <xdr:nvSpPr>
        <xdr:cNvPr id="6" name="Text Box 11">
          <a:extLst>
            <a:ext uri="{FF2B5EF4-FFF2-40B4-BE49-F238E27FC236}">
              <a16:creationId xmlns:a16="http://schemas.microsoft.com/office/drawing/2014/main" id="{2735471B-73F5-40D2-AA15-87BA8C16CAB3}"/>
            </a:ext>
          </a:extLst>
        </xdr:cNvPr>
        <xdr:cNvSpPr txBox="1">
          <a:spLocks noChangeArrowheads="1"/>
        </xdr:cNvSpPr>
      </xdr:nvSpPr>
      <xdr:spPr bwMode="auto">
        <a:xfrm>
          <a:off x="13628378" y="3131604"/>
          <a:ext cx="895856" cy="186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ko-KR" altLang="en-US" sz="1000" b="1" i="0" u="none" strike="noStrike" baseline="0">
              <a:solidFill>
                <a:srgbClr val="000000"/>
              </a:solidFill>
              <a:latin typeface="HY견명조" pitchFamily="18" charset="-127"/>
              <a:ea typeface="HY견명조" pitchFamily="18" charset="-127"/>
            </a:rPr>
            <a:t>골조공사 완료</a:t>
          </a:r>
          <a:r>
            <a:rPr lang="en-US" altLang="ko-KR" sz="1000" b="1" i="0" u="none" strike="noStrike" baseline="0">
              <a:solidFill>
                <a:srgbClr val="000000"/>
              </a:solidFill>
              <a:latin typeface="HY견명조" pitchFamily="18" charset="-127"/>
              <a:ea typeface="HY견명조" pitchFamily="18" charset="-127"/>
            </a:rPr>
            <a:t>`</a:t>
          </a:r>
          <a:endParaRPr lang="ko-KR" altLang="en-US" sz="1000" b="1" i="0" u="none" strike="noStrike" baseline="0">
            <a:solidFill>
              <a:srgbClr val="000000"/>
            </a:solidFill>
            <a:latin typeface="HY견명조" pitchFamily="18" charset="-127"/>
            <a:ea typeface="HY견명조" pitchFamily="18" charset="-127"/>
          </a:endParaRPr>
        </a:p>
      </xdr:txBody>
    </xdr:sp>
    <xdr:clientData/>
  </xdr:twoCellAnchor>
  <xdr:twoCellAnchor>
    <xdr:from>
      <xdr:col>17</xdr:col>
      <xdr:colOff>189709</xdr:colOff>
      <xdr:row>9</xdr:row>
      <xdr:rowOff>221061</xdr:rowOff>
    </xdr:from>
    <xdr:to>
      <xdr:col>19</xdr:col>
      <xdr:colOff>330549</xdr:colOff>
      <xdr:row>10</xdr:row>
      <xdr:rowOff>112059</xdr:rowOff>
    </xdr:to>
    <xdr:sp macro="" textlink="">
      <xdr:nvSpPr>
        <xdr:cNvPr id="7" name="Text Box 22">
          <a:extLst>
            <a:ext uri="{FF2B5EF4-FFF2-40B4-BE49-F238E27FC236}">
              <a16:creationId xmlns:a16="http://schemas.microsoft.com/office/drawing/2014/main" id="{08B7865E-FFA4-40F0-85C7-FB11A68521A9}"/>
            </a:ext>
          </a:extLst>
        </xdr:cNvPr>
        <xdr:cNvSpPr txBox="1">
          <a:spLocks noChangeArrowheads="1"/>
        </xdr:cNvSpPr>
      </xdr:nvSpPr>
      <xdr:spPr bwMode="auto">
        <a:xfrm>
          <a:off x="9800434" y="3154761"/>
          <a:ext cx="883790" cy="16722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ko-KR" altLang="en-US" sz="1000" b="1" i="0" u="none" strike="noStrike" baseline="0">
              <a:solidFill>
                <a:srgbClr val="000000"/>
              </a:solidFill>
              <a:latin typeface="HY견명조" pitchFamily="18" charset="-127"/>
              <a:ea typeface="HY견명조" pitchFamily="18" charset="-127"/>
            </a:rPr>
            <a:t>지하골조 완료</a:t>
          </a:r>
        </a:p>
      </xdr:txBody>
    </xdr:sp>
    <xdr:clientData/>
  </xdr:twoCellAnchor>
  <xdr:twoCellAnchor>
    <xdr:from>
      <xdr:col>16</xdr:col>
      <xdr:colOff>115130</xdr:colOff>
      <xdr:row>10</xdr:row>
      <xdr:rowOff>115585</xdr:rowOff>
    </xdr:from>
    <xdr:to>
      <xdr:col>16</xdr:col>
      <xdr:colOff>302778</xdr:colOff>
      <xdr:row>11</xdr:row>
      <xdr:rowOff>2485</xdr:rowOff>
    </xdr:to>
    <xdr:sp macro="" textlink="">
      <xdr:nvSpPr>
        <xdr:cNvPr id="8" name="AutoShape 64">
          <a:extLst>
            <a:ext uri="{FF2B5EF4-FFF2-40B4-BE49-F238E27FC236}">
              <a16:creationId xmlns:a16="http://schemas.microsoft.com/office/drawing/2014/main" id="{D1E472BA-4334-4A33-9934-705F152F31B7}"/>
            </a:ext>
          </a:extLst>
        </xdr:cNvPr>
        <xdr:cNvSpPr>
          <a:spLocks noChangeArrowheads="1"/>
        </xdr:cNvSpPr>
      </xdr:nvSpPr>
      <xdr:spPr bwMode="auto">
        <a:xfrm>
          <a:off x="9354380" y="3325510"/>
          <a:ext cx="187648" cy="163125"/>
        </a:xfrm>
        <a:prstGeom prst="flowChartMerge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21</xdr:col>
      <xdr:colOff>85724</xdr:colOff>
      <xdr:row>10</xdr:row>
      <xdr:rowOff>132790</xdr:rowOff>
    </xdr:from>
    <xdr:to>
      <xdr:col>21</xdr:col>
      <xdr:colOff>343242</xdr:colOff>
      <xdr:row>11</xdr:row>
      <xdr:rowOff>900</xdr:rowOff>
    </xdr:to>
    <xdr:sp macro="" textlink="">
      <xdr:nvSpPr>
        <xdr:cNvPr id="9" name="AutoShape 65">
          <a:extLst>
            <a:ext uri="{FF2B5EF4-FFF2-40B4-BE49-F238E27FC236}">
              <a16:creationId xmlns:a16="http://schemas.microsoft.com/office/drawing/2014/main" id="{D2E69EA1-BF8F-4808-ABB5-E16C50582C19}"/>
            </a:ext>
          </a:extLst>
        </xdr:cNvPr>
        <xdr:cNvSpPr>
          <a:spLocks noChangeArrowheads="1"/>
        </xdr:cNvSpPr>
      </xdr:nvSpPr>
      <xdr:spPr bwMode="auto">
        <a:xfrm>
          <a:off x="11182349" y="3342715"/>
          <a:ext cx="257518" cy="144335"/>
        </a:xfrm>
        <a:prstGeom prst="flowChartMerge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0</xdr:colOff>
      <xdr:row>11</xdr:row>
      <xdr:rowOff>100012</xdr:rowOff>
    </xdr:from>
    <xdr:to>
      <xdr:col>9</xdr:col>
      <xdr:colOff>1</xdr:colOff>
      <xdr:row>11</xdr:row>
      <xdr:rowOff>285750</xdr:rowOff>
    </xdr:to>
    <xdr:sp macro="" textlink="">
      <xdr:nvSpPr>
        <xdr:cNvPr id="10" name="pBar7">
          <a:extLst>
            <a:ext uri="{FF2B5EF4-FFF2-40B4-BE49-F238E27FC236}">
              <a16:creationId xmlns:a16="http://schemas.microsoft.com/office/drawing/2014/main" id="{8537771A-F73D-4213-A0E7-8B94C70BEFCD}"/>
            </a:ext>
          </a:extLst>
        </xdr:cNvPr>
        <xdr:cNvSpPr/>
      </xdr:nvSpPr>
      <xdr:spPr>
        <a:xfrm>
          <a:off x="4781550" y="3586162"/>
          <a:ext cx="1857376" cy="185738"/>
        </a:xfrm>
        <a:prstGeom prst="rect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154661</xdr:colOff>
      <xdr:row>12</xdr:row>
      <xdr:rowOff>63548</xdr:rowOff>
    </xdr:from>
    <xdr:to>
      <xdr:col>13</xdr:col>
      <xdr:colOff>361950</xdr:colOff>
      <xdr:row>12</xdr:row>
      <xdr:rowOff>266700</xdr:rowOff>
    </xdr:to>
    <xdr:sp macro="" textlink="">
      <xdr:nvSpPr>
        <xdr:cNvPr id="11" name="pBar8">
          <a:extLst>
            <a:ext uri="{FF2B5EF4-FFF2-40B4-BE49-F238E27FC236}">
              <a16:creationId xmlns:a16="http://schemas.microsoft.com/office/drawing/2014/main" id="{A41493A7-2D43-4DA5-ABBC-16037998D93C}"/>
            </a:ext>
          </a:extLst>
        </xdr:cNvPr>
        <xdr:cNvSpPr/>
      </xdr:nvSpPr>
      <xdr:spPr>
        <a:xfrm>
          <a:off x="4936211" y="3902123"/>
          <a:ext cx="3550564" cy="203152"/>
        </a:xfrm>
        <a:prstGeom prst="rect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2</xdr:colOff>
      <xdr:row>13</xdr:row>
      <xdr:rowOff>87966</xdr:rowOff>
    </xdr:from>
    <xdr:to>
      <xdr:col>15</xdr:col>
      <xdr:colOff>1</xdr:colOff>
      <xdr:row>13</xdr:row>
      <xdr:rowOff>276225</xdr:rowOff>
    </xdr:to>
    <xdr:sp macro="" textlink="">
      <xdr:nvSpPr>
        <xdr:cNvPr id="12" name="pBar10">
          <a:extLst>
            <a:ext uri="{FF2B5EF4-FFF2-40B4-BE49-F238E27FC236}">
              <a16:creationId xmlns:a16="http://schemas.microsoft.com/office/drawing/2014/main" id="{6770655E-F518-4913-A267-FA0B1525949B}"/>
            </a:ext>
          </a:extLst>
        </xdr:cNvPr>
        <xdr:cNvSpPr/>
      </xdr:nvSpPr>
      <xdr:spPr>
        <a:xfrm>
          <a:off x="8496302" y="4278966"/>
          <a:ext cx="371474" cy="188259"/>
        </a:xfrm>
        <a:prstGeom prst="rect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13404</xdr:colOff>
      <xdr:row>14</xdr:row>
      <xdr:rowOff>72275</xdr:rowOff>
    </xdr:from>
    <xdr:to>
      <xdr:col>18</xdr:col>
      <xdr:colOff>228601</xdr:colOff>
      <xdr:row>14</xdr:row>
      <xdr:rowOff>257174</xdr:rowOff>
    </xdr:to>
    <xdr:sp macro="" textlink="">
      <xdr:nvSpPr>
        <xdr:cNvPr id="13" name="pBar11">
          <a:extLst>
            <a:ext uri="{FF2B5EF4-FFF2-40B4-BE49-F238E27FC236}">
              <a16:creationId xmlns:a16="http://schemas.microsoft.com/office/drawing/2014/main" id="{37838448-19B6-4EBD-8F6B-68E20FBD7FC8}"/>
            </a:ext>
          </a:extLst>
        </xdr:cNvPr>
        <xdr:cNvSpPr/>
      </xdr:nvSpPr>
      <xdr:spPr>
        <a:xfrm>
          <a:off x="8881179" y="4615700"/>
          <a:ext cx="1329622" cy="184899"/>
        </a:xfrm>
        <a:prstGeom prst="rect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219843</xdr:colOff>
      <xdr:row>15</xdr:row>
      <xdr:rowOff>110378</xdr:rowOff>
    </xdr:from>
    <xdr:to>
      <xdr:col>20</xdr:col>
      <xdr:colOff>12236</xdr:colOff>
      <xdr:row>15</xdr:row>
      <xdr:rowOff>289671</xdr:rowOff>
    </xdr:to>
    <xdr:sp macro="" textlink="">
      <xdr:nvSpPr>
        <xdr:cNvPr id="14" name="pBar12">
          <a:extLst>
            <a:ext uri="{FF2B5EF4-FFF2-40B4-BE49-F238E27FC236}">
              <a16:creationId xmlns:a16="http://schemas.microsoft.com/office/drawing/2014/main" id="{31C305FC-7D1F-4D36-AD44-19D82435FA8D}"/>
            </a:ext>
          </a:extLst>
        </xdr:cNvPr>
        <xdr:cNvSpPr/>
      </xdr:nvSpPr>
      <xdr:spPr>
        <a:xfrm>
          <a:off x="10202043" y="5006228"/>
          <a:ext cx="535343" cy="179293"/>
        </a:xfrm>
        <a:prstGeom prst="rect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246</xdr:colOff>
      <xdr:row>16</xdr:row>
      <xdr:rowOff>110376</xdr:rowOff>
    </xdr:from>
    <xdr:to>
      <xdr:col>21</xdr:col>
      <xdr:colOff>1900</xdr:colOff>
      <xdr:row>16</xdr:row>
      <xdr:rowOff>289671</xdr:rowOff>
    </xdr:to>
    <xdr:sp macro="" textlink="">
      <xdr:nvSpPr>
        <xdr:cNvPr id="15" name="pBar13">
          <a:extLst>
            <a:ext uri="{FF2B5EF4-FFF2-40B4-BE49-F238E27FC236}">
              <a16:creationId xmlns:a16="http://schemas.microsoft.com/office/drawing/2014/main" id="{BCE1D16C-82DC-40D2-8085-F1A6BDFB1748}"/>
            </a:ext>
          </a:extLst>
        </xdr:cNvPr>
        <xdr:cNvSpPr/>
      </xdr:nvSpPr>
      <xdr:spPr>
        <a:xfrm>
          <a:off x="10725396" y="5358651"/>
          <a:ext cx="373129" cy="179295"/>
        </a:xfrm>
        <a:prstGeom prst="rect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370226</xdr:colOff>
      <xdr:row>19</xdr:row>
      <xdr:rowOff>107973</xdr:rowOff>
    </xdr:from>
    <xdr:to>
      <xdr:col>28</xdr:col>
      <xdr:colOff>371474</xdr:colOff>
      <xdr:row>19</xdr:row>
      <xdr:rowOff>276225</xdr:rowOff>
    </xdr:to>
    <xdr:sp macro="" textlink="">
      <xdr:nvSpPr>
        <xdr:cNvPr id="16" name="pBar16">
          <a:extLst>
            <a:ext uri="{FF2B5EF4-FFF2-40B4-BE49-F238E27FC236}">
              <a16:creationId xmlns:a16="http://schemas.microsoft.com/office/drawing/2014/main" id="{63089E90-93A1-40DE-9883-A344108085CA}"/>
            </a:ext>
          </a:extLst>
        </xdr:cNvPr>
        <xdr:cNvSpPr/>
      </xdr:nvSpPr>
      <xdr:spPr>
        <a:xfrm>
          <a:off x="11466851" y="6413523"/>
          <a:ext cx="2601573" cy="168252"/>
        </a:xfrm>
        <a:prstGeom prst="rect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152400</xdr:colOff>
      <xdr:row>34</xdr:row>
      <xdr:rowOff>84930</xdr:rowOff>
    </xdr:from>
    <xdr:to>
      <xdr:col>37</xdr:col>
      <xdr:colOff>365477</xdr:colOff>
      <xdr:row>34</xdr:row>
      <xdr:rowOff>247650</xdr:rowOff>
    </xdr:to>
    <xdr:sp macro="" textlink="">
      <xdr:nvSpPr>
        <xdr:cNvPr id="17" name="pBar28">
          <a:extLst>
            <a:ext uri="{FF2B5EF4-FFF2-40B4-BE49-F238E27FC236}">
              <a16:creationId xmlns:a16="http://schemas.microsoft.com/office/drawing/2014/main" id="{A63A7D23-26B8-40E0-988A-CB8ADAE0C034}"/>
            </a:ext>
          </a:extLst>
        </xdr:cNvPr>
        <xdr:cNvSpPr/>
      </xdr:nvSpPr>
      <xdr:spPr>
        <a:xfrm>
          <a:off x="11991975" y="11362530"/>
          <a:ext cx="5413727" cy="162720"/>
        </a:xfrm>
        <a:prstGeom prst="rect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152400</xdr:colOff>
      <xdr:row>35</xdr:row>
      <xdr:rowOff>88815</xdr:rowOff>
    </xdr:from>
    <xdr:to>
      <xdr:col>37</xdr:col>
      <xdr:colOff>369573</xdr:colOff>
      <xdr:row>35</xdr:row>
      <xdr:rowOff>266700</xdr:rowOff>
    </xdr:to>
    <xdr:sp macro="" textlink="">
      <xdr:nvSpPr>
        <xdr:cNvPr id="18" name="pBar29">
          <a:extLst>
            <a:ext uri="{FF2B5EF4-FFF2-40B4-BE49-F238E27FC236}">
              <a16:creationId xmlns:a16="http://schemas.microsoft.com/office/drawing/2014/main" id="{5A505BD9-8F4C-418D-8D1D-E703C3B2C96A}"/>
            </a:ext>
          </a:extLst>
        </xdr:cNvPr>
        <xdr:cNvSpPr/>
      </xdr:nvSpPr>
      <xdr:spPr>
        <a:xfrm flipV="1">
          <a:off x="12363450" y="11718840"/>
          <a:ext cx="5046348" cy="177885"/>
        </a:xfrm>
        <a:prstGeom prst="rect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3067049</xdr:colOff>
      <xdr:row>36</xdr:row>
      <xdr:rowOff>111780</xdr:rowOff>
    </xdr:from>
    <xdr:to>
      <xdr:col>9</xdr:col>
      <xdr:colOff>0</xdr:colOff>
      <xdr:row>36</xdr:row>
      <xdr:rowOff>280148</xdr:rowOff>
    </xdr:to>
    <xdr:sp macro="" textlink="">
      <xdr:nvSpPr>
        <xdr:cNvPr id="19" name="pBar30">
          <a:extLst>
            <a:ext uri="{FF2B5EF4-FFF2-40B4-BE49-F238E27FC236}">
              <a16:creationId xmlns:a16="http://schemas.microsoft.com/office/drawing/2014/main" id="{56722033-5DA2-4F3A-BAAA-B13E98F4592F}"/>
            </a:ext>
          </a:extLst>
        </xdr:cNvPr>
        <xdr:cNvSpPr/>
      </xdr:nvSpPr>
      <xdr:spPr>
        <a:xfrm>
          <a:off x="4781549" y="12094230"/>
          <a:ext cx="1857376" cy="168368"/>
        </a:xfrm>
        <a:prstGeom prst="rect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371474</xdr:colOff>
      <xdr:row>37</xdr:row>
      <xdr:rowOff>123824</xdr:rowOff>
    </xdr:from>
    <xdr:to>
      <xdr:col>37</xdr:col>
      <xdr:colOff>367245</xdr:colOff>
      <xdr:row>37</xdr:row>
      <xdr:rowOff>295275</xdr:rowOff>
    </xdr:to>
    <xdr:sp macro="" textlink="">
      <xdr:nvSpPr>
        <xdr:cNvPr id="20" name="pBar31">
          <a:extLst>
            <a:ext uri="{FF2B5EF4-FFF2-40B4-BE49-F238E27FC236}">
              <a16:creationId xmlns:a16="http://schemas.microsoft.com/office/drawing/2014/main" id="{8B203E43-1541-42F8-87B8-84C353C7408D}"/>
            </a:ext>
          </a:extLst>
        </xdr:cNvPr>
        <xdr:cNvSpPr/>
      </xdr:nvSpPr>
      <xdr:spPr>
        <a:xfrm>
          <a:off x="8496299" y="12458699"/>
          <a:ext cx="8911171" cy="171451"/>
        </a:xfrm>
        <a:prstGeom prst="rect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7621</xdr:colOff>
      <xdr:row>39</xdr:row>
      <xdr:rowOff>93439</xdr:rowOff>
    </xdr:from>
    <xdr:to>
      <xdr:col>37</xdr:col>
      <xdr:colOff>368195</xdr:colOff>
      <xdr:row>39</xdr:row>
      <xdr:rowOff>301841</xdr:rowOff>
    </xdr:to>
    <xdr:sp macro="" textlink="">
      <xdr:nvSpPr>
        <xdr:cNvPr id="21" name="pBar33">
          <a:extLst>
            <a:ext uri="{FF2B5EF4-FFF2-40B4-BE49-F238E27FC236}">
              <a16:creationId xmlns:a16="http://schemas.microsoft.com/office/drawing/2014/main" id="{5549887E-096F-41EA-9DBE-6058AF73CBE9}"/>
            </a:ext>
          </a:extLst>
        </xdr:cNvPr>
        <xdr:cNvSpPr/>
      </xdr:nvSpPr>
      <xdr:spPr>
        <a:xfrm flipV="1">
          <a:off x="7749541" y="13146499"/>
          <a:ext cx="9695074" cy="208402"/>
        </a:xfrm>
        <a:prstGeom prst="rect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190500</xdr:colOff>
      <xdr:row>40</xdr:row>
      <xdr:rowOff>99971</xdr:rowOff>
    </xdr:from>
    <xdr:to>
      <xdr:col>37</xdr:col>
      <xdr:colOff>369358</xdr:colOff>
      <xdr:row>40</xdr:row>
      <xdr:rowOff>276225</xdr:rowOff>
    </xdr:to>
    <xdr:sp macro="" textlink="">
      <xdr:nvSpPr>
        <xdr:cNvPr id="22" name="pBar34">
          <a:extLst>
            <a:ext uri="{FF2B5EF4-FFF2-40B4-BE49-F238E27FC236}">
              <a16:creationId xmlns:a16="http://schemas.microsoft.com/office/drawing/2014/main" id="{795BEFD6-AD59-4B41-B13A-C761C4C7F1AA}"/>
            </a:ext>
          </a:extLst>
        </xdr:cNvPr>
        <xdr:cNvSpPr/>
      </xdr:nvSpPr>
      <xdr:spPr>
        <a:xfrm>
          <a:off x="12401550" y="13492121"/>
          <a:ext cx="5008033" cy="176254"/>
        </a:xfrm>
        <a:prstGeom prst="rect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280318</xdr:colOff>
      <xdr:row>9</xdr:row>
      <xdr:rowOff>13584</xdr:rowOff>
    </xdr:from>
    <xdr:to>
      <xdr:col>17</xdr:col>
      <xdr:colOff>238124</xdr:colOff>
      <xdr:row>9</xdr:row>
      <xdr:rowOff>182740</xdr:rowOff>
    </xdr:to>
    <xdr:sp macro="" textlink="">
      <xdr:nvSpPr>
        <xdr:cNvPr id="23" name="Text Box 8">
          <a:extLst>
            <a:ext uri="{FF2B5EF4-FFF2-40B4-BE49-F238E27FC236}">
              <a16:creationId xmlns:a16="http://schemas.microsoft.com/office/drawing/2014/main" id="{13B35793-7C82-4697-8A5A-F1550E37A463}"/>
            </a:ext>
          </a:extLst>
        </xdr:cNvPr>
        <xdr:cNvSpPr txBox="1">
          <a:spLocks noChangeArrowheads="1"/>
        </xdr:cNvSpPr>
      </xdr:nvSpPr>
      <xdr:spPr bwMode="auto">
        <a:xfrm>
          <a:off x="9148093" y="2947284"/>
          <a:ext cx="700756" cy="16915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ko-KR" sz="1000" b="1" i="0" u="none" strike="noStrike" baseline="0">
              <a:solidFill>
                <a:srgbClr val="000000"/>
              </a:solidFill>
              <a:latin typeface="HY견명조" pitchFamily="18" charset="-127"/>
              <a:ea typeface="HY견명조" pitchFamily="18" charset="-127"/>
            </a:rPr>
            <a:t>T/C </a:t>
          </a:r>
          <a:r>
            <a:rPr lang="ko-KR" altLang="en-US" sz="1000" b="1" i="0" u="none" strike="noStrike" baseline="0">
              <a:solidFill>
                <a:srgbClr val="000000"/>
              </a:solidFill>
              <a:latin typeface="HY견명조" pitchFamily="18" charset="-127"/>
              <a:ea typeface="HY견명조" pitchFamily="18" charset="-127"/>
            </a:rPr>
            <a:t>설치</a:t>
          </a:r>
        </a:p>
      </xdr:txBody>
    </xdr:sp>
    <xdr:clientData/>
  </xdr:twoCellAnchor>
  <xdr:twoCellAnchor>
    <xdr:from>
      <xdr:col>18</xdr:col>
      <xdr:colOff>102840</xdr:colOff>
      <xdr:row>10</xdr:row>
      <xdr:rowOff>141403</xdr:rowOff>
    </xdr:from>
    <xdr:to>
      <xdr:col>18</xdr:col>
      <xdr:colOff>341444</xdr:colOff>
      <xdr:row>11</xdr:row>
      <xdr:rowOff>192</xdr:rowOff>
    </xdr:to>
    <xdr:sp macro="" textlink="">
      <xdr:nvSpPr>
        <xdr:cNvPr id="24" name="AutoShape 55">
          <a:extLst>
            <a:ext uri="{FF2B5EF4-FFF2-40B4-BE49-F238E27FC236}">
              <a16:creationId xmlns:a16="http://schemas.microsoft.com/office/drawing/2014/main" id="{EC41E0AC-C1F6-43ED-9A7D-7EE6FB584CA5}"/>
            </a:ext>
          </a:extLst>
        </xdr:cNvPr>
        <xdr:cNvSpPr>
          <a:spLocks noChangeArrowheads="1"/>
        </xdr:cNvSpPr>
      </xdr:nvSpPr>
      <xdr:spPr bwMode="auto">
        <a:xfrm>
          <a:off x="10085040" y="3351328"/>
          <a:ext cx="238604" cy="135014"/>
        </a:xfrm>
        <a:prstGeom prst="flowChartMerge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29</xdr:col>
      <xdr:colOff>273734</xdr:colOff>
      <xdr:row>9</xdr:row>
      <xdr:rowOff>11706</xdr:rowOff>
    </xdr:from>
    <xdr:to>
      <xdr:col>31</xdr:col>
      <xdr:colOff>197141</xdr:colOff>
      <xdr:row>9</xdr:row>
      <xdr:rowOff>190077</xdr:rowOff>
    </xdr:to>
    <xdr:sp macro="" textlink="">
      <xdr:nvSpPr>
        <xdr:cNvPr id="25" name="Text Box 8">
          <a:extLst>
            <a:ext uri="{FF2B5EF4-FFF2-40B4-BE49-F238E27FC236}">
              <a16:creationId xmlns:a16="http://schemas.microsoft.com/office/drawing/2014/main" id="{2B7D4A10-8A6F-4C25-8CDA-783A69AB194F}"/>
            </a:ext>
          </a:extLst>
        </xdr:cNvPr>
        <xdr:cNvSpPr txBox="1">
          <a:spLocks noChangeArrowheads="1"/>
        </xdr:cNvSpPr>
      </xdr:nvSpPr>
      <xdr:spPr bwMode="auto">
        <a:xfrm>
          <a:off x="14342159" y="2945406"/>
          <a:ext cx="666357" cy="17837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ko-KR" sz="1000" b="1" i="0" u="none" strike="noStrike" baseline="0">
              <a:solidFill>
                <a:srgbClr val="000000"/>
              </a:solidFill>
              <a:latin typeface="HY견명조" pitchFamily="18" charset="-127"/>
              <a:ea typeface="HY견명조" pitchFamily="18" charset="-127"/>
            </a:rPr>
            <a:t>T/C </a:t>
          </a:r>
          <a:r>
            <a:rPr lang="ko-KR" altLang="en-US" sz="1000" b="1" i="0" u="none" strike="noStrike" baseline="0">
              <a:solidFill>
                <a:srgbClr val="000000"/>
              </a:solidFill>
              <a:latin typeface="HY견명조" pitchFamily="18" charset="-127"/>
              <a:ea typeface="HY견명조" pitchFamily="18" charset="-127"/>
            </a:rPr>
            <a:t>해체</a:t>
          </a:r>
        </a:p>
      </xdr:txBody>
    </xdr:sp>
    <xdr:clientData/>
  </xdr:twoCellAnchor>
  <xdr:twoCellAnchor>
    <xdr:from>
      <xdr:col>20</xdr:col>
      <xdr:colOff>139548</xdr:colOff>
      <xdr:row>9</xdr:row>
      <xdr:rowOff>17655</xdr:rowOff>
    </xdr:from>
    <xdr:to>
      <xdr:col>22</xdr:col>
      <xdr:colOff>262976</xdr:colOff>
      <xdr:row>9</xdr:row>
      <xdr:rowOff>202285</xdr:rowOff>
    </xdr:to>
    <xdr:sp macro="" textlink="">
      <xdr:nvSpPr>
        <xdr:cNvPr id="26" name="Text Box 8">
          <a:extLst>
            <a:ext uri="{FF2B5EF4-FFF2-40B4-BE49-F238E27FC236}">
              <a16:creationId xmlns:a16="http://schemas.microsoft.com/office/drawing/2014/main" id="{366A8D46-6D4D-4DC3-B990-5629EE28B298}"/>
            </a:ext>
          </a:extLst>
        </xdr:cNvPr>
        <xdr:cNvSpPr txBox="1">
          <a:spLocks noChangeArrowheads="1"/>
        </xdr:cNvSpPr>
      </xdr:nvSpPr>
      <xdr:spPr bwMode="auto">
        <a:xfrm>
          <a:off x="10864698" y="2951355"/>
          <a:ext cx="866378" cy="1846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ko-KR" sz="1000" b="1" i="0" u="none" strike="noStrike" baseline="0">
              <a:solidFill>
                <a:srgbClr val="000000"/>
              </a:solidFill>
              <a:latin typeface="HY견명조" pitchFamily="18" charset="-127"/>
              <a:ea typeface="HY견명조" pitchFamily="18" charset="-127"/>
            </a:rPr>
            <a:t>Hoist </a:t>
          </a:r>
          <a:r>
            <a:rPr lang="ko-KR" altLang="en-US" sz="1000" b="1" i="0" u="none" strike="noStrike" baseline="0">
              <a:solidFill>
                <a:srgbClr val="000000"/>
              </a:solidFill>
              <a:latin typeface="HY견명조" pitchFamily="18" charset="-127"/>
              <a:ea typeface="HY견명조" pitchFamily="18" charset="-127"/>
            </a:rPr>
            <a:t>설치</a:t>
          </a:r>
        </a:p>
      </xdr:txBody>
    </xdr:sp>
    <xdr:clientData/>
  </xdr:twoCellAnchor>
  <xdr:twoCellAnchor>
    <xdr:from>
      <xdr:col>32</xdr:col>
      <xdr:colOff>110338</xdr:colOff>
      <xdr:row>9</xdr:row>
      <xdr:rowOff>13402</xdr:rowOff>
    </xdr:from>
    <xdr:to>
      <xdr:col>34</xdr:col>
      <xdr:colOff>154343</xdr:colOff>
      <xdr:row>9</xdr:row>
      <xdr:rowOff>204666</xdr:rowOff>
    </xdr:to>
    <xdr:sp macro="" textlink="">
      <xdr:nvSpPr>
        <xdr:cNvPr id="27" name="Text Box 8">
          <a:extLst>
            <a:ext uri="{FF2B5EF4-FFF2-40B4-BE49-F238E27FC236}">
              <a16:creationId xmlns:a16="http://schemas.microsoft.com/office/drawing/2014/main" id="{ABFC3F4A-38C4-4CA0-80EC-7F9F9CE661A5}"/>
            </a:ext>
          </a:extLst>
        </xdr:cNvPr>
        <xdr:cNvSpPr txBox="1">
          <a:spLocks noChangeArrowheads="1"/>
        </xdr:cNvSpPr>
      </xdr:nvSpPr>
      <xdr:spPr bwMode="auto">
        <a:xfrm>
          <a:off x="15293188" y="2947102"/>
          <a:ext cx="786955" cy="19126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ko-KR" sz="1000" b="1" i="0" u="none" strike="noStrike" baseline="0">
              <a:solidFill>
                <a:srgbClr val="000000"/>
              </a:solidFill>
              <a:latin typeface="HY견명조" pitchFamily="18" charset="-127"/>
              <a:ea typeface="HY견명조" pitchFamily="18" charset="-127"/>
            </a:rPr>
            <a:t>Hoist </a:t>
          </a:r>
          <a:r>
            <a:rPr lang="ko-KR" altLang="en-US" sz="1000" b="1" i="0" u="none" strike="noStrike" baseline="0">
              <a:solidFill>
                <a:srgbClr val="000000"/>
              </a:solidFill>
              <a:latin typeface="HY견명조" pitchFamily="18" charset="-127"/>
              <a:ea typeface="HY견명조" pitchFamily="18" charset="-127"/>
            </a:rPr>
            <a:t>해체</a:t>
          </a:r>
        </a:p>
      </xdr:txBody>
    </xdr:sp>
    <xdr:clientData/>
  </xdr:twoCellAnchor>
  <xdr:twoCellAnchor>
    <xdr:from>
      <xdr:col>30</xdr:col>
      <xdr:colOff>81487</xdr:colOff>
      <xdr:row>10</xdr:row>
      <xdr:rowOff>140215</xdr:rowOff>
    </xdr:from>
    <xdr:to>
      <xdr:col>30</xdr:col>
      <xdr:colOff>318848</xdr:colOff>
      <xdr:row>11</xdr:row>
      <xdr:rowOff>9907</xdr:rowOff>
    </xdr:to>
    <xdr:sp macro="" textlink="">
      <xdr:nvSpPr>
        <xdr:cNvPr id="28" name="AutoShape 55">
          <a:extLst>
            <a:ext uri="{FF2B5EF4-FFF2-40B4-BE49-F238E27FC236}">
              <a16:creationId xmlns:a16="http://schemas.microsoft.com/office/drawing/2014/main" id="{6CD38FA0-DEB5-4CC7-9F93-E608D90DB476}"/>
            </a:ext>
          </a:extLst>
        </xdr:cNvPr>
        <xdr:cNvSpPr>
          <a:spLocks noChangeArrowheads="1"/>
        </xdr:cNvSpPr>
      </xdr:nvSpPr>
      <xdr:spPr bwMode="auto">
        <a:xfrm>
          <a:off x="14521387" y="3350140"/>
          <a:ext cx="237361" cy="145917"/>
        </a:xfrm>
        <a:prstGeom prst="flowChartMerge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20</xdr:col>
      <xdr:colOff>367555</xdr:colOff>
      <xdr:row>17</xdr:row>
      <xdr:rowOff>88624</xdr:rowOff>
    </xdr:from>
    <xdr:to>
      <xdr:col>28</xdr:col>
      <xdr:colOff>0</xdr:colOff>
      <xdr:row>17</xdr:row>
      <xdr:rowOff>257176</xdr:rowOff>
    </xdr:to>
    <xdr:sp macro="" textlink="">
      <xdr:nvSpPr>
        <xdr:cNvPr id="29" name="pBar14">
          <a:extLst>
            <a:ext uri="{FF2B5EF4-FFF2-40B4-BE49-F238E27FC236}">
              <a16:creationId xmlns:a16="http://schemas.microsoft.com/office/drawing/2014/main" id="{17AB3F7C-0DFA-41F0-A087-A863BEBC135C}"/>
            </a:ext>
          </a:extLst>
        </xdr:cNvPr>
        <xdr:cNvSpPr/>
      </xdr:nvSpPr>
      <xdr:spPr>
        <a:xfrm>
          <a:off x="11092705" y="5689324"/>
          <a:ext cx="2604245" cy="168552"/>
        </a:xfrm>
        <a:prstGeom prst="rect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367079</xdr:colOff>
      <xdr:row>18</xdr:row>
      <xdr:rowOff>119901</xdr:rowOff>
    </xdr:from>
    <xdr:to>
      <xdr:col>29</xdr:col>
      <xdr:colOff>160674</xdr:colOff>
      <xdr:row>18</xdr:row>
      <xdr:rowOff>282820</xdr:rowOff>
    </xdr:to>
    <xdr:sp macro="" textlink="">
      <xdr:nvSpPr>
        <xdr:cNvPr id="30" name="pBar15">
          <a:extLst>
            <a:ext uri="{FF2B5EF4-FFF2-40B4-BE49-F238E27FC236}">
              <a16:creationId xmlns:a16="http://schemas.microsoft.com/office/drawing/2014/main" id="{79C9A15F-B4BE-49B3-A8D6-CACF5726F7EC}"/>
            </a:ext>
          </a:extLst>
        </xdr:cNvPr>
        <xdr:cNvSpPr/>
      </xdr:nvSpPr>
      <xdr:spPr>
        <a:xfrm>
          <a:off x="13692554" y="6073026"/>
          <a:ext cx="536545" cy="162919"/>
        </a:xfrm>
        <a:prstGeom prst="rect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28</xdr:col>
      <xdr:colOff>191177</xdr:colOff>
      <xdr:row>26</xdr:row>
      <xdr:rowOff>124232</xdr:rowOff>
    </xdr:from>
    <xdr:to>
      <xdr:col>31</xdr:col>
      <xdr:colOff>196454</xdr:colOff>
      <xdr:row>26</xdr:row>
      <xdr:rowOff>281610</xdr:rowOff>
    </xdr:to>
    <xdr:sp macro="" textlink="">
      <xdr:nvSpPr>
        <xdr:cNvPr id="31" name="pBar21">
          <a:extLst>
            <a:ext uri="{FF2B5EF4-FFF2-40B4-BE49-F238E27FC236}">
              <a16:creationId xmlns:a16="http://schemas.microsoft.com/office/drawing/2014/main" id="{410D16C2-9455-453D-9509-4669A604B2B2}"/>
            </a:ext>
          </a:extLst>
        </xdr:cNvPr>
        <xdr:cNvSpPr/>
      </xdr:nvSpPr>
      <xdr:spPr>
        <a:xfrm>
          <a:off x="13888127" y="8896757"/>
          <a:ext cx="1119702" cy="157378"/>
        </a:xfrm>
        <a:prstGeom prst="rect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ㅍ</a:t>
          </a:r>
        </a:p>
      </xdr:txBody>
    </xdr:sp>
    <xdr:clientData/>
  </xdr:twoCellAnchor>
  <xdr:twoCellAnchor>
    <xdr:from>
      <xdr:col>32</xdr:col>
      <xdr:colOff>0</xdr:colOff>
      <xdr:row>32</xdr:row>
      <xdr:rowOff>88183</xdr:rowOff>
    </xdr:from>
    <xdr:to>
      <xdr:col>37</xdr:col>
      <xdr:colOff>363842</xdr:colOff>
      <xdr:row>32</xdr:row>
      <xdr:rowOff>280147</xdr:rowOff>
    </xdr:to>
    <xdr:sp macro="" textlink="">
      <xdr:nvSpPr>
        <xdr:cNvPr id="32" name="pBar30">
          <a:extLst>
            <a:ext uri="{FF2B5EF4-FFF2-40B4-BE49-F238E27FC236}">
              <a16:creationId xmlns:a16="http://schemas.microsoft.com/office/drawing/2014/main" id="{F33B2C0F-98AC-4CF0-9E03-3D1B4B2FFA42}"/>
            </a:ext>
          </a:extLst>
        </xdr:cNvPr>
        <xdr:cNvSpPr/>
      </xdr:nvSpPr>
      <xdr:spPr>
        <a:xfrm>
          <a:off x="15182850" y="11003833"/>
          <a:ext cx="2221217" cy="191964"/>
        </a:xfrm>
        <a:prstGeom prst="rect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0</xdr:colOff>
      <xdr:row>29</xdr:row>
      <xdr:rowOff>83819</xdr:rowOff>
    </xdr:from>
    <xdr:to>
      <xdr:col>38</xdr:col>
      <xdr:colOff>0</xdr:colOff>
      <xdr:row>29</xdr:row>
      <xdr:rowOff>268942</xdr:rowOff>
    </xdr:to>
    <xdr:sp macro="" textlink="">
      <xdr:nvSpPr>
        <xdr:cNvPr id="33" name="pBar21">
          <a:extLst>
            <a:ext uri="{FF2B5EF4-FFF2-40B4-BE49-F238E27FC236}">
              <a16:creationId xmlns:a16="http://schemas.microsoft.com/office/drawing/2014/main" id="{ACCA04DA-46CE-4509-BBE8-8A705A0EE6B2}"/>
            </a:ext>
          </a:extLst>
        </xdr:cNvPr>
        <xdr:cNvSpPr/>
      </xdr:nvSpPr>
      <xdr:spPr>
        <a:xfrm>
          <a:off x="14439900" y="9923144"/>
          <a:ext cx="2971800" cy="185123"/>
        </a:xfrm>
        <a:prstGeom prst="rect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ㅍ</a:t>
          </a:r>
        </a:p>
      </xdr:txBody>
    </xdr:sp>
    <xdr:clientData/>
  </xdr:twoCellAnchor>
  <xdr:twoCellAnchor>
    <xdr:from>
      <xdr:col>28</xdr:col>
      <xdr:colOff>268185</xdr:colOff>
      <xdr:row>10</xdr:row>
      <xdr:rowOff>138042</xdr:rowOff>
    </xdr:from>
    <xdr:to>
      <xdr:col>29</xdr:col>
      <xdr:colOff>135314</xdr:colOff>
      <xdr:row>10</xdr:row>
      <xdr:rowOff>275955</xdr:rowOff>
    </xdr:to>
    <xdr:sp macro="" textlink="">
      <xdr:nvSpPr>
        <xdr:cNvPr id="34" name="AutoShape 55">
          <a:extLst>
            <a:ext uri="{FF2B5EF4-FFF2-40B4-BE49-F238E27FC236}">
              <a16:creationId xmlns:a16="http://schemas.microsoft.com/office/drawing/2014/main" id="{9E81ECB7-14CD-4E55-A327-A9F869D65F2E}"/>
            </a:ext>
          </a:extLst>
        </xdr:cNvPr>
        <xdr:cNvSpPr>
          <a:spLocks noChangeArrowheads="1"/>
        </xdr:cNvSpPr>
      </xdr:nvSpPr>
      <xdr:spPr bwMode="auto">
        <a:xfrm>
          <a:off x="13965135" y="3347967"/>
          <a:ext cx="238604" cy="137913"/>
        </a:xfrm>
        <a:prstGeom prst="flowChartMerge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33</xdr:col>
      <xdr:colOff>61283</xdr:colOff>
      <xdr:row>10</xdr:row>
      <xdr:rowOff>99672</xdr:rowOff>
    </xdr:from>
    <xdr:to>
      <xdr:col>33</xdr:col>
      <xdr:colOff>293542</xdr:colOff>
      <xdr:row>10</xdr:row>
      <xdr:rowOff>247313</xdr:rowOff>
    </xdr:to>
    <xdr:sp macro="" textlink="">
      <xdr:nvSpPr>
        <xdr:cNvPr id="35" name="AutoShape 55">
          <a:extLst>
            <a:ext uri="{FF2B5EF4-FFF2-40B4-BE49-F238E27FC236}">
              <a16:creationId xmlns:a16="http://schemas.microsoft.com/office/drawing/2014/main" id="{C1689904-CD6A-4609-BC29-B70097768B91}"/>
            </a:ext>
          </a:extLst>
        </xdr:cNvPr>
        <xdr:cNvSpPr>
          <a:spLocks noChangeArrowheads="1"/>
        </xdr:cNvSpPr>
      </xdr:nvSpPr>
      <xdr:spPr bwMode="auto">
        <a:xfrm>
          <a:off x="15615608" y="3309597"/>
          <a:ext cx="232259" cy="147641"/>
        </a:xfrm>
        <a:prstGeom prst="flowChartMerge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31</xdr:col>
      <xdr:colOff>196140</xdr:colOff>
      <xdr:row>25</xdr:row>
      <xdr:rowOff>110110</xdr:rowOff>
    </xdr:from>
    <xdr:to>
      <xdr:col>32</xdr:col>
      <xdr:colOff>196453</xdr:colOff>
      <xdr:row>25</xdr:row>
      <xdr:rowOff>271865</xdr:rowOff>
    </xdr:to>
    <xdr:sp macro="" textlink="">
      <xdr:nvSpPr>
        <xdr:cNvPr id="36" name="pBar30">
          <a:extLst>
            <a:ext uri="{FF2B5EF4-FFF2-40B4-BE49-F238E27FC236}">
              <a16:creationId xmlns:a16="http://schemas.microsoft.com/office/drawing/2014/main" id="{0D1F8DB1-85AC-443D-B433-92DF2E15AE29}"/>
            </a:ext>
          </a:extLst>
        </xdr:cNvPr>
        <xdr:cNvSpPr/>
      </xdr:nvSpPr>
      <xdr:spPr>
        <a:xfrm>
          <a:off x="15007515" y="8530210"/>
          <a:ext cx="371788" cy="161755"/>
        </a:xfrm>
        <a:prstGeom prst="rect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306261</xdr:colOff>
      <xdr:row>9</xdr:row>
      <xdr:rowOff>20572</xdr:rowOff>
    </xdr:from>
    <xdr:to>
      <xdr:col>39</xdr:col>
      <xdr:colOff>75463</xdr:colOff>
      <xdr:row>9</xdr:row>
      <xdr:rowOff>191708</xdr:rowOff>
    </xdr:to>
    <xdr:sp macro="" textlink="">
      <xdr:nvSpPr>
        <xdr:cNvPr id="37" name="Text Box 11">
          <a:extLst>
            <a:ext uri="{FF2B5EF4-FFF2-40B4-BE49-F238E27FC236}">
              <a16:creationId xmlns:a16="http://schemas.microsoft.com/office/drawing/2014/main" id="{E9265AE8-C391-4CBC-BAE6-9630AA78645D}"/>
            </a:ext>
          </a:extLst>
        </xdr:cNvPr>
        <xdr:cNvSpPr txBox="1">
          <a:spLocks noChangeArrowheads="1"/>
        </xdr:cNvSpPr>
      </xdr:nvSpPr>
      <xdr:spPr bwMode="auto">
        <a:xfrm>
          <a:off x="16975011" y="2954272"/>
          <a:ext cx="883627" cy="17113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ko-KR" altLang="en-US" sz="1000" b="1" i="0" u="none" strike="noStrike" baseline="0">
              <a:solidFill>
                <a:srgbClr val="000000"/>
              </a:solidFill>
              <a:latin typeface="HY견명조" pitchFamily="18" charset="-127"/>
              <a:ea typeface="HY견명조" pitchFamily="18" charset="-127"/>
            </a:rPr>
            <a:t>마감공사 완료</a:t>
          </a:r>
        </a:p>
      </xdr:txBody>
    </xdr:sp>
    <xdr:clientData/>
  </xdr:twoCellAnchor>
  <xdr:twoCellAnchor>
    <xdr:from>
      <xdr:col>39</xdr:col>
      <xdr:colOff>177375</xdr:colOff>
      <xdr:row>9</xdr:row>
      <xdr:rowOff>176579</xdr:rowOff>
    </xdr:from>
    <xdr:to>
      <xdr:col>40</xdr:col>
      <xdr:colOff>173648</xdr:colOff>
      <xdr:row>10</xdr:row>
      <xdr:rowOff>85726</xdr:rowOff>
    </xdr:to>
    <xdr:sp macro="" textlink="">
      <xdr:nvSpPr>
        <xdr:cNvPr id="38" name="Text Box 11">
          <a:extLst>
            <a:ext uri="{FF2B5EF4-FFF2-40B4-BE49-F238E27FC236}">
              <a16:creationId xmlns:a16="http://schemas.microsoft.com/office/drawing/2014/main" id="{9A7A5CA3-FBD6-4CF2-BE63-C4AB2F54F69F}"/>
            </a:ext>
          </a:extLst>
        </xdr:cNvPr>
        <xdr:cNvSpPr txBox="1">
          <a:spLocks noChangeArrowheads="1"/>
        </xdr:cNvSpPr>
      </xdr:nvSpPr>
      <xdr:spPr bwMode="auto">
        <a:xfrm>
          <a:off x="17960550" y="3110279"/>
          <a:ext cx="367748" cy="18537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ko-KR" altLang="en-US" sz="1000" b="1" i="0" u="none" strike="noStrike" baseline="0">
              <a:solidFill>
                <a:srgbClr val="000000"/>
              </a:solidFill>
              <a:latin typeface="HY견명조" pitchFamily="18" charset="-127"/>
              <a:ea typeface="HY견명조" pitchFamily="18" charset="-127"/>
            </a:rPr>
            <a:t>준공</a:t>
          </a:r>
        </a:p>
      </xdr:txBody>
    </xdr:sp>
    <xdr:clientData/>
  </xdr:twoCellAnchor>
  <xdr:twoCellAnchor>
    <xdr:from>
      <xdr:col>37</xdr:col>
      <xdr:colOff>364435</xdr:colOff>
      <xdr:row>41</xdr:row>
      <xdr:rowOff>90168</xdr:rowOff>
    </xdr:from>
    <xdr:to>
      <xdr:col>40</xdr:col>
      <xdr:colOff>0</xdr:colOff>
      <xdr:row>41</xdr:row>
      <xdr:rowOff>245993</xdr:rowOff>
    </xdr:to>
    <xdr:sp macro="" textlink="">
      <xdr:nvSpPr>
        <xdr:cNvPr id="39" name="pBar35">
          <a:extLst>
            <a:ext uri="{FF2B5EF4-FFF2-40B4-BE49-F238E27FC236}">
              <a16:creationId xmlns:a16="http://schemas.microsoft.com/office/drawing/2014/main" id="{F4F66527-31ED-4D68-9F76-3DF80A304149}"/>
            </a:ext>
          </a:extLst>
        </xdr:cNvPr>
        <xdr:cNvSpPr/>
      </xdr:nvSpPr>
      <xdr:spPr>
        <a:xfrm>
          <a:off x="17404660" y="13834743"/>
          <a:ext cx="749990" cy="155825"/>
        </a:xfrm>
        <a:prstGeom prst="rect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255003</xdr:colOff>
      <xdr:row>10</xdr:row>
      <xdr:rowOff>107343</xdr:rowOff>
    </xdr:from>
    <xdr:to>
      <xdr:col>38</xdr:col>
      <xdr:colOff>119666</xdr:colOff>
      <xdr:row>10</xdr:row>
      <xdr:rowOff>253260</xdr:rowOff>
    </xdr:to>
    <xdr:sp macro="" textlink="">
      <xdr:nvSpPr>
        <xdr:cNvPr id="40" name="AutoShape 55">
          <a:extLst>
            <a:ext uri="{FF2B5EF4-FFF2-40B4-BE49-F238E27FC236}">
              <a16:creationId xmlns:a16="http://schemas.microsoft.com/office/drawing/2014/main" id="{5693EA8F-F5AC-4AEA-A203-F6A8936957C9}"/>
            </a:ext>
          </a:extLst>
        </xdr:cNvPr>
        <xdr:cNvSpPr>
          <a:spLocks noChangeArrowheads="1"/>
        </xdr:cNvSpPr>
      </xdr:nvSpPr>
      <xdr:spPr bwMode="auto">
        <a:xfrm>
          <a:off x="17295228" y="3317268"/>
          <a:ext cx="236138" cy="145917"/>
        </a:xfrm>
        <a:prstGeom prst="flowChartMerge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39</xdr:col>
      <xdr:colOff>263845</xdr:colOff>
      <xdr:row>10</xdr:row>
      <xdr:rowOff>123591</xdr:rowOff>
    </xdr:from>
    <xdr:to>
      <xdr:col>40</xdr:col>
      <xdr:colOff>85725</xdr:colOff>
      <xdr:row>10</xdr:row>
      <xdr:rowOff>252046</xdr:rowOff>
    </xdr:to>
    <xdr:sp macro="" textlink="">
      <xdr:nvSpPr>
        <xdr:cNvPr id="41" name="AutoShape 55">
          <a:extLst>
            <a:ext uri="{FF2B5EF4-FFF2-40B4-BE49-F238E27FC236}">
              <a16:creationId xmlns:a16="http://schemas.microsoft.com/office/drawing/2014/main" id="{E0718970-5B53-48C5-BAE9-7A41C9AA9C08}"/>
            </a:ext>
          </a:extLst>
        </xdr:cNvPr>
        <xdr:cNvSpPr>
          <a:spLocks noChangeArrowheads="1"/>
        </xdr:cNvSpPr>
      </xdr:nvSpPr>
      <xdr:spPr bwMode="auto">
        <a:xfrm>
          <a:off x="18047020" y="3333516"/>
          <a:ext cx="193355" cy="128455"/>
        </a:xfrm>
        <a:prstGeom prst="flowChartMerge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27</xdr:col>
      <xdr:colOff>194093</xdr:colOff>
      <xdr:row>25</xdr:row>
      <xdr:rowOff>128039</xdr:rowOff>
    </xdr:from>
    <xdr:to>
      <xdr:col>28</xdr:col>
      <xdr:colOff>191741</xdr:colOff>
      <xdr:row>25</xdr:row>
      <xdr:rowOff>289892</xdr:rowOff>
    </xdr:to>
    <xdr:sp macro="" textlink="">
      <xdr:nvSpPr>
        <xdr:cNvPr id="42" name="pBar30">
          <a:extLst>
            <a:ext uri="{FF2B5EF4-FFF2-40B4-BE49-F238E27FC236}">
              <a16:creationId xmlns:a16="http://schemas.microsoft.com/office/drawing/2014/main" id="{349C6AD9-7966-4500-9A8A-52638CB6F500}"/>
            </a:ext>
          </a:extLst>
        </xdr:cNvPr>
        <xdr:cNvSpPr/>
      </xdr:nvSpPr>
      <xdr:spPr>
        <a:xfrm>
          <a:off x="13519568" y="8548139"/>
          <a:ext cx="369123" cy="161853"/>
        </a:xfrm>
        <a:prstGeom prst="rect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190500</xdr:colOff>
      <xdr:row>28</xdr:row>
      <xdr:rowOff>91497</xdr:rowOff>
    </xdr:from>
    <xdr:to>
      <xdr:col>33</xdr:col>
      <xdr:colOff>190609</xdr:colOff>
      <xdr:row>28</xdr:row>
      <xdr:rowOff>248478</xdr:rowOff>
    </xdr:to>
    <xdr:sp macro="" textlink="">
      <xdr:nvSpPr>
        <xdr:cNvPr id="43" name="pBar30">
          <a:extLst>
            <a:ext uri="{FF2B5EF4-FFF2-40B4-BE49-F238E27FC236}">
              <a16:creationId xmlns:a16="http://schemas.microsoft.com/office/drawing/2014/main" id="{446AD4FA-13FD-49D8-8587-B08CA95B2918}"/>
            </a:ext>
          </a:extLst>
        </xdr:cNvPr>
        <xdr:cNvSpPr/>
      </xdr:nvSpPr>
      <xdr:spPr>
        <a:xfrm>
          <a:off x="15373350" y="9578397"/>
          <a:ext cx="371584" cy="156981"/>
        </a:xfrm>
        <a:prstGeom prst="rect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28</xdr:col>
      <xdr:colOff>183460</xdr:colOff>
      <xdr:row>28</xdr:row>
      <xdr:rowOff>106504</xdr:rowOff>
    </xdr:from>
    <xdr:to>
      <xdr:col>29</xdr:col>
      <xdr:colOff>183203</xdr:colOff>
      <xdr:row>28</xdr:row>
      <xdr:rowOff>265043</xdr:rowOff>
    </xdr:to>
    <xdr:sp macro="" textlink="">
      <xdr:nvSpPr>
        <xdr:cNvPr id="44" name="pBar30">
          <a:extLst>
            <a:ext uri="{FF2B5EF4-FFF2-40B4-BE49-F238E27FC236}">
              <a16:creationId xmlns:a16="http://schemas.microsoft.com/office/drawing/2014/main" id="{04A8B4D5-BFE5-4CE7-B744-9C6511585103}"/>
            </a:ext>
          </a:extLst>
        </xdr:cNvPr>
        <xdr:cNvSpPr/>
      </xdr:nvSpPr>
      <xdr:spPr>
        <a:xfrm>
          <a:off x="13880410" y="9593404"/>
          <a:ext cx="371218" cy="158539"/>
        </a:xfrm>
        <a:prstGeom prst="rect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</xdr:colOff>
      <xdr:row>30</xdr:row>
      <xdr:rowOff>90542</xdr:rowOff>
    </xdr:from>
    <xdr:to>
      <xdr:col>38</xdr:col>
      <xdr:colOff>0</xdr:colOff>
      <xdr:row>30</xdr:row>
      <xdr:rowOff>275665</xdr:rowOff>
    </xdr:to>
    <xdr:sp macro="" textlink="">
      <xdr:nvSpPr>
        <xdr:cNvPr id="45" name="pBar21">
          <a:extLst>
            <a:ext uri="{FF2B5EF4-FFF2-40B4-BE49-F238E27FC236}">
              <a16:creationId xmlns:a16="http://schemas.microsoft.com/office/drawing/2014/main" id="{089D62C2-A60A-4C3D-A83E-0793E5B3BA53}"/>
            </a:ext>
          </a:extLst>
        </xdr:cNvPr>
        <xdr:cNvSpPr/>
      </xdr:nvSpPr>
      <xdr:spPr>
        <a:xfrm>
          <a:off x="14439901" y="10282292"/>
          <a:ext cx="2971799" cy="185123"/>
        </a:xfrm>
        <a:prstGeom prst="rect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ㅍ</a:t>
          </a:r>
        </a:p>
      </xdr:txBody>
    </xdr:sp>
    <xdr:clientData/>
  </xdr:twoCellAnchor>
  <xdr:twoCellAnchor>
    <xdr:from>
      <xdr:col>30</xdr:col>
      <xdr:colOff>5953</xdr:colOff>
      <xdr:row>31</xdr:row>
      <xdr:rowOff>97266</xdr:rowOff>
    </xdr:from>
    <xdr:to>
      <xdr:col>37</xdr:col>
      <xdr:colOff>367720</xdr:colOff>
      <xdr:row>31</xdr:row>
      <xdr:rowOff>282389</xdr:rowOff>
    </xdr:to>
    <xdr:sp macro="" textlink="">
      <xdr:nvSpPr>
        <xdr:cNvPr id="46" name="pBar21">
          <a:extLst>
            <a:ext uri="{FF2B5EF4-FFF2-40B4-BE49-F238E27FC236}">
              <a16:creationId xmlns:a16="http://schemas.microsoft.com/office/drawing/2014/main" id="{B10EAFBB-DBA7-4612-A3FC-AAFC4BCC33C2}"/>
            </a:ext>
          </a:extLst>
        </xdr:cNvPr>
        <xdr:cNvSpPr/>
      </xdr:nvSpPr>
      <xdr:spPr>
        <a:xfrm>
          <a:off x="14445853" y="10650966"/>
          <a:ext cx="2962092" cy="185123"/>
        </a:xfrm>
        <a:prstGeom prst="rect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ㅍ</a:t>
          </a:r>
        </a:p>
      </xdr:txBody>
    </xdr:sp>
    <xdr:clientData/>
  </xdr:twoCellAnchor>
  <xdr:twoCellAnchor>
    <xdr:from>
      <xdr:col>2</xdr:col>
      <xdr:colOff>3053040</xdr:colOff>
      <xdr:row>38</xdr:row>
      <xdr:rowOff>122986</xdr:rowOff>
    </xdr:from>
    <xdr:to>
      <xdr:col>8</xdr:col>
      <xdr:colOff>360828</xdr:colOff>
      <xdr:row>38</xdr:row>
      <xdr:rowOff>291354</xdr:rowOff>
    </xdr:to>
    <xdr:sp macro="" textlink="">
      <xdr:nvSpPr>
        <xdr:cNvPr id="47" name="pBar30">
          <a:extLst>
            <a:ext uri="{FF2B5EF4-FFF2-40B4-BE49-F238E27FC236}">
              <a16:creationId xmlns:a16="http://schemas.microsoft.com/office/drawing/2014/main" id="{927F7AB8-068A-4EEB-898D-122536DF2147}"/>
            </a:ext>
          </a:extLst>
        </xdr:cNvPr>
        <xdr:cNvSpPr/>
      </xdr:nvSpPr>
      <xdr:spPr>
        <a:xfrm>
          <a:off x="4767540" y="12810286"/>
          <a:ext cx="1860738" cy="168368"/>
        </a:xfrm>
        <a:prstGeom prst="rect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7327</xdr:colOff>
      <xdr:row>12</xdr:row>
      <xdr:rowOff>93052</xdr:rowOff>
    </xdr:from>
    <xdr:to>
      <xdr:col>37</xdr:col>
      <xdr:colOff>364084</xdr:colOff>
      <xdr:row>12</xdr:row>
      <xdr:rowOff>271551</xdr:rowOff>
    </xdr:to>
    <xdr:sp macro="" textlink="">
      <xdr:nvSpPr>
        <xdr:cNvPr id="48" name="pBar8">
          <a:extLst>
            <a:ext uri="{FF2B5EF4-FFF2-40B4-BE49-F238E27FC236}">
              <a16:creationId xmlns:a16="http://schemas.microsoft.com/office/drawing/2014/main" id="{026E215B-13E8-4048-B2D7-5A505029028E}"/>
            </a:ext>
          </a:extLst>
        </xdr:cNvPr>
        <xdr:cNvSpPr/>
      </xdr:nvSpPr>
      <xdr:spPr>
        <a:xfrm>
          <a:off x="16304602" y="3931627"/>
          <a:ext cx="1099707" cy="178499"/>
        </a:xfrm>
        <a:prstGeom prst="rect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28</xdr:col>
      <xdr:colOff>194488</xdr:colOff>
      <xdr:row>27</xdr:row>
      <xdr:rowOff>127546</xdr:rowOff>
    </xdr:from>
    <xdr:to>
      <xdr:col>31</xdr:col>
      <xdr:colOff>190500</xdr:colOff>
      <xdr:row>27</xdr:row>
      <xdr:rowOff>284924</xdr:rowOff>
    </xdr:to>
    <xdr:sp macro="" textlink="">
      <xdr:nvSpPr>
        <xdr:cNvPr id="49" name="pBar21">
          <a:extLst>
            <a:ext uri="{FF2B5EF4-FFF2-40B4-BE49-F238E27FC236}">
              <a16:creationId xmlns:a16="http://schemas.microsoft.com/office/drawing/2014/main" id="{F2CC380C-B051-4121-B929-D6ACE09108C5}"/>
            </a:ext>
          </a:extLst>
        </xdr:cNvPr>
        <xdr:cNvSpPr/>
      </xdr:nvSpPr>
      <xdr:spPr>
        <a:xfrm>
          <a:off x="13891438" y="9252496"/>
          <a:ext cx="1110437" cy="157378"/>
        </a:xfrm>
        <a:prstGeom prst="rect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ㅍ</a:t>
          </a:r>
        </a:p>
      </xdr:txBody>
    </xdr:sp>
    <xdr:clientData/>
  </xdr:twoCellAnchor>
  <xdr:twoCellAnchor>
    <xdr:from>
      <xdr:col>22</xdr:col>
      <xdr:colOff>217826</xdr:colOff>
      <xdr:row>20</xdr:row>
      <xdr:rowOff>107973</xdr:rowOff>
    </xdr:from>
    <xdr:to>
      <xdr:col>29</xdr:col>
      <xdr:colOff>219074</xdr:colOff>
      <xdr:row>20</xdr:row>
      <xdr:rowOff>276225</xdr:rowOff>
    </xdr:to>
    <xdr:sp macro="" textlink="">
      <xdr:nvSpPr>
        <xdr:cNvPr id="50" name="pBar16">
          <a:extLst>
            <a:ext uri="{FF2B5EF4-FFF2-40B4-BE49-F238E27FC236}">
              <a16:creationId xmlns:a16="http://schemas.microsoft.com/office/drawing/2014/main" id="{8BDCA386-EEDB-4B39-A510-157AEF06A590}"/>
            </a:ext>
          </a:extLst>
        </xdr:cNvPr>
        <xdr:cNvSpPr/>
      </xdr:nvSpPr>
      <xdr:spPr>
        <a:xfrm>
          <a:off x="11685926" y="6765948"/>
          <a:ext cx="2601573" cy="168252"/>
        </a:xfrm>
        <a:prstGeom prst="rect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8276</xdr:colOff>
      <xdr:row>21</xdr:row>
      <xdr:rowOff>98448</xdr:rowOff>
    </xdr:from>
    <xdr:to>
      <xdr:col>30</xdr:col>
      <xdr:colOff>9524</xdr:colOff>
      <xdr:row>21</xdr:row>
      <xdr:rowOff>266700</xdr:rowOff>
    </xdr:to>
    <xdr:sp macro="" textlink="">
      <xdr:nvSpPr>
        <xdr:cNvPr id="51" name="pBar16">
          <a:extLst>
            <a:ext uri="{FF2B5EF4-FFF2-40B4-BE49-F238E27FC236}">
              <a16:creationId xmlns:a16="http://schemas.microsoft.com/office/drawing/2014/main" id="{584A6234-6261-4597-80AE-2A8447012773}"/>
            </a:ext>
          </a:extLst>
        </xdr:cNvPr>
        <xdr:cNvSpPr/>
      </xdr:nvSpPr>
      <xdr:spPr>
        <a:xfrm>
          <a:off x="11847851" y="7108848"/>
          <a:ext cx="2601573" cy="168252"/>
        </a:xfrm>
        <a:prstGeom prst="rect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208301</xdr:colOff>
      <xdr:row>22</xdr:row>
      <xdr:rowOff>98448</xdr:rowOff>
    </xdr:from>
    <xdr:to>
      <xdr:col>30</xdr:col>
      <xdr:colOff>209549</xdr:colOff>
      <xdr:row>22</xdr:row>
      <xdr:rowOff>266700</xdr:rowOff>
    </xdr:to>
    <xdr:sp macro="" textlink="">
      <xdr:nvSpPr>
        <xdr:cNvPr id="52" name="pBar16">
          <a:extLst>
            <a:ext uri="{FF2B5EF4-FFF2-40B4-BE49-F238E27FC236}">
              <a16:creationId xmlns:a16="http://schemas.microsoft.com/office/drawing/2014/main" id="{51709F45-1211-43E2-8892-47637F19DFA9}"/>
            </a:ext>
          </a:extLst>
        </xdr:cNvPr>
        <xdr:cNvSpPr/>
      </xdr:nvSpPr>
      <xdr:spPr>
        <a:xfrm>
          <a:off x="12047876" y="7461273"/>
          <a:ext cx="2601573" cy="168252"/>
        </a:xfrm>
        <a:prstGeom prst="rect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370226</xdr:colOff>
      <xdr:row>23</xdr:row>
      <xdr:rowOff>98448</xdr:rowOff>
    </xdr:from>
    <xdr:to>
      <xdr:col>30</xdr:col>
      <xdr:colOff>371474</xdr:colOff>
      <xdr:row>23</xdr:row>
      <xdr:rowOff>266700</xdr:rowOff>
    </xdr:to>
    <xdr:sp macro="" textlink="">
      <xdr:nvSpPr>
        <xdr:cNvPr id="53" name="pBar16">
          <a:extLst>
            <a:ext uri="{FF2B5EF4-FFF2-40B4-BE49-F238E27FC236}">
              <a16:creationId xmlns:a16="http://schemas.microsoft.com/office/drawing/2014/main" id="{6753853B-DCA4-4222-ACF8-43F3F83E80D7}"/>
            </a:ext>
          </a:extLst>
        </xdr:cNvPr>
        <xdr:cNvSpPr/>
      </xdr:nvSpPr>
      <xdr:spPr>
        <a:xfrm>
          <a:off x="12209801" y="7813698"/>
          <a:ext cx="2601573" cy="168252"/>
        </a:xfrm>
        <a:prstGeom prst="rect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198776</xdr:colOff>
      <xdr:row>24</xdr:row>
      <xdr:rowOff>98448</xdr:rowOff>
    </xdr:from>
    <xdr:to>
      <xdr:col>31</xdr:col>
      <xdr:colOff>200024</xdr:colOff>
      <xdr:row>24</xdr:row>
      <xdr:rowOff>266700</xdr:rowOff>
    </xdr:to>
    <xdr:sp macro="" textlink="">
      <xdr:nvSpPr>
        <xdr:cNvPr id="54" name="pBar16">
          <a:extLst>
            <a:ext uri="{FF2B5EF4-FFF2-40B4-BE49-F238E27FC236}">
              <a16:creationId xmlns:a16="http://schemas.microsoft.com/office/drawing/2014/main" id="{86AA8B37-CFC5-40EF-88BA-7443D6CE0560}"/>
            </a:ext>
          </a:extLst>
        </xdr:cNvPr>
        <xdr:cNvSpPr/>
      </xdr:nvSpPr>
      <xdr:spPr>
        <a:xfrm>
          <a:off x="12409826" y="8166123"/>
          <a:ext cx="2601573" cy="168252"/>
        </a:xfrm>
        <a:prstGeom prst="rect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504;&#51008;&#50689;\shareddocs\Documents%20and%20Settings\daewoo\&#48148;&#53461;%20&#54868;&#47732;\Documents%20and%20Settings\daewoo\My%20Documents\&#50689;&#55141;&#50640;&#45320;&#51648;\&#46020;&#44553;&#44228;&#50557;\&#53076;&#50724;&#47217;&#50976;&#54868;\My%20Documents\2000&#45380;%20&#44204;&#51201;\&#53076;&#50724;&#47217;&#50976;&#54868;(&#51452;)\PR-11%20PROJECT\My%20Documents\BID-99\BID-97\BID\QT003-SSY-&#52384;&#44264;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DAEWOO/2.&#49324;&#50629;&#49457;&#44160;&#53664;/SOURCE/&#49324;&#50629;&#49457;&#44160;&#53664;(templete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4620;&#46972;&#44148;&#49444;&#47928;&#47561;&#48152;&#44228;&#54788;&#51109;\&#44277;&#47924;\10.&#54788;&#51109;&#49444;&#47749;&#54924;\&#50864;&#49688;&#44277;-PC%20BOX&#50629;&#52404;&#49440;&#51221;&#51088;&#47308;(11.01.13)\&#46020;&#44553;&#45236;&#50669;&#51221;&#47532;\&#51473;&#44036;&#54633;&#44228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IL\WORK\8-11&#44277;&#44396;-&#44204;&#51201;&#45824;&#48708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KEC_EB1\EB_1\1-1WORK\021&#49436;&#52488;&#46041;&#51452;&#49345;&#48373;&#54633;\&#46020;&#44553;&#51228;&#52636;3(5.20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9400935\c\DATUM\&#52712;&#54616;&#51088;&#47308;\96&#45380;&#46020;&#51088;\&#52712;&#54616;&#51088;&#47308;\96&#45380;&#46020;&#51088;\&#47588;&#50900;&#49688;&#44552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04;&#50857;&#52384;\&#54252;&#52380;&#49569;&#50864;&#49688;&#47049;\hb\&#49340;&#49328;1&#51648;&#44396;(&#49892;&#49884;)\&#51452;&#44277;&#49688;&#47049;\&#51068;&#50948;&#45824;&#44032;980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&#44608;&#50857;&#44592;\&#50641;&#49472;\GUMI4B2\&#44396;&#48120;4&#45800;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went.dwconst.co.kr/&#49324;&#50629;&#44288;&#47532;/&#50504;&#49328;%20&#44256;&#51092;/&#50504;&#49328;&#54869;&#51109;&#45800;&#51648;/&#50504;&#49328;9&#52264;(88bl)/&#51064;&#54728;&#44032;/&#50725;&#50516;&#44048;&#47532;&#48708;&#49328;&#51221;(0930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LJK-LAST\ILWIDAGA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1652;&#49437;\C\WINDOWS\9605G\DS-LOA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dori\c\SE0-DWG\&#52404;&#50977;\XLS\ALL-XLS\ULSAN\PRICE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2572;&#45824;&#49440;\&#47785;&#54252;&#50857;&#54644;&#51452;&#44277;4&#44277;&#44396;\My%20Documents\&#50980;&#44592;&#51452;\&#45224;&#50577;&#51452;&#54840;&#54217;\&#51452;&#44277;\&#48372;&#44256;&#49436;\hys-1\E-TOTAL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0Camus\&#49340;&#50577;&#44048;&#49549;&#44592;&#44277;&#51109;\&#49436;&#47448;\&#44277;&#49324;&#44288;&#47532;\&#51201;&#49328;&#51088;&#47308;\&#45800;&#44032;&#54364;\OUT\YE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392;&#47480;&#54616;&#45720;\C\Jukryoung\&#53076;&#50724;&#47217;\&#50668;&#44148;&#48372;&#44256;&#54869;&#51221;\&#51204;&#44592;(&#52572;&#51333;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26527\&#49548;&#51109;&#54924;&#51032;\WINDOWS\TEMP\10&#50900;%20&#50868;&#50689;&#54924;&#51032;%20&#44592;&#48376;&#51088;&#47308;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MEARI\SPOOL\FILES\CHJN\EX\PL\SCCFEE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WINDOWS\TEMP\&#44053;&#46041;&#54785;\&#44148;&#52629;\&#47785;&#54252;\&#47785;&#54252;&#49892;&#54665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26527\&#49548;&#51109;&#54924;&#51032;\TEMP\V0QNUPI8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26527\&#49548;&#51109;&#54924;&#51032;\TEMP\V0QNS7IL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504;&#51008;&#50689;\shareddocs\Documents%20and%20Settings\daewoo\&#48148;&#53461;%20&#54868;&#47732;\Documents%20and%20Settings\daewoo\My%20Documents\&#50689;&#55141;&#50640;&#45320;&#51648;\&#46020;&#44553;&#44228;&#50557;\&#45224;&#51312;&#51061;\&#50896;&#51088;&#47141;&#49324;&#50629;\&#49888;&#44256;&#47532;1_2\&#54408;&#49480;&#51201;&#50857;\cable&#54408;&#49480;&#54364;(&#54620;&#51204;)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LJK-SI\4GONGGU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14958d01\WORK\&#49324;&#47924;&#49892;\&#51068;&#50948;&#45824;&#44032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MSOffice\Excel\&#49444;&#44228;&#49436;\&#49688;&#47785;&#51068;&#50948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LJK-EX~1\&#48152;&#50900;&#51312;&#44221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dedms\Mepss\&#51648;&#54840;Docu\1.&#44592;&#53440;\2.&#50577;&#49885;\9.&#44592;&#53440;\001%20&#50672;&#44208;&#45130;&#44592;&#50857;(&#45236;&#50857;&#50630;&#51020;)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&#51452;&#53469;&#44592;&#49696;&#54016;/02-1-%20PJ/2008(19&#44060;)/02-&#49688;&#51452;(4&#44060;)/061117&#51060;&#52380;&#49444;&#48393;2&#52264;Prugio(&#51221;&#44148;&#54596;)/APT&#44060;&#49328;&#44204;&#51201;(&#51060;&#52380;&#49444;&#48393;2&#52264;_&#48516;&#50577;&#44032;&#49345;&#54620;&#51228;_MH&#47560;&#44048;&#52572;&#49548;&#50504;)_ver09_09.08.27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577;&#49328;&#49324;&#49569;&#50629;&#47924;/&#44277;&#51221;/&#47560;&#49828;&#53552;&#49828;&#52992;&#51460;%20(&#47749;&#51648;2BL)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6&#54840;&#44592;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LJK-EX\&#53664;&#47785;&#51068;&#50948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c\&#53468;&#48177;&#52572;&#51333;\KIM\ILWIDAGA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IWOOK\&#50641;&#49828;&#54252;\hb\&#49340;&#49328;1&#51648;&#44396;(&#49892;&#49884;)\&#51452;&#44277;&#49688;&#47049;\&#51068;&#50948;&#45824;&#44032;9803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ou\&#50976;&#49345;&#44592;\My%20Documents\1&#52264;&#49444;&#44228;&#48320;&#44221;&#45236;&#50669;_01092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1116;&#48393;\PROJECT\hb\&#49340;&#49328;1&#51648;&#44396;(&#49892;&#49884;)\&#51452;&#44277;&#49688;&#47049;\&#51068;&#50948;&#45824;&#44032;9803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LJK-EX~1\BYN\JUNKIDAN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IVIL_EST\EST\My%20Documents\&#51077;&#52272;\&#48264;&#50689;&#47196;\&#47924;&#50504;&#54616;&#49688;\&#49892;&#54665;(1)\&#45236;&#50669;&#49436;(1)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9688;&#50672;-pc\&#51060;&#49688;&#50672;\&#46020;&#51109;&#44277;&#49324;(2009&#45380;)\&#45224;&#54644;&#51333;&#54633;&#44148;&#49444;(&#51452;)\&#52380;&#50504;&#52628;&#47784;&#44277;&#50896;%20&#51312;&#49457;&#49324;&#50629;%20&#44148;&#47549;&#44277;&#49324;%20&#51473;%20&#46020;&#51109;&#44277;&#49324;\&#44277;&#45236;&#50669;(1)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5432;&#47749;&#47197;&#44284;&#51109;\MY%20DOCUMENTS\windows\TEMP\7.&#44160;&#45800;2&#51648;&#44396;%20&#44552;&#54840;&#48288;&#49828;&#53944;&#48716;\&#51312;&#51649;&#46020;%20&#48143;%20&#49373;&#49328;&#49457;%20&#54788;&#54889;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LJK-LAST\TOWER\&#48169;&#50500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50629;&#47924;\6.%20&#44204;&#51201;&#44536;&#47353;\5.%20&#49688;&#51452;&#44204;&#51201;\2.%20&#50724;&#49328;&#49464;&#44368;%20C2&#48660;&#47197;%20&#44277;&#46041;&#51452;&#53469;\1%20&#44204;&#51201;&#44208;&#44284;\1.(&#50724;&#49328;&#49464;&#44368;)-&#44204;&#51201;&#44208;&#44284;(VER4,170808)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629;&#47924;/6.%20&#44204;&#51201;&#44536;&#47353;/5.%20&#49688;&#51452;&#44204;&#51201;/2.%20&#50724;&#49328;&#49464;&#44368;%20C2&#48660;&#47197;%20&#44277;&#46041;&#51452;&#53469;/1%20&#44204;&#51201;&#44208;&#44284;/1.(&#50724;&#49328;&#49464;&#44368;)-&#44204;&#51201;&#44208;&#44284;(VER4,170808)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YDOCU~1\A-&#49345;&#50857;\C0000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SJ\HW\&#44592;&#49457;&#45236;&#50669;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437;&#44284;&#51109;\my%20documents\&#44256;&#50689;&#54840;\0558\&#50689;&#46321;&#54252;\libr\mine\&#45236;&#50669;&#49436;\&#51652;&#54644;&#49437;&#46041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0689;&#49688;\&#44277;&#50976;&#44277;&#50976;\&#44277;&#50976;\&#48169;&#48176;&#46041;&#45236;&#50669;&#49436;(&#52572;&#51333;)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0980;&#47784;\&#51060;&#50980;&#47784;\&#54620;&#44508;&#44540;\&#51077;&#52272;\&#48373;&#50868;&#52285;&#44256;\&#44148;&#52629;&#45236;&#50669;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4617;&#48124;\&#48320;&#44221;&#49892;&#54665;\EXCEL\&#45824;&#54617;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2572;&#51105;&#48512;\&#44204;&#51201;&#47560;&#45817;\&#50641;&#49472;data\&#45800;&#51648;\&#44257;&#48152;&#51221;&#51648;&#44396;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56;&#51116;&#49437;\&#44048;&#49324;\&#48169;&#52840;&#48320;&#44221;\2\HAN\&#49116;&#53440;&#51068;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888;&#49457;&#44508;\C\My%20Documents\1&#52264;&#49444;&#44228;&#48320;&#44221;&#45236;&#50669;_010921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dori\c\WORK\2000\&#50732;&#47548;&#54589;&#48120;&#49696;&#44288;\5&#50900;&#48320;&#44221;&#46020;&#47732;\&#52572;&#51333;&#46020;&#47732;\&#50732;&#47548;&#54589;&#48120;&#49696;&#44288;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8.mail.yahoo.com/ym/us/ShowLetter/&#51312;&#44221;/&#51312;&#44221;&#45236;&#50669;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omi2\&#50864;&#48120;&#47928;&#49436;&#48169;\Documents%20and%20Settings\midas\My%20Documents\My%20Doc\&#49345;&#47924;2&#52264;\&#49892;&#54665;&#48169;\MP&#49892;&#54665;&#50896;&#48376;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KOR2\2&#52264;&#48320;&#44221;\2&#52264;1&#52264;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437;&#44284;&#51109;\my%20documents\&#44256;&#50689;&#54840;\0558\&#50689;&#46321;&#54252;\SE0-DWG\&#52404;&#50977;\XLS\ALL-XLS\ULSAN\PRIC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2572;&#45824;&#49440;\&#47785;&#54252;&#50857;&#54644;&#51452;&#44277;4&#44277;&#44396;\My%20Documents\&#50980;&#44592;&#51452;\&#45224;&#50577;&#51452;&#54840;&#54217;\&#51452;&#44277;\&#48372;&#44256;&#49436;\MAIL\WORK\&#44277;&#49324;&#51068;&#49688;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050\c\&#49436;&#47448;&#54632;\&#51473;&#46993;&#44396;&#52397;1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56;&#51116;&#49437;\&#44048;&#49324;\MJU\EX\&#48169;&#52840;&#48320;&#44221;\&#46020;&#47196;&#44277;&#49324;\&#52265;&#51456;&#44277;&#44228;\95&#51456;&#44277;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9849;&#44508;\C\MSOffice\Excel\APT\WONMI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c\&#53468;&#48177;&#52572;&#51333;\ARCH\&#49444;&#48708;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E\&#50689;&#54620;\D\&#44204;&#51201;\2001&#45380;&#46020;\&#49340;&#49457;&#44305;&#51452;\&#49340;&#49457;&#44305;&#51452;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GA&#45432;&#48120;&#49689;\C\HDLAN\OWARE\CACHE\&#51452;&#49548;&#53076;&#54021;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ou\&#50976;&#49345;&#44592;\work\&#54788;&#51109;&#44288;&#47144;\&#50857;&#45812;&#45840;\&#45796;&#48712;&#51312;&#44221;\&#45796;&#48712;&#51312;&#44221;\&#48708;&#49345;&#50672;&#46973;&#47581;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LJK-LAST\4CHA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888;&#51333;&#49345;\C\MSOFFICE\EXCEL\&#44204;&#51201;LIST\&#51452;&#49345;&#48373;&#54633;\&#50976;&#47548;&#53080;&#46020;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went.dwconst.co.kr/mail/9209210.nsf/6d5003ce02ef02ce49256846005bed56/6197f6a6df7c405749256b8100219531/$FILE/&#50857;&#51064;&#49888;&#48393;fs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616;&#50689;7\C\0000\XLS\DATA\&#49692;&#48373;&#51020;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LJK-EX~1\&#54644;&#44400;5APT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9849;&#44508;\APT\MSOffice\Excel\APT\&#53556;&#53412;&#51088;&#47308;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Work\&#45236;&#50669;&#49436;\&#44032;&#49444;&#44228;&#49436;\AC-14\&#52572;&#51221;&#54984;\&#52572;&#51221;&#54984;\3,4&#54840;&#44592;\&#50689;&#55141;3,4&#54840;&#44592;&#46020;&#44553;&#52628;&#51221;\&#50689;&#55141;3,4(&#53552;&#48712;&#48156;&#51204;&#44592;&#44277;&#49324;&#49444;&#44228;&#49436;)\&#49328;&#51221;&#48169;&#50504;\&#53468;&#50504;78\&#44277;&#49324;&#48708;%20&#49328;&#51221;\&#50857;&#49688;&#54872;&#44221;&#44148;&#47932;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569;&#54788;&#50857;\&#54532;&#47196;&#51229;&#53944;\hb\&#49340;&#49328;1&#51648;&#44396;(&#49892;&#49884;)\&#51452;&#44277;&#49688;&#47049;\&#51068;&#50948;&#45824;&#44032;9803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ou\&#50976;&#49345;&#44592;\&#44608;&#45824;&#47532;\&#49444;&#44228;&#46020;&#47732;(02.3.22)\&#52852;&#51648;&#45432;%202002-2&#49444;&#44228;&#48320;&#44221;\&#49688;&#47049;&#49328;&#52636;&#49436;\&#50864;&#49688;&#44277;\&#50864;&#49688;&#51116;&#47308;\U&#54805;&#54540;&#47464;&#44288;&#51116;&#47308;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45236;%20&#47928;&#49436;\My%20Documents\&#48177;&#51648;&#50672;\&#44204;&#51201;\&#46160;&#49328;&#44148;&#49444;\ryu\&#54028;&#51060;&#45240;&#49828;&#47532;&#47784;&#45944;&#47553;\08.&#49892;&#54665;&#50696;&#49328;&#44288;&#47532;\c.&#49892;&#54665;&#50696;&#49328;\&#52285;&#44256;\&#48372;&#45240;&#51088;&#47308;\&#45824;&#44396;&#44552;&#49549;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2572;&#51105;&#48512;\&#44204;&#51201;&#47560;&#45817;\My%20Documents\&#53664;&#47785;&#44204;&#51201;2000\2000&#53664;&#47785;&#44204;&#51201;\20000525%20%20&#54868;&#54633;&#45824;&#44368;(&#51204;&#45224;)\My%20Documents\KHDATA\&#44288;&#47532;&#52397;\&#50896;&#45224;-&#50872;&#51652;\&#50896;&#45224;&#50872;&#51652;&#45209;&#52272;&#45236;&#50669;(99.4.13%20&#48512;&#49328;&#52397;)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JU\&#44277;&#49324;&#51068;&#51648;\&#48320;&#44221;&#44277;&#49324;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S20\admin\PSH\&#50500;&#54028;&#53944;\&#45824;&#51204;&#44288;&#51200;\2001&#49688;&#51452;\2000\2.&#49688;&#51452;\&#50857;&#51064;&#49888;&#48393;&#49345;&#46041;831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c\&#53468;&#48177;&#52572;&#51333;\KIM\TR-R222.XLW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POSAL\ELEC\345KV\EULJOO\EUL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728;&#44508;\&#54728;&#44508;\XX\&#45236;&#50669;&#49436;\&#44277;&#51452;\&#44277;&#51452;&#44288;&#47144;\&#48324;&#54364;&#45236;&#50669;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1068;&#50864;\&#44204;&#51201;\&#44204;&#51201;\&#50640;&#53076;&#49436;&#48708;&#49828;\&#44608;&#46041;&#48373;\&#44608;&#46041;&#48373;\My%20Documents\&#50640;&#53076;&#49436;&#48708;&#49828;\&#44608;&#46041;&#48373;\&#44608;&#46041;&#48373;\My%20Documents\&#50640;&#53076;&#49436;&#48708;&#49828;\&#49892;&#54665;(&#48176;&#44288;)\&#49892;&#54665;\&#44148;&#52629;&#51204;&#44592;.&#51088;&#53456;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4217;&#44512;&#51064;&#50896;.95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44204;&#51201;\&#51312;&#54788;&#52384;\&#51088;&#51064;-&#51652;&#47049;\S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금융비용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본자료"/>
      <sheetName val="개산견적원본"/>
      <sheetName val="사업성검토서"/>
      <sheetName val="블럭별원본"/>
      <sheetName val="DATA"/>
      <sheetName val="사업성검토서(견본)"/>
      <sheetName val="BASICDATA"/>
      <sheetName val="시설일위"/>
      <sheetName val="SG"/>
      <sheetName val="사업성검토(templete)"/>
    </sheetNames>
    <sheetDataSet>
      <sheetData sheetId="0"/>
      <sheetData sheetId="1">
        <row r="41">
          <cell r="K41">
            <v>9789.6865253475698</v>
          </cell>
        </row>
        <row r="42">
          <cell r="K42">
            <v>11797.827351059894</v>
          </cell>
        </row>
        <row r="43">
          <cell r="K43">
            <v>13052.915367130096</v>
          </cell>
        </row>
      </sheetData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예산내역서총괄표 (1.2)"/>
      <sheetName val="예산내역서총괄표 (포함)"/>
      <sheetName val="Sheet1"/>
      <sheetName val="예산내역서총괄표(최종)"/>
      <sheetName val="내역검토"/>
      <sheetName val="내역서"/>
    </sheetNames>
    <sheetDataSet>
      <sheetData sheetId="0"/>
      <sheetData sheetId="1"/>
      <sheetData sheetId="2"/>
      <sheetData sheetId="3"/>
      <sheetData sheetId="4" refreshError="1">
        <row r="5">
          <cell r="P5">
            <v>0.78300000000000003</v>
          </cell>
        </row>
        <row r="7">
          <cell r="P7">
            <v>0.82</v>
          </cell>
        </row>
        <row r="10">
          <cell r="P10">
            <v>0.71240000000000003</v>
          </cell>
        </row>
      </sheetData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-11공구-견적대비"/>
      <sheetName val="본공사"/>
      <sheetName val="#REF"/>
      <sheetName val="S0"/>
      <sheetName val="JUCKEYK"/>
      <sheetName val="에너지동"/>
      <sheetName val="J01"/>
      <sheetName val="BID"/>
      <sheetName val="JUCK"/>
      <sheetName val="집  계"/>
      <sheetName val="원가계산서"/>
      <sheetName val="실행철강하도"/>
      <sheetName val="DATE"/>
      <sheetName val="기계내역"/>
      <sheetName val="예산"/>
      <sheetName val="교각1"/>
      <sheetName val="BSD (2)"/>
      <sheetName val="터파기및재료"/>
      <sheetName val="총괄내역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CONDITION"/>
      <sheetName val="내부마감"/>
      <sheetName val="갑지"/>
      <sheetName val="갑지 (2)"/>
      <sheetName val="도급변경내용)"/>
      <sheetName val="갑지수정"/>
      <sheetName val="총괄산출표"/>
      <sheetName val="공통가설"/>
      <sheetName val="토공"/>
      <sheetName val="토공(을)"/>
      <sheetName val="건축집계표"/>
      <sheetName val="부대시설"/>
      <sheetName val="2골조 "/>
      <sheetName val="마감내역"/>
      <sheetName val="설비집계표"/>
      <sheetName val="설비내역서"/>
      <sheetName val="전기집계표"/>
      <sheetName val="전기내역서"/>
      <sheetName val="조경"/>
      <sheetName val="표지 (2)"/>
      <sheetName val="지질"/>
      <sheetName val="수량"/>
      <sheetName val="골조물량"/>
      <sheetName val="마감산출"/>
      <sheetName val="PILE (300×200)"/>
      <sheetName val="PILE (300×300)"/>
      <sheetName val="PILE (300×150)"/>
      <sheetName val="Sheet2"/>
      <sheetName val="을지"/>
      <sheetName val="Sheet3"/>
      <sheetName val="#REF"/>
      <sheetName val="일위목록"/>
      <sheetName val="GAEYO"/>
      <sheetName val="갑지1"/>
      <sheetName val="갑지(추정)"/>
      <sheetName val="교육종류"/>
      <sheetName val="부대tu"/>
      <sheetName val="을"/>
      <sheetName val="APT"/>
      <sheetName val="터파기및재료"/>
      <sheetName val="BSD (2)"/>
      <sheetName val="내역"/>
      <sheetName val="건축집계"/>
      <sheetName val="실행"/>
      <sheetName val="TEST1"/>
      <sheetName val="기존단가 (2)"/>
      <sheetName val="내역서"/>
      <sheetName val="금융"/>
      <sheetName val="구조물"/>
      <sheetName val="Work-Condition"/>
      <sheetName val="기본일위"/>
      <sheetName val="도급제출3(5.20)"/>
      <sheetName val="실행간접비용"/>
      <sheetName val="Sheet5"/>
      <sheetName val="구조물공"/>
      <sheetName val="부대공"/>
      <sheetName val="배수공"/>
      <sheetName val="포장공"/>
      <sheetName val="연결임시"/>
      <sheetName val="데이타"/>
      <sheetName val="잡비"/>
      <sheetName val="계수시트"/>
      <sheetName val="실행대비"/>
      <sheetName val="6호기"/>
      <sheetName val="해평견적"/>
      <sheetName val="토사(PE)"/>
      <sheetName val="Sheet4"/>
      <sheetName val="해외(원화)"/>
      <sheetName val="정공공사"/>
      <sheetName val="기계경비(시간당)"/>
      <sheetName val="램머"/>
      <sheetName val="자재단가비교표"/>
      <sheetName val="설계명세서"/>
      <sheetName val="내역서-수정본"/>
      <sheetName val="일위대가표"/>
      <sheetName val="금액내역서"/>
      <sheetName val="설명서 "/>
      <sheetName val="토목"/>
      <sheetName val="Y-WORK"/>
      <sheetName val="조달청적격심사"/>
      <sheetName val="전기공사"/>
      <sheetName val="갑지_(2)"/>
      <sheetName val="2골조_"/>
      <sheetName val="표지_(2)"/>
      <sheetName val="PILE_(300×200)"/>
      <sheetName val="PILE_(300×300)"/>
      <sheetName val="PILE_(300×150)"/>
      <sheetName val="BSD_(2)"/>
      <sheetName val="기존단가_(2)"/>
      <sheetName val="도급제출3(5_20)"/>
      <sheetName val="설명서_"/>
      <sheetName val="일위대가(가설)"/>
      <sheetName val="연돌일위집계"/>
      <sheetName val="직재"/>
      <sheetName val="견적대비표"/>
      <sheetName val="유림골조"/>
      <sheetName val="1.우편집중내역서"/>
      <sheetName val="부하계산서"/>
      <sheetName val="CON'C"/>
      <sheetName val="에너지요금"/>
      <sheetName val="청천내"/>
      <sheetName val="전차선로 물량표"/>
      <sheetName val="목창호"/>
      <sheetName val="구간공종"/>
      <sheetName val="소방일위 "/>
      <sheetName val="2. 공원조도"/>
      <sheetName val="b_balju"/>
      <sheetName val="G.R300경비"/>
      <sheetName val="21301동"/>
      <sheetName val="CATV"/>
      <sheetName val="연습"/>
      <sheetName val="기안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월"/>
      <sheetName val="2월"/>
      <sheetName val="3월"/>
      <sheetName val="합계"/>
      <sheetName val="1월분양"/>
      <sheetName val="2월분양"/>
      <sheetName val="3월분양"/>
      <sheetName val="부가세현황"/>
      <sheetName val="Module1"/>
      <sheetName val="Module3"/>
      <sheetName val="Module2"/>
      <sheetName val="Module5"/>
      <sheetName val="1월취하집계(민간II)"/>
      <sheetName val="7월총괄"/>
      <sheetName val="10월총괄"/>
      <sheetName val="글"/>
      <sheetName val="Sheet1"/>
      <sheetName val="부가세집계"/>
      <sheetName val="매월수금"/>
      <sheetName val="수주실적070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일위대가"/>
      <sheetName val="조명시설"/>
      <sheetName val="콘크리트포장"/>
      <sheetName val="진입도로포장산출"/>
      <sheetName val="진입부포장면적위치조서"/>
      <sheetName val="진입부수량집계표"/>
      <sheetName val="콘크리트포장집계표"/>
      <sheetName val="포장공집계"/>
      <sheetName val="토적표"/>
      <sheetName val="토공집계표"/>
      <sheetName val="토공분석표"/>
      <sheetName val="집계표"/>
      <sheetName val="자재대"/>
      <sheetName val="간지"/>
      <sheetName val="표지"/>
      <sheetName val="말뚝지지력산정"/>
      <sheetName val="대로근거"/>
      <sheetName val="중로근거"/>
      <sheetName val="내역서 "/>
      <sheetName val="단가"/>
      <sheetName val="1.설계조건"/>
      <sheetName val="철근단면적"/>
      <sheetName val="Y-WORK"/>
      <sheetName val="터파기및재료"/>
      <sheetName val="전기일위대가"/>
      <sheetName val="Macro(전선)"/>
      <sheetName val="노임이"/>
      <sheetName val="DATA"/>
      <sheetName val="전기"/>
      <sheetName val="전체"/>
      <sheetName val="CODE"/>
      <sheetName val="#REF"/>
      <sheetName val="보온자재단가표"/>
      <sheetName val="입찰안"/>
      <sheetName val="자료"/>
      <sheetName val="COPING"/>
      <sheetName val="교각1"/>
      <sheetName val="기둥(원형)"/>
      <sheetName val="하도금액분계"/>
      <sheetName val="산출근거"/>
      <sheetName val="코드표"/>
      <sheetName val="sw1"/>
      <sheetName val="8.PILE  (돌출)"/>
      <sheetName val="Sheet1"/>
      <sheetName val="일위대가9803"/>
      <sheetName val="일반부표"/>
      <sheetName val="N賃率-職"/>
      <sheetName val="SLAB&quot;1&quot;"/>
      <sheetName val="제직재"/>
      <sheetName val="설직재-1"/>
      <sheetName val="제-노임"/>
      <sheetName val="식생블럭단위수량"/>
      <sheetName val="단면 (2)"/>
      <sheetName val="DATE"/>
      <sheetName val="1,2,3,4,5단위수량"/>
      <sheetName val="토공(우물통,기타) "/>
      <sheetName val="INPUT"/>
      <sheetName val="가도공"/>
      <sheetName val="원형맨홀수량"/>
      <sheetName val="주차구획선수량"/>
      <sheetName val="ABUT수량-A1"/>
      <sheetName val="danga"/>
      <sheetName val="ilch"/>
      <sheetName val="견적990322"/>
      <sheetName val="단면가정"/>
      <sheetName val="합계금액"/>
      <sheetName val="guard(mac)"/>
      <sheetName val="대비"/>
      <sheetName val="WVAL"/>
      <sheetName val="방음벽기초(H=4m)"/>
      <sheetName val="Sheet1 (2)"/>
      <sheetName val="보차도경계석"/>
      <sheetName val="9GNG운반"/>
      <sheetName val="Macro1"/>
      <sheetName val="대전21토목내역서"/>
      <sheetName val="일위대가표"/>
      <sheetName val="데이타"/>
      <sheetName val="Front"/>
      <sheetName val="wall"/>
      <sheetName val="내역서_"/>
      <sheetName val="몰탈재료산출"/>
      <sheetName val="일위대가(가설)"/>
      <sheetName val="노임단가"/>
      <sheetName val="ITEM"/>
      <sheetName val="용산1(해보)"/>
      <sheetName val="1"/>
      <sheetName val="설계조건"/>
      <sheetName val="6PILE  (돌출)"/>
      <sheetName val="원형1호맨홀토공수량"/>
      <sheetName val="본체"/>
      <sheetName val="토목"/>
      <sheetName val="70%"/>
      <sheetName val="송라터널총괄"/>
      <sheetName val="INPUT(덕도방향-시점)"/>
      <sheetName val="참조"/>
      <sheetName val="분석"/>
      <sheetName val="hvac(제어동)"/>
      <sheetName val="우수공"/>
      <sheetName val="총괄표"/>
      <sheetName val="역T형"/>
      <sheetName val="TYPE-A"/>
      <sheetName val="내역서"/>
      <sheetName val="설계예산"/>
      <sheetName val="수량산출"/>
      <sheetName val="hvac내역서(제어동)"/>
      <sheetName val="단위수량"/>
      <sheetName val="자재단가"/>
      <sheetName val="구조물철거타공정이월"/>
      <sheetName val="1.설계기준"/>
      <sheetName val="설계내역서"/>
      <sheetName val="기기리스트"/>
      <sheetName val="W3단면"/>
      <sheetName val="단가산출서1"/>
      <sheetName val="식재총괄"/>
      <sheetName val="을"/>
      <sheetName val="좌측"/>
      <sheetName val="수입"/>
      <sheetName val="조경"/>
      <sheetName val="SILICATE"/>
      <sheetName val="TB-내역서"/>
      <sheetName val="업체별기성내역"/>
      <sheetName val="시설물기초"/>
      <sheetName val="관리,공감"/>
      <sheetName val="노임"/>
      <sheetName val="연령현황"/>
      <sheetName val="3.하중산정4.지지력"/>
      <sheetName val="표지 (2)"/>
      <sheetName val="차액보증"/>
      <sheetName val="물량표S"/>
      <sheetName val="PAINT"/>
      <sheetName val="SUMMARY"/>
      <sheetName val="물량표"/>
      <sheetName val="물량표(신)"/>
      <sheetName val="99노임기준"/>
      <sheetName val="갑지(추정)"/>
      <sheetName val="설명서 "/>
      <sheetName val="총집계"/>
      <sheetName val="금융비용"/>
      <sheetName val="주경기-오배수"/>
      <sheetName val="가중치"/>
      <sheetName val="2호맨홀공제수량"/>
      <sheetName val="토공총괄집계"/>
      <sheetName val="하수급견적대비"/>
      <sheetName val="Total"/>
      <sheetName val="지장물C"/>
      <sheetName val="세목전체"/>
      <sheetName val="20관리비율"/>
      <sheetName val="플랜트 설치"/>
      <sheetName val="찍기"/>
      <sheetName val="정부노임단가"/>
      <sheetName val="견적조건"/>
      <sheetName val="개략"/>
      <sheetName val="WORK"/>
      <sheetName val="금액내역서"/>
      <sheetName val="실행철강하도"/>
      <sheetName val="H-pile(298x299)"/>
      <sheetName val="H-pile(250x250)"/>
      <sheetName val="물가자료"/>
      <sheetName val="개산공사비"/>
      <sheetName val="Sheet2"/>
      <sheetName val="plan&amp;section of foundation"/>
      <sheetName val="pile bearing capa &amp; arrenge"/>
      <sheetName val="design load"/>
      <sheetName val="working load at the btm ft."/>
      <sheetName val="stability check"/>
      <sheetName val="design criteria"/>
      <sheetName val="3BL공동구 수량"/>
      <sheetName val="안산기계장치"/>
      <sheetName val="crude.SLAB RE-bar"/>
      <sheetName val="CRUDE RE-bar"/>
      <sheetName val="TEL"/>
      <sheetName val="뚝토공"/>
      <sheetName val="일위대가(계측기설치)"/>
      <sheetName val="철근량"/>
      <sheetName val="기계경비(시간당)"/>
      <sheetName val="램머"/>
      <sheetName val="갑지"/>
      <sheetName val="산근(PE,300)"/>
      <sheetName val="특2호하천산근"/>
      <sheetName val="특2호부관하천산근"/>
      <sheetName val=" 냉각수펌프"/>
      <sheetName val="정렬"/>
      <sheetName val="Sheet5"/>
      <sheetName val="배수통관(좌)"/>
      <sheetName val="신표지1"/>
      <sheetName val="표  지"/>
      <sheetName val="안정계산"/>
      <sheetName val="단면검토"/>
      <sheetName val="신규 수주분(사용자 정의)"/>
      <sheetName val="DATA2000"/>
      <sheetName val="내력서"/>
      <sheetName val="가로등내역서"/>
      <sheetName val="1.우편집중내역서"/>
      <sheetName val="마산방향철근집계"/>
      <sheetName val="진주방향"/>
      <sheetName val="마산방향"/>
      <sheetName val="한강운반비"/>
      <sheetName val="DATA 입력란"/>
      <sheetName val="CPM챠트"/>
      <sheetName val="단가조사서"/>
      <sheetName val="조작대(1연)"/>
      <sheetName val="산출내역서집계표"/>
      <sheetName val="전력구구조물산근"/>
      <sheetName val="부하계산서"/>
      <sheetName val="별총"/>
      <sheetName val="COMPARISON TABLE"/>
      <sheetName val="부대공Ⅱ"/>
      <sheetName val="BID"/>
      <sheetName val="인명부"/>
      <sheetName val="식재일위대가"/>
      <sheetName val="맨홀수량"/>
      <sheetName val="현장일반사항"/>
      <sheetName val="수량BOQ"/>
      <sheetName val="견적서"/>
      <sheetName val="입찰보고"/>
      <sheetName val="음료실행"/>
      <sheetName val="내역"/>
      <sheetName val="총괄내역서"/>
      <sheetName val="신우"/>
      <sheetName val="2.가정단면"/>
      <sheetName val="총괄"/>
      <sheetName val="기초공"/>
      <sheetName val="견적대비"/>
      <sheetName val="목차"/>
      <sheetName val="옹벽"/>
      <sheetName val="토사(PE)"/>
      <sheetName val="토적계산서"/>
      <sheetName val="날개벽수량표"/>
      <sheetName val="덕전리"/>
      <sheetName val="포장복구집계"/>
      <sheetName val="용수량(생활용수)"/>
      <sheetName val="갑지1"/>
      <sheetName val="2000년1차"/>
      <sheetName val="날개벽(시점좌측)"/>
      <sheetName val="설계기준"/>
      <sheetName val="절취및터파기"/>
      <sheetName val="교각계산"/>
      <sheetName val="슬래브"/>
      <sheetName val="토목품셈"/>
      <sheetName val="내역및총괄"/>
      <sheetName val="토공총괄표"/>
      <sheetName val="기계시공"/>
      <sheetName val="BOX전기내역"/>
      <sheetName val="소운반"/>
      <sheetName val="수량집계표"/>
      <sheetName val="실행대비"/>
      <sheetName val="98수문일위"/>
      <sheetName val="공통가설"/>
      <sheetName val="손익분석"/>
      <sheetName val="일위대가(건축)"/>
      <sheetName val="공량산출서"/>
      <sheetName val="내역표지"/>
      <sheetName val="교대(A1)"/>
      <sheetName val="건축공사"/>
      <sheetName val="물가시세표"/>
      <sheetName val="BOX(1.5X1.5)"/>
      <sheetName val="U-TYPE(1)"/>
      <sheetName val="설계변경원가계산총괄표"/>
      <sheetName val="우수관"/>
      <sheetName val="지급자재"/>
      <sheetName val="BOILING검토"/>
      <sheetName val="1TL종점(1)"/>
      <sheetName val="도로경계블럭연장조서"/>
      <sheetName val="직공비"/>
      <sheetName val="유림골조"/>
      <sheetName val="증감내역서"/>
      <sheetName val="7.PILE  (돌출)"/>
      <sheetName val="옥룡잡비"/>
      <sheetName val="은행"/>
      <sheetName val="UEC영화관본공사내역"/>
      <sheetName val="단가(반정1교-원주)"/>
      <sheetName val="Sheet10"/>
      <sheetName val="공사내역"/>
      <sheetName val="※참고자료※"/>
      <sheetName val="원하도급내역서(당초)"/>
      <sheetName val="전력"/>
      <sheetName val="Sheet3"/>
      <sheetName val="대운산출"/>
      <sheetName val="세부내역"/>
      <sheetName val="소방현물"/>
      <sheetName val="PAD TR보호대기초"/>
      <sheetName val="가로등기초"/>
      <sheetName val="관경별우수관집계"/>
      <sheetName val="설계명세"/>
      <sheetName val="2.입력sheet"/>
      <sheetName val="공사비예산서(토목분)"/>
      <sheetName val="토량1-1"/>
      <sheetName val="도장수량(하1)"/>
      <sheetName val="주형"/>
      <sheetName val="거래처등록"/>
      <sheetName val="M1"/>
      <sheetName val="대림경상68억"/>
      <sheetName val="COL"/>
      <sheetName val="간지9)"/>
      <sheetName val="웅진교-S2"/>
      <sheetName val="품셈TABLE"/>
      <sheetName val="식재인부"/>
      <sheetName val="지구단위계획"/>
      <sheetName val="type-F"/>
      <sheetName val="2000용수잠관-수량집계"/>
      <sheetName val="횡배수관"/>
      <sheetName val="법면"/>
      <sheetName val="부대공"/>
      <sheetName val="구조물공"/>
      <sheetName val="중기일위대가"/>
      <sheetName val="포장공"/>
      <sheetName val="토공"/>
      <sheetName val="배수공1"/>
      <sheetName val="공내역"/>
      <sheetName val="1_설계조건"/>
      <sheetName val="plan&amp;section_of_foundation"/>
      <sheetName val="working_load_at_the_btm_ft_"/>
      <sheetName val="stability_check"/>
      <sheetName val="design_criteria"/>
      <sheetName val="design_load"/>
      <sheetName val="통합"/>
      <sheetName val="차선도색현황"/>
      <sheetName val="A-4"/>
      <sheetName val="개요"/>
      <sheetName val="토목주소"/>
      <sheetName val="프랜트면허"/>
      <sheetName val="산근"/>
      <sheetName val="하중"/>
      <sheetName val="ITB COST"/>
      <sheetName val="3CHBDC"/>
      <sheetName val="사급자재"/>
      <sheetName val="CAT_5"/>
      <sheetName val="간접비내역-1"/>
      <sheetName val="통영LNG입찰현황"/>
      <sheetName val="(3.품질관리 시험 총괄표)"/>
      <sheetName val="별표 "/>
      <sheetName val="조명율표"/>
      <sheetName val="단가조사-2"/>
      <sheetName val="VE절감"/>
      <sheetName val="예산작성기준(전기)"/>
      <sheetName val="지주목시비량산출서"/>
      <sheetName val="단가조사"/>
      <sheetName val="설계예산서"/>
      <sheetName val="2000전체분"/>
      <sheetName val="기안"/>
      <sheetName val="SLIDES"/>
      <sheetName val="데리네이타현황"/>
      <sheetName val="수정내역서"/>
      <sheetName val="인천제철"/>
      <sheetName val="CON포장수량"/>
      <sheetName val="CONUNIT"/>
      <sheetName val="자재목록"/>
      <sheetName val="입력"/>
      <sheetName val="전선 및 전선관"/>
      <sheetName val="시선유도표지집계표"/>
      <sheetName val="단가(1)"/>
      <sheetName val="일반공사"/>
      <sheetName val="방음벽기초"/>
      <sheetName val="PD-5(직선)"/>
      <sheetName val="노무비계"/>
      <sheetName val="sheeet2"/>
      <sheetName val="단면 _2_"/>
      <sheetName val="대비표"/>
      <sheetName val="1.2.1 마루높이결정"/>
      <sheetName val="기계경비일람"/>
      <sheetName val="BID9697"/>
      <sheetName val="관경"/>
      <sheetName val="토목내역"/>
      <sheetName val="시행후면적"/>
      <sheetName val="시가지우회도로공내역서"/>
      <sheetName val="o현장경비"/>
      <sheetName val="&lt;목록&gt;"/>
      <sheetName val="간선계산"/>
      <sheetName val="기둥(하중)"/>
      <sheetName val="ENE-CAL 1"/>
      <sheetName val="costing_CV"/>
      <sheetName val="costing_ESDV"/>
      <sheetName val="costing_Misc"/>
      <sheetName val="costing_MOV"/>
      <sheetName val="costing_Press"/>
      <sheetName val="자압"/>
      <sheetName val="-몰탈콘크리트"/>
      <sheetName val="지급자재조서"/>
      <sheetName val="Baby일위대가"/>
      <sheetName val="주식"/>
      <sheetName val="기자재비"/>
      <sheetName val="spiral"/>
      <sheetName val="6호기"/>
      <sheetName val="집계표(육상)"/>
      <sheetName val="조건표"/>
      <sheetName val="참조M"/>
      <sheetName val="일위대가1"/>
      <sheetName val="Sheet15"/>
      <sheetName val="XL4Poppy"/>
      <sheetName val="소업1교"/>
      <sheetName val="ACUNIT"/>
      <sheetName val="현황산출서"/>
      <sheetName val="품의"/>
      <sheetName val="약품공급2"/>
      <sheetName val="2011.(4)"/>
      <sheetName val="기초일위"/>
      <sheetName val="수목단가"/>
      <sheetName val="시설수량표"/>
      <sheetName val="시설일위"/>
      <sheetName val="식재수량표"/>
      <sheetName val="식재일위"/>
      <sheetName val="재집"/>
      <sheetName val="직재"/>
      <sheetName val="DIAPHRAGM"/>
      <sheetName val="재료"/>
      <sheetName val="원형측구(B-type)"/>
      <sheetName val="변경후-SHEET"/>
      <sheetName val="상시"/>
      <sheetName val="woo(mac)"/>
      <sheetName val="수량집계"/>
      <sheetName val="날개벽"/>
      <sheetName val="Pier 3"/>
      <sheetName val="예상"/>
      <sheetName val="2002년12월"/>
      <sheetName val="상수도공-간지"/>
      <sheetName val="주요자재집계표"/>
      <sheetName val="맨홀평균높이"/>
      <sheetName val="결과조달"/>
      <sheetName val="상승요인분석"/>
      <sheetName val="내역서(전기)"/>
      <sheetName val="예산대비"/>
      <sheetName val="원가계산서"/>
      <sheetName val="계단"/>
      <sheetName val="터널구조물산근"/>
      <sheetName val="MOTOR"/>
      <sheetName val="WEON"/>
      <sheetName val="유림총괄"/>
      <sheetName val="바닥판(1)"/>
      <sheetName val="설계기준 및 하중계산"/>
      <sheetName val="종배수관(신)"/>
      <sheetName val="적용단위길이"/>
      <sheetName val="자료입력"/>
      <sheetName val="종배수관면벽신"/>
      <sheetName val="1062-X방향 "/>
      <sheetName val="11.자재단가"/>
      <sheetName val="배수내역"/>
      <sheetName val="공종별수량집계"/>
      <sheetName val="역T형(H=6.0) (2)"/>
      <sheetName val="중기집계"/>
      <sheetName val="산근목록"/>
      <sheetName val="슬래브(유곡)"/>
      <sheetName val="0226"/>
      <sheetName val="공사비산출내역"/>
      <sheetName val="포장물량집계"/>
      <sheetName val="1. 설계조건 2.단면가정 3. 하중계산"/>
      <sheetName val="기계내역"/>
      <sheetName val="포장직선구간"/>
      <sheetName val="중기사용료산출근거"/>
      <sheetName val="단가 및 재료비"/>
      <sheetName val="원가입력"/>
      <sheetName val="입력시트"/>
      <sheetName val="공사현황"/>
      <sheetName val="수량산출근거"/>
      <sheetName val="각사별공사비분개 "/>
      <sheetName val="단가일람"/>
      <sheetName val="단위량당중기"/>
      <sheetName val="P3"/>
      <sheetName val="수로단위수량"/>
      <sheetName val="기둥"/>
      <sheetName val="저판(버림100)"/>
      <sheetName val="계화배수"/>
      <sheetName val="준검 내역서"/>
      <sheetName val="전차선로 물량표"/>
      <sheetName val="Dike for 49T03 &amp; 49T04"/>
      <sheetName val="Dike for 49T02, 05~07, 19 (1)"/>
      <sheetName val="배수공"/>
      <sheetName val="코드"/>
      <sheetName val="1호맨홀토공"/>
      <sheetName val="CTEMCOST"/>
      <sheetName val="현장관리비"/>
      <sheetName val="계산서(곡선부)"/>
      <sheetName val="-치수표(곡선부)"/>
      <sheetName val="설정"/>
      <sheetName val="(A)내역서"/>
      <sheetName val="집계"/>
      <sheetName val="평균터파기"/>
      <sheetName val="석축"/>
      <sheetName val="수량산출서 갑지"/>
      <sheetName val="inter"/>
      <sheetName val="ASP"/>
      <sheetName val="Sheet6"/>
      <sheetName val="북방3터널"/>
      <sheetName val="실행"/>
      <sheetName val="예산내역서"/>
      <sheetName val="GAEYO"/>
      <sheetName val="BOX-1515"/>
      <sheetName val="BOX-1510"/>
      <sheetName val="맨홀수량산출"/>
      <sheetName val="전계가"/>
      <sheetName val="기계경비"/>
      <sheetName val="수목표준대가"/>
      <sheetName val="공통부대비"/>
      <sheetName val="단가산출"/>
      <sheetName val="2공구산출내역"/>
      <sheetName val="00000"/>
      <sheetName val="대정2공구"/>
      <sheetName val="품셈총괄표"/>
      <sheetName val="FOOTING단면력"/>
      <sheetName val="SUMDO"/>
      <sheetName val="ENDDO"/>
      <sheetName val="PLDB"/>
      <sheetName val="AAA"/>
      <sheetName val="M-HOUR"/>
      <sheetName val="공기"/>
      <sheetName val="추정공사비_산출내역1.xlsx"/>
      <sheetName val="공구"/>
      <sheetName val="DESCRIPTION"/>
      <sheetName val="내역(전체)"/>
      <sheetName val="BOQ"/>
      <sheetName val="2000년하반기"/>
      <sheetName val="wk prgs"/>
      <sheetName val="Berm"/>
      <sheetName val="M_DB"/>
      <sheetName val="TYPE"/>
      <sheetName val="costing_FE"/>
      <sheetName val="공종집계"/>
      <sheetName val="화단 철거"/>
      <sheetName val="배수철근"/>
      <sheetName val="수지예산"/>
      <sheetName val="예정(3)"/>
      <sheetName val="기초(중마오수)"/>
      <sheetName val="국공유지및사유지"/>
      <sheetName val="Model"/>
      <sheetName val="CONSTRUCTION COMPONENT"/>
      <sheetName val="접속 SLAB,BRACKET 설계"/>
      <sheetName val="가정급수관"/>
      <sheetName val="경산"/>
      <sheetName val="공정별 수량산출서"/>
      <sheetName val="일반시방서"/>
      <sheetName val="일위대가(조경)"/>
      <sheetName val="공사원가계산서"/>
      <sheetName val="자재 및 폐기물견적(2008)"/>
      <sheetName val="Macro(차단기)"/>
      <sheetName val="터널조도"/>
      <sheetName val="도급예산내역서봉투"/>
      <sheetName val="도급예산내역서총괄표"/>
      <sheetName val="분전함신설"/>
      <sheetName val="설계산출표지"/>
      <sheetName val="을부담운반비"/>
      <sheetName val="운반비산출"/>
      <sheetName val="접지1종"/>
      <sheetName val="맨홀토공수량"/>
      <sheetName val="견적대비 견적서"/>
      <sheetName val="IMPEADENCE MAP 취수장"/>
      <sheetName val="부속동"/>
      <sheetName val="변화치수"/>
      <sheetName val="밸브설치"/>
      <sheetName val="옥내아파트(전기)"/>
      <sheetName val="인건비"/>
      <sheetName val="입력값"/>
      <sheetName val="측구공"/>
      <sheetName val="중동공구"/>
      <sheetName val="자재 집계표"/>
      <sheetName val="음봉방향"/>
      <sheetName val="일위대가목차"/>
      <sheetName val="결재갑지"/>
      <sheetName val="간접비계산"/>
      <sheetName val="중기비"/>
      <sheetName val="COPING-1"/>
      <sheetName val="역T형교대-2수량"/>
      <sheetName val="단가대비표"/>
      <sheetName val="집수정"/>
      <sheetName val="기본DATA"/>
      <sheetName val="종단계산"/>
      <sheetName val="내역서_1"/>
      <sheetName val="6PILE__(돌출)"/>
      <sheetName val="플랜트_설치"/>
      <sheetName val="설명서_"/>
      <sheetName val="8_PILE__(돌출)"/>
      <sheetName val="1_설계기준"/>
      <sheetName val="3BL공동구_수량"/>
      <sheetName val="단면_(2)"/>
      <sheetName val="crude_SLAB_RE-bar"/>
      <sheetName val="CRUDE_RE-bar"/>
      <sheetName val="신규_수주분(사용자_정의)"/>
      <sheetName val="BOX(1_5X1_5)"/>
      <sheetName val="pile_bearing_capa_&amp;_arrenge"/>
      <sheetName val="DATA_입력란"/>
      <sheetName val="2_입력sheet"/>
      <sheetName val="(3_품질관리_시험_총괄표)"/>
      <sheetName val="별표_"/>
      <sheetName val="2_가정단면"/>
      <sheetName val="토공(우물통,기타)_"/>
      <sheetName val="7_PILE__(돌출)"/>
      <sheetName val="COMPARISON_TABLE"/>
      <sheetName val="예가표"/>
      <sheetName val="Sheet16"/>
      <sheetName val="Sheet14"/>
      <sheetName val="부하"/>
      <sheetName val="APT"/>
      <sheetName val="Sheet13"/>
      <sheetName val="최적단면"/>
      <sheetName val="1호-아(오)0.4"/>
      <sheetName val="약품설비"/>
      <sheetName val="1-1"/>
      <sheetName val="설계개요"/>
      <sheetName val="가압장(토목)"/>
      <sheetName val="RFP002"/>
      <sheetName val="01"/>
      <sheetName val="Rooms"/>
      <sheetName val="Chiet tinh dz35"/>
      <sheetName val="영동(D)"/>
      <sheetName val="TABLE DB"/>
      <sheetName val="쌍용 data base"/>
      <sheetName val="업무분장"/>
      <sheetName val="2.2 S-Curve"/>
      <sheetName val="수량-가로등"/>
      <sheetName val="H-PILE수량집계"/>
      <sheetName val="해평견적"/>
      <sheetName val="소비자가"/>
      <sheetName val="돌담교 상부수량"/>
      <sheetName val="기초단가"/>
      <sheetName val="중기손료"/>
      <sheetName val="건축내역"/>
      <sheetName val="건축"/>
      <sheetName val="8.석축단위(H=1.5M)"/>
      <sheetName val="설계명세서"/>
      <sheetName val="원가계산"/>
      <sheetName val="#3_일위대가목록"/>
      <sheetName val="차수공개요"/>
      <sheetName val="골재산출"/>
      <sheetName val="당초"/>
      <sheetName val="PIPING"/>
      <sheetName val="#2_일위대가목록"/>
      <sheetName val="중기"/>
      <sheetName val="DB"/>
      <sheetName val="CTG"/>
      <sheetName val="구조물공위치조서"/>
      <sheetName val="2. 공원조도"/>
      <sheetName val="관로토공"/>
      <sheetName val="명세서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입찰안"/>
      <sheetName val="부대입찰"/>
      <sheetName val="부대공"/>
      <sheetName val="적격점수"/>
      <sheetName val="자재인력"/>
      <sheetName val="입찰조건"/>
      <sheetName val="조건표"/>
      <sheetName val="차액보증"/>
      <sheetName val="VXXXXX"/>
      <sheetName val="하도급대비"/>
      <sheetName val="하도급기성"/>
      <sheetName val="하도급단가산출"/>
      <sheetName val="토공집계표"/>
      <sheetName val="유토계획및집계"/>
      <sheetName val="유용토모식도"/>
      <sheetName val="토량산출(다짐)"/>
      <sheetName val="토공총괄"/>
      <sheetName val="직영단가"/>
      <sheetName val="하도급기성 (2)"/>
      <sheetName val="하도급단가산출 (2)"/>
      <sheetName val="BID"/>
      <sheetName val="기초공"/>
      <sheetName val="기둥(원형)"/>
      <sheetName val="내역서"/>
      <sheetName val="설계명세서"/>
      <sheetName val="1단계"/>
      <sheetName val="공사비예산서(토목분)"/>
      <sheetName val="터파기및재료"/>
      <sheetName val="1.우편집중내역서"/>
      <sheetName val="입출재고현황 (2)"/>
      <sheetName val="TEL"/>
      <sheetName val="공사개요"/>
      <sheetName val="단가조건"/>
      <sheetName val="설 계"/>
      <sheetName val="공사비집계"/>
      <sheetName val="일위대가목차"/>
      <sheetName val="부대내역"/>
      <sheetName val="일위대가"/>
      <sheetName val="공사내역"/>
      <sheetName val="1.설계조건"/>
      <sheetName val="수량산출서"/>
      <sheetName val="DATA"/>
      <sheetName val="데이타"/>
      <sheetName val="조명시설"/>
      <sheetName val="ABUT수량-A1"/>
      <sheetName val="총괄"/>
      <sheetName val="EKOG10건축"/>
      <sheetName val="대비"/>
      <sheetName val="견적서"/>
      <sheetName val="8공구투찰내역서"/>
      <sheetName val="Sheet2"/>
      <sheetName val="98지급계획"/>
      <sheetName val="RAHMEN"/>
      <sheetName val="말뚝지지력산정"/>
      <sheetName val="Customer Databas"/>
      <sheetName val="전체"/>
      <sheetName val="type-F"/>
      <sheetName val="#REF"/>
      <sheetName val="내역"/>
      <sheetName val="경비2내역"/>
      <sheetName val="DATE"/>
      <sheetName val="6.OUTPUT"/>
      <sheetName val="설계조건"/>
      <sheetName val="단면검토"/>
      <sheetName val="단위중기"/>
      <sheetName val="지급자재"/>
      <sheetName val="부대대비"/>
      <sheetName val="냉연집계"/>
      <sheetName val="design criteria"/>
      <sheetName val="working load at the btm ft."/>
      <sheetName val="plan&amp;section of foundation"/>
      <sheetName val="member design"/>
      <sheetName val="영업.일"/>
      <sheetName val="hvac내역서(제어동)"/>
      <sheetName val="전기일위대가"/>
      <sheetName val="계약내역서"/>
      <sheetName val="코드표"/>
      <sheetName val="출력표"/>
      <sheetName val="단면가정"/>
      <sheetName val="Total"/>
      <sheetName val="산출기준(파견전산실)"/>
      <sheetName val="본부소개"/>
      <sheetName val="M1"/>
      <sheetName val="2.대외공문"/>
      <sheetName val="예산변경사항"/>
      <sheetName val="청천내"/>
      <sheetName val="내역서(총)"/>
      <sheetName val="구미4단2"/>
      <sheetName val="EACT10"/>
      <sheetName val="실행철강하도"/>
      <sheetName val="2000.05"/>
      <sheetName val="인사자료총집계"/>
      <sheetName val="물가"/>
      <sheetName val="BOQ건축"/>
      <sheetName val="BSD (2)"/>
      <sheetName val="BSD _2_"/>
      <sheetName val="soil bearing check"/>
      <sheetName val="Sheet3"/>
      <sheetName val="토목주소"/>
      <sheetName val="프랜트면허"/>
      <sheetName val="Sheet1"/>
      <sheetName val="품종별-이름"/>
      <sheetName val="기계내역"/>
      <sheetName val="Budget 2004(DW)"/>
      <sheetName val="첨"/>
      <sheetName val="9-1차이내역"/>
      <sheetName val="표지"/>
      <sheetName val="예산M12A"/>
      <sheetName val="보도경계블럭"/>
      <sheetName val="을"/>
      <sheetName val="포장공"/>
      <sheetName val="토공"/>
      <sheetName val="기계"/>
      <sheetName val="토공(완충)"/>
      <sheetName val=" 견적서"/>
      <sheetName val="수량산출"/>
      <sheetName val="Macro1"/>
      <sheetName val="소비자가"/>
      <sheetName val="결과조달"/>
      <sheetName val="CODE"/>
      <sheetName val="Y-WORK"/>
      <sheetName val="날개벽"/>
      <sheetName val="전기"/>
      <sheetName val="Proposal"/>
      <sheetName val="토사(PE)"/>
      <sheetName val="단면치수"/>
      <sheetName val="I.설계조건"/>
      <sheetName val="시멘트"/>
      <sheetName val="조명율표"/>
      <sheetName val="노원열병합  건축공사기성내역서"/>
      <sheetName val="MOTOR"/>
      <sheetName val="일위목록"/>
      <sheetName val="재집"/>
      <sheetName val="직재"/>
      <sheetName val="한강운반비"/>
      <sheetName val="협조전"/>
      <sheetName val="말뚝물량"/>
      <sheetName val="정보매체A동"/>
      <sheetName val="ITB COST"/>
      <sheetName val="UNIT"/>
      <sheetName val="정부노임단가"/>
      <sheetName val="공틀공사"/>
      <sheetName val="퇴비산출근거"/>
      <sheetName val="2002상반기노임기준"/>
      <sheetName val="단가조사"/>
      <sheetName val="99노임기준"/>
      <sheetName val="CAPVC"/>
      <sheetName val="분류작업"/>
      <sheetName val="토공계산서(부체도로)"/>
      <sheetName val="소운반"/>
      <sheetName val="날개벽(좌,우=45도,75도)"/>
      <sheetName val="첨부파일"/>
      <sheetName val="가격조사서"/>
      <sheetName val="현장"/>
      <sheetName val="세부내역"/>
      <sheetName val="F4-F7"/>
      <sheetName val="내역(입찰)"/>
      <sheetName val="danga"/>
      <sheetName val="ilch"/>
      <sheetName val="노임단가"/>
      <sheetName val="CTEMCOST"/>
      <sheetName val="일위대가표"/>
      <sheetName val="갑지(추정)"/>
      <sheetName val="깨기"/>
      <sheetName val="골조시행"/>
      <sheetName val="COVER"/>
      <sheetName val="도"/>
      <sheetName val="대대터널 설계서"/>
      <sheetName val="연결임시"/>
      <sheetName val="FRT_O"/>
      <sheetName val="FAB_I"/>
      <sheetName val="6PILE  (돌출)"/>
      <sheetName val="J"/>
      <sheetName val="진행 DATA (2)"/>
      <sheetName val="공내역"/>
      <sheetName val="집계표"/>
      <sheetName val="설비내역서"/>
      <sheetName val="건축내역서"/>
      <sheetName val="전기내역서"/>
      <sheetName val="1호맨홀토공"/>
      <sheetName val="가정급수관"/>
      <sheetName val="11"/>
      <sheetName val="음료실행"/>
      <sheetName val="TB-내역서"/>
      <sheetName val="교각1"/>
      <sheetName val="PUMP"/>
      <sheetName val="공통가설"/>
      <sheetName val="산출근거"/>
      <sheetName val="전신환매도율"/>
      <sheetName val="DATA1"/>
      <sheetName val="적용환율"/>
      <sheetName val="PROJECT BRIEF(EX.NEW)"/>
      <sheetName val="Sheet4"/>
      <sheetName val="포장복구집계"/>
      <sheetName val="접속 SLAB,BRACKET 설계"/>
      <sheetName val="안정검토"/>
      <sheetName val="사용성검토"/>
      <sheetName val="12용지"/>
      <sheetName val="재무가정"/>
      <sheetName val="hvac(제어동)"/>
      <sheetName val="Main"/>
      <sheetName val="노임이"/>
      <sheetName val="토적"/>
      <sheetName val="보일러"/>
      <sheetName val="인건비 "/>
      <sheetName val="SLAB&quot;1&quot;"/>
      <sheetName val="COPING"/>
      <sheetName val="단가조사서"/>
      <sheetName val="기성내역서표지"/>
      <sheetName val="6호기"/>
      <sheetName val="유출부"/>
      <sheetName val="안정계산"/>
      <sheetName val="요율"/>
      <sheetName val="소방"/>
      <sheetName val="산출"/>
      <sheetName val="기초일위"/>
      <sheetName val="시설일위"/>
      <sheetName val="조명일위"/>
      <sheetName val="A"/>
      <sheetName val="단가표"/>
      <sheetName val="노무비단가"/>
      <sheetName val="3차토목내역"/>
      <sheetName val="담장산출"/>
      <sheetName val="견적조건"/>
      <sheetName val="Budget 2005(DW)"/>
      <sheetName val="1련박스"/>
      <sheetName val="배수통관(좌)"/>
      <sheetName val="6-2차"/>
      <sheetName val="직노"/>
      <sheetName val="공통(20-91)"/>
      <sheetName val="교량전기"/>
      <sheetName val="토적1"/>
      <sheetName val="내역표지"/>
      <sheetName val="FB25JN"/>
      <sheetName val="변경내역대비표(2)"/>
      <sheetName val="분석"/>
      <sheetName val="첨부1"/>
      <sheetName val="BREAKDOWN(철거설치)"/>
      <sheetName val="1.설계기준"/>
      <sheetName val="설계예산"/>
      <sheetName val="설계"/>
      <sheetName val="갑지"/>
      <sheetName val="건축내역"/>
      <sheetName val="1. 설계조건 2.단면가정 3. 하중계산"/>
      <sheetName val="DATA 입력란"/>
      <sheetName val="CAL"/>
      <sheetName val="공종별 집계"/>
      <sheetName val="건축원가계산서"/>
      <sheetName val="crude.SLAB RE-bar"/>
      <sheetName val="1-1"/>
      <sheetName val="전체도급"/>
      <sheetName val="AP1"/>
      <sheetName val="96수출"/>
      <sheetName val="하도급기성_(2)"/>
      <sheetName val="하도급단가산출_(2)"/>
      <sheetName val="입출재고현황_(2)"/>
      <sheetName val="건축"/>
      <sheetName val="부재예실"/>
      <sheetName val="SUMMARY(S)"/>
      <sheetName val="관리비"/>
      <sheetName val="공문"/>
      <sheetName val="현금"/>
      <sheetName val="VENDOR LIST"/>
      <sheetName val="공통비"/>
      <sheetName val="예산M5A"/>
      <sheetName val="소업1교"/>
      <sheetName val="내역서 "/>
      <sheetName val="가로등기초"/>
      <sheetName val="재1"/>
      <sheetName val="입력"/>
      <sheetName val="맨홀수량산출"/>
      <sheetName val="가감수량"/>
      <sheetName val="갑지1"/>
      <sheetName val="INPUT"/>
      <sheetName val="설비원가"/>
      <sheetName val="바닥판"/>
      <sheetName val="입력DATA"/>
      <sheetName val="5사남"/>
      <sheetName val="ERECTION"/>
      <sheetName val="POL설치공정"/>
      <sheetName val="공정양식"/>
      <sheetName val="Sheet5"/>
      <sheetName val="기본"/>
      <sheetName val="물가자료"/>
      <sheetName val="FAB별"/>
      <sheetName val="통합"/>
      <sheetName val="계약내력"/>
      <sheetName val="인건비"/>
      <sheetName val="2000년1차"/>
      <sheetName val="날개벽수량표"/>
      <sheetName val="Material Specification"/>
      <sheetName val="Piping(Methanol)"/>
      <sheetName val="견적가 검토"/>
      <sheetName val="개요"/>
      <sheetName val="WORK"/>
      <sheetName val="내역서2안"/>
      <sheetName val="정렬"/>
      <sheetName val="MAT_N048"/>
      <sheetName val="대로근거"/>
      <sheetName val="중로근거"/>
      <sheetName val="건축(충일분)"/>
      <sheetName val="투찰금액"/>
      <sheetName val="노무단가"/>
      <sheetName val="Discount Group"/>
      <sheetName val="6공구(당초)"/>
      <sheetName val="옹벽"/>
      <sheetName val="3BL공동구 수량"/>
      <sheetName val="Sheet1 (2)"/>
      <sheetName val="삼성전기"/>
      <sheetName val="전기공사"/>
      <sheetName val="단면 (2)"/>
      <sheetName val="combi(wall)"/>
      <sheetName val="TEST1"/>
      <sheetName val="8.PILE  (돌출)"/>
      <sheetName val="입력값"/>
      <sheetName val="간선계산"/>
      <sheetName val="도대하도변경최종정산조경"/>
      <sheetName val="원가계산서구조조정"/>
      <sheetName val="물량표"/>
      <sheetName val="계산근거"/>
      <sheetName val="건축공사 집계표"/>
      <sheetName val="골조"/>
      <sheetName val="123"/>
      <sheetName val="산출내역서집계표"/>
      <sheetName val="자료"/>
      <sheetName val="대림경상68억"/>
      <sheetName val="wall"/>
      <sheetName val="실행"/>
      <sheetName val="design_criteria"/>
      <sheetName val="working_load_at_the_btm_ft_"/>
      <sheetName val="plan&amp;section_of_foundation"/>
      <sheetName val="member_design"/>
      <sheetName val="1_설계조건"/>
      <sheetName val="6_OUTPUT"/>
      <sheetName val="설_계"/>
      <sheetName val="영업_일"/>
      <sheetName val="1_우편집중내역서"/>
      <sheetName val="BSD_(2)"/>
      <sheetName val="ITB_COST"/>
      <sheetName val="Customer_Databas"/>
      <sheetName val="2000_05"/>
      <sheetName val="2_대외공문"/>
      <sheetName val="BSD__2_"/>
      <sheetName val="98수문일위"/>
      <sheetName val="설계내역서"/>
      <sheetName val="dtxl"/>
      <sheetName val="직접기초설계"/>
      <sheetName val="모델링"/>
      <sheetName val="오억미만"/>
      <sheetName val="woo(mac)"/>
      <sheetName val="자재단가비교표"/>
      <sheetName val="건축공사"/>
      <sheetName val="공사개요설명서"/>
      <sheetName val="토목내역"/>
      <sheetName val="기기리스트"/>
      <sheetName val="SG"/>
      <sheetName val="토목"/>
      <sheetName val="간접경상비"/>
      <sheetName val="숙소"/>
      <sheetName val="마산월령동골조물량변경"/>
      <sheetName val="근고 블록 유형별 수량"/>
      <sheetName val="당진생산팀"/>
      <sheetName val="대차대조표"/>
      <sheetName val="보온자재단가표"/>
      <sheetName val="조경"/>
      <sheetName val="Front"/>
      <sheetName val="DESCRIPTION"/>
      <sheetName val="sheets"/>
      <sheetName val="부표총괄"/>
      <sheetName val="품셈1-17"/>
      <sheetName val="총괄표"/>
      <sheetName val="대전21토목내역서"/>
      <sheetName val="진주방향"/>
      <sheetName val="FUND"/>
      <sheetName val="설계서"/>
      <sheetName val="9811"/>
      <sheetName val="9509"/>
      <sheetName val="3차준공"/>
      <sheetName val="투찰"/>
      <sheetName val="참조"/>
      <sheetName val="P&amp;L01-02GR"/>
      <sheetName val="J直材4"/>
      <sheetName val="자재단가"/>
      <sheetName val="일위대가표(DEEP)"/>
      <sheetName val="내역(전체)"/>
      <sheetName val="OD"/>
      <sheetName val="수량산출서 갑지"/>
      <sheetName val="A-4"/>
      <sheetName val="방식총괄"/>
      <sheetName val="일위대가(계측기설치)"/>
      <sheetName val="Ⅴ-2.공종별내역"/>
      <sheetName val="기본DATA"/>
      <sheetName val="ITEM"/>
      <sheetName val="전기BOX내역서"/>
      <sheetName val="000000"/>
      <sheetName val="금액내역서"/>
      <sheetName val="통계연보"/>
      <sheetName val="변화치수"/>
      <sheetName val="바.한일양산"/>
      <sheetName val="케이블및전선관규격표"/>
      <sheetName val="Macro(전선)"/>
      <sheetName val="품종코드"/>
      <sheetName val="기초자료"/>
      <sheetName val="견적집계표"/>
      <sheetName val="손익(10월)"/>
      <sheetName val="항목"/>
      <sheetName val="수량명세서"/>
      <sheetName val="하중계산"/>
      <sheetName val="방송(체육관)"/>
      <sheetName val="과거교육훈련비"/>
      <sheetName val="간접비"/>
      <sheetName val="4)유동표"/>
      <sheetName val="45,46"/>
      <sheetName val="TABLE"/>
      <sheetName val="본장"/>
      <sheetName val="영업소실적"/>
      <sheetName val="eq_data"/>
      <sheetName val="설산1.나"/>
      <sheetName val="본사S"/>
      <sheetName val="신우"/>
      <sheetName val="설계개요"/>
      <sheetName val="UR2-Calculation"/>
      <sheetName val="경비_원본"/>
      <sheetName val="손익분석"/>
      <sheetName val="soil_bearing_check"/>
      <sheetName val="노원열병합__건축공사기성내역서"/>
      <sheetName val="자재표"/>
      <sheetName val="예정공정표(도급)"/>
      <sheetName val="내역을"/>
      <sheetName val="간접재료비산출표-27-30"/>
      <sheetName val="3본사"/>
      <sheetName val="상가지급현황"/>
      <sheetName val="유림골조"/>
      <sheetName val="노임"/>
      <sheetName val="수목데이타 "/>
      <sheetName val="Ext. Stone-P"/>
      <sheetName val="재료집계"/>
      <sheetName val="차수"/>
      <sheetName val="배수공 시멘트 및 골재량 산출"/>
      <sheetName val="일위(설)"/>
      <sheetName val="자판실행"/>
      <sheetName val="SIL98"/>
      <sheetName val="좌측"/>
      <sheetName val="3.하중산정4.지지력"/>
      <sheetName val="별표집계"/>
      <sheetName val="CAT_5"/>
      <sheetName val="LinerWt"/>
      <sheetName val="기본입력표"/>
      <sheetName val="일위대가(1)"/>
      <sheetName val="일집"/>
      <sheetName val="일위"/>
      <sheetName val="중기사용료"/>
      <sheetName val="NS"/>
      <sheetName val="교각계산"/>
      <sheetName val="36+45-113-18+19+20I"/>
      <sheetName val="예가표"/>
      <sheetName val="환률"/>
      <sheetName val="FOB발"/>
      <sheetName val="960318-1"/>
      <sheetName val="건축집계표"/>
      <sheetName val="가시설단위수량"/>
      <sheetName val="주식"/>
      <sheetName val="조도계산서 (도서)"/>
      <sheetName val="흄관기초"/>
      <sheetName val="당진1,2호기전선관설치및접지4차공사내역서-을지"/>
      <sheetName val="MCC제원"/>
      <sheetName val="c_balju"/>
      <sheetName val="#34 CIVL_Original"/>
      <sheetName val="TOEC"/>
      <sheetName val="INDIRECT"/>
      <sheetName val="calculation-1"/>
      <sheetName val="guard(mac)"/>
      <sheetName val="AILC004"/>
      <sheetName val="2F 회의실견적(5_14 일대)"/>
      <sheetName val="페이징 배관배선"/>
      <sheetName val="KMT물량"/>
      <sheetName val="투자양식"/>
      <sheetName val="수목표준대가"/>
      <sheetName val="원형1호맨홀토공수량"/>
      <sheetName val="수로교총재료집계"/>
      <sheetName val="중기(목록)"/>
      <sheetName val="일위대가(목록)"/>
      <sheetName val="산근(목록)"/>
      <sheetName val="노무비"/>
      <sheetName val="재료비"/>
      <sheetName val="경비"/>
      <sheetName val="횡날개수집"/>
      <sheetName val="실정보고내역서"/>
      <sheetName val="1근거"/>
      <sheetName val="GAEYO"/>
      <sheetName val="예산내역서"/>
      <sheetName val="설계예산서"/>
      <sheetName val="총계"/>
      <sheetName val="수문일1"/>
      <sheetName val="역T형"/>
      <sheetName val="SLAB근거-1"/>
      <sheetName val="3.공통공사대비"/>
      <sheetName val="예산서"/>
      <sheetName val="AABS내역"/>
      <sheetName val="Breakdown"/>
      <sheetName val="변경비교-을"/>
      <sheetName val="일위대가표 (2)"/>
      <sheetName val="TYPE-A"/>
      <sheetName val="플랜트 설치"/>
      <sheetName val="설계예시"/>
      <sheetName val="물량표S"/>
      <sheetName val="실행견적"/>
      <sheetName val="시설물"/>
      <sheetName val="총집계표"/>
      <sheetName val="정읍농소"/>
      <sheetName val="저판(버림100)"/>
      <sheetName val="REINF."/>
      <sheetName val="CHECK1"/>
      <sheetName val="내역서(당초변경)"/>
      <sheetName val="계수시트"/>
      <sheetName val="원가계산서"/>
      <sheetName val="TAIHAN"/>
      <sheetName val="Sheet14"/>
      <sheetName val="Sheet13"/>
      <sheetName val="T13(P68~72,78)"/>
      <sheetName val="금액집계"/>
      <sheetName val="2000년 임금추정"/>
      <sheetName val="실행내역"/>
      <sheetName val="PO-BOQ"/>
      <sheetName val="TYPE별집계"/>
      <sheetName val="토공정보"/>
      <sheetName val="기성내역서"/>
      <sheetName val="수량 산출서(당초)"/>
      <sheetName val="산출내역서"/>
      <sheetName val="빈"/>
      <sheetName val="기초목"/>
      <sheetName val="비용"/>
      <sheetName val="1월"/>
      <sheetName val="VXXXXXXX"/>
      <sheetName val="#3E1_GCR"/>
      <sheetName val="서울산업대(토)"/>
      <sheetName val="갑지(비계타입)"/>
      <sheetName val="하조서"/>
      <sheetName val="일위_파일"/>
      <sheetName val="여과지동"/>
      <sheetName val="토 적 표"/>
      <sheetName val="1"/>
      <sheetName val="부대공자재집계표"/>
      <sheetName val="평가데이터"/>
      <sheetName val="96까지"/>
      <sheetName val="97년"/>
      <sheetName val="98이후"/>
      <sheetName val="unitpric"/>
      <sheetName val="구성비"/>
      <sheetName val="적용기준"/>
      <sheetName val="물량"/>
      <sheetName val="설비"/>
      <sheetName val="가공비"/>
      <sheetName val="준검 내역서"/>
      <sheetName val="직접비"/>
      <sheetName val="토공(우물통,기타) "/>
      <sheetName val="약품설비"/>
      <sheetName val="2000전체분"/>
      <sheetName val="신규일위대가"/>
      <sheetName val="APT내역"/>
      <sheetName val="일위대가목록"/>
      <sheetName val="3련 BOX"/>
      <sheetName val="초기화면"/>
      <sheetName val="이름정의"/>
      <sheetName val="원가계산서(건축)"/>
      <sheetName val="VOR"/>
      <sheetName val="노임,재료비"/>
      <sheetName val="교통시설 표지판"/>
      <sheetName val="가로등내역서"/>
      <sheetName val="INPUT(덕도방향-시점)"/>
      <sheetName val="DI1"/>
      <sheetName val="직접재료비"/>
      <sheetName val="2.하자처리현황(CS)"/>
      <sheetName val="총 원가계산"/>
      <sheetName val="과천MAIN"/>
      <sheetName val="unit 4"/>
      <sheetName val="지주목시비량산출서"/>
      <sheetName val="구분자"/>
      <sheetName val="1.관로"/>
      <sheetName val="자단"/>
      <sheetName val="인공산출"/>
      <sheetName val="MM"/>
      <sheetName val="LOADS"/>
      <sheetName val="외자배분"/>
      <sheetName val="횡배수관토공수량"/>
      <sheetName val="o현장경비"/>
      <sheetName val="대전(세창동)"/>
      <sheetName val="하도급기성_(2)1"/>
      <sheetName val="하도급단가산출_(2)1"/>
      <sheetName val="입출재고현황_(2)1"/>
      <sheetName val="설_계1"/>
      <sheetName val="design_criteria1"/>
      <sheetName val="working_load_at_the_btm_ft_1"/>
      <sheetName val="plan&amp;section_of_foundation1"/>
      <sheetName val="member_design1"/>
      <sheetName val="6PILE__(돌출)"/>
      <sheetName val="Budget_2004(DW)"/>
      <sheetName val="I_설계조건"/>
      <sheetName val="단면_(2)"/>
      <sheetName val="대대터널_설계서"/>
      <sheetName val="VENDOR_LIST"/>
      <sheetName val="견적가_검토"/>
      <sheetName val="PROJECT_BRIEF(EX_NEW)"/>
      <sheetName val="접속_SLAB,BRACKET_설계"/>
      <sheetName val="_견적서"/>
      <sheetName val="CLAUSE"/>
      <sheetName val="측구터파기공수량집계"/>
      <sheetName val="구조물터파기수량집계"/>
      <sheetName val="CAUDIT"/>
      <sheetName val="품의"/>
      <sheetName val="전체현황"/>
      <sheetName val="2003.4.1."/>
      <sheetName val="보통예금"/>
      <sheetName val="토적계산"/>
      <sheetName val="목차"/>
      <sheetName val="신규품셈목차"/>
      <sheetName val="시중노임단가"/>
      <sheetName val="JUCKEYK"/>
      <sheetName val="단가비교"/>
      <sheetName val="h-013211-2"/>
      <sheetName val="깨기집계"/>
      <sheetName val="냉천부속동"/>
      <sheetName val="추가예산"/>
      <sheetName val="업무분장"/>
      <sheetName val="견적3"/>
      <sheetName val="내역(2000년)"/>
      <sheetName val="단가"/>
      <sheetName val="회사기본자료"/>
      <sheetName val="전 기"/>
      <sheetName val="Sheet15"/>
      <sheetName val="NEYOK"/>
      <sheetName val="견적내역서"/>
      <sheetName val="설비2차"/>
      <sheetName val="주소(한문)"/>
      <sheetName val="견적대비표"/>
      <sheetName val="기둥(하중)"/>
      <sheetName val="도급정산"/>
      <sheetName val="경산"/>
      <sheetName val="ins"/>
      <sheetName val="20관리비율"/>
      <sheetName val="11.자재단가"/>
      <sheetName val="표  지"/>
      <sheetName val="날개벽(시점좌측)"/>
      <sheetName val="F-Assump"/>
      <sheetName val="산출근거1"/>
      <sheetName val="2.단면가정"/>
      <sheetName val="4.말뚝설계"/>
      <sheetName val="N賃率-職"/>
      <sheetName val="준공조서갑지"/>
      <sheetName val="보고서"/>
      <sheetName val="주관사업"/>
      <sheetName val="중간부"/>
      <sheetName val="증감대비"/>
      <sheetName val="9GNG운반"/>
      <sheetName val="유화"/>
      <sheetName val="토공집계"/>
      <sheetName val="cost9702"/>
      <sheetName val="국내총괄"/>
      <sheetName val="준공평가"/>
      <sheetName val="교통대책내역"/>
      <sheetName val="1.설계설명서"/>
      <sheetName val="Pengalaman Per"/>
      <sheetName val="CRUDE RE-bar"/>
      <sheetName val="날개벽(TYPE3)"/>
      <sheetName val="공조기휀"/>
      <sheetName val="AHU집계"/>
      <sheetName val="공조기"/>
      <sheetName val="FIRE FIGHTING"/>
      <sheetName val="단중표"/>
      <sheetName val="BEND LOSS"/>
      <sheetName val="기계내역서"/>
      <sheetName val="견적총괄표"/>
      <sheetName val="라멘수량"/>
      <sheetName val="1차 내역서"/>
      <sheetName val="물량내역서"/>
      <sheetName val="PI"/>
      <sheetName val="현장관리비"/>
      <sheetName val="database"/>
      <sheetName val="현장경비"/>
      <sheetName val="기성2"/>
      <sheetName val="작성"/>
      <sheetName val="수원공공사비"/>
      <sheetName val="배수내역 (2)"/>
      <sheetName val="서울대규장각(가시설흙막이)"/>
      <sheetName val="간접"/>
      <sheetName val="총괄내역서"/>
      <sheetName val="외주비"/>
      <sheetName val="Galaxy 소비자가격표"/>
      <sheetName val="중동공구"/>
      <sheetName val="기안"/>
      <sheetName val="장외반출및폐기물 "/>
      <sheetName val="5호광장(낙찰)"/>
      <sheetName val="5호광장"/>
      <sheetName val="5호광장 (만점)"/>
      <sheetName val="인천국제 (만점) (2)"/>
      <sheetName val="선거교가설공사"/>
      <sheetName val="선거교가설공사(만점)"/>
      <sheetName val="낙동강하구둑"/>
      <sheetName val="낙동강하구둑(만점)"/>
      <sheetName val="공원로-우남로"/>
      <sheetName val="공원로-우남로(만점)"/>
      <sheetName val="보림사우회도로"/>
      <sheetName val="보림사우회도로(만점)"/>
      <sheetName val="부하계산서"/>
      <sheetName val="집수정수량총집계"/>
      <sheetName val="단면 Ȩ_x0000_栀"/>
      <sheetName val="crude_SLAB_RE-bar"/>
      <sheetName val="설직재-1"/>
      <sheetName val="제-노임"/>
      <sheetName val="I一般比"/>
      <sheetName val="운반"/>
      <sheetName val="품셈TABLE"/>
      <sheetName val="매크로"/>
      <sheetName val="외주가공"/>
      <sheetName val="약품공급2"/>
      <sheetName val="가시설(TYPE-A)"/>
      <sheetName val="1호맨홀가감수량"/>
      <sheetName val="1-1평균터파기고(1)"/>
      <sheetName val="1호맨홀수량산출"/>
      <sheetName val="토량1-1"/>
      <sheetName val="base"/>
      <sheetName val="빙설"/>
      <sheetName val="옹벽1"/>
      <sheetName val="Basic Input"/>
      <sheetName val="Notes "/>
      <sheetName val="Bank charge"/>
      <sheetName val="Notes_"/>
      <sheetName val="Bank_charge"/>
      <sheetName val="Load Total"/>
      <sheetName val="콤보박스와 리스트박스의 연결"/>
      <sheetName val="터널조도"/>
      <sheetName val="실행내역서 "/>
      <sheetName val="사통"/>
      <sheetName val="하도급기성_(2)2"/>
      <sheetName val="하도급단가산출_(2)2"/>
      <sheetName val="입출재고현황_(2)2"/>
      <sheetName val="Customer_Databas1"/>
      <sheetName val="설_계2"/>
      <sheetName val="design_criteria2"/>
      <sheetName val="working_load_at_the_btm_ft_2"/>
      <sheetName val="plan&amp;section_of_foundation2"/>
      <sheetName val="member_design2"/>
      <sheetName val="영업_일1"/>
      <sheetName val="6PILE__(돌출)1"/>
      <sheetName val="1_설계조건1"/>
      <sheetName val="6_OUTPUT1"/>
      <sheetName val="_견적서1"/>
      <sheetName val="BSD_(2)1"/>
      <sheetName val="1_우편집중내역서1"/>
      <sheetName val="노원열병합__건축공사기성내역서1"/>
      <sheetName val="ITB_COST1"/>
      <sheetName val="2000_051"/>
      <sheetName val="2_대외공문1"/>
      <sheetName val="BSD__2_1"/>
      <sheetName val="soil_bearing_check1"/>
      <sheetName val="I_설계조건1"/>
      <sheetName val="대대터널_설계서1"/>
      <sheetName val="Budget_2004(DW)1"/>
      <sheetName val="PROJECT_BRIEF(EX_NEW)1"/>
      <sheetName val="Budget_2005(DW)"/>
      <sheetName val="접속_SLAB,BRACKET_설계1"/>
      <sheetName val="인건비_"/>
      <sheetName val="1_설계기준"/>
      <sheetName val="VENDOR_LIST1"/>
      <sheetName val="수량산출서_갑지"/>
      <sheetName val="내역서_"/>
      <sheetName val="Discount_Group"/>
      <sheetName val="Ⅴ-2_공종별내역"/>
      <sheetName val="단면_(2)1"/>
      <sheetName val="Sheet1_(2)"/>
      <sheetName val="진행_DATA_(2)"/>
      <sheetName val="근고_블록_유형별_수량"/>
      <sheetName val="1__설계조건_2_단면가정_3__하중계산"/>
      <sheetName val="DATA_입력란"/>
      <sheetName val="바_한일양산"/>
      <sheetName val="견적가_검토1"/>
      <sheetName val="crude_SLAB_RE-bar1"/>
      <sheetName val="8_PILE__(돌출)"/>
      <sheetName val="3BL공동구_수량"/>
      <sheetName val="설산1_나"/>
      <sheetName val="공종별_집계"/>
      <sheetName val="수목데이타_"/>
      <sheetName val="Ext__Stone-P"/>
      <sheetName val="3_하중산정4_지지력"/>
      <sheetName val="배수공_시멘트_및_골재량_산출"/>
      <sheetName val="2F_회의실견적(5_14_일대)"/>
      <sheetName val="건축공사_집계표"/>
      <sheetName val="조도계산서_(도서)"/>
      <sheetName val="Material_Specification"/>
      <sheetName val="#34_CIVL_Original"/>
      <sheetName val="수량_산출서(당초)"/>
      <sheetName val="플랜트_설치"/>
      <sheetName val="페이징_배관배선"/>
      <sheetName val="3_공통공사대비"/>
      <sheetName val="일위대가표_(2)"/>
      <sheetName val="2000년_임금추정"/>
      <sheetName val="총_원가계산"/>
      <sheetName val="2_하자처리현황(CS)"/>
      <sheetName val="1_설계설명서"/>
      <sheetName val="REINF_"/>
      <sheetName val="토_적_표"/>
      <sheetName val="1_관로"/>
      <sheetName val="준검_내역서"/>
      <sheetName val="토공(우물통,기타)_"/>
      <sheetName val="교통시설_표지판"/>
      <sheetName val="전_기"/>
      <sheetName val="2003_4_1_"/>
      <sheetName val="Basic_Input"/>
      <sheetName val="Notes_1"/>
      <sheetName val="Bank_charge1"/>
      <sheetName val="3련_BOX"/>
      <sheetName val="2_단면가정"/>
      <sheetName val="4_말뚝설계"/>
      <sheetName val="11_자재단가"/>
      <sheetName val="표__지"/>
      <sheetName val="Galaxy_소비자가격표"/>
      <sheetName val="장외반출및폐기물_"/>
      <sheetName val="배수내역_(2)"/>
      <sheetName val="5호광장_(만점)"/>
      <sheetName val="인천국제_(만점)_(2)"/>
      <sheetName val="unit_4"/>
      <sheetName val="CRUDE_RE-bar"/>
      <sheetName val="단면_Ȩ栀"/>
      <sheetName val="시행후면적"/>
      <sheetName val="개소별수량산출"/>
      <sheetName val="가도공"/>
      <sheetName val="static.cal"/>
      <sheetName val="Sheet9"/>
      <sheetName val="간지"/>
      <sheetName val="SLAB"/>
      <sheetName val="SKETCH"/>
      <sheetName val="취수탑"/>
      <sheetName val="우수"/>
      <sheetName val="성남여성복지내역"/>
      <sheetName val="토공사"/>
      <sheetName val="6.일위대가"/>
      <sheetName val="설계내역(2001)"/>
      <sheetName val="내역서(기성청구)"/>
      <sheetName val="3.현장배치"/>
      <sheetName val="현장배치"/>
      <sheetName val="정산입력"/>
      <sheetName val="기별수량산출서"/>
      <sheetName val="설계서(7)"/>
      <sheetName val="옥내아파트(전기)"/>
      <sheetName val="단위중량"/>
      <sheetName val="CON포장수량"/>
      <sheetName val="ACUNIT"/>
      <sheetName val="CONUNIT"/>
      <sheetName val="2-3.V.D일위"/>
      <sheetName val="EQUIP-H"/>
      <sheetName val="건축-물가변동"/>
      <sheetName val="기계설비-물가변동"/>
      <sheetName val="원형맨홀수량"/>
      <sheetName val="SANBAISU"/>
      <sheetName val="현황산출서"/>
      <sheetName val="10월"/>
      <sheetName val="2공구산출내역"/>
      <sheetName val="HP1AMLIST"/>
      <sheetName val="분양가"/>
      <sheetName val="대가단최종"/>
      <sheetName val="70%"/>
      <sheetName val="분양금할인"/>
      <sheetName val="기초코드"/>
      <sheetName val="공사비산출내역"/>
      <sheetName val="ML"/>
      <sheetName val="SUMMARY"/>
      <sheetName val="PAINT"/>
      <sheetName val="실행대비"/>
      <sheetName val="강북라우터"/>
      <sheetName val="일위대가(가설)"/>
      <sheetName val="업체별기성내역"/>
      <sheetName val="단면"/>
      <sheetName val="국영"/>
      <sheetName val="품의서"/>
      <sheetName val="A3.공사비 검토"/>
      <sheetName val="C3.토목_옹벽"/>
      <sheetName val="3.건축(현장안)"/>
      <sheetName val="2.냉난방설비공사"/>
      <sheetName val="배수내역"/>
      <sheetName val="패널"/>
      <sheetName val="고창방향"/>
      <sheetName val="관급자재"/>
      <sheetName val="내역(토목2)11-7"/>
      <sheetName val="16-1"/>
      <sheetName val="목표세부명세"/>
      <sheetName val="마산방향"/>
      <sheetName val="마산방향철근집계"/>
      <sheetName val="기초"/>
      <sheetName val="램머"/>
      <sheetName val="기계경비(시간당)"/>
      <sheetName val="구조물공1"/>
      <sheetName val="배수및구조물공1"/>
      <sheetName val="영업.일1"/>
      <sheetName val="본부장"/>
      <sheetName val="콘크리트타설집계표"/>
      <sheetName val="적용건축"/>
      <sheetName val="P.M 별"/>
      <sheetName val="COST"/>
      <sheetName val="대목"/>
      <sheetName val="의왕내역"/>
      <sheetName val="단"/>
      <sheetName val="수정시산표"/>
      <sheetName val="매출채권 및 담보비율 변동"/>
      <sheetName val="기초단가"/>
      <sheetName val="견적"/>
      <sheetName val="시설물기초"/>
      <sheetName val="해외(원화)"/>
      <sheetName val="을지"/>
      <sheetName val="CON'C"/>
      <sheetName val="공통가설공사"/>
      <sheetName val="BOX전기내역"/>
      <sheetName val="수량산출내역1115"/>
      <sheetName val="일반공사"/>
      <sheetName val="소일위대가코드표"/>
      <sheetName val="단가비교표"/>
      <sheetName val="도급FORM"/>
      <sheetName val="코드"/>
      <sheetName val="일위대가(건축)"/>
      <sheetName val="부재리스트"/>
      <sheetName val="철거산출근거"/>
      <sheetName val="적정심사"/>
      <sheetName val="2.건축"/>
      <sheetName val="전기변내역"/>
      <sheetName val="자료입력"/>
      <sheetName val="기자재비"/>
      <sheetName val="별표 "/>
      <sheetName val="단가조정"/>
      <sheetName val="돈암사업"/>
      <sheetName val="일위대가(출입)"/>
      <sheetName val="단가산출서"/>
      <sheetName val="장비사양"/>
      <sheetName val="식재일위대가"/>
      <sheetName val="비교1"/>
      <sheetName val="완성차 미수금"/>
      <sheetName val="Mc1"/>
      <sheetName val="외주"/>
      <sheetName val="개산공사비"/>
      <sheetName val="이토변실(A3-LINE)"/>
      <sheetName val="PSCbeam설계"/>
      <sheetName val="배수장토목공사비"/>
      <sheetName val="APT"/>
      <sheetName val="인건-측정"/>
      <sheetName val="부분별수량산출(조합기초)"/>
      <sheetName val="CR CODE"/>
      <sheetName val="부서CODE"/>
      <sheetName val="THEME CODE"/>
      <sheetName val="설계예산2"/>
      <sheetName val="구리토평1전기"/>
      <sheetName val="신대방33(적용)"/>
      <sheetName val="구의33고"/>
      <sheetName val="구조물공"/>
      <sheetName val="배수공"/>
      <sheetName val="목차 및 표지"/>
      <sheetName val="1기성검사원"/>
      <sheetName val="기성검사원"/>
      <sheetName val="2기성산출범위요약서"/>
      <sheetName val="단가표 (2)"/>
      <sheetName val="물가시세"/>
      <sheetName val="설계변경총괄표(계산식)"/>
      <sheetName val="실행간접비용"/>
      <sheetName val="갑지(요약)"/>
      <sheetName val="식재가격"/>
      <sheetName val="식재총괄"/>
      <sheetName val="식재인부"/>
      <sheetName val="수량집계"/>
      <sheetName val="99총공사내역서"/>
      <sheetName val="전담운영PM"/>
      <sheetName val="단  가  대  비  표"/>
      <sheetName val="일  위  대  가  목  록"/>
      <sheetName val="도급원가"/>
      <sheetName val="물가대비표"/>
      <sheetName val="용산1(해보)"/>
      <sheetName val="집계"/>
      <sheetName val="인천제철"/>
      <sheetName val="제품별단가"/>
      <sheetName val="제품별절단길이-0628"/>
      <sheetName val="토목공종세부"/>
      <sheetName val="200"/>
      <sheetName val="ELECTRIC"/>
      <sheetName val="투찰목록"/>
      <sheetName val="96보완계획7.12"/>
      <sheetName val="전력"/>
      <sheetName val="단가산출"/>
      <sheetName val="96노임기준"/>
      <sheetName val="내역서(기계)"/>
      <sheetName val="7.자동제어공사"/>
      <sheetName val="안전시설내역서"/>
      <sheetName val="단가대비표"/>
      <sheetName val="공정코드"/>
      <sheetName val="DATA 입력부"/>
      <sheetName val="기초일위대가"/>
      <sheetName val="연습"/>
      <sheetName val="부지현황"/>
      <sheetName val="목록"/>
      <sheetName val="파스콘"/>
      <sheetName val="견적의뢰"/>
      <sheetName val="목창호재견적"/>
      <sheetName val="바닥재"/>
      <sheetName val="도면CHECK"/>
      <sheetName val="사진첩"/>
      <sheetName val="출장정리"/>
      <sheetName val="골조-101"/>
      <sheetName val="골조-102"/>
      <sheetName val="골조-103"/>
      <sheetName val="골조-105"/>
      <sheetName val="바닥면정리"/>
      <sheetName val="창호-101"/>
      <sheetName val="창호-102&amp;104"/>
      <sheetName val="창호-103"/>
      <sheetName val="창호-105"/>
      <sheetName val="창호-TOT"/>
      <sheetName val="창호-부속동"/>
      <sheetName val="파일길이"/>
      <sheetName val="xxxxxx"/>
      <sheetName val="가실행정리"/>
      <sheetName val="시운전연료비"/>
      <sheetName val="1차설계변경내역"/>
      <sheetName val="지질조사"/>
      <sheetName val="설계기준"/>
      <sheetName val="내역1"/>
      <sheetName val="역T형교대(말뚝기초)"/>
      <sheetName val="정공공사"/>
      <sheetName val="중기조종사 단위단가"/>
      <sheetName val="인제내역"/>
      <sheetName val="장비"/>
      <sheetName val="산근1"/>
      <sheetName val="노무"/>
      <sheetName val="자재"/>
      <sheetName val="BOM-Form A.1.III"/>
      <sheetName val="CB"/>
      <sheetName val="결재갑지"/>
      <sheetName val="연돌일위집계"/>
      <sheetName val="두정2차"/>
      <sheetName val="투찰추정"/>
      <sheetName val="등록업체(031124)"/>
      <sheetName val="내역서(전기)"/>
      <sheetName val="시추주상도"/>
      <sheetName val="경비내역(을)-1"/>
      <sheetName val="통장출금액"/>
      <sheetName val="누계12"/>
      <sheetName val="예산명세서"/>
      <sheetName val="변압기 및 발전기 용량"/>
      <sheetName val="실행,원가 최종예상"/>
      <sheetName val="단가기준"/>
      <sheetName val="기본계획"/>
      <sheetName val="간지(전기공사)"/>
      <sheetName val="동해title"/>
      <sheetName val="동수"/>
      <sheetName val="인원계획-미화"/>
      <sheetName val="규격"/>
      <sheetName val="공통단가"/>
      <sheetName val="운반비"/>
      <sheetName val="2000양배"/>
      <sheetName val="설변물량"/>
      <sheetName val="보할공정"/>
      <sheetName val="남양주댠가표"/>
      <sheetName val="굴화내역"/>
      <sheetName val="전선 및 전선관"/>
      <sheetName val="기계설비"/>
      <sheetName val="공용정보"/>
      <sheetName val="견적시담(송포2공구)"/>
      <sheetName val="Sheet10"/>
      <sheetName val="EE-PROP"/>
      <sheetName val="단가목록"/>
      <sheetName val="역T형교대-2수량"/>
      <sheetName val="PROCESS"/>
      <sheetName val="단가일람표"/>
      <sheetName val="inter"/>
      <sheetName val="조도"/>
      <sheetName val="SILICATE"/>
      <sheetName val="화전내"/>
      <sheetName val="FD"/>
      <sheetName val="LD"/>
      <sheetName val="감가상각"/>
      <sheetName val="시행예산"/>
      <sheetName val="견적대비"/>
      <sheetName val="토공총괄표"/>
      <sheetName val="TCA"/>
      <sheetName val="기종별"/>
      <sheetName val="외형규모"/>
      <sheetName val="과거실적"/>
      <sheetName val="보고계획"/>
      <sheetName val="보고실적"/>
      <sheetName val="손익"/>
      <sheetName val="Sheet7"/>
      <sheetName val="Sheet8"/>
      <sheetName val="Sheet11"/>
      <sheetName val="Sheet12"/>
      <sheetName val="Sheet16"/>
      <sheetName val="BQ"/>
      <sheetName val="수입"/>
      <sheetName val="PI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/>
      <sheetData sheetId="678"/>
      <sheetData sheetId="679"/>
      <sheetData sheetId="680"/>
      <sheetData sheetId="681"/>
      <sheetData sheetId="682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/>
      <sheetData sheetId="839"/>
      <sheetData sheetId="840" refreshError="1"/>
      <sheetData sheetId="841" refreshError="1"/>
      <sheetData sheetId="842" refreshError="1"/>
      <sheetData sheetId="843" refreshError="1"/>
      <sheetData sheetId="844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/>
      <sheetData sheetId="1028"/>
      <sheetData sheetId="1029"/>
      <sheetData sheetId="1030"/>
      <sheetData sheetId="1031" refreshError="1"/>
      <sheetData sheetId="1032"/>
      <sheetData sheetId="1033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/>
      <sheetData sheetId="1075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data"/>
      <sheetName val="공종별"/>
      <sheetName val="부분별"/>
      <sheetName val="사업비개요"/>
      <sheetName val="요율산정"/>
      <sheetName val="갑지"/>
      <sheetName val="RULE"/>
      <sheetName val="RATIO00"/>
    </sheetNames>
    <sheetDataSet>
      <sheetData sheetId="0" refreshError="1"/>
      <sheetData sheetId="1"/>
      <sheetData sheetId="2"/>
      <sheetData sheetId="3" refreshError="1"/>
      <sheetData sheetId="4">
        <row r="30">
          <cell r="G30">
            <v>2.7769350490976782E-2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단가산출서"/>
      <sheetName val="수목일위"/>
      <sheetName val="원가"/>
      <sheetName val="시설물일위"/>
      <sheetName val="단가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A5">
            <v>11500</v>
          </cell>
        </row>
        <row r="9">
          <cell r="A9">
            <v>4830</v>
          </cell>
        </row>
        <row r="10">
          <cell r="A10">
            <v>245454</v>
          </cell>
        </row>
        <row r="12">
          <cell r="A12">
            <v>616</v>
          </cell>
        </row>
        <row r="13">
          <cell r="A13">
            <v>160.79</v>
          </cell>
        </row>
        <row r="15">
          <cell r="A15">
            <v>6</v>
          </cell>
        </row>
        <row r="16">
          <cell r="A16">
            <v>327272</v>
          </cell>
        </row>
        <row r="17">
          <cell r="A17">
            <v>1314.8</v>
          </cell>
        </row>
        <row r="25">
          <cell r="A25">
            <v>64202</v>
          </cell>
        </row>
        <row r="26">
          <cell r="A26">
            <v>56412</v>
          </cell>
        </row>
        <row r="29">
          <cell r="A29">
            <v>9000</v>
          </cell>
        </row>
        <row r="33">
          <cell r="A33">
            <v>3758.2</v>
          </cell>
        </row>
        <row r="34">
          <cell r="A34">
            <v>4021.8</v>
          </cell>
        </row>
        <row r="35">
          <cell r="A35">
            <v>6216.3</v>
          </cell>
        </row>
        <row r="36">
          <cell r="A36">
            <v>5821.8</v>
          </cell>
        </row>
        <row r="40">
          <cell r="A40">
            <v>2057843</v>
          </cell>
        </row>
        <row r="41">
          <cell r="A41">
            <v>31435</v>
          </cell>
        </row>
        <row r="42">
          <cell r="A42">
            <v>13000</v>
          </cell>
        </row>
        <row r="47">
          <cell r="A47">
            <v>55251</v>
          </cell>
        </row>
        <row r="48">
          <cell r="A48">
            <v>61.35</v>
          </cell>
        </row>
        <row r="49">
          <cell r="A49">
            <v>32872</v>
          </cell>
        </row>
        <row r="50">
          <cell r="A50">
            <v>30081</v>
          </cell>
        </row>
        <row r="51">
          <cell r="A51">
            <v>34909</v>
          </cell>
        </row>
        <row r="52">
          <cell r="A52">
            <v>38109</v>
          </cell>
        </row>
        <row r="54">
          <cell r="A54">
            <v>2700</v>
          </cell>
        </row>
        <row r="55">
          <cell r="A55">
            <v>160.79</v>
          </cell>
        </row>
        <row r="56">
          <cell r="A56">
            <v>666.6</v>
          </cell>
        </row>
        <row r="57">
          <cell r="A57">
            <v>870</v>
          </cell>
        </row>
        <row r="58">
          <cell r="A58">
            <v>0.57999999999999996</v>
          </cell>
        </row>
        <row r="59">
          <cell r="A59">
            <v>5500</v>
          </cell>
        </row>
        <row r="60">
          <cell r="A60">
            <v>450</v>
          </cell>
        </row>
        <row r="61">
          <cell r="A61">
            <v>75</v>
          </cell>
        </row>
        <row r="62">
          <cell r="A62">
            <v>24492</v>
          </cell>
        </row>
        <row r="63">
          <cell r="A63">
            <v>85300</v>
          </cell>
        </row>
        <row r="64">
          <cell r="A64">
            <v>150000</v>
          </cell>
        </row>
        <row r="65">
          <cell r="A65">
            <v>360</v>
          </cell>
        </row>
        <row r="66">
          <cell r="A66">
            <v>63500</v>
          </cell>
        </row>
        <row r="67">
          <cell r="A67">
            <v>23418</v>
          </cell>
        </row>
        <row r="69">
          <cell r="A69">
            <v>2100</v>
          </cell>
        </row>
        <row r="70">
          <cell r="A70">
            <v>450</v>
          </cell>
        </row>
        <row r="71">
          <cell r="A71">
            <v>1211.0999999999999</v>
          </cell>
        </row>
        <row r="72">
          <cell r="A72">
            <v>100</v>
          </cell>
        </row>
        <row r="94">
          <cell r="A94">
            <v>57570</v>
          </cell>
        </row>
        <row r="95">
          <cell r="A95">
            <v>61800</v>
          </cell>
        </row>
        <row r="99">
          <cell r="A99">
            <v>27000</v>
          </cell>
        </row>
        <row r="102">
          <cell r="A102">
            <v>49800</v>
          </cell>
        </row>
        <row r="103">
          <cell r="A103">
            <v>74100</v>
          </cell>
        </row>
        <row r="104">
          <cell r="A104">
            <v>694000</v>
          </cell>
        </row>
        <row r="105">
          <cell r="A105">
            <v>373000</v>
          </cell>
        </row>
        <row r="106">
          <cell r="A106">
            <v>116000</v>
          </cell>
        </row>
        <row r="107">
          <cell r="A107">
            <v>64300</v>
          </cell>
        </row>
        <row r="108">
          <cell r="A108">
            <v>29200</v>
          </cell>
        </row>
        <row r="109">
          <cell r="A109">
            <v>77000</v>
          </cell>
        </row>
        <row r="110">
          <cell r="A110">
            <v>33000</v>
          </cell>
        </row>
        <row r="111">
          <cell r="A111">
            <v>20900</v>
          </cell>
        </row>
        <row r="112">
          <cell r="A112">
            <v>36300</v>
          </cell>
        </row>
        <row r="113">
          <cell r="A113">
            <v>30500</v>
          </cell>
        </row>
        <row r="114">
          <cell r="A114">
            <v>56700</v>
          </cell>
        </row>
        <row r="115">
          <cell r="A115">
            <v>37900</v>
          </cell>
        </row>
        <row r="117">
          <cell r="A117">
            <v>248000</v>
          </cell>
        </row>
        <row r="118">
          <cell r="A118">
            <v>171000</v>
          </cell>
        </row>
        <row r="119">
          <cell r="A119">
            <v>65200</v>
          </cell>
        </row>
        <row r="120">
          <cell r="A120">
            <v>25200</v>
          </cell>
        </row>
        <row r="121">
          <cell r="A121">
            <v>20800</v>
          </cell>
        </row>
        <row r="122">
          <cell r="A122">
            <v>34700</v>
          </cell>
        </row>
        <row r="123">
          <cell r="A123">
            <v>16000</v>
          </cell>
        </row>
        <row r="124">
          <cell r="A124">
            <v>88000</v>
          </cell>
        </row>
        <row r="125">
          <cell r="A125">
            <v>66000</v>
          </cell>
        </row>
        <row r="126">
          <cell r="A126">
            <v>53600</v>
          </cell>
        </row>
        <row r="127">
          <cell r="A127">
            <v>53800</v>
          </cell>
        </row>
        <row r="128">
          <cell r="A128">
            <v>290000</v>
          </cell>
        </row>
        <row r="129">
          <cell r="A129">
            <v>101000</v>
          </cell>
        </row>
        <row r="130">
          <cell r="A130">
            <v>49900</v>
          </cell>
        </row>
        <row r="131">
          <cell r="A131">
            <v>20000</v>
          </cell>
        </row>
        <row r="132">
          <cell r="A132">
            <v>153400</v>
          </cell>
        </row>
        <row r="133">
          <cell r="A133">
            <v>50900</v>
          </cell>
        </row>
        <row r="138">
          <cell r="A138">
            <v>710</v>
          </cell>
        </row>
        <row r="143">
          <cell r="A143">
            <v>5000</v>
          </cell>
        </row>
        <row r="145">
          <cell r="A145">
            <v>2300</v>
          </cell>
        </row>
        <row r="146">
          <cell r="A146">
            <v>60</v>
          </cell>
        </row>
        <row r="147">
          <cell r="A147">
            <v>2100</v>
          </cell>
        </row>
        <row r="149">
          <cell r="A149">
            <v>1200</v>
          </cell>
        </row>
        <row r="152">
          <cell r="A152">
            <v>4500</v>
          </cell>
        </row>
        <row r="153">
          <cell r="A153">
            <v>10000</v>
          </cell>
        </row>
        <row r="154">
          <cell r="A154">
            <v>251</v>
          </cell>
        </row>
        <row r="157">
          <cell r="A157">
            <v>30900</v>
          </cell>
        </row>
        <row r="158">
          <cell r="A158">
            <v>2000</v>
          </cell>
        </row>
        <row r="161">
          <cell r="A161">
            <v>1800</v>
          </cell>
        </row>
        <row r="162">
          <cell r="A162">
            <v>250000</v>
          </cell>
        </row>
        <row r="163">
          <cell r="A163">
            <v>450000</v>
          </cell>
        </row>
        <row r="164">
          <cell r="A164">
            <v>900000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TOR"/>
      <sheetName val="부하"/>
      <sheetName val="TR용량"/>
      <sheetName val="BATT"/>
      <sheetName val="GENCALC"/>
      <sheetName val="CABLE SIZE CALCULATION SHEET"/>
      <sheetName val="IMPEADENCE MAP "/>
      <sheetName val="IMPEADENCE "/>
      <sheetName val="등가거리"/>
      <sheetName val="MCCCALC"/>
      <sheetName val="CABLECALC"/>
      <sheetName val="DATA"/>
      <sheetName val="DATA1"/>
      <sheetName val="토목원가계산서"/>
      <sheetName val="토목원가"/>
      <sheetName val="집계장"/>
      <sheetName val="설계내역"/>
      <sheetName val="제외공종"/>
      <sheetName val="견적갑지"/>
      <sheetName val="입찰참가보고 (2)"/>
      <sheetName val="집계표"/>
      <sheetName val="내역"/>
      <sheetName val="부대공II"/>
      <sheetName val="가설사무실"/>
      <sheetName val="조직도"/>
      <sheetName val="카메라"/>
      <sheetName val="000000"/>
      <sheetName val="조명율표"/>
      <sheetName val="CABLE"/>
      <sheetName val="전동기수정"/>
      <sheetName val="전동기적용"/>
      <sheetName val="전동기"/>
      <sheetName val="PACKAGE"/>
      <sheetName val="전선"/>
      <sheetName val="전선관"/>
      <sheetName val="허용전류"/>
      <sheetName val="선로정수"/>
      <sheetName val="전선관(1)"/>
      <sheetName val="부하산정"/>
      <sheetName val="케이블선정"/>
      <sheetName val="Sheet9"/>
      <sheetName val="Sheet10"/>
      <sheetName val="Sheet12"/>
      <sheetName val="Sheet11"/>
      <sheetName val="Sheet13"/>
      <sheetName val="Sheet14"/>
      <sheetName val="Sheet15"/>
      <sheetName val="Sheet16"/>
      <sheetName val="공정현황보고(3.20) (2)"/>
      <sheetName val="추진공정(법인)3.20"/>
      <sheetName val="공정현황보고(3.27) (2)"/>
      <sheetName val="추진공정(법인)3.27"/>
      <sheetName val="공정현황보고(4.2)"/>
      <sheetName val="표지"/>
      <sheetName val="원가계산"/>
      <sheetName val="원가계산기준"/>
      <sheetName val="단가산출서"/>
      <sheetName val="수량산출-재료"/>
      <sheetName val="수량산출-노무"/>
      <sheetName val="산출1-전력"/>
      <sheetName val="산출1-분전반"/>
      <sheetName val="산출2-기기동력"/>
      <sheetName val="산출3-동력"/>
      <sheetName val="산출4-접지"/>
      <sheetName val="산출5-피뢰침"/>
      <sheetName val="산출6-전등"/>
      <sheetName val="산출-전등(TRAY)"/>
      <sheetName val="산출7-전열"/>
      <sheetName val="산출8-조명제어"/>
      <sheetName val="산출9-TRAY"/>
      <sheetName val="단가조사-1"/>
      <sheetName val="단가조사-2"/>
      <sheetName val="일위집계"/>
      <sheetName val="일위대가"/>
      <sheetName val="노임단가"/>
      <sheetName val="단가비교표"/>
      <sheetName val="Chart1"/>
      <sheetName val="내역서"/>
      <sheetName val="단위내역목록"/>
      <sheetName val="단위내역서"/>
      <sheetName val="총괄표"/>
      <sheetName val="원가(1)"/>
      <sheetName val="원가(2)"/>
      <sheetName val="공량산출서"/>
      <sheetName val="설계참고목차"/>
      <sheetName val="수량조서"/>
      <sheetName val="1.철주신설"/>
      <sheetName val="2.철주신설"/>
      <sheetName val="3.철주신설"/>
      <sheetName val="4.비임신설"/>
      <sheetName val="5.기기가대"/>
      <sheetName val="6.철주기초"/>
      <sheetName val="7.기기기초"/>
      <sheetName val="8.기기기초"/>
      <sheetName val="9.기기기초"/>
      <sheetName val="10.단권변압기"/>
      <sheetName val="11.가스절연"/>
      <sheetName val="12.전자식제어반"/>
      <sheetName val="13.고장점표정반"/>
      <sheetName val="14.GP"/>
      <sheetName val="15.전철용RTU"/>
      <sheetName val="16.R-C BANK"/>
      <sheetName val="17.모선배선"/>
      <sheetName val="18.제어및전력케이블"/>
      <sheetName val="19.핏트"/>
      <sheetName val="20.배수로"/>
      <sheetName val="21.스틸그레이팅"/>
      <sheetName val="22.접지장치"/>
      <sheetName val="23.옥외전선관"/>
      <sheetName val="24.옥외외등"/>
      <sheetName val="25.무인화설비"/>
      <sheetName val="26.콘크리트포장"/>
      <sheetName val="27.자갈부설"/>
      <sheetName val="28.휀스"/>
      <sheetName val="29.소내용TR"/>
      <sheetName val="30.고배용VCB"/>
      <sheetName val="31.고배용RTU"/>
      <sheetName val="32.기기기초"/>
      <sheetName val="33.지중케이블"/>
      <sheetName val="34.전력용관로"/>
      <sheetName val="35.장주신설"/>
      <sheetName val="36.맨홀"/>
      <sheetName val="37.운반비"/>
      <sheetName val="운반비(철재류)"/>
      <sheetName val="운반비(전선관)"/>
      <sheetName val="운반비(전선류)"/>
      <sheetName val="호표"/>
      <sheetName val="시중노임표"/>
      <sheetName val="견적단가"/>
      <sheetName val="재료단가"/>
      <sheetName val="총물량표"/>
      <sheetName val="정산물량표"/>
      <sheetName val="정산세부물량1차분실적"/>
      <sheetName val="정산복구량"/>
      <sheetName val="일위대가표(1)"/>
      <sheetName val="일위대가표(2)"/>
      <sheetName val="자재단가비교표"/>
      <sheetName val="복구량산정 및 전용회선 사용"/>
      <sheetName val="Sheet1"/>
      <sheetName val="공사비"/>
      <sheetName val="단가산출"/>
      <sheetName val="가드레일산근"/>
      <sheetName val="수량집계표"/>
      <sheetName val="수량"/>
      <sheetName val="단가비교"/>
      <sheetName val="적용2002"/>
      <sheetName val="중기"/>
      <sheetName val="목차"/>
      <sheetName val="도급내역서"/>
      <sheetName val="1.공사집행계획서"/>
      <sheetName val="2.예산내역검토서"/>
      <sheetName val="3.실행원가내역서"/>
      <sheetName val="4.실행예산단가산출서(단가)"/>
      <sheetName val="4.실행예산단가산출서(금액)"/>
      <sheetName val="5.현장관리비"/>
      <sheetName val="6.공사예정공정표"/>
      <sheetName val="7.인원동원현황"/>
      <sheetName val="8.장비투입현황"/>
      <sheetName val="9.문제점 및 대책"/>
      <sheetName val="10.설계변경 및 추가공사"/>
      <sheetName val="공사수행범위"/>
      <sheetName val="자재투입계획"/>
      <sheetName val="사급자재구입량"/>
      <sheetName val="산출근거"/>
      <sheetName val="사급자재재료표"/>
      <sheetName val="Module1"/>
      <sheetName val="적쒩2002"/>
      <sheetName val="단위내엍목록"/>
      <sheetName val="원가계산서"/>
      <sheetName val="설계내역서"/>
      <sheetName val="제어반공량"/>
      <sheetName val="가격조사"/>
      <sheetName val="제어반견적"/>
      <sheetName val="주요물량"/>
      <sheetName val="간선계산"/>
      <sheetName val="터널조도"/>
      <sheetName val="DS-LOAD"/>
      <sheetName val="대비"/>
      <sheetName val="정부노임단가"/>
      <sheetName val="안영판암원가계산서"/>
      <sheetName val="안영-판암간집계표"/>
      <sheetName val="안영복개집계표"/>
      <sheetName val="안영복개터널옥외변전"/>
      <sheetName val="안영복개터널가로등"/>
      <sheetName val="안영복개터널케이블(할증제외)"/>
      <sheetName val="안영복개터널케이블(할증)"/>
      <sheetName val="안영복개터널조명(할증제외)"/>
      <sheetName val="안영복개터널조명(할증)"/>
      <sheetName val="안영복개터널방재(할증제외)"/>
      <sheetName val="안영복개터널방재(할증)"/>
      <sheetName val="안영복개터널소화기(할증제외)"/>
      <sheetName val="안영복개터널소화기(할증)"/>
      <sheetName val="구완집계표"/>
      <sheetName val="구완터널옥외변전"/>
      <sheetName val="구완터널가로등"/>
      <sheetName val="구완터널케이블(할증제외)"/>
      <sheetName val="구완터널케이블(할증)"/>
      <sheetName val="구완터널조명(할증제외)"/>
      <sheetName val="구완터널조명(할증)"/>
      <sheetName val="구완터널방재(할증제외)"/>
      <sheetName val="구완터널방재(할증)"/>
      <sheetName val="구완터널소화기(할증제외)"/>
      <sheetName val="구완터널소화기(할증)"/>
      <sheetName val="안영영업소집계표"/>
      <sheetName val="안영옥외전기"/>
      <sheetName val="안영옥내전기"/>
      <sheetName val="안영옥내약전설비공사"/>
      <sheetName val="안영소방"/>
      <sheetName val="안영TG설비공사"/>
      <sheetName val="안영지명표지판총괄"/>
      <sheetName val="안영지명표지판"/>
      <sheetName val="안영지명표지판2"/>
      <sheetName val="안영IC집계표"/>
      <sheetName val="안영IC"/>
      <sheetName val="안영IC신호등집계표"/>
      <sheetName val="안영IC신호등"/>
      <sheetName val="남대전JC집계표"/>
      <sheetName val="남대전JC"/>
      <sheetName val="교량집계표(안영-판암감)"/>
      <sheetName val="교량점검등(안영-판암간)"/>
      <sheetName val="지급자재집계표"/>
      <sheetName val="안영복개터널지급자재"/>
      <sheetName val="구완터널지급자재"/>
      <sheetName val="안영영업소지급자재"/>
      <sheetName val="안영IC가로등지급자재"/>
      <sheetName val="남대전JC가로등지급자재"/>
      <sheetName val="공구손료 산출내역"/>
      <sheetName val="일반공사"/>
      <sheetName val="WORK"/>
      <sheetName val="I.설계조건"/>
      <sheetName val="2F 회의실견적(5_14 일대)"/>
      <sheetName val="CONCRETE"/>
      <sheetName val="P礔CKAGE"/>
      <sheetName val="남양시작동자105노65기1.3화1.2"/>
      <sheetName val="공문"/>
      <sheetName val="갑지"/>
      <sheetName val="항목별사용내역"/>
      <sheetName val="항목별사용금액"/>
      <sheetName val="급여명세서(한국)"/>
      <sheetName val="1.노무비명세서(해동)"/>
      <sheetName val="1.노무비명세서(토목)"/>
      <sheetName val="2.노무비명세서(해동)"/>
      <sheetName val="2.노무비명세서(수직보호망)"/>
      <sheetName val="2.노무비명세서(난간대)"/>
      <sheetName val="2.사진대지"/>
      <sheetName val="3.사진대지"/>
      <sheetName val="Sheet3"/>
      <sheetName val="경비"/>
      <sheetName val="ITEM"/>
      <sheetName val="지급자재"/>
      <sheetName val="D-3503"/>
      <sheetName val="공통비"/>
      <sheetName val="운반비(전선륐)"/>
      <sheetName val="차액보증"/>
      <sheetName val="전기일위대가"/>
      <sheetName val="Y-WORK"/>
      <sheetName val="A-4"/>
      <sheetName val="날개벽"/>
      <sheetName val="건축내역"/>
      <sheetName val="BLOCK(1)"/>
      <sheetName val="코드"/>
      <sheetName val="노원열병합  건축공사기성내역서"/>
      <sheetName val="공통가설"/>
      <sheetName val="타공종이기"/>
      <sheetName val="소비자가"/>
      <sheetName val="내역분기"/>
      <sheetName val="전차선로 물량표"/>
      <sheetName val="Sheet1 (2)"/>
      <sheetName val="설계예산내역서"/>
      <sheetName val="일위대가서"/>
      <sheetName val="MCC,분전반"/>
      <sheetName val="PANEL"/>
      <sheetName val="신규단가-00.11.30"/>
      <sheetName val="원가계산서-계약"/>
      <sheetName val="계약내역서"/>
      <sheetName val="단가조서"/>
      <sheetName val="견적단가(조명제어)"/>
      <sheetName val="견적단가(등기구)"/>
      <sheetName val="견적단가(수배전반)"/>
      <sheetName val="출근부"/>
      <sheetName val="11.자재단가"/>
      <sheetName val="데이타"/>
      <sheetName val="자재단가"/>
      <sheetName val="SG"/>
      <sheetName val="부대내역"/>
      <sheetName val="CODE"/>
      <sheetName val="투찰"/>
      <sheetName val="TEL"/>
      <sheetName val="결과조달"/>
      <sheetName val="sw1"/>
      <sheetName val="NOMUBI"/>
      <sheetName val="공사비집계"/>
      <sheetName val="31.고_x0000_RTU"/>
      <sheetName val="VXXXXX"/>
      <sheetName val="전도금청구서"/>
      <sheetName val="전도금청구서 (2)"/>
      <sheetName val="자금분계"/>
      <sheetName val="미지급"/>
      <sheetName val="직영노"/>
      <sheetName val="금전출납 "/>
      <sheetName val="현금출납부"/>
      <sheetName val="식대 "/>
      <sheetName val="장비사용료"/>
      <sheetName val="장비대"/>
      <sheetName val="유류대"/>
      <sheetName val="자재대"/>
      <sheetName val="기성고조서(폐기물) (2)"/>
      <sheetName val="기성고조서(순성토)"/>
      <sheetName val="기성고조서(배수)"/>
      <sheetName val="배수외주내역서"/>
      <sheetName val="Sheet3 (5)"/>
      <sheetName val="Sheet3 (6)"/>
      <sheetName val="98지급계획"/>
      <sheetName val="중기사용료"/>
      <sheetName val="수량산출"/>
      <sheetName val="ilch"/>
      <sheetName val="CTEMCOST"/>
      <sheetName val="금액내역서"/>
      <sheetName val="토공"/>
      <sheetName val="001"/>
      <sheetName val="c_balju"/>
      <sheetName val="한강운반비"/>
      <sheetName val="집1"/>
      <sheetName val="8.PILE  (돌출)"/>
      <sheetName val="단위중량"/>
      <sheetName val="토공(완충)"/>
      <sheetName val="현금"/>
      <sheetName val="연결임시"/>
      <sheetName val="L형옹벽(key)"/>
      <sheetName val="인건비"/>
      <sheetName val="BJJIN"/>
      <sheetName val="단가"/>
      <sheetName val="시설물일위"/>
      <sheetName val="관람석제출"/>
      <sheetName val="일위대가목록"/>
      <sheetName val="토공계산서(부체도로)"/>
      <sheetName val="노무비"/>
      <sheetName val="#REF"/>
      <sheetName val="판"/>
      <sheetName val="전신환매도율"/>
      <sheetName val="견적시담(송포2공구)"/>
      <sheetName val="K1자재(3차등)"/>
      <sheetName val="3BL공동구 수량"/>
      <sheetName val="조도계산서 (도서)"/>
      <sheetName val="몰탈재료산출"/>
      <sheetName val="설계조건"/>
      <sheetName val="안정계산"/>
      <sheetName val="단면검토"/>
      <sheetName val="내역서(총)"/>
      <sheetName val="일위대가목차"/>
      <sheetName val="DATE"/>
      <sheetName val="총계"/>
      <sheetName val="내역서 "/>
      <sheetName val="준검 내역서"/>
      <sheetName val="기초공"/>
      <sheetName val="기둥(원형)"/>
      <sheetName val="구조물철거타공정이월"/>
      <sheetName val="기계내역"/>
      <sheetName val="BQ"/>
      <sheetName val="공통부대비"/>
      <sheetName val="단가조사서"/>
      <sheetName val="정렬"/>
      <sheetName val="danga"/>
      <sheetName val="산거각호표"/>
      <sheetName val="B"/>
      <sheetName val="횡배위치"/>
      <sheetName val="BID"/>
      <sheetName val="백호우계수"/>
      <sheetName val="토목주소"/>
      <sheetName val="프랜트면허"/>
      <sheetName val="환률"/>
      <sheetName val="FACTOR"/>
      <sheetName val="Sheet4"/>
      <sheetName val="손익분석"/>
      <sheetName val="6호기"/>
      <sheetName val="중기일위대가"/>
      <sheetName val="ABUT수량-A1"/>
      <sheetName val="총집계표"/>
      <sheetName val="교각1"/>
      <sheetName val="겉장"/>
      <sheetName val="기성검사원"/>
      <sheetName val="원가"/>
      <sheetName val="건축"/>
      <sheetName val="토목"/>
      <sheetName val="TOTAL"/>
      <sheetName val="최초침전지집계표"/>
      <sheetName val="실행내역"/>
      <sheetName val="경비2내역"/>
      <sheetName val="수목단가"/>
      <sheetName val="시설수량표"/>
      <sheetName val="식재수량표"/>
      <sheetName val="일위목록"/>
      <sheetName val="보합"/>
      <sheetName val="현장지지물물량"/>
      <sheetName val="맨홀수량집계"/>
      <sheetName val="7.1유효폭"/>
      <sheetName val="말뚝물량"/>
      <sheetName val="공사개요"/>
      <sheetName val="NEWDRAW"/>
      <sheetName val="교각계산"/>
      <sheetName val="March"/>
      <sheetName val="수량산출서"/>
      <sheetName val="Site Expenses"/>
      <sheetName val="조경"/>
      <sheetName val="신공"/>
      <sheetName val="수량집계"/>
      <sheetName val="총괄집계표"/>
      <sheetName val="STORAGE"/>
      <sheetName val="난방열교"/>
      <sheetName val="급탕열교"/>
      <sheetName val="fitting"/>
      <sheetName val="31.고"/>
      <sheetName val="가공비"/>
      <sheetName val="단중표"/>
      <sheetName val="#230,#235"/>
      <sheetName val="JUCK"/>
      <sheetName val="토공총괄집계"/>
      <sheetName val="화재 탐지 설비"/>
      <sheetName val="DATA(BAC)"/>
      <sheetName val="입찰"/>
      <sheetName val="현경"/>
      <sheetName val="2000년1차"/>
      <sheetName val="2000전체분"/>
      <sheetName val="35_x000e_장주신설"/>
      <sheetName val="사용성검토"/>
      <sheetName val="32.銅기기초"/>
      <sheetName val="점수계산1-2"/>
      <sheetName val="소업1교"/>
      <sheetName val="TYPE-B 평균H"/>
      <sheetName val="노임"/>
      <sheetName val="자재집계"/>
      <sheetName val="설변물량"/>
      <sheetName val="eq_data"/>
      <sheetName val="회사99"/>
      <sheetName val="골조시행"/>
      <sheetName val="단면가정"/>
      <sheetName val="(2)"/>
      <sheetName val="현장"/>
      <sheetName val="Sheet2"/>
      <sheetName val="기계실"/>
      <sheetName val="Customer Databas"/>
      <sheetName val="을"/>
      <sheetName val="품목"/>
      <sheetName val="예산서"/>
      <sheetName val="부대공집계표"/>
      <sheetName val="설계예산서"/>
      <sheetName val="Dae_Jiju"/>
      <sheetName val="Sikje_ingun"/>
      <sheetName val="TREE_D"/>
      <sheetName val="EUPDAT2"/>
      <sheetName val="산업개발안내서"/>
      <sheetName val="FRP배관단가(만수)"/>
      <sheetName val="만수배관단가"/>
      <sheetName val="계산근거"/>
      <sheetName val="년"/>
      <sheetName val="금액집계"/>
      <sheetName val="귀래 설계 공내역서"/>
      <sheetName val="대비표"/>
      <sheetName val="dtxl"/>
      <sheetName val="woo(mac)"/>
      <sheetName val="장비집계"/>
      <sheetName val="기계경비"/>
      <sheetName val="9GNG운반"/>
      <sheetName val="여흥"/>
      <sheetName val="Explanation for Page 17"/>
      <sheetName val="토목내역"/>
      <sheetName val="터파기및재료"/>
      <sheetName val="공종별 집계"/>
      <sheetName val="단면 (2)"/>
      <sheetName val="Macro1"/>
      <sheetName val="조건표"/>
      <sheetName val="UNIT"/>
      <sheetName val="총투자비산정"/>
      <sheetName val="ROE(FI)"/>
      <sheetName val="Sens&amp;Anal"/>
      <sheetName val="장문교(대전)"/>
      <sheetName val="건축(충일분)"/>
      <sheetName val="TABLE"/>
      <sheetName val="입력DATA"/>
      <sheetName val="내역1"/>
      <sheetName val="TYPE1"/>
      <sheetName val="바닥판"/>
      <sheetName val="실행예산"/>
      <sheetName val="unit 4"/>
      <sheetName val="일위대가 (목록)"/>
      <sheetName val="hvac(제어동)"/>
      <sheetName val="토 적 표"/>
      <sheetName val="견적서"/>
      <sheetName val="2.예산냴역검토서"/>
      <sheetName val="연수동"/>
      <sheetName val="단가대비표"/>
      <sheetName val="Sheet5"/>
      <sheetName val="한전고리-을"/>
      <sheetName val="전기"/>
      <sheetName val="설계서"/>
      <sheetName val="공틀공사"/>
      <sheetName val="아파트건축"/>
      <sheetName val="물량산출근거"/>
      <sheetName val="1.수인터널"/>
      <sheetName val="C &amp; G RHS"/>
      <sheetName val="예산변경사항"/>
      <sheetName val=" 견적서"/>
      <sheetName val="검색"/>
      <sheetName val="SE-611"/>
      <sheetName val="산근"/>
      <sheetName val="원형맨홀수량"/>
      <sheetName val="45,46"/>
      <sheetName val="을지"/>
      <sheetName val="전체총괄표"/>
      <sheetName val="요소별"/>
      <sheetName val="전기요금"/>
      <sheetName val="도급대비"/>
      <sheetName val="조건"/>
      <sheetName val="한전위탁공사비2"/>
      <sheetName val="실시설계"/>
      <sheetName val="단면(RW1)"/>
      <sheetName val="플랜트 설치"/>
      <sheetName val="직노"/>
      <sheetName val="일위대가표"/>
      <sheetName val="구왤집계표"/>
      <sheetName val="Ⅴ-2.공종별내역"/>
      <sheetName val="관거공사비"/>
      <sheetName val="2.대외공문"/>
      <sheetName val="sum1 (2)"/>
      <sheetName val="major"/>
      <sheetName val="개요"/>
      <sheetName val="품질 및 특성 보정계수"/>
      <sheetName val="실행철강하도"/>
      <sheetName val="자료"/>
      <sheetName val="비대칭계수"/>
      <sheetName val="전동기 SPEC"/>
      <sheetName val="계화배수"/>
      <sheetName val="총괄내역서"/>
      <sheetName val="8.자재단가"/>
      <sheetName val="단위세대"/>
      <sheetName val="변화치수"/>
      <sheetName val="Model"/>
      <sheetName val="Ⅱ1-0타"/>
      <sheetName val="장비당단가 (1)"/>
      <sheetName val="06-BATCH "/>
      <sheetName val="Indirect Cost"/>
      <sheetName val="관리비"/>
      <sheetName val="현장관리비집계표"/>
      <sheetName val="제경비"/>
      <sheetName val="Qheet3"/>
      <sheetName val="초"/>
      <sheetName val="철거수량"/>
      <sheetName val="전기일위목록"/>
      <sheetName val="내역총괄표"/>
      <sheetName val="부대대비"/>
      <sheetName val="냉연집계"/>
      <sheetName val="IMP(MAIN)"/>
      <sheetName val="IMP (REACTOR)"/>
      <sheetName val="보도경계블럭"/>
      <sheetName val="통합"/>
      <sheetName val="COPING"/>
      <sheetName val="예산내역서"/>
      <sheetName val="GIS재"/>
      <sheetName val="MTR재(한기)"/>
      <sheetName val="GIS.Ry재"/>
      <sheetName val="설계산출표지"/>
      <sheetName val="공사원가계산서"/>
      <sheetName val="설계산출기초"/>
      <sheetName val="도급예산내역서총괄표"/>
      <sheetName val="을부담운반비"/>
      <sheetName val="운반비산출"/>
      <sheetName val="공사설명서"/>
      <sheetName val="5공철탑검토표"/>
      <sheetName val="4공철탑검토"/>
      <sheetName val="FILE1"/>
      <sheetName val="설계명세서"/>
      <sheetName val="계획"/>
      <sheetName val="예산M12A"/>
      <sheetName val="견적조건"/>
      <sheetName val="공종분류"/>
      <sheetName val="별표"/>
      <sheetName val="봉방동근생"/>
      <sheetName val="단가조정"/>
      <sheetName val="CALCULATION"/>
      <sheetName val="Despacho (c.civil)"/>
      <sheetName val="1을"/>
      <sheetName val="입찰안"/>
      <sheetName val="오산갈곳"/>
      <sheetName val="하수급견적대비"/>
      <sheetName val="단위수량"/>
      <sheetName val="CIVIL"/>
      <sheetName val="기계경비(시간당)"/>
      <sheetName val="입적표"/>
      <sheetName val="진주방향"/>
      <sheetName val="명세서"/>
      <sheetName val="총누계"/>
      <sheetName val="dg"/>
      <sheetName val="물량표"/>
      <sheetName val="타워기초"/>
      <sheetName val="가설건물"/>
      <sheetName val="IP좌표"/>
      <sheetName val="P.M 별"/>
      <sheetName val="실행내역서"/>
      <sheetName val="말뚝지지력산정"/>
      <sheetName val="코드표"/>
      <sheetName val="Proposal"/>
      <sheetName val="설산1.나"/>
      <sheetName val="본사S"/>
      <sheetName val="보차도경계석"/>
      <sheetName val="설계명세서(선로)"/>
      <sheetName val="자재단가표"/>
      <sheetName val="BOQ-Summary_Form A2"/>
      <sheetName val="DS-최종"/>
      <sheetName val="96수출"/>
      <sheetName val="J直材4"/>
      <sheetName val="계획세부"/>
      <sheetName val="사용내역서"/>
      <sheetName val="항목별내역서"/>
      <sheetName val="안전담당자"/>
      <sheetName val="유도원"/>
      <sheetName val="BSD (2)"/>
      <sheetName val="U-TYPE(1)"/>
      <sheetName val="건물현황"/>
      <sheetName val="재무가정"/>
      <sheetName val="작성"/>
      <sheetName val="안전사진"/>
      <sheetName val="부재리스트"/>
      <sheetName val="TCA"/>
      <sheetName val="DIAPHRAGM"/>
      <sheetName val="재료집계"/>
      <sheetName val="내역전기"/>
      <sheetName val="DESIGN_CRETERIA"/>
      <sheetName val="VXXX"/>
      <sheetName val="구의33고"/>
      <sheetName val="Base_Data"/>
      <sheetName val="골재집계"/>
      <sheetName val="일"/>
      <sheetName val="Breakdown"/>
      <sheetName val="건축원가계산서"/>
      <sheetName val="단가산출2"/>
      <sheetName val="표지 (2)"/>
      <sheetName val="대비2"/>
      <sheetName val="동원인원산출"/>
      <sheetName val="5. COST SCHEDULE PER EXPENSE"/>
      <sheetName val="교통대책내역"/>
      <sheetName val="심사계산"/>
      <sheetName val="심사물량"/>
      <sheetName val="조도"/>
      <sheetName val="수량산출근거"/>
      <sheetName val="남ꌀ전JC"/>
      <sheetName val="정산입력"/>
      <sheetName val="설변내역1"/>
      <sheetName val="가설공사내역"/>
      <sheetName val="b_balju_cho"/>
      <sheetName val="물가"/>
      <sheetName val="118.세금과공과"/>
      <sheetName val="토사(PE)"/>
      <sheetName val="1.설계조건"/>
      <sheetName val="일반맨홀수량집계"/>
      <sheetName val="전기단가조사서"/>
      <sheetName val="RAHMEN"/>
      <sheetName val="날개벽(시점좌측)"/>
      <sheetName val="일위대가(계측기설치)"/>
      <sheetName val="단면치수"/>
      <sheetName val="원가계산서(남측)"/>
      <sheetName val="SLAB"/>
      <sheetName val="국공유지및사유지"/>
      <sheetName val="CS2"/>
      <sheetName val="설계내역(2001)"/>
      <sheetName val="원본"/>
      <sheetName val="#4DUCT SUPPORT 체크LIST"/>
      <sheetName val="양식"/>
      <sheetName val="남양내역"/>
      <sheetName val="표지1"/>
      <sheetName val="견적"/>
      <sheetName val="구리토평1전기"/>
      <sheetName val="부재력정리"/>
      <sheetName val="D040416"/>
      <sheetName val="COST"/>
      <sheetName val="EACT10"/>
      <sheetName val="CAT_5"/>
      <sheetName val="B토목"/>
      <sheetName val="안정검토"/>
      <sheetName val="비교표"/>
      <sheetName val="Page 1A - Proposal Strategy "/>
      <sheetName val="쵽괄표"/>
      <sheetName val="투찰내역"/>
      <sheetName val="CABLE_SIZE_CALCULATION_SHEET"/>
      <sheetName val="IMPEADENCE_MAP_"/>
      <sheetName val="IMPEADENCE_"/>
      <sheetName val="입찰참가보고_(2)"/>
      <sheetName val="공정현황보고(3_20)_(2)"/>
      <sheetName val="추진공정(법인)3_20"/>
      <sheetName val="공정현황보고(3_27)_(2)"/>
      <sheetName val="추진공정(법인)3_27"/>
      <sheetName val="공정현황보고(4_2)"/>
      <sheetName val="1_공사집행계획서"/>
      <sheetName val="2_예산내역검토서"/>
      <sheetName val="3_실행원가내역서"/>
      <sheetName val="4_실행예산단가산출서(단가)"/>
      <sheetName val="4_실행예산단가산출서(금액)"/>
      <sheetName val="5_현장관리비"/>
      <sheetName val="6_공사예정공정표"/>
      <sheetName val="7_인원동원현황"/>
      <sheetName val="8_장비투입현황"/>
      <sheetName val="9_문제점_및_대책"/>
      <sheetName val="3.건축(현장안)"/>
      <sheetName val="품셈(기초)"/>
      <sheetName val="토&amp;흙"/>
      <sheetName val="방음벽 기초 일반수량"/>
      <sheetName val="합계"/>
      <sheetName val="가격조사서"/>
      <sheetName val="INPUT"/>
      <sheetName val="ATS단가"/>
      <sheetName val="TB-내역서"/>
      <sheetName val="L형옹벽"/>
      <sheetName val="건설성적"/>
      <sheetName val="대림경상68억"/>
      <sheetName val="Testing"/>
      <sheetName val="Main"/>
      <sheetName val="EQUIPMENT -2"/>
      <sheetName val="10_설계변경_및_추가공사"/>
      <sheetName val="1_철주신설"/>
      <sheetName val="2_철주신설"/>
      <sheetName val="3_철주신설"/>
      <sheetName val="4_비임신설"/>
      <sheetName val="5_기기가대"/>
      <sheetName val="6_철주기초"/>
      <sheetName val="7_기기기초"/>
      <sheetName val="8_기기기초"/>
      <sheetName val="9_기기기초"/>
      <sheetName val="10_단권변압기"/>
      <sheetName val="11_가스절연"/>
      <sheetName val="12_전자식제어반"/>
      <sheetName val="13_고장점표정반"/>
      <sheetName val="14_GP"/>
      <sheetName val="15_전철용RTU"/>
      <sheetName val="16_R-C_BANK"/>
      <sheetName val="17_모선배선"/>
      <sheetName val="18_제어및전력케이블"/>
      <sheetName val="19_핏트"/>
      <sheetName val="20_배수로"/>
      <sheetName val="21_스틸그레이팅"/>
      <sheetName val="22_접지장치"/>
      <sheetName val="23_옥외전선관"/>
      <sheetName val="24_옥외외등"/>
      <sheetName val="25_무인화설비"/>
      <sheetName val="26_콘크리트포장"/>
      <sheetName val="27_자갈부설"/>
      <sheetName val="28_휀스"/>
      <sheetName val="29_소내용TR"/>
      <sheetName val="30_고배용VCB"/>
      <sheetName val="31_고배용RTU"/>
      <sheetName val="32_기기기초"/>
      <sheetName val="33_지중케이블"/>
      <sheetName val="34_전력용관로"/>
      <sheetName val="35_장주신설"/>
      <sheetName val="36_맨홀"/>
      <sheetName val="37_운반비"/>
      <sheetName val="복구량산정_및_전용회선_사용"/>
      <sheetName val="공구손료_산출내역"/>
      <sheetName val="2F_회의실견적(5_14_일대)"/>
      <sheetName val="남양시작동자105노65기1_3화1_2"/>
      <sheetName val="1_노무비명세서(해동)"/>
      <sheetName val="1_노무비명세서(토목)"/>
      <sheetName val="2_노무비명세서(해동)"/>
      <sheetName val="2_노무비명세서(수직보호망)"/>
      <sheetName val="2_노무비명세서(난간대)"/>
      <sheetName val="2_사진대지"/>
      <sheetName val="3_사진대지"/>
      <sheetName val="신규단가-00_11_30"/>
      <sheetName val="전차선로_물량표"/>
      <sheetName val="노원열병합__건축공사기성내역서"/>
      <sheetName val="I_설계조건"/>
      <sheetName val="31_고RTU"/>
      <sheetName val="전도금청구서_(2)"/>
      <sheetName val="금전출납_"/>
      <sheetName val="식대_"/>
      <sheetName val="기성고조서(폐기물)_(2)"/>
      <sheetName val="Sheet3_(5)"/>
      <sheetName val="Sheet3_(6)"/>
      <sheetName val="Sheet1_(2)"/>
      <sheetName val="8_PILE__(돌출)"/>
      <sheetName val="11_자재단가"/>
      <sheetName val="내역서_"/>
      <sheetName val="준검_내역서"/>
      <sheetName val="화재_탐지_설비"/>
      <sheetName val="3BL공동구_수량"/>
      <sheetName val="Site_Expenses"/>
      <sheetName val="조도계산서_(도서)"/>
      <sheetName val="7_1유효폭"/>
      <sheetName val="32_銅기기초"/>
      <sheetName val="FLANGE"/>
      <sheetName val="VALVE"/>
      <sheetName val="토공 토적표"/>
      <sheetName val="부대공Ⅱ"/>
      <sheetName val="현장관리비내역서"/>
      <sheetName val="배수공토공"/>
      <sheetName val="FAB별"/>
      <sheetName val="dt0301"/>
      <sheetName val="dtt0301"/>
      <sheetName val="가시설(TYPE-A)"/>
      <sheetName val="1-1평균터파기고(1)"/>
      <sheetName val="CAPVC"/>
      <sheetName val="KP1590_E"/>
      <sheetName val="배"/>
      <sheetName val="본부소개"/>
      <sheetName val="B767"/>
      <sheetName val="2002년요약"/>
      <sheetName val="DS_3Q"/>
      <sheetName val="가시설수량"/>
      <sheetName val="효성CB 1P기초"/>
      <sheetName val="공사원가_x0005__x0000_"/>
      <sheetName val="SORCE1"/>
      <sheetName val="가시설단위수량"/>
      <sheetName val="총공사비"/>
      <sheetName val="쵽물량표"/>
      <sheetName val="정산민량표"/>
      <sheetName val="4.실행예산단가삼출서(단갌)"/>
      <sheetName val="4.실행예산단가삼출서(금액)"/>
      <sheetName val="5.현잣관리비"/>
      <sheetName val="Budget 2005(DW)"/>
      <sheetName val="ins"/>
      <sheetName val="방송노임"/>
      <sheetName val="적용 기준(환율)-1"/>
      <sheetName val="적용 기준(환율)"/>
      <sheetName val="자재단가 "/>
      <sheetName val="단가산출3"/>
      <sheetName val="단가산출_목록"/>
      <sheetName val="사진"/>
      <sheetName val="LOPCALC"/>
      <sheetName val="EP0618"/>
      <sheetName val="1.우편집중내역서"/>
      <sheetName val="BQ-Offsite"/>
      <sheetName val="PipWT"/>
      <sheetName val="갑지(추정)"/>
      <sheetName val="내역(전체)"/>
      <sheetName val="착공내역"/>
      <sheetName val="1NYS(당)"/>
      <sheetName val="토류판설치(t=60)"/>
      <sheetName val="도급및 실행내역"/>
      <sheetName val="세목별"/>
      <sheetName val="재료"/>
      <sheetName val="00내역서"/>
      <sheetName val="단가조사표"/>
      <sheetName val="적현로"/>
      <sheetName val="SUB일위대가"/>
      <sheetName val="산출내역서집계표"/>
      <sheetName val="시행예산"/>
      <sheetName val="단가표 "/>
      <sheetName val="공통가설공사"/>
      <sheetName val="일용노임단가"/>
      <sheetName val="도장수량"/>
      <sheetName val="99총공사내역서"/>
      <sheetName val="배수관공"/>
      <sheetName val="순공사비총괄"/>
      <sheetName val="날개벽(좌,우=45도,75도)"/>
      <sheetName val="견적을지"/>
      <sheetName val="설비내역서"/>
      <sheetName val="건축내역서"/>
      <sheetName val="전기내역서"/>
      <sheetName val="123"/>
      <sheetName val="토공사"/>
      <sheetName val="신천교(음성)"/>
      <sheetName val="FLA"/>
      <sheetName val="요율"/>
      <sheetName val="실행내역서 "/>
      <sheetName val="자판실행"/>
      <sheetName val="200"/>
      <sheetName val="당초수량"/>
      <sheetName val="구조물공"/>
      <sheetName val="dg-VTu"/>
      <sheetName val="건축공사"/>
      <sheetName val="APT내역"/>
      <sheetName val="부대시설"/>
      <sheetName val="저"/>
      <sheetName val="현대물량"/>
      <sheetName val="대전21토목내역서"/>
      <sheetName val="사급자재"/>
      <sheetName val="내역(원안-대안)"/>
      <sheetName val="design criteria"/>
      <sheetName val="working load at the btm ft."/>
      <sheetName val="plan&amp;section of foundation"/>
      <sheetName val="말뚝지ᴀᨈ԰_x0000_"/>
      <sheetName val="인사자료총집계"/>
      <sheetName val="표지판현황"/>
      <sheetName val="편입토지조서"/>
      <sheetName val="공사비총괄표"/>
      <sheetName val="단가조๿"/>
      <sheetName val="1-1"/>
      <sheetName val="변경내역"/>
      <sheetName val="6PILE  (돌출)"/>
      <sheetName val="원가집계"/>
      <sheetName val="가감수량"/>
      <sheetName val="맨홀수량산출"/>
      <sheetName val="단가표"/>
      <sheetName val="토사԰_x0000_缀_x0000_"/>
      <sheetName val="물︀"/>
      <sheetName val="6공구전체"/>
      <sheetName val="전압강하계산"/>
      <sheetName val="단가비교표_공통1"/>
      <sheetName val="품의서"/>
      <sheetName val="품셈TABLE"/>
      <sheetName val="보집계표"/>
      <sheetName val="토공,기초"/>
      <sheetName val="Galaxy 소비자가격표"/>
      <sheetName val="견적정보"/>
      <sheetName val="Coeffiecient"/>
      <sheetName val="투자효율분석"/>
      <sheetName val="계렀቟԰"/>
      <sheetName val="Condition"/>
      <sheetName val="부하LOAD"/>
      <sheetName val="부대"/>
      <sheetName val="RING WALL"/>
      <sheetName val="98수금사업"/>
      <sheetName val="-15.0"/>
      <sheetName val="내역표지"/>
      <sheetName val="월선수금"/>
      <sheetName val="s"/>
      <sheetName val="기초견적가"/>
      <sheetName val="MW-S"/>
      <sheetName val="NYS"/>
      <sheetName val="MW-BM"/>
      <sheetName val="Data&amp;Result"/>
      <sheetName val="아파트1"/>
      <sheetName val="3련 BOX"/>
      <sheetName val="하조서"/>
      <sheetName val="기타 정보통신공사"/>
      <sheetName val="단가조사"/>
      <sheetName val="1호맨홀토공"/>
      <sheetName val="별첨1"/>
      <sheetName val="일위대가(가설)"/>
      <sheetName val="참고"/>
      <sheetName val="갑지1"/>
      <sheetName val="99.6"/>
      <sheetName val="연습"/>
      <sheetName val="단가(1)"/>
      <sheetName val="3.현장배치"/>
      <sheetName val="부대공"/>
      <sheetName val="공사내역"/>
      <sheetName val="포장공"/>
      <sheetName val="배수공1"/>
      <sheetName val="성토도수로현황"/>
      <sheetName val="경비_원본"/>
      <sheetName val="공사비예산서(토목분)"/>
      <sheetName val="공통"/>
      <sheetName val="각종장비전압강하계산"/>
      <sheetName val="20관리비율"/>
      <sheetName val="배수공"/>
      <sheetName val="암거"/>
      <sheetName val="내역서(기성청구)"/>
      <sheetName val="현장경비"/>
      <sheetName val="차수"/>
      <sheetName val="일위단가"/>
      <sheetName val="토공(우물통,기타) "/>
      <sheetName val="세부내역서(전기)"/>
      <sheetName val="L_RPTA05_목록"/>
      <sheetName val="Wt of Mod."/>
      <sheetName val="DRAIN DRUM PIT D-301"/>
      <sheetName val="내역총헾】"/>
      <sheetName val="CAL"/>
      <sheetName val="기타공"/>
      <sheetName val="배수집계"/>
      <sheetName val="3.하중산정4.지지력"/>
      <sheetName val="대우단가(풍산)"/>
      <sheetName val="예산M5A"/>
      <sheetName val="포장복구집계"/>
      <sheetName val="공사기본내용입력"/>
      <sheetName val="산๿"/>
      <sheetName val="부翇ᨎ԰"/>
      <sheetName val="부缀ᨎ԰"/>
      <sheetName val="부하계산서"/>
      <sheetName val="예가표"/>
      <sheetName val="PILE길이산출(DRA)"/>
      <sheetName val="물량산〒_x0005_"/>
      <sheetName val="현장유지관리비"/>
      <sheetName val="일반맨홀수량집계(A-7 LINE)"/>
      <sheetName val="부紀ዱ԰"/>
      <sheetName val="공통(20-91)"/>
      <sheetName val="자재"/>
      <sheetName val="POL6차-PIPING"/>
      <sheetName val="BOM-Form A.1.III"/>
      <sheetName val="BOQ건축"/>
      <sheetName val="DNW"/>
      <sheetName val="︀ᇕ"/>
      <sheetName val="견ԯ_x0000_缀"/>
      <sheetName val="총누_x0005_"/>
      <sheetName val="설계산출기䀀"/>
      <sheetName val="31.고_x005f_x0000_RTU"/>
      <sheetName val="35_x005f_x000e_장주신설"/>
      <sheetName val="슬래브(유곡)"/>
      <sheetName val="D01"/>
      <sheetName val="1.취수장"/>
      <sheetName val="입력1"/>
      <sheetName val="6동"/>
      <sheetName val="견֮_x0000_缀"/>
      <sheetName val="치수표"/>
      <sheetName val="사급자재총괄"/>
      <sheetName val="재집"/>
      <sheetName val="직재"/>
      <sheetName val="총 원가계산"/>
      <sheetName val="118.세금Ԉ_x0000_缀"/>
      <sheetName val="견頀⢀_xdc00_"/>
      <sheetName val="조달요청서"/>
      <sheetName val="노임변동률"/>
      <sheetName val="일위대가(1)"/>
      <sheetName val="건축마감(E)"/>
      <sheetName val="BOX"/>
      <sheetName val="SRC CLOUMN 설계"/>
      <sheetName val="입헾】"/>
      <sheetName val="신축수량"/>
      <sheetName val="DESIGN CRETERIA"/>
      <sheetName val=""/>
      <sheetName val="1호맨홀가감수량"/>
      <sheetName val="1호맨홀수량산출"/>
      <sheetName val="Ⅴ-2.공ᛇ᨜԰_x0000_"/>
      <sheetName val="오산갈醜"/>
      <sheetName val="말뚝지怀፵∀ᩃ"/>
      <sheetName val="부대_x0005__x0000_"/>
      <sheetName val="견적_x0005__x0000_"/>
      <sheetName val="조명시설"/>
      <sheetName val="말뚝지怀፵ን"/>
      <sheetName val="기계"/>
      <sheetName val="3) 클레임 반영시"/>
      <sheetName val="입력"/>
      <sheetName val="1.설계기준"/>
      <sheetName val="단︀ᇕ԰"/>
      <sheetName val="부쌔ᄅ0"/>
      <sheetName val="단က_x0000_　"/>
      <sheetName val="CRUDE RE-bar"/>
      <sheetName val="96보완계획7.12"/>
      <sheetName val="산_x0005_"/>
      <sheetName val="남원(내)"/>
      <sheetName val="비대缀ᨎ԰"/>
      <sheetName val="개԰"/>
      <sheetName val="L형옹๿"/>
      <sheetName val="L형옹_x0005_"/>
      <sheetName val="봉방동근_x0005_"/>
      <sheetName val="L형옹尜"/>
      <sheetName val="연령현황"/>
      <sheetName val="전선 및 전선관"/>
      <sheetName val="문학간접"/>
      <sheetName val="2공구산출내역"/>
      <sheetName val="산尜"/>
      <sheetName val="맨홀수량"/>
      <sheetName val="기본자료"/>
      <sheetName val="세부내역"/>
      <sheetName val="현장별계약현황('98.10.31)"/>
      <sheetName val="오산︀폕"/>
      <sheetName val="stability check"/>
      <sheetName val="design load"/>
      <sheetName val="type-F"/>
      <sheetName val="PRO_DCI"/>
      <sheetName val="INST_DCI"/>
      <sheetName val="HVAC_DCI"/>
      <sheetName val="PIPE_DCI"/>
      <sheetName val="공사비 내역 (가)"/>
      <sheetName val="Sitec120"/>
      <sheetName val="장비"/>
      <sheetName val="내역서(우)"/>
      <sheetName val="sheets"/>
      <sheetName val="전등"/>
      <sheetName val="Baby일위대가"/>
      <sheetName val="직공비"/>
      <sheetName val="공사비명세서"/>
      <sheetName val="코헾⿾"/>
      <sheetName val="입출재고현황 (2)"/>
      <sheetName val="COVER"/>
      <sheetName val="단가 및 재료비"/>
      <sheetName val="시공측량-을"/>
      <sheetName val="항목별내역헾"/>
      <sheetName val="개별직종노임단가(2003.9)"/>
      <sheetName val="B부대공"/>
      <sheetName val="고려단가"/>
      <sheetName val="전체"/>
      <sheetName val="기초일위"/>
      <sheetName val="시설일위"/>
      <sheetName val="식재일위"/>
      <sheetName val="기준자료"/>
      <sheetName val="재료缀ᨎ"/>
      <sheetName val="품질 및 缀ᨎ԰_x0000_缀_x0000__x0000_"/>
      <sheetName val="명헾】"/>
      <sheetName val="BQ(실행)"/>
      <sheetName val="기성내역서표지"/>
      <sheetName val="항목별내԰_x0000_"/>
      <sheetName val="T진도"/>
      <sheetName val="4.말뚝설계"/>
      <sheetName val="을 2"/>
      <sheetName val="CC16-내역서"/>
      <sheetName val="부하(성남)"/>
      <sheetName val="SE-退ꩽ܁"/>
      <sheetName val="백암비스타내역"/>
      <sheetName val="RH-BEAM"/>
      <sheetName val="신우"/>
      <sheetName val="단가조건(02년)"/>
      <sheetName val="NEYOK"/>
      <sheetName val="기자재비"/>
      <sheetName val="자재총집계"/>
      <sheetName val="Architecture Work"/>
      <sheetName val="JOINT1"/>
      <sheetName val="간접비내역-1"/>
      <sheetName val="개ᰀ"/>
      <sheetName val="계摠"/>
      <sheetName val="Ⅴ-2.砀鹅瘂/"/>
      <sheetName val="Ⅴ-2.ᰀ፜搀፜"/>
      <sheetName val="전체내역서"/>
      <sheetName val="총괄-1"/>
      <sheetName val="ᰀЀࠀ܀ЀԀЀ؀̀"/>
      <sheetName val="자재집계표"/>
      <sheetName val="S1"/>
      <sheetName val="진행 DATA (2)"/>
      <sheetName val="단위헾】"/>
      <sheetName val="부안일위"/>
      <sheetName val="입사시직위"/>
      <sheetName val="전체실적"/>
      <sheetName val="물缀ᨎ"/>
      <sheetName val="계缀ᨎ԰"/>
      <sheetName val="1F"/>
      <sheetName val="자료(통합)"/>
      <sheetName val="Ⰰὖ"/>
      <sheetName val="䀀⹛"/>
      <sheetName val="국내조달(통합-1)"/>
      <sheetName val="裁"/>
      <sheetName val="쏁"/>
      <sheetName val="怀"/>
      <sheetName val="견적990322"/>
      <sheetName val="예산M렀቟԰"/>
      <sheetName val="U-TYPE(15"/>
      <sheetName val="설산1⥸"/>
      <sheetName val="설산1⠀ᡶ"/>
      <sheetName val="설산1ꠀᑶ"/>
      <sheetName val="설산1찀᎔"/>
      <sheetName val="설산1倀⮓"/>
      <sheetName val="설산1ꠀᡳ"/>
      <sheetName val="설산1⠀ᙵ"/>
      <sheetName val="설산1저ᱵ"/>
      <sheetName val="설산1Ⰰ⊎"/>
      <sheetName val="Studio"/>
      <sheetName val="설산1䠀ⅷ"/>
      <sheetName val="설산1ᵈ"/>
      <sheetName val="부재泬#洴"/>
      <sheetName val="설산1⍬"/>
      <sheetName val="설산1⠀❴"/>
      <sheetName val="설산1蠀⍶"/>
      <sheetName val="설산1ࠀṴ"/>
      <sheetName val="부재_x0005__x0000_"/>
      <sheetName val="설산1谀❳"/>
      <sheetName val="설산1ԯ_x0000_"/>
      <sheetName val="설산1_xdc00_ㅭ"/>
      <sheetName val="설산1氀ᥰ"/>
      <sheetName val="설계명세서韈.헾⿓"/>
      <sheetName val="부재韈.헾"/>
      <sheetName val="설산1저⺗"/>
      <sheetName val="N賃率-職"/>
      <sheetName val="방호벽"/>
      <sheetName val="교통표지"/>
      <sheetName val="낙석방지책"/>
      <sheetName val="JUCKEYK"/>
      <sheetName val="문산방향-교대(A2)"/>
      <sheetName val="공사원가계산㔀"/>
      <sheetName val="㗇቎"/>
      <sheetName val="설산1렀⑙"/>
      <sheetName val="말뚝지ᘀ᨜԰_x0000_"/>
      <sheetName val="Ԁ"/>
      <sheetName val="GL연결용"/>
      <sheetName val="비교缀"/>
      <sheetName val="화산경계"/>
      <sheetName val="TYPE-A"/>
      <sheetName val="계墨"/>
      <sheetName val="계橂"/>
      <sheetName val="계唸"/>
      <sheetName val="계_x0005_"/>
      <sheetName val="계勠"/>
      <sheetName val="을 1"/>
      <sheetName val="설산1䈀潪"/>
      <sheetName val="수문일1"/>
      <sheetName val="비교_x0005_"/>
      <sheetName val="하도금액분계"/>
      <sheetName val="구왤집︀ᇕ"/>
      <sheetName val="FB25JN"/>
      <sheetName val="대상공사(조달청)"/>
      <sheetName val="Mp-team 1"/>
      <sheetName val="총누怸"/>
      <sheetName val="총누_x0010_"/>
      <sheetName val="청제공기계일위대가"/>
      <sheetName val="비목군단가비교표"/>
      <sheetName val="AP1"/>
      <sheetName val="실행철강矨_x001e_"/>
      <sheetName val="실행철헾】_x0005_"/>
      <sheetName val="계획세_x0005_"/>
      <sheetName val="계획세喀"/>
      <sheetName val="1.설계설명서"/>
      <sheetName val="안က_x0000_瀀"/>
      <sheetName val="안/_x0000_ "/>
      <sheetName val="부대공헾】_x0005_"/>
      <sheetName val="계획세헾"/>
      <sheetName val=" 견徸〒"/>
      <sheetName val="지표"/>
      <sheetName val=" 견헾】"/>
      <sheetName val=" 견丵〒"/>
      <sheetName val="운반헾】_x0005_"/>
      <sheetName val="Macro(전선)"/>
      <sheetName val="환율"/>
      <sheetName val="Parts 1 Feb 2004"/>
      <sheetName val="list price"/>
      <sheetName val="도체종-상수표"/>
      <sheetName val="BASIC (2)"/>
      <sheetName val="MFAB"/>
      <sheetName val="MFRT"/>
      <sheetName val="MPKG"/>
      <sheetName val="MPRD"/>
      <sheetName val="단락전류-A"/>
      <sheetName val=""/>
      <sheetName val="/_x0000_"/>
      <sheetName val="　ፙ"/>
      <sheetName val="Construction"/>
      <sheetName val="d_x0010_"/>
      <sheetName val="IMPEADENC_x0000__x0000_"/>
      <sheetName val="자탐수량산출서"/>
      <sheetName val="쀀ፐ"/>
      <sheetName val="缀ᨎ"/>
      <sheetName val="TRE TABLE"/>
      <sheetName val="#2_일위대가목록"/>
      <sheetName val="倀Ṙ"/>
      <sheetName val=" ㇆"/>
      <sheetName val="_x0000_㇇"/>
      <sheetName val="က_x0000_"/>
      <sheetName val="정보매체A동"/>
      <sheetName val="공주-교대(A1)"/>
      <sheetName val="제조98"/>
      <sheetName val="7내역"/>
      <sheetName val="J直材_x0005_"/>
      <sheetName val=" ԰_x0000_缀"/>
      <sheetName val="전기簀፰쐀፰"/>
      <sheetName val="SUMMARY"/>
      <sheetName val="PAINT"/>
      <sheetName val="콘크리트타설집계표"/>
      <sheetName val="단가址&quot;垌"/>
      <sheetName val="보렀቟԰"/>
      <sheetName val="물량산출근䡲"/>
      <sheetName val="보ᰀ፜搀"/>
      <sheetName val="40총괄"/>
      <sheetName val="40집계"/>
      <sheetName val="전신환매︀ᇕ"/>
      <sheetName val="간접비"/>
      <sheetName val="식재"/>
      <sheetName val="시설물"/>
      <sheetName val="식재출력용"/>
      <sheetName val="유지관리"/>
      <sheetName val="5지구단위"/>
      <sheetName val="대로근거"/>
      <sheetName val="계화㠀⡿"/>
      <sheetName val="ꠀ፺"/>
      <sheetName val="M1"/>
      <sheetName val="오산갈漰"/>
      <sheetName val="오산갈_x0005_"/>
      <sheetName val="일위산출"/>
      <sheetName val="예산"/>
      <sheetName val="CAL."/>
      <sheetName val="SILICATE"/>
      <sheetName val="일위대가㢸"/>
      <sheetName val="J︀ᇕ԰"/>
      <sheetName val="자료입력"/>
      <sheetName val="수량산출서-2"/>
      <sheetName val="일석"/>
      <sheetName val="견적대비표"/>
      <sheetName val="노무비계"/>
      <sheetName val="MAT"/>
      <sheetName val="설계명세서丵〒_x0005__x0000_"/>
      <sheetName val="ꀀፐ"/>
      <sheetName val="제품목록"/>
      <sheetName val="8.자재_x0000__x0000_"/>
      <sheetName val="계丵"/>
      <sheetName val="일반맨԰_x0000_缀_x0000__x0000_"/>
      <sheetName val="Ⅴ-2.缀ᨎ԰_x0000_缀"/>
      <sheetName val="유도0"/>
      <sheetName val="유도렀"/>
      <sheetName val="유도_x0000_"/>
      <sheetName val="오산갈׃"/>
      <sheetName val="Ⅴ-2.공종별0_x0000_"/>
      <sheetName val="안전쌎ᄅ0"/>
      <sheetName val="오산갈_x0010_"/>
      <sheetName val="Code-&gt;No"/>
      <sheetName val="sc0314 Index"/>
      <sheetName val="EQUIP-H"/>
      <sheetName val="인건비 "/>
      <sheetName val="현장코드"/>
      <sheetName val="해외코드"/>
      <sheetName val="건축원恽べ_x0000__x0000_"/>
      <sheetName val="건축원_x0000__x0000_Ἐ_x0000_"/>
      <sheetName val="건축원_x0000__x0000_혠_x0000_"/>
      <sheetName val="건축원_x0000__x0000_᫰_x0000_"/>
      <sheetName val="건축원懇⿔_x0000__x0000_"/>
      <sheetName val="을부담운반헾"/>
      <sheetName val="연부97-1"/>
      <sheetName val="안ᰀ፜搀"/>
      <sheetName val="예산ᰀ፜搀"/>
      <sheetName val="1,2공구원가계산서"/>
      <sheetName val="1공구산출내역서"/>
      <sheetName val="안蠱⥐蠀"/>
      <sheetName val="안頴⥞ꠀ"/>
      <sheetName val="DATA (EPS)"/>
      <sheetName val="DATA (TRAY)"/>
      <sheetName val="부대시설-부하계산서"/>
      <sheetName val="협조전"/>
      <sheetName val="기본(98)"/>
      <sheetName val="J直材㥨"/>
      <sheetName val="J直材_x0010_"/>
      <sheetName val="코徸〒"/>
      <sheetName val="총공사내역서"/>
      <sheetName val="crude.SLAB RE-bar"/>
      <sheetName val="품질 및 특성 쌞ᄅ0_x0000_"/>
      <sheetName val="C1ㅇ"/>
      <sheetName val="총누_x0000_"/>
      <sheetName val="도급예산내역᐀ባ搀腳"/>
      <sheetName val="101동"/>
      <sheetName val="업무처리전"/>
      <sheetName val="전기공사"/>
      <sheetName val="archi(본사)"/>
      <sheetName val="4.동력"/>
      <sheetName val="䈀ᅪ"/>
      <sheetName val="직勨"/>
      <sheetName val="봉방_x0000__x0000_沰"/>
      <sheetName val="봉방䡲る_x0000_"/>
      <sheetName val="YES-T"/>
      <sheetName val="설계산렀ꮫԯ"/>
      <sheetName val="입丵⼳"/>
      <sheetName val="입啨/"/>
      <sheetName val="운반비정산"/>
      <sheetName val="정산"/>
      <sheetName val="일반전기"/>
      <sheetName val="wall"/>
      <sheetName val="96작생능"/>
      <sheetName val="맨홀토공수량"/>
      <sheetName val="산출"/>
      <sheetName val="코鰀፰"/>
      <sheetName val="direct"/>
      <sheetName val="wage"/>
      <sheetName val="안᐀ባ혀"/>
      <sheetName val="예산M︀ᇕ԰"/>
      <sheetName val="ASEM내역"/>
      <sheetName val="데리네이타현황"/>
      <sheetName val="단면炜_x0013_"/>
      <sheetName val="부Ç_x0000_Ԁ"/>
      <sheetName val="분석"/>
      <sheetName val="Ⅴ-2.԰_x0000_缀_x0000__x0000_"/>
      <sheetName val="집수정단"/>
      <sheetName val="총괄내역԰"/>
      <sheetName val="배수贘_x0013_릠"/>
      <sheetName val="배수午_x0013_ᡐ"/>
      <sheetName val="지계"/>
      <sheetName val="내역서(total)"/>
      <sheetName val="118.세금丵⼞_x0005_"/>
      <sheetName val="옹벽"/>
      <sheetName val="AS복구"/>
      <sheetName val="중기터파기"/>
      <sheetName val="변수값"/>
      <sheetName val="중기상차"/>
      <sheetName val="증감내역서"/>
      <sheetName val="부ﻇᇕ԰"/>
      <sheetName val="구왤_x0000__x0000_⯐"/>
      <sheetName val="날개벽(TYPE3)"/>
      <sheetName val="보԰_x0000_缀"/>
      <sheetName val="말뚝지지0_x0000_怀"/>
      <sheetName val="오산갈墨"/>
      <sheetName val="입_x0005__x0000_"/>
      <sheetName val="우각부보강"/>
      <sheetName val="주경기-오배수"/>
      <sheetName val="별䠍"/>
      <sheetName val="월별자금계획"/>
      <sheetName val="물량 산출 통신 맨홀"/>
      <sheetName val="단가디비"/>
      <sheetName val="경비실"/>
      <sheetName val="재1"/>
      <sheetName val="4)유동표"/>
      <sheetName val="우석문틀"/>
      <sheetName val="가설_x0005__x0000_"/>
      <sheetName val="GI_x0010__x0000_"/>
      <sheetName val="1"/>
      <sheetName val="Facility Information"/>
      <sheetName val="General"/>
      <sheetName val="Instructions"/>
      <sheetName val="People"/>
      <sheetName val="Quality"/>
      <sheetName val="Risk"/>
      <sheetName val="Training"/>
      <sheetName val="Calcs"/>
      <sheetName val="공정코드"/>
      <sheetName val="96수︀"/>
      <sheetName val="토사(᐀ባ切"/>
      <sheetName val="토사(ꃈፐ"/>
      <sheetName val="J直԰_x0000_"/>
      <sheetName val="1_철주신_x0005_"/>
      <sheetName val="현장관리비๿〚_x0005_"/>
      <sheetName val="현장관리비_x0005__x0000_"/>
      <sheetName val="현장관리비헾】_x0005_"/>
      <sheetName val="1_철주신尜"/>
      <sheetName val="1_철주신徸"/>
      <sheetName val="개렀"/>
      <sheetName val="총괄내역렀"/>
      <sheetName val="입적헾"/>
      <sheetName val="Mode¸"/>
      <sheetName val="Modex"/>
      <sheetName val="RAHME"/>
      <sheetName val="예산Mꠀ⹿"/>
      <sheetName val="예산Mᕙ렀"/>
      <sheetName val="예산Mԯ_x0000_缀"/>
      <sheetName val="예산MㅾⰀ"/>
      <sheetName val="예산M룇졟ԯ"/>
      <sheetName val="예산M㠀㑔렀"/>
      <sheetName val="예산M᠀㙖렀"/>
      <sheetName val="깨기"/>
      <sheetName val="사진대지"/>
      <sheetName val="공종"/>
      <sheetName val="총괄내역㔀"/>
      <sheetName val="1_철주신丵"/>
      <sheetName val="개㔀"/>
      <sheetName val="전기㔀቎԰_x0000_"/>
      <sheetName val="종합"/>
      <sheetName val="코드蚘"/>
      <sheetName val="표지頀ᎆ뤀ᨇ"/>
      <sheetName val="내역頀ᎆ뤀"/>
      <sheetName val="내역︀ᇕ԰"/>
      <sheetName val="계화徸〒"/>
      <sheetName val="KP1590__x0005_"/>
      <sheetName val="방배동내역(리라)"/>
      <sheetName val="부대공사총괄"/>
      <sheetName val="건축공사집계표"/>
      <sheetName val="방배동내역 (총괄)"/>
      <sheetName val="BOM"/>
      <sheetName val="Data Vol"/>
      <sheetName val="계화_x0005__x0000_"/>
      <sheetName val="계화髜_x0013_"/>
      <sheetName val="전동기 SP԰_x0000_"/>
      <sheetName val="물가대비표"/>
      <sheetName val="MRS세부"/>
      <sheetName val="Sheet17"/>
      <sheetName val="채권(하반기)"/>
      <sheetName val="CONTENTS"/>
      <sheetName val="Ⅴ-2.︀ᇕ԰_x0000_缀"/>
      <sheetName val="guard(mac)"/>
      <sheetName val="쵽괄墌"/>
      <sheetName val="2.입력"/>
      <sheetName val="Macro2"/>
      <sheetName val="P.԰_x0000_缀"/>
      <sheetName val="광주광역시신청사"/>
      <sheetName val="문정동3차조합"/>
      <sheetName val="연세대국제대학원"/>
      <sheetName val="기안"/>
      <sheetName val="2001예정공정표 "/>
      <sheetName val="일위대가표-3"/>
      <sheetName val="UR2-Calculation"/>
      <sheetName val=" 閍"/>
      <sheetName val="예산변ﻔᇕ԰"/>
      <sheetName val="전체헾】_x0005_"/>
      <sheetName val="3헾】_x0005_"/>
      <sheetName val="Mobilization"/>
      <sheetName val="Input Table"/>
      <sheetName val="unit_4"/>
      <sheetName val="TYPE-B_평균H"/>
      <sheetName val="35장주신설"/>
      <sheetName val="31_고"/>
      <sheetName val="일위대가_(목록)"/>
      <sheetName val="단면_(2)"/>
      <sheetName val="공종별_집계"/>
      <sheetName val="Explanation_for_Page_17"/>
      <sheetName val="06-BATCH_"/>
      <sheetName val="Customer_Databas"/>
      <sheetName val="토_적_표"/>
      <sheetName val="귀래_설계_공내역서"/>
      <sheetName val="2_예산냴역검토서"/>
      <sheetName val="Indirect_Cost"/>
      <sheetName val="플랜트_설치"/>
      <sheetName val="1_수인터널"/>
      <sheetName val="8_자재단가"/>
      <sheetName val="Ⅴ-2_공종별내역"/>
      <sheetName val="품질_및_특성_보정계수"/>
      <sheetName val="P_M_별"/>
      <sheetName val="IMP_(REACTOR)"/>
      <sheetName val="장비당단가_(1)"/>
      <sheetName val="2_대외공문"/>
      <sheetName val="_견적서"/>
      <sheetName val="Inquiry"/>
      <sheetName val="다이꾸"/>
      <sheetName val="A-11 Steel Str (2)"/>
      <sheetName val="IPL_SCHEDULE"/>
      <sheetName val="Material"/>
      <sheetName val="공사입력"/>
      <sheetName val="설계산㔀቎԰"/>
      <sheetName val="11"/>
      <sheetName val="단0_x0000_"/>
      <sheetName val="단0_x0000_砀"/>
      <sheetName val="단堀᎟鰀"/>
      <sheetName val="설계산砊ⵍ堀"/>
      <sheetName val="설계산砷ⵍ쀀"/>
      <sheetName val="설계산硁ⵍꠀ"/>
      <sheetName val="설계산砊ⵍࠀ"/>
      <sheetName val="c.s"/>
      <sheetName val="투︀ᇕ԰"/>
      <sheetName val="암거공"/>
      <sheetName val="전기︀ᇕ"/>
      <sheetName val="구왤집계徸"/>
      <sheetName val="명԰_x0000_"/>
      <sheetName val="설계가"/>
      <sheetName val="짬뽕최종2-2"/>
      <sheetName val="각형맨홀"/>
      <sheetName val="Parameter"/>
      <sheetName val="수량산출근窨"/>
      <sheetName val="6-3차"/>
      <sheetName val="C &amp; G RH_x0000_"/>
      <sheetName val="E총15"/>
      <sheetName val="설계서을"/>
      <sheetName val="DATA-UPS"/>
      <sheetName val="철거수_x0000_"/>
      <sheetName val="공조생기"/>
      <sheetName val="물량내역"/>
      <sheetName val="member design"/>
      <sheetName val="soil bearing check"/>
      <sheetName val="안_x0000__x0000__x0005_"/>
      <sheetName val="유_x0010__x0000_"/>
      <sheetName val="단위਀魉"/>
      <sheetName val="토공정보"/>
      <sheetName val="PIPE"/>
      <sheetName val="원가서"/>
      <sheetName val="입적橂"/>
      <sheetName val="조직"/>
      <sheetName val="MEMBER"/>
      <sheetName val="기본DATA"/>
      <sheetName val="목창호"/>
      <sheetName val="금액"/>
      <sheetName val="경영혁신본부"/>
      <sheetName val="BOJUNGGM"/>
      <sheetName val="Input Names"/>
      <sheetName val="구왤렀቟԰"/>
      <sheetName val="내역(자100%,노100%)기아화성UD동"/>
      <sheetName val="건԰_x0000_缀"/>
      <sheetName val="건ᰀ፜搀"/>
      <sheetName val="주요항목별"/>
      <sheetName val="뚝토공"/>
      <sheetName val="산헾"/>
      <sheetName val="입찰견적보고서"/>
      <sheetName val="별鰀"/>
      <sheetName val="오산갈橂"/>
      <sheetName val="직_x0005_"/>
      <sheetName val="HRSG SMALL07220"/>
      <sheetName val="품셈"/>
      <sheetName val="수량산๿〚_x0005_"/>
      <sheetName val="비교硐"/>
      <sheetName val="계Ԁ "/>
      <sheetName val="구왤집계甌"/>
      <sheetName val="계0_x0000_砀"/>
      <sheetName val="96_x0005__x0000_"/>
      <sheetName val="9က_x0000_堀"/>
      <sheetName val="9က_x0000_倀"/>
      <sheetName val="9က_x0000_退"/>
      <sheetName val="118.세금과_x0000__x0000_"/>
      <sheetName val="9-1차이내역"/>
      <sheetName val="해평견적"/>
      <sheetName val="단㔀቎԰"/>
      <sheetName val="구왤집䈀ᑪ"/>
      <sheetName val="118.세금劈,橂"/>
      <sheetName val="특수선일위대가"/>
      <sheetName val="설계缀ᨪ԰_x0000_"/>
      <sheetName val="입〒"/>
      <sheetName val="예산爋ⱈ0"/>
      <sheetName val="안전壠6"/>
      <sheetName val="목차 "/>
      <sheetName val="입缀蜎"/>
      <sheetName val="입 ⭷"/>
      <sheetName val="입倀᩵"/>
      <sheetName val="수지표"/>
      <sheetName val="셀명"/>
      <sheetName val="1.수인터翇"/>
      <sheetName val="구왤집Ⰰ⭸"/>
      <sheetName val="계԰_x0000_缀"/>
      <sheetName val="공종분尜"/>
      <sheetName val="차량한계11M (2)"/>
      <sheetName val="기초부재력검토"/>
      <sheetName val="전기일ԯ_x0000_缀"/>
      <sheetName val="공종분徸"/>
      <sheetName val="95WBS"/>
      <sheetName val="국공유지및԰_x0000_缀"/>
      <sheetName val="대치판정"/>
      <sheetName val="Proposa_x0005_"/>
      <sheetName val="비교尜"/>
      <sheetName val="원가계산 (2)"/>
      <sheetName val="방음벽 기초 尜_x0013_層_x0013_"/>
      <sheetName val="계화배尜"/>
      <sheetName val="154TW"/>
      <sheetName val="방음벽 기초 丵〒_x0005__x0000_"/>
      <sheetName val="노무"/>
      <sheetName val="안㔀቎԰"/>
      <sheetName val="ᰀ፜"/>
      <sheetName val="KSTAR-M"/>
      <sheetName val="조도계산"/>
      <sheetName val="118.세금과丵〒"/>
      <sheetName val="경상비내역서"/>
      <sheetName val="명단"/>
      <sheetName val="부표총괄"/>
      <sheetName val="계장ANAL"/>
      <sheetName val="말뚝지㰀᎕萀᎕"/>
      <sheetName val="철거丵〒"/>
      <sheetName val="제잡비계산"/>
      <sheetName val="도급대԰"/>
      <sheetName val="4.2유효폭의 계산"/>
      <sheetName val="가로등기초"/>
      <sheetName val="쌌ᄅ"/>
      <sheetName val="계획세_x0010_"/>
      <sheetName val="계획세׃"/>
      <sheetName val="설산1_x0000_艭"/>
      <sheetName val="지장물C"/>
      <sheetName val="관경별우수관집계"/>
      <sheetName val="대차대조표"/>
      <sheetName val="손익계산서"/>
      <sheetName val="총누헾"/>
      <sheetName val="조경일람"/>
      <sheetName val="부대廠_x0013_"/>
      <sheetName val="FRT_O"/>
      <sheetName val="부대浜_x0015_"/>
      <sheetName val="DPRKMHDT"/>
      <sheetName val="골재헾】"/>
      <sheetName val="현장관리비참조"/>
      <sheetName val="0"/>
      <sheetName val="개쌈"/>
      <sheetName val="산徸"/>
      <sheetName val="FILE¸"/>
      <sheetName val="FILE_x0000_"/>
      <sheetName val="c._x0010_"/>
      <sheetName val="c.¨"/>
      <sheetName val="산_x0010_"/>
      <sheetName val="날개벽수량표"/>
      <sheetName val="점공통경비배부"/>
      <sheetName val="토적표"/>
      <sheetName val="산丵"/>
      <sheetName val="산揄"/>
      <sheetName val="관리대장(2001장비)"/>
      <sheetName val="견적조ᰀ"/>
      <sheetName val="Manpower"/>
      <sheetName val="118.세금과공᳇"/>
      <sheetName val="오산︀ᇕ"/>
      <sheetName val="조헾"/>
      <sheetName val="조竈"/>
      <sheetName val="설계︀"/>
      <sheetName val="장비당단가 (︀ᇕ"/>
      <sheetName val="단면헾】"/>
      <sheetName val="물헾】"/>
      <sheetName val="오산︀"/>
      <sheetName val="설계예시"/>
      <sheetName val="일반부하"/>
      <sheetName val="송중자재"/>
      <sheetName val="Tot-sum"/>
      <sheetName val="HORI. VESSEL"/>
      <sheetName val="2.설계제원"/>
      <sheetName val="9호관로"/>
      <sheetName val="사통"/>
      <sheetName val="과천MAIN"/>
      <sheetName val="경영상태"/>
      <sheetName val="예산Mꠀᕗ䈀"/>
      <sheetName val="예산Mࠀ⩗䈀"/>
      <sheetName val="예산M䈀뉪ԯ"/>
      <sheetName val="예산M栀⡓䈀"/>
      <sheetName val="U-TYPE(1ø"/>
      <sheetName val="실행_x0005__x0000_"/>
      <sheetName val="수량산唈&amp;橂"/>
      <sheetName val="96수헾"/>
      <sheetName val="설계명세서က_x0000_ꠀ"/>
      <sheetName val="수목데이타"/>
      <sheetName val="견"/>
      <sheetName val="예산변︽ᇕ԰"/>
      <sheetName val="공사비내역서"/>
      <sheetName val="예산礊"/>
      <sheetName val="견적쌐똅"/>
      <sheetName val="도급예산내역서총괄_x0005_"/>
      <sheetName val="도급예산내역서총괄罸"/>
    </sheetNames>
    <sheetDataSet>
      <sheetData sheetId="0">
        <row r="61">
          <cell r="B61">
            <v>2.5</v>
          </cell>
          <cell r="C61" t="str">
            <v>KA</v>
          </cell>
          <cell r="D61">
            <v>4.1717686147384132</v>
          </cell>
          <cell r="E61">
            <v>5.5</v>
          </cell>
        </row>
        <row r="62">
          <cell r="B62">
            <v>5</v>
          </cell>
          <cell r="C62" t="str">
            <v>KA</v>
          </cell>
          <cell r="D62">
            <v>8.3435372294768264</v>
          </cell>
          <cell r="E62">
            <v>14</v>
          </cell>
        </row>
        <row r="63">
          <cell r="B63">
            <v>8</v>
          </cell>
          <cell r="C63" t="str">
            <v>KA</v>
          </cell>
          <cell r="D63">
            <v>13.349659567162922</v>
          </cell>
          <cell r="E63">
            <v>14</v>
          </cell>
        </row>
        <row r="64">
          <cell r="B64">
            <v>12.5</v>
          </cell>
          <cell r="C64" t="str">
            <v>KA</v>
          </cell>
          <cell r="D64">
            <v>20.858843073692068</v>
          </cell>
          <cell r="E64">
            <v>22</v>
          </cell>
        </row>
        <row r="65">
          <cell r="B65">
            <v>16</v>
          </cell>
          <cell r="C65" t="str">
            <v>KA</v>
          </cell>
          <cell r="D65">
            <v>26.699319134325844</v>
          </cell>
          <cell r="E65">
            <v>38</v>
          </cell>
        </row>
        <row r="66">
          <cell r="B66">
            <v>20</v>
          </cell>
          <cell r="C66" t="str">
            <v>KA</v>
          </cell>
          <cell r="D66">
            <v>33.374148917907306</v>
          </cell>
          <cell r="E66">
            <v>38</v>
          </cell>
        </row>
        <row r="67">
          <cell r="B67">
            <v>25</v>
          </cell>
          <cell r="C67" t="str">
            <v>KA</v>
          </cell>
          <cell r="D67">
            <v>41.717686147384136</v>
          </cell>
          <cell r="E67">
            <v>60</v>
          </cell>
        </row>
        <row r="68">
          <cell r="B68">
            <v>40</v>
          </cell>
          <cell r="C68" t="str">
            <v>KA</v>
          </cell>
          <cell r="D68">
            <v>66.748297835814611</v>
          </cell>
          <cell r="E68">
            <v>100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>
        <row r="61">
          <cell r="B61" t="str">
            <v>BC 1.6m</v>
          </cell>
        </row>
      </sheetData>
      <sheetData sheetId="76"/>
      <sheetData sheetId="77">
        <row r="61">
          <cell r="B61" t="str">
            <v>BC 1.6m</v>
          </cell>
        </row>
      </sheetData>
      <sheetData sheetId="78">
        <row r="61">
          <cell r="B61" t="str">
            <v>BC 1.6m</v>
          </cell>
        </row>
      </sheetData>
      <sheetData sheetId="79">
        <row r="61">
          <cell r="B61" t="str">
            <v>BC 1.6m</v>
          </cell>
        </row>
      </sheetData>
      <sheetData sheetId="80">
        <row r="61">
          <cell r="B61" t="str">
            <v>BC 1.6m</v>
          </cell>
        </row>
      </sheetData>
      <sheetData sheetId="81">
        <row r="61">
          <cell r="B61" t="str">
            <v>BC 1.6m</v>
          </cell>
        </row>
      </sheetData>
      <sheetData sheetId="82">
        <row r="61">
          <cell r="B61" t="str">
            <v>BC 1.6m</v>
          </cell>
        </row>
      </sheetData>
      <sheetData sheetId="83">
        <row r="61">
          <cell r="B61" t="str">
            <v>BC 1.6m</v>
          </cell>
        </row>
      </sheetData>
      <sheetData sheetId="84">
        <row r="61">
          <cell r="B61" t="str">
            <v>BC 1.6m</v>
          </cell>
        </row>
      </sheetData>
      <sheetData sheetId="85">
        <row r="61">
          <cell r="B61" t="str">
            <v>BC 1.6m</v>
          </cell>
        </row>
      </sheetData>
      <sheetData sheetId="86">
        <row r="61">
          <cell r="B61" t="str">
            <v>BC 1.6m</v>
          </cell>
        </row>
      </sheetData>
      <sheetData sheetId="87">
        <row r="61">
          <cell r="B61" t="str">
            <v>BC 1.6m</v>
          </cell>
        </row>
      </sheetData>
      <sheetData sheetId="88">
        <row r="61">
          <cell r="B61" t="str">
            <v>BC 1.6m</v>
          </cell>
        </row>
      </sheetData>
      <sheetData sheetId="89">
        <row r="61">
          <cell r="B61" t="str">
            <v>BC 1.6m</v>
          </cell>
        </row>
      </sheetData>
      <sheetData sheetId="90">
        <row r="61">
          <cell r="B61" t="str">
            <v>BC 1.6m</v>
          </cell>
        </row>
      </sheetData>
      <sheetData sheetId="91">
        <row r="61">
          <cell r="B61" t="str">
            <v>BC 1.6m</v>
          </cell>
        </row>
      </sheetData>
      <sheetData sheetId="92">
        <row r="61">
          <cell r="B61" t="str">
            <v>BC 1.6m</v>
          </cell>
        </row>
      </sheetData>
      <sheetData sheetId="93">
        <row r="61">
          <cell r="B61" t="str">
            <v>BC 1.6m</v>
          </cell>
        </row>
      </sheetData>
      <sheetData sheetId="94" refreshError="1"/>
      <sheetData sheetId="95">
        <row r="61">
          <cell r="B61" t="str">
            <v>BC 1.6m</v>
          </cell>
        </row>
      </sheetData>
      <sheetData sheetId="96">
        <row r="61">
          <cell r="B61" t="str">
            <v>BC 1.6m</v>
          </cell>
        </row>
      </sheetData>
      <sheetData sheetId="97">
        <row r="61">
          <cell r="B61" t="str">
            <v>BC 1.6m</v>
          </cell>
        </row>
      </sheetData>
      <sheetData sheetId="98">
        <row r="61">
          <cell r="B61" t="str">
            <v>BC 1.6m</v>
          </cell>
        </row>
      </sheetData>
      <sheetData sheetId="99">
        <row r="61">
          <cell r="B61" t="str">
            <v>BC 1.6m</v>
          </cell>
        </row>
      </sheetData>
      <sheetData sheetId="100">
        <row r="61">
          <cell r="B61" t="str">
            <v>BC 1.6m</v>
          </cell>
        </row>
      </sheetData>
      <sheetData sheetId="101">
        <row r="61">
          <cell r="B61" t="str">
            <v>BC 1.6m</v>
          </cell>
        </row>
      </sheetData>
      <sheetData sheetId="102">
        <row r="61">
          <cell r="B61" t="str">
            <v>BC 1.6m</v>
          </cell>
        </row>
      </sheetData>
      <sheetData sheetId="103"/>
      <sheetData sheetId="104">
        <row r="61">
          <cell r="B61" t="str">
            <v>BC 1.6m</v>
          </cell>
        </row>
      </sheetData>
      <sheetData sheetId="105">
        <row r="61">
          <cell r="B61" t="str">
            <v>BC 1.6m</v>
          </cell>
        </row>
      </sheetData>
      <sheetData sheetId="106">
        <row r="61">
          <cell r="B61" t="str">
            <v>BC 1.6m</v>
          </cell>
        </row>
      </sheetData>
      <sheetData sheetId="107">
        <row r="61">
          <cell r="B61" t="str">
            <v>BC 1.6m</v>
          </cell>
        </row>
      </sheetData>
      <sheetData sheetId="108">
        <row r="61">
          <cell r="B61" t="str">
            <v>BC 1.6m</v>
          </cell>
        </row>
      </sheetData>
      <sheetData sheetId="109">
        <row r="61">
          <cell r="B61" t="str">
            <v>BC 1.6m</v>
          </cell>
        </row>
      </sheetData>
      <sheetData sheetId="110">
        <row r="61">
          <cell r="B61" t="str">
            <v>BC 1.6m</v>
          </cell>
        </row>
      </sheetData>
      <sheetData sheetId="111">
        <row r="61">
          <cell r="B61" t="str">
            <v>BC 1.6m</v>
          </cell>
        </row>
      </sheetData>
      <sheetData sheetId="112">
        <row r="61">
          <cell r="B61" t="str">
            <v>BC 1.6m</v>
          </cell>
        </row>
      </sheetData>
      <sheetData sheetId="113">
        <row r="61">
          <cell r="B61" t="str">
            <v>BC 1.6m</v>
          </cell>
        </row>
      </sheetData>
      <sheetData sheetId="114">
        <row r="61">
          <cell r="B61" t="str">
            <v>BC 1.6m</v>
          </cell>
        </row>
      </sheetData>
      <sheetData sheetId="115">
        <row r="61">
          <cell r="B61" t="str">
            <v>BC 1.6m</v>
          </cell>
        </row>
      </sheetData>
      <sheetData sheetId="116">
        <row r="61">
          <cell r="B61" t="str">
            <v>BC 1.6m</v>
          </cell>
        </row>
      </sheetData>
      <sheetData sheetId="117">
        <row r="61">
          <cell r="B61" t="str">
            <v>BC 1.6m</v>
          </cell>
        </row>
      </sheetData>
      <sheetData sheetId="118">
        <row r="61">
          <cell r="B61" t="str">
            <v>BC 1.6m</v>
          </cell>
        </row>
      </sheetData>
      <sheetData sheetId="119">
        <row r="61">
          <cell r="B61" t="str">
            <v>BC 1.6m</v>
          </cell>
        </row>
      </sheetData>
      <sheetData sheetId="120">
        <row r="61">
          <cell r="B61" t="str">
            <v>BC 1.6m</v>
          </cell>
        </row>
      </sheetData>
      <sheetData sheetId="121">
        <row r="61">
          <cell r="B61" t="str">
            <v>BC 1.6m</v>
          </cell>
        </row>
      </sheetData>
      <sheetData sheetId="122">
        <row r="61">
          <cell r="B61" t="str">
            <v>BC 1.6m</v>
          </cell>
        </row>
      </sheetData>
      <sheetData sheetId="123">
        <row r="61">
          <cell r="B61" t="str">
            <v>BC 1.6m</v>
          </cell>
        </row>
      </sheetData>
      <sheetData sheetId="124">
        <row r="61">
          <cell r="B61" t="str">
            <v>BC 1.6m</v>
          </cell>
        </row>
      </sheetData>
      <sheetData sheetId="125">
        <row r="61">
          <cell r="B61" t="str">
            <v>BC 1.6m</v>
          </cell>
        </row>
      </sheetData>
      <sheetData sheetId="126">
        <row r="61">
          <cell r="B61" t="str">
            <v>BC 1.6m</v>
          </cell>
        </row>
      </sheetData>
      <sheetData sheetId="127"/>
      <sheetData sheetId="128"/>
      <sheetData sheetId="129">
        <row r="61">
          <cell r="B61" t="str">
            <v>BC 1.6m</v>
          </cell>
        </row>
      </sheetData>
      <sheetData sheetId="130"/>
      <sheetData sheetId="131">
        <row r="61">
          <cell r="B61" t="str">
            <v>BC 1.6m</v>
          </cell>
        </row>
      </sheetData>
      <sheetData sheetId="132">
        <row r="61">
          <cell r="B61" t="str">
            <v>BC 1.6m</v>
          </cell>
        </row>
      </sheetData>
      <sheetData sheetId="133">
        <row r="61">
          <cell r="B61" t="str">
            <v>BC 1.6m</v>
          </cell>
        </row>
      </sheetData>
      <sheetData sheetId="134">
        <row r="61">
          <cell r="B61" t="str">
            <v>BC 1.6m</v>
          </cell>
        </row>
      </sheetData>
      <sheetData sheetId="135">
        <row r="61">
          <cell r="B61" t="str">
            <v>BC 1.6m</v>
          </cell>
        </row>
      </sheetData>
      <sheetData sheetId="136">
        <row r="61">
          <cell r="B61" t="str">
            <v>BC 1.6m</v>
          </cell>
        </row>
      </sheetData>
      <sheetData sheetId="137">
        <row r="61">
          <cell r="B61" t="str">
            <v>BC 1.6m</v>
          </cell>
        </row>
      </sheetData>
      <sheetData sheetId="138">
        <row r="61">
          <cell r="B61" t="str">
            <v>BC 1.6m</v>
          </cell>
        </row>
      </sheetData>
      <sheetData sheetId="139">
        <row r="61">
          <cell r="B61" t="str">
            <v>BC 1.6m</v>
          </cell>
        </row>
      </sheetData>
      <sheetData sheetId="140">
        <row r="61">
          <cell r="B61" t="str">
            <v>BC 1.6m</v>
          </cell>
        </row>
      </sheetData>
      <sheetData sheetId="141">
        <row r="61">
          <cell r="B61" t="str">
            <v>BC 1.6m</v>
          </cell>
        </row>
      </sheetData>
      <sheetData sheetId="142">
        <row r="61">
          <cell r="B61" t="str">
            <v>BC 1.6m</v>
          </cell>
        </row>
      </sheetData>
      <sheetData sheetId="143">
        <row r="61">
          <cell r="B61" t="str">
            <v>BC 1.6m</v>
          </cell>
        </row>
      </sheetData>
      <sheetData sheetId="144"/>
      <sheetData sheetId="145">
        <row r="61">
          <cell r="B61" t="str">
            <v>BC 1.6m</v>
          </cell>
        </row>
      </sheetData>
      <sheetData sheetId="146">
        <row r="61">
          <cell r="B61" t="str">
            <v>BC 1.6m</v>
          </cell>
        </row>
      </sheetData>
      <sheetData sheetId="147">
        <row r="61">
          <cell r="B61" t="str">
            <v>BC 1.6m</v>
          </cell>
        </row>
      </sheetData>
      <sheetData sheetId="148">
        <row r="61">
          <cell r="B61" t="str">
            <v>BC 1.6m</v>
          </cell>
        </row>
      </sheetData>
      <sheetData sheetId="149">
        <row r="61">
          <cell r="B61" t="str">
            <v>BC 1.6m</v>
          </cell>
        </row>
      </sheetData>
      <sheetData sheetId="150">
        <row r="61">
          <cell r="B61" t="str">
            <v>BC 1.6m</v>
          </cell>
        </row>
      </sheetData>
      <sheetData sheetId="151">
        <row r="61">
          <cell r="B61" t="str">
            <v>BC 1.6m</v>
          </cell>
        </row>
      </sheetData>
      <sheetData sheetId="152">
        <row r="61">
          <cell r="B61" t="str">
            <v>BC 1.6m</v>
          </cell>
        </row>
      </sheetData>
      <sheetData sheetId="153">
        <row r="61">
          <cell r="B61" t="str">
            <v>BC 1.6m</v>
          </cell>
        </row>
      </sheetData>
      <sheetData sheetId="154">
        <row r="61">
          <cell r="B61" t="str">
            <v>BC 1.6m</v>
          </cell>
        </row>
      </sheetData>
      <sheetData sheetId="155">
        <row r="61">
          <cell r="B61" t="str">
            <v>BC 1.6m</v>
          </cell>
        </row>
      </sheetData>
      <sheetData sheetId="156">
        <row r="61">
          <cell r="B61" t="str">
            <v>BC 1.6m</v>
          </cell>
        </row>
      </sheetData>
      <sheetData sheetId="157">
        <row r="61">
          <cell r="B61" t="str">
            <v>BC 1.6m</v>
          </cell>
        </row>
      </sheetData>
      <sheetData sheetId="158">
        <row r="61">
          <cell r="B61" t="str">
            <v>BC 1.6m</v>
          </cell>
        </row>
      </sheetData>
      <sheetData sheetId="159">
        <row r="61">
          <cell r="B61" t="str">
            <v>BC 1.6m</v>
          </cell>
        </row>
      </sheetData>
      <sheetData sheetId="160">
        <row r="61">
          <cell r="B61" t="str">
            <v>BC 1.6m</v>
          </cell>
        </row>
      </sheetData>
      <sheetData sheetId="161">
        <row r="61">
          <cell r="B61" t="str">
            <v>BC 1.6m</v>
          </cell>
        </row>
      </sheetData>
      <sheetData sheetId="162">
        <row r="61">
          <cell r="B61" t="str">
            <v>BC 1.6m</v>
          </cell>
        </row>
      </sheetData>
      <sheetData sheetId="163">
        <row r="61">
          <cell r="B61" t="str">
            <v>BC 1.6m</v>
          </cell>
        </row>
      </sheetData>
      <sheetData sheetId="164">
        <row r="61">
          <cell r="B61" t="str">
            <v>BC 1.6m</v>
          </cell>
        </row>
      </sheetData>
      <sheetData sheetId="165" refreshError="1"/>
      <sheetData sheetId="166"/>
      <sheetData sheetId="167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/>
      <sheetData sheetId="228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/>
      <sheetData sheetId="284"/>
      <sheetData sheetId="285"/>
      <sheetData sheetId="286"/>
      <sheetData sheetId="287"/>
      <sheetData sheetId="288" refreshError="1"/>
      <sheetData sheetId="289" refreshError="1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/>
      <sheetData sheetId="406" refreshError="1"/>
      <sheetData sheetId="407" refreshError="1"/>
      <sheetData sheetId="408" refreshError="1"/>
      <sheetData sheetId="409" refreshError="1"/>
      <sheetData sheetId="410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/>
      <sheetData sheetId="495"/>
      <sheetData sheetId="496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/>
      <sheetData sheetId="611"/>
      <sheetData sheetId="612"/>
      <sheetData sheetId="613"/>
      <sheetData sheetId="614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/>
      <sheetData sheetId="653"/>
      <sheetData sheetId="654" refreshError="1"/>
      <sheetData sheetId="655"/>
      <sheetData sheetId="656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/>
      <sheetData sheetId="1097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금액내역서"/>
      <sheetName val="현장관리비 산출내역"/>
      <sheetName val="총괄"/>
      <sheetName val="을"/>
      <sheetName val="DATA"/>
      <sheetName val="수목표준대가"/>
      <sheetName val="입찰안"/>
      <sheetName val="cable-data"/>
      <sheetName val="시설일위"/>
      <sheetName val="하수급견적대비"/>
      <sheetName val="목표세부명세"/>
      <sheetName val="SG"/>
    </sheetNames>
    <sheetDataSet>
      <sheetData sheetId="0" refreshError="1">
        <row r="4">
          <cell r="D4" t="str">
            <v>대</v>
          </cell>
        </row>
        <row r="5">
          <cell r="D5" t="str">
            <v>대</v>
          </cell>
        </row>
        <row r="7">
          <cell r="D7" t="str">
            <v>대</v>
          </cell>
        </row>
        <row r="8">
          <cell r="D8" t="str">
            <v>대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&amp;P"/>
      <sheetName val="결재판"/>
      <sheetName val="#REF"/>
      <sheetName val="E-TOTAL"/>
      <sheetName val="Total"/>
      <sheetName val="전체분-총괄"/>
      <sheetName val="총괄"/>
      <sheetName val="집기손료"/>
      <sheetName val="건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AGE"/>
      <sheetName val="Y-WORK"/>
      <sheetName val="YES"/>
      <sheetName val="001"/>
    </sheetNames>
    <definedNames>
      <definedName name="Macro10"/>
      <definedName name="Macro12"/>
      <definedName name="Macro13"/>
      <definedName name="Macro14"/>
      <definedName name="Macro2"/>
      <definedName name="Macro5"/>
      <definedName name="Macro6"/>
      <definedName name="Macro7"/>
      <definedName name="Macro8"/>
      <definedName name="Macro9"/>
    </defined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집계"/>
      <sheetName val="집계"/>
      <sheetName val="설계서"/>
      <sheetName val="신규단가"/>
      <sheetName val="잡비산출근거"/>
      <sheetName val="총집계(흑백)"/>
      <sheetName val="집계(흑백)"/>
      <sheetName val="설계서(출력)"/>
      <sheetName val="95년12월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본계획"/>
      <sheetName val="rolling계획"/>
      <sheetName val="토건"/>
      <sheetName val="내역서2안"/>
      <sheetName val="와동25-3(변경)"/>
      <sheetName val="TC표지"/>
      <sheetName val="수목표준대가"/>
      <sheetName val="준검 내역서"/>
      <sheetName val="유림골조"/>
      <sheetName val="Sheet4"/>
    </sheetNames>
    <sheetDataSet>
      <sheetData sheetId="0" refreshError="1">
        <row r="3">
          <cell r="C3" t="str">
            <v>건축공사팀</v>
          </cell>
          <cell r="D3" t="str">
            <v>서울</v>
          </cell>
          <cell r="E3" t="str">
            <v>PD</v>
          </cell>
          <cell r="F3" t="str">
            <v>진행</v>
          </cell>
          <cell r="G3" t="str">
            <v>건축공사팀PD</v>
          </cell>
          <cell r="H3" t="str">
            <v>건축공사팀국내진행</v>
          </cell>
          <cell r="I3" t="str">
            <v>국내</v>
          </cell>
          <cell r="L3">
            <v>55796963636</v>
          </cell>
          <cell r="S3">
            <v>13532692</v>
          </cell>
          <cell r="U3">
            <v>524517</v>
          </cell>
          <cell r="AG3">
            <v>-43090</v>
          </cell>
          <cell r="AI3">
            <v>1242</v>
          </cell>
          <cell r="AV3">
            <v>5847920</v>
          </cell>
          <cell r="AW3">
            <v>0</v>
          </cell>
          <cell r="BV3">
            <v>7154212.6030000001</v>
          </cell>
          <cell r="BX3">
            <v>578216.49399999995</v>
          </cell>
          <cell r="CJ3" t="e">
            <v>#REF!</v>
          </cell>
          <cell r="CL3">
            <v>0</v>
          </cell>
          <cell r="CX3">
            <v>11319836.567181818</v>
          </cell>
          <cell r="CZ3">
            <v>4720106.1118181814</v>
          </cell>
          <cell r="DL3">
            <v>3409835.2936363639</v>
          </cell>
          <cell r="GD3" t="str">
            <v>국내APT</v>
          </cell>
        </row>
        <row r="4">
          <cell r="C4" t="str">
            <v>건축공사팀</v>
          </cell>
          <cell r="D4" t="str">
            <v>서울</v>
          </cell>
          <cell r="E4" t="str">
            <v>PD</v>
          </cell>
          <cell r="F4" t="str">
            <v>진행</v>
          </cell>
          <cell r="G4" t="str">
            <v>건축공사팀PD</v>
          </cell>
          <cell r="H4" t="str">
            <v>건축공사팀P진행</v>
          </cell>
          <cell r="I4" t="str">
            <v>P</v>
          </cell>
          <cell r="L4">
            <v>7820000000</v>
          </cell>
          <cell r="S4">
            <v>5279543</v>
          </cell>
          <cell r="U4">
            <v>636294</v>
          </cell>
          <cell r="AG4">
            <v>574407</v>
          </cell>
          <cell r="AI4">
            <v>84432</v>
          </cell>
          <cell r="AW4">
            <v>0</v>
          </cell>
          <cell r="BV4">
            <v>4817365.2910000002</v>
          </cell>
          <cell r="BX4">
            <v>234661.573</v>
          </cell>
          <cell r="CJ4">
            <v>639233.25199999998</v>
          </cell>
          <cell r="CL4">
            <v>31138.074000000001</v>
          </cell>
          <cell r="CX4">
            <v>5575660</v>
          </cell>
          <cell r="CZ4">
            <v>0</v>
          </cell>
          <cell r="DL4">
            <v>4596543.2498181816</v>
          </cell>
          <cell r="GD4" t="str">
            <v>P학교</v>
          </cell>
        </row>
        <row r="5">
          <cell r="C5" t="str">
            <v>건축공사팀</v>
          </cell>
          <cell r="E5" t="str">
            <v>PD</v>
          </cell>
          <cell r="F5" t="str">
            <v>종료</v>
          </cell>
          <cell r="G5" t="str">
            <v>건축공사팀PD</v>
          </cell>
          <cell r="H5" t="str">
            <v>건축공사팀P종료</v>
          </cell>
          <cell r="I5" t="str">
            <v>P</v>
          </cell>
          <cell r="L5">
            <v>6363636</v>
          </cell>
          <cell r="S5">
            <v>0</v>
          </cell>
          <cell r="U5">
            <v>0</v>
          </cell>
          <cell r="AG5">
            <v>0</v>
          </cell>
          <cell r="AI5">
            <v>0</v>
          </cell>
          <cell r="AV5">
            <v>0</v>
          </cell>
          <cell r="BV5">
            <v>1778.1310000000001</v>
          </cell>
          <cell r="CJ5">
            <v>1778.1310000000001</v>
          </cell>
          <cell r="CX5">
            <v>6363.6363636363631</v>
          </cell>
          <cell r="DL5">
            <v>0</v>
          </cell>
          <cell r="GD5">
            <v>0</v>
          </cell>
        </row>
        <row r="6">
          <cell r="C6" t="str">
            <v>건축공사팀</v>
          </cell>
          <cell r="E6" t="str">
            <v>PD</v>
          </cell>
          <cell r="F6" t="str">
            <v>종료</v>
          </cell>
          <cell r="G6" t="str">
            <v>건축공사팀PD</v>
          </cell>
          <cell r="H6" t="str">
            <v>건축공사팀P종료</v>
          </cell>
          <cell r="I6" t="str">
            <v>P</v>
          </cell>
          <cell r="L6">
            <v>359307273</v>
          </cell>
          <cell r="S6">
            <v>112879</v>
          </cell>
          <cell r="U6">
            <v>37742</v>
          </cell>
          <cell r="AG6">
            <v>9852</v>
          </cell>
          <cell r="AI6">
            <v>2815</v>
          </cell>
          <cell r="AV6">
            <v>23313.63636363636</v>
          </cell>
          <cell r="AW6">
            <v>114400</v>
          </cell>
          <cell r="BV6">
            <v>191101.25099999999</v>
          </cell>
          <cell r="BX6">
            <v>43661.849000000002</v>
          </cell>
          <cell r="CJ6">
            <v>-20096.477999999999</v>
          </cell>
          <cell r="CL6">
            <v>26.396000000000001</v>
          </cell>
          <cell r="CX6">
            <v>267843.27272727271</v>
          </cell>
          <cell r="CZ6">
            <v>9100</v>
          </cell>
          <cell r="DL6">
            <v>268646.72445454547</v>
          </cell>
          <cell r="GD6">
            <v>0</v>
          </cell>
        </row>
        <row r="7">
          <cell r="C7" t="str">
            <v>건축공사팀</v>
          </cell>
          <cell r="E7" t="str">
            <v>PD</v>
          </cell>
          <cell r="F7" t="str">
            <v>종료</v>
          </cell>
          <cell r="G7" t="str">
            <v>건축공사팀PD</v>
          </cell>
          <cell r="H7" t="str">
            <v>건축공사팀P종료</v>
          </cell>
          <cell r="I7" t="str">
            <v>P</v>
          </cell>
          <cell r="L7">
            <v>1655503636</v>
          </cell>
          <cell r="S7">
            <v>126842</v>
          </cell>
          <cell r="U7">
            <v>5550</v>
          </cell>
          <cell r="AG7">
            <v>15465</v>
          </cell>
          <cell r="AI7">
            <v>688</v>
          </cell>
          <cell r="BV7">
            <v>302798.97200000001</v>
          </cell>
          <cell r="BX7">
            <v>1261.6279999999999</v>
          </cell>
          <cell r="CJ7">
            <v>50408.346999999994</v>
          </cell>
          <cell r="CL7">
            <v>101.479</v>
          </cell>
          <cell r="CX7">
            <v>286063.63636363635</v>
          </cell>
          <cell r="CZ7">
            <v>0</v>
          </cell>
          <cell r="DL7">
            <v>241115.85954545456</v>
          </cell>
          <cell r="GD7">
            <v>0</v>
          </cell>
        </row>
        <row r="8">
          <cell r="C8" t="str">
            <v>건축공사팀</v>
          </cell>
          <cell r="E8" t="str">
            <v>PD</v>
          </cell>
          <cell r="F8" t="str">
            <v>종료</v>
          </cell>
          <cell r="G8" t="str">
            <v>건축공사팀PD</v>
          </cell>
          <cell r="H8" t="str">
            <v>건축공사팀P종료</v>
          </cell>
          <cell r="I8" t="str">
            <v>P</v>
          </cell>
          <cell r="L8">
            <v>5008920909</v>
          </cell>
          <cell r="S8">
            <v>3713853</v>
          </cell>
          <cell r="U8">
            <v>1011193</v>
          </cell>
          <cell r="AG8">
            <v>278196</v>
          </cell>
          <cell r="AI8">
            <v>78857</v>
          </cell>
          <cell r="AV8">
            <v>1185736.3636363635</v>
          </cell>
          <cell r="AW8">
            <v>1070798.3</v>
          </cell>
          <cell r="BV8">
            <v>3305810.17</v>
          </cell>
          <cell r="BX8">
            <v>1200480.344</v>
          </cell>
          <cell r="CJ8">
            <v>300014.978</v>
          </cell>
          <cell r="CL8">
            <v>122835.345</v>
          </cell>
          <cell r="CX8">
            <v>4823095.9090909092</v>
          </cell>
          <cell r="CZ8">
            <v>882336</v>
          </cell>
          <cell r="DL8">
            <v>3391088.7725454541</v>
          </cell>
          <cell r="GD8">
            <v>0</v>
          </cell>
        </row>
        <row r="9">
          <cell r="C9" t="str">
            <v>건축공사팀</v>
          </cell>
          <cell r="E9" t="str">
            <v>PD</v>
          </cell>
          <cell r="F9" t="str">
            <v>종료</v>
          </cell>
          <cell r="G9" t="str">
            <v>건축공사팀PD</v>
          </cell>
          <cell r="H9" t="str">
            <v>건축공사팀P종료</v>
          </cell>
          <cell r="I9" t="str">
            <v>P</v>
          </cell>
          <cell r="L9">
            <v>485581000</v>
          </cell>
          <cell r="S9">
            <v>169077</v>
          </cell>
          <cell r="U9">
            <v>75329</v>
          </cell>
          <cell r="AG9">
            <v>-9846</v>
          </cell>
          <cell r="AI9">
            <v>-14105</v>
          </cell>
          <cell r="AV9">
            <v>177000</v>
          </cell>
          <cell r="AW9">
            <v>0</v>
          </cell>
          <cell r="BV9">
            <v>59982.726000000002</v>
          </cell>
          <cell r="BX9">
            <v>2006.548</v>
          </cell>
          <cell r="CJ9">
            <v>15672.418999999998</v>
          </cell>
          <cell r="CL9">
            <v>224.89599999999999</v>
          </cell>
          <cell r="CX9">
            <v>179737.1</v>
          </cell>
          <cell r="CZ9">
            <v>0</v>
          </cell>
          <cell r="DL9">
            <v>45998.961000000003</v>
          </cell>
          <cell r="GD9">
            <v>0</v>
          </cell>
        </row>
        <row r="10">
          <cell r="C10" t="str">
            <v>건축공사팀</v>
          </cell>
          <cell r="E10" t="str">
            <v>PD</v>
          </cell>
          <cell r="F10" t="str">
            <v>종료</v>
          </cell>
          <cell r="G10" t="str">
            <v>건축공사팀PD</v>
          </cell>
          <cell r="H10" t="str">
            <v>건축공사팀P종료</v>
          </cell>
          <cell r="I10" t="str">
            <v>P</v>
          </cell>
          <cell r="L10">
            <v>2256880000</v>
          </cell>
          <cell r="S10">
            <v>957219</v>
          </cell>
          <cell r="U10">
            <v>198244</v>
          </cell>
          <cell r="AG10">
            <v>-32250</v>
          </cell>
          <cell r="AI10">
            <v>19043</v>
          </cell>
          <cell r="AV10">
            <v>1035509.9999999999</v>
          </cell>
          <cell r="AW10">
            <v>0</v>
          </cell>
          <cell r="BV10">
            <v>1107525.9990000001</v>
          </cell>
          <cell r="BX10">
            <v>36994.601000000002</v>
          </cell>
          <cell r="CJ10">
            <v>204654.90899999999</v>
          </cell>
          <cell r="CL10">
            <v>3777.0059999999999</v>
          </cell>
          <cell r="CX10">
            <v>1119979</v>
          </cell>
          <cell r="CZ10">
            <v>0</v>
          </cell>
          <cell r="DL10">
            <v>882598.88500000013</v>
          </cell>
          <cell r="GD10">
            <v>0</v>
          </cell>
        </row>
        <row r="11">
          <cell r="C11" t="str">
            <v>건축공사팀</v>
          </cell>
          <cell r="E11" t="str">
            <v>PD</v>
          </cell>
          <cell r="F11" t="str">
            <v>종료</v>
          </cell>
          <cell r="G11" t="str">
            <v>건축공사팀PD</v>
          </cell>
          <cell r="H11" t="str">
            <v>건축공사팀P종료</v>
          </cell>
          <cell r="I11" t="str">
            <v>P</v>
          </cell>
          <cell r="L11">
            <v>116826000</v>
          </cell>
          <cell r="S11">
            <v>0</v>
          </cell>
          <cell r="U11">
            <v>0</v>
          </cell>
          <cell r="AG11">
            <v>0</v>
          </cell>
          <cell r="AI11">
            <v>0</v>
          </cell>
          <cell r="AV11">
            <v>0</v>
          </cell>
          <cell r="AW11">
            <v>149600</v>
          </cell>
          <cell r="BV11">
            <v>116564.019</v>
          </cell>
          <cell r="BX11">
            <v>16035.512000000001</v>
          </cell>
          <cell r="CJ11">
            <v>2447.6129999999998</v>
          </cell>
          <cell r="CL11">
            <v>647.10400000000004</v>
          </cell>
          <cell r="CX11">
            <v>128508.6</v>
          </cell>
          <cell r="CZ11">
            <v>0</v>
          </cell>
          <cell r="DL11">
            <v>109320.114</v>
          </cell>
          <cell r="GD11">
            <v>0</v>
          </cell>
        </row>
        <row r="12">
          <cell r="C12" t="str">
            <v>건축공사팀</v>
          </cell>
          <cell r="E12" t="str">
            <v>PD</v>
          </cell>
          <cell r="F12" t="str">
            <v>예정</v>
          </cell>
          <cell r="G12" t="str">
            <v>건축공사팀PD</v>
          </cell>
          <cell r="H12" t="str">
            <v>건축공사팀단독예정</v>
          </cell>
          <cell r="I12" t="str">
            <v>단독</v>
          </cell>
          <cell r="L12">
            <v>19000000000</v>
          </cell>
          <cell r="S12">
            <v>1104811</v>
          </cell>
          <cell r="U12">
            <v>105932</v>
          </cell>
          <cell r="AG12">
            <v>54896</v>
          </cell>
          <cell r="AI12">
            <v>5264</v>
          </cell>
          <cell r="BV12">
            <v>0</v>
          </cell>
          <cell r="CJ12">
            <v>0</v>
          </cell>
          <cell r="CX12">
            <v>0</v>
          </cell>
          <cell r="DL12">
            <v>0</v>
          </cell>
          <cell r="GD12">
            <v>0</v>
          </cell>
        </row>
        <row r="13">
          <cell r="C13" t="str">
            <v>건축공사팀</v>
          </cell>
          <cell r="E13" t="str">
            <v>PD</v>
          </cell>
          <cell r="F13" t="str">
            <v>예정</v>
          </cell>
          <cell r="G13" t="str">
            <v>건축공사팀PD</v>
          </cell>
          <cell r="H13" t="str">
            <v>건축공사팀단독예정</v>
          </cell>
          <cell r="I13" t="str">
            <v>단독</v>
          </cell>
          <cell r="S13">
            <v>7416044</v>
          </cell>
          <cell r="U13">
            <v>839888</v>
          </cell>
          <cell r="AG13">
            <v>514026</v>
          </cell>
          <cell r="AI13">
            <v>57332</v>
          </cell>
          <cell r="AV13">
            <v>0</v>
          </cell>
          <cell r="BV13">
            <v>0</v>
          </cell>
          <cell r="CJ13">
            <v>0</v>
          </cell>
          <cell r="CX13">
            <v>0</v>
          </cell>
          <cell r="DL13">
            <v>0</v>
          </cell>
          <cell r="GD13">
            <v>0</v>
          </cell>
        </row>
        <row r="14">
          <cell r="C14" t="str">
            <v>건축공사팀</v>
          </cell>
          <cell r="D14" t="str">
            <v>포항</v>
          </cell>
          <cell r="E14" t="str">
            <v>PD</v>
          </cell>
          <cell r="F14" t="str">
            <v>진행</v>
          </cell>
          <cell r="G14" t="str">
            <v>건축공사팀PD</v>
          </cell>
          <cell r="H14" t="str">
            <v>건축공사팀P진행</v>
          </cell>
          <cell r="I14" t="str">
            <v>P</v>
          </cell>
          <cell r="L14">
            <v>35574923636</v>
          </cell>
          <cell r="S14">
            <v>0</v>
          </cell>
          <cell r="U14">
            <v>0</v>
          </cell>
          <cell r="AG14">
            <v>0</v>
          </cell>
          <cell r="AI14">
            <v>0</v>
          </cell>
          <cell r="AV14">
            <v>0</v>
          </cell>
          <cell r="BV14">
            <v>714571.33</v>
          </cell>
          <cell r="CJ14" t="e">
            <v>#REF!</v>
          </cell>
          <cell r="CX14">
            <v>720000</v>
          </cell>
          <cell r="DL14">
            <v>12199.353999999999</v>
          </cell>
          <cell r="GD14" t="str">
            <v>P학교</v>
          </cell>
        </row>
        <row r="15">
          <cell r="C15" t="str">
            <v>건축공사팀</v>
          </cell>
          <cell r="D15" t="str">
            <v>포항</v>
          </cell>
          <cell r="E15" t="str">
            <v>PD</v>
          </cell>
          <cell r="F15" t="str">
            <v>진행</v>
          </cell>
          <cell r="G15" t="str">
            <v>건축공사팀PD</v>
          </cell>
          <cell r="H15" t="str">
            <v>건축공사팀P진행</v>
          </cell>
          <cell r="I15" t="str">
            <v>P</v>
          </cell>
          <cell r="L15">
            <v>1496703000</v>
          </cell>
          <cell r="S15">
            <v>4967671</v>
          </cell>
          <cell r="U15">
            <v>0</v>
          </cell>
          <cell r="AG15">
            <v>499870</v>
          </cell>
          <cell r="AI15">
            <v>0</v>
          </cell>
          <cell r="AV15">
            <v>0</v>
          </cell>
          <cell r="AW15">
            <v>0</v>
          </cell>
          <cell r="BV15">
            <v>1408637.0469999998</v>
          </cell>
          <cell r="BX15">
            <v>246730.639</v>
          </cell>
          <cell r="CJ15">
            <v>115114.74700000002</v>
          </cell>
          <cell r="CL15">
            <v>0</v>
          </cell>
          <cell r="CX15">
            <v>1565793</v>
          </cell>
          <cell r="CZ15">
            <v>0</v>
          </cell>
          <cell r="DL15">
            <v>1435827.2294545451</v>
          </cell>
          <cell r="GD15" t="str">
            <v>P공공시설</v>
          </cell>
        </row>
        <row r="16">
          <cell r="C16" t="str">
            <v>건축공사팀</v>
          </cell>
          <cell r="E16" t="str">
            <v>PD</v>
          </cell>
          <cell r="F16" t="str">
            <v>진행</v>
          </cell>
          <cell r="G16" t="str">
            <v>건축공사팀PD</v>
          </cell>
          <cell r="H16" t="str">
            <v>건축공사팀P진행</v>
          </cell>
          <cell r="I16" t="str">
            <v>P</v>
          </cell>
          <cell r="L16">
            <v>2080000000</v>
          </cell>
          <cell r="S16">
            <v>0</v>
          </cell>
          <cell r="U16">
            <v>0</v>
          </cell>
          <cell r="AG16">
            <v>0</v>
          </cell>
          <cell r="AI16">
            <v>0</v>
          </cell>
          <cell r="AV16">
            <v>0</v>
          </cell>
          <cell r="AW16">
            <v>0</v>
          </cell>
          <cell r="BV16">
            <v>1147597.7859999998</v>
          </cell>
          <cell r="CJ16">
            <v>144608.09299999999</v>
          </cell>
          <cell r="CL16">
            <v>0</v>
          </cell>
          <cell r="CX16">
            <v>1027520</v>
          </cell>
          <cell r="CZ16">
            <v>0</v>
          </cell>
          <cell r="DL16">
            <v>424695.04499999993</v>
          </cell>
          <cell r="GD16">
            <v>0</v>
          </cell>
        </row>
        <row r="17">
          <cell r="C17" t="str">
            <v>건축공사팀</v>
          </cell>
          <cell r="E17" t="str">
            <v>PD</v>
          </cell>
          <cell r="F17" t="str">
            <v>진행</v>
          </cell>
          <cell r="G17" t="str">
            <v>건축공사팀PD</v>
          </cell>
          <cell r="H17" t="str">
            <v>건축공사팀P진행</v>
          </cell>
          <cell r="I17" t="str">
            <v>P</v>
          </cell>
          <cell r="L17">
            <v>2500000000</v>
          </cell>
          <cell r="S17">
            <v>0</v>
          </cell>
          <cell r="U17">
            <v>0</v>
          </cell>
          <cell r="AG17">
            <v>0</v>
          </cell>
          <cell r="AI17">
            <v>0</v>
          </cell>
          <cell r="AV17">
            <v>0</v>
          </cell>
          <cell r="AW17">
            <v>0</v>
          </cell>
          <cell r="BV17">
            <v>1028344.522</v>
          </cell>
          <cell r="CJ17">
            <v>144585.378</v>
          </cell>
          <cell r="CL17">
            <v>0</v>
          </cell>
          <cell r="CX17">
            <v>625000</v>
          </cell>
          <cell r="CZ17">
            <v>0</v>
          </cell>
          <cell r="DL17">
            <v>31228.437000000005</v>
          </cell>
          <cell r="GD17">
            <v>0</v>
          </cell>
        </row>
        <row r="18">
          <cell r="C18" t="str">
            <v>건축공사팀</v>
          </cell>
          <cell r="E18" t="str">
            <v>PD</v>
          </cell>
          <cell r="F18" t="str">
            <v>예정</v>
          </cell>
          <cell r="G18" t="str">
            <v>건축공사팀PD</v>
          </cell>
          <cell r="H18" t="str">
            <v>건축공사팀P예정</v>
          </cell>
          <cell r="I18" t="str">
            <v>P</v>
          </cell>
          <cell r="L18">
            <v>4793526000</v>
          </cell>
          <cell r="S18">
            <v>17648</v>
          </cell>
          <cell r="U18">
            <v>0</v>
          </cell>
          <cell r="AG18">
            <v>1537</v>
          </cell>
          <cell r="AI18">
            <v>0</v>
          </cell>
          <cell r="AV18">
            <v>0</v>
          </cell>
          <cell r="BV18">
            <v>0</v>
          </cell>
          <cell r="CJ18">
            <v>0</v>
          </cell>
          <cell r="CX18">
            <v>0</v>
          </cell>
          <cell r="DL18">
            <v>0</v>
          </cell>
          <cell r="GD18">
            <v>0</v>
          </cell>
        </row>
        <row r="19">
          <cell r="C19" t="str">
            <v>건축공사팀</v>
          </cell>
          <cell r="E19" t="str">
            <v>PD</v>
          </cell>
          <cell r="F19" t="str">
            <v>종료</v>
          </cell>
          <cell r="G19" t="str">
            <v>건축공사팀PD</v>
          </cell>
          <cell r="H19" t="str">
            <v>건축공사팀P종료</v>
          </cell>
          <cell r="I19" t="str">
            <v>P</v>
          </cell>
          <cell r="L19">
            <v>2700000000</v>
          </cell>
          <cell r="S19">
            <v>0</v>
          </cell>
          <cell r="AG19">
            <v>0</v>
          </cell>
          <cell r="AV19">
            <v>0</v>
          </cell>
          <cell r="BV19">
            <v>977277.07400000014</v>
          </cell>
          <cell r="BX19">
            <v>52410.468000000001</v>
          </cell>
          <cell r="CJ19">
            <v>19545.541999999998</v>
          </cell>
          <cell r="CL19">
            <v>1048.2090000000001</v>
          </cell>
          <cell r="CX19">
            <v>0</v>
          </cell>
          <cell r="CZ19">
            <v>0</v>
          </cell>
          <cell r="DL19">
            <v>1171160.8166363637</v>
          </cell>
          <cell r="GD19">
            <v>0</v>
          </cell>
        </row>
        <row r="20">
          <cell r="C20" t="str">
            <v>건축공사팀</v>
          </cell>
          <cell r="D20" t="str">
            <v>서울</v>
          </cell>
          <cell r="E20" t="str">
            <v>PD</v>
          </cell>
          <cell r="F20" t="str">
            <v>진행</v>
          </cell>
          <cell r="G20" t="str">
            <v>건축공사팀PD</v>
          </cell>
          <cell r="H20" t="str">
            <v>건축공사팀P진행</v>
          </cell>
          <cell r="I20" t="str">
            <v>P</v>
          </cell>
          <cell r="L20">
            <v>73000000000</v>
          </cell>
          <cell r="S20">
            <v>0</v>
          </cell>
          <cell r="AG20">
            <v>0</v>
          </cell>
          <cell r="BV20">
            <v>75355.277000000002</v>
          </cell>
        </row>
        <row r="21">
          <cell r="C21" t="str">
            <v>건축공사팀</v>
          </cell>
          <cell r="D21" t="str">
            <v>서울</v>
          </cell>
          <cell r="E21" t="str">
            <v>PD</v>
          </cell>
          <cell r="F21" t="str">
            <v>진행</v>
          </cell>
          <cell r="G21" t="str">
            <v>건축공사팀PD</v>
          </cell>
          <cell r="H21" t="str">
            <v>건축공사팀국내진행</v>
          </cell>
          <cell r="I21" t="str">
            <v>국내</v>
          </cell>
          <cell r="L21">
            <v>39600000000</v>
          </cell>
          <cell r="S21">
            <v>1221919</v>
          </cell>
          <cell r="U21">
            <v>0</v>
          </cell>
          <cell r="AG21">
            <v>58998</v>
          </cell>
          <cell r="AI21">
            <v>0</v>
          </cell>
          <cell r="AV21">
            <v>0</v>
          </cell>
          <cell r="BV21" t="e">
            <v>#REF!</v>
          </cell>
          <cell r="CJ21" t="e">
            <v>#REF!</v>
          </cell>
          <cell r="CX21">
            <v>0</v>
          </cell>
          <cell r="DL21">
            <v>2091.06</v>
          </cell>
          <cell r="GD21" t="str">
            <v>국내APT</v>
          </cell>
        </row>
        <row r="22">
          <cell r="C22" t="str">
            <v>건축공사팀</v>
          </cell>
          <cell r="D22" t="str">
            <v>경북</v>
          </cell>
          <cell r="E22" t="str">
            <v>PM</v>
          </cell>
          <cell r="F22" t="str">
            <v>진행</v>
          </cell>
          <cell r="G22" t="str">
            <v>건축공사팀PM</v>
          </cell>
          <cell r="H22" t="str">
            <v>건축공사팀회원진행</v>
          </cell>
          <cell r="I22" t="str">
            <v>회원</v>
          </cell>
          <cell r="L22">
            <v>3352770900</v>
          </cell>
          <cell r="S22">
            <v>0</v>
          </cell>
          <cell r="AG22">
            <v>0</v>
          </cell>
          <cell r="BV22">
            <v>4912.1949999999997</v>
          </cell>
          <cell r="CJ22">
            <v>0</v>
          </cell>
          <cell r="CX22">
            <v>0</v>
          </cell>
          <cell r="DL22">
            <v>4785.6379999999999</v>
          </cell>
          <cell r="GD22" t="str">
            <v>회원공공시설</v>
          </cell>
        </row>
        <row r="23">
          <cell r="C23" t="str">
            <v>건축공사팀</v>
          </cell>
          <cell r="E23" t="str">
            <v>PM</v>
          </cell>
          <cell r="F23" t="str">
            <v>예정</v>
          </cell>
          <cell r="G23" t="str">
            <v>건축공사팀PM</v>
          </cell>
          <cell r="H23" t="str">
            <v>건축공사팀단독예정</v>
          </cell>
          <cell r="I23" t="str">
            <v>단독</v>
          </cell>
          <cell r="S23">
            <v>219074</v>
          </cell>
          <cell r="U23">
            <v>0</v>
          </cell>
          <cell r="AG23">
            <v>21065</v>
          </cell>
          <cell r="AI23">
            <v>0</v>
          </cell>
          <cell r="AV23">
            <v>0</v>
          </cell>
          <cell r="BV23">
            <v>0</v>
          </cell>
          <cell r="CJ23">
            <v>0</v>
          </cell>
          <cell r="CX23">
            <v>0</v>
          </cell>
          <cell r="DL23">
            <v>0</v>
          </cell>
          <cell r="GD23">
            <v>0</v>
          </cell>
        </row>
        <row r="24">
          <cell r="C24" t="str">
            <v>건축공사팀</v>
          </cell>
          <cell r="E24" t="str">
            <v>PM</v>
          </cell>
          <cell r="F24" t="str">
            <v>예정</v>
          </cell>
          <cell r="G24" t="str">
            <v>건축공사팀PM</v>
          </cell>
          <cell r="H24" t="str">
            <v>건축공사팀단독예정</v>
          </cell>
          <cell r="I24" t="str">
            <v>단독</v>
          </cell>
          <cell r="L24">
            <v>1007987000</v>
          </cell>
          <cell r="S24">
            <v>942530</v>
          </cell>
          <cell r="U24">
            <v>0</v>
          </cell>
          <cell r="AG24">
            <v>43651</v>
          </cell>
          <cell r="AI24">
            <v>0</v>
          </cell>
          <cell r="AV24">
            <v>0</v>
          </cell>
          <cell r="BV24">
            <v>0</v>
          </cell>
          <cell r="CJ24">
            <v>0</v>
          </cell>
          <cell r="CX24">
            <v>0</v>
          </cell>
          <cell r="DL24">
            <v>0</v>
          </cell>
          <cell r="GD24">
            <v>0</v>
          </cell>
        </row>
        <row r="25">
          <cell r="C25" t="str">
            <v>건축공사팀</v>
          </cell>
          <cell r="D25" t="str">
            <v>서울</v>
          </cell>
          <cell r="E25" t="str">
            <v>PM</v>
          </cell>
          <cell r="F25" t="str">
            <v>진행</v>
          </cell>
          <cell r="G25" t="str">
            <v>건축공사팀PM</v>
          </cell>
          <cell r="H25" t="str">
            <v>건축공사팀단독진행</v>
          </cell>
          <cell r="I25" t="str">
            <v>단독</v>
          </cell>
          <cell r="L25">
            <v>10422000000</v>
          </cell>
          <cell r="S25">
            <v>0</v>
          </cell>
          <cell r="U25">
            <v>0</v>
          </cell>
          <cell r="AG25">
            <v>0</v>
          </cell>
          <cell r="AI25">
            <v>0</v>
          </cell>
          <cell r="AV25">
            <v>0</v>
          </cell>
          <cell r="AW25">
            <v>331000</v>
          </cell>
          <cell r="BV25">
            <v>3027706.892</v>
          </cell>
          <cell r="BX25">
            <v>203662.55900000001</v>
          </cell>
          <cell r="CJ25">
            <v>223338.878</v>
          </cell>
          <cell r="CL25">
            <v>4073.2510000000002</v>
          </cell>
          <cell r="CX25">
            <v>1580363.6363636362</v>
          </cell>
          <cell r="CZ25">
            <v>0</v>
          </cell>
          <cell r="DL25">
            <v>2994873.010818182</v>
          </cell>
          <cell r="GD25" t="str">
            <v>단독학교</v>
          </cell>
        </row>
        <row r="26">
          <cell r="C26" t="str">
            <v>건축공사팀</v>
          </cell>
          <cell r="E26" t="str">
            <v>PM</v>
          </cell>
          <cell r="F26" t="str">
            <v>예정</v>
          </cell>
          <cell r="G26" t="str">
            <v>건축공사팀PM</v>
          </cell>
          <cell r="H26" t="str">
            <v>건축공사팀대표예정</v>
          </cell>
          <cell r="I26" t="str">
            <v>대표</v>
          </cell>
          <cell r="S26">
            <v>1126893</v>
          </cell>
          <cell r="U26">
            <v>0</v>
          </cell>
          <cell r="AG26">
            <v>29367</v>
          </cell>
          <cell r="AI26">
            <v>0</v>
          </cell>
          <cell r="AV26">
            <v>0</v>
          </cell>
          <cell r="BV26">
            <v>0</v>
          </cell>
          <cell r="CJ26">
            <v>0</v>
          </cell>
          <cell r="CX26">
            <v>0</v>
          </cell>
          <cell r="DL26">
            <v>0</v>
          </cell>
          <cell r="GD26">
            <v>0</v>
          </cell>
        </row>
        <row r="27">
          <cell r="C27" t="str">
            <v>건축공사팀</v>
          </cell>
          <cell r="E27" t="str">
            <v>PM</v>
          </cell>
          <cell r="F27" t="str">
            <v>예정</v>
          </cell>
          <cell r="G27" t="str">
            <v>건축공사팀PM</v>
          </cell>
          <cell r="H27" t="str">
            <v>건축공사팀단독예정</v>
          </cell>
          <cell r="I27" t="str">
            <v>단독</v>
          </cell>
          <cell r="S27">
            <v>0</v>
          </cell>
          <cell r="U27">
            <v>0</v>
          </cell>
          <cell r="AG27">
            <v>0</v>
          </cell>
          <cell r="AI27">
            <v>0</v>
          </cell>
          <cell r="AV27">
            <v>0</v>
          </cell>
          <cell r="BV27">
            <v>0</v>
          </cell>
          <cell r="CJ27">
            <v>0</v>
          </cell>
          <cell r="CX27">
            <v>0</v>
          </cell>
          <cell r="DL27">
            <v>0</v>
          </cell>
          <cell r="GD27">
            <v>0</v>
          </cell>
        </row>
        <row r="28">
          <cell r="C28" t="str">
            <v>건축공사팀</v>
          </cell>
          <cell r="D28" t="str">
            <v>서울</v>
          </cell>
          <cell r="E28" t="str">
            <v>PM</v>
          </cell>
          <cell r="F28" t="str">
            <v>진행</v>
          </cell>
          <cell r="G28" t="str">
            <v>건축공사팀PM</v>
          </cell>
          <cell r="H28" t="str">
            <v>건축공사팀회원진행</v>
          </cell>
          <cell r="I28" t="str">
            <v>회원</v>
          </cell>
          <cell r="L28">
            <v>18183017000</v>
          </cell>
          <cell r="S28">
            <v>2640404</v>
          </cell>
          <cell r="U28">
            <v>133037</v>
          </cell>
          <cell r="AG28">
            <v>485115</v>
          </cell>
          <cell r="AI28">
            <v>24442</v>
          </cell>
          <cell r="AV28">
            <v>49999.999999999993</v>
          </cell>
          <cell r="AW28">
            <v>42382.000100000005</v>
          </cell>
          <cell r="BV28">
            <v>1519929.081</v>
          </cell>
          <cell r="BX28">
            <v>406972.25099999999</v>
          </cell>
          <cell r="CJ28">
            <v>145986.11400000003</v>
          </cell>
          <cell r="CL28">
            <v>74772.141000000003</v>
          </cell>
          <cell r="CX28">
            <v>1306267.1636363636</v>
          </cell>
          <cell r="CZ28">
            <v>251112.72727272726</v>
          </cell>
          <cell r="DL28">
            <v>853456.78899999999</v>
          </cell>
          <cell r="GD28" t="str">
            <v>회원공공시설</v>
          </cell>
        </row>
        <row r="29">
          <cell r="C29" t="str">
            <v>건축공사팀</v>
          </cell>
          <cell r="D29" t="str">
            <v>서울</v>
          </cell>
          <cell r="E29" t="str">
            <v>PM</v>
          </cell>
          <cell r="F29" t="str">
            <v>진행</v>
          </cell>
          <cell r="G29" t="str">
            <v>건축공사팀PM</v>
          </cell>
          <cell r="H29" t="str">
            <v>건축공사팀회원진행</v>
          </cell>
          <cell r="I29" t="str">
            <v>회원</v>
          </cell>
          <cell r="L29">
            <v>48586504591</v>
          </cell>
          <cell r="S29">
            <v>8741720</v>
          </cell>
          <cell r="U29">
            <v>828830</v>
          </cell>
          <cell r="AG29">
            <v>144096</v>
          </cell>
          <cell r="AI29">
            <v>13662</v>
          </cell>
          <cell r="AV29">
            <v>1931818.1818181816</v>
          </cell>
          <cell r="AW29">
            <v>982000</v>
          </cell>
          <cell r="BV29">
            <v>8467471.5990000013</v>
          </cell>
          <cell r="BX29">
            <v>1445747.794</v>
          </cell>
          <cell r="CJ29">
            <v>139575.807</v>
          </cell>
          <cell r="CL29">
            <v>23831.366000000002</v>
          </cell>
          <cell r="CX29">
            <v>10198642.772727272</v>
          </cell>
          <cell r="CZ29">
            <v>1441727.2727272725</v>
          </cell>
          <cell r="DL29">
            <v>3690723.5809090901</v>
          </cell>
          <cell r="GD29" t="str">
            <v>회원공공시설</v>
          </cell>
        </row>
        <row r="30">
          <cell r="C30" t="str">
            <v>건축공사팀</v>
          </cell>
          <cell r="E30" t="str">
            <v>PM</v>
          </cell>
          <cell r="F30" t="str">
            <v>예정</v>
          </cell>
          <cell r="G30" t="str">
            <v>건축공사팀PM</v>
          </cell>
          <cell r="H30" t="str">
            <v>건축공사팀단독예정</v>
          </cell>
          <cell r="I30" t="str">
            <v>단독</v>
          </cell>
          <cell r="L30">
            <v>3000000000</v>
          </cell>
          <cell r="S30">
            <v>0</v>
          </cell>
          <cell r="U30">
            <v>0</v>
          </cell>
          <cell r="AG30">
            <v>0</v>
          </cell>
          <cell r="AI30">
            <v>0</v>
          </cell>
          <cell r="AV30">
            <v>0</v>
          </cell>
          <cell r="BV30">
            <v>0</v>
          </cell>
          <cell r="CJ30">
            <v>0</v>
          </cell>
          <cell r="CX30">
            <v>0</v>
          </cell>
          <cell r="DL30">
            <v>0</v>
          </cell>
          <cell r="GD30">
            <v>0</v>
          </cell>
        </row>
        <row r="31">
          <cell r="C31" t="str">
            <v>건축공사팀</v>
          </cell>
          <cell r="E31" t="str">
            <v>PM</v>
          </cell>
          <cell r="F31" t="str">
            <v>예정</v>
          </cell>
          <cell r="G31" t="str">
            <v>건축공사팀PM</v>
          </cell>
          <cell r="H31" t="str">
            <v>건축공사팀단독예정</v>
          </cell>
          <cell r="I31" t="str">
            <v>단독</v>
          </cell>
          <cell r="L31">
            <v>4000000000</v>
          </cell>
          <cell r="S31">
            <v>0</v>
          </cell>
          <cell r="U31">
            <v>0</v>
          </cell>
          <cell r="AG31">
            <v>0</v>
          </cell>
          <cell r="AI31">
            <v>0</v>
          </cell>
          <cell r="AV31">
            <v>0</v>
          </cell>
          <cell r="BV31">
            <v>0</v>
          </cell>
          <cell r="CJ31">
            <v>0</v>
          </cell>
          <cell r="CX31">
            <v>0</v>
          </cell>
          <cell r="DL31">
            <v>0</v>
          </cell>
          <cell r="GD31">
            <v>0</v>
          </cell>
        </row>
        <row r="32">
          <cell r="C32" t="str">
            <v>건축공사팀</v>
          </cell>
          <cell r="E32" t="str">
            <v>PM</v>
          </cell>
          <cell r="F32" t="str">
            <v>예정</v>
          </cell>
          <cell r="G32" t="str">
            <v>건축공사팀PM</v>
          </cell>
          <cell r="H32" t="str">
            <v>건축공사팀P예정</v>
          </cell>
          <cell r="I32" t="str">
            <v>P</v>
          </cell>
          <cell r="S32">
            <v>3392327</v>
          </cell>
          <cell r="U32">
            <v>0</v>
          </cell>
          <cell r="AG32">
            <v>275988</v>
          </cell>
          <cell r="AI32">
            <v>0</v>
          </cell>
          <cell r="AV32">
            <v>0</v>
          </cell>
          <cell r="BV32">
            <v>0</v>
          </cell>
          <cell r="CJ32">
            <v>0</v>
          </cell>
          <cell r="CX32">
            <v>0</v>
          </cell>
          <cell r="DL32">
            <v>0</v>
          </cell>
          <cell r="GD32">
            <v>0</v>
          </cell>
        </row>
        <row r="33">
          <cell r="C33" t="str">
            <v>건축공사팀</v>
          </cell>
          <cell r="D33" t="str">
            <v>경기</v>
          </cell>
          <cell r="E33" t="str">
            <v>PM</v>
          </cell>
          <cell r="F33" t="str">
            <v>진행</v>
          </cell>
          <cell r="G33" t="str">
            <v>건축공사팀PM</v>
          </cell>
          <cell r="H33" t="str">
            <v>건축공사팀회원진행</v>
          </cell>
          <cell r="I33" t="str">
            <v>회원</v>
          </cell>
          <cell r="L33">
            <v>13735000000</v>
          </cell>
          <cell r="S33">
            <v>1760279</v>
          </cell>
          <cell r="U33">
            <v>258922</v>
          </cell>
          <cell r="AG33">
            <v>210275</v>
          </cell>
          <cell r="AI33">
            <v>3061</v>
          </cell>
          <cell r="AV33">
            <v>613509.09090909082</v>
          </cell>
          <cell r="AW33">
            <v>0</v>
          </cell>
          <cell r="BV33">
            <v>1241945.061</v>
          </cell>
          <cell r="BX33">
            <v>975.22799999999995</v>
          </cell>
          <cell r="CJ33">
            <v>14680.197000000002</v>
          </cell>
          <cell r="CL33">
            <v>11.526999999999999</v>
          </cell>
          <cell r="CX33">
            <v>1226700</v>
          </cell>
          <cell r="CZ33">
            <v>0</v>
          </cell>
          <cell r="DL33">
            <v>632893.07199999993</v>
          </cell>
          <cell r="GD33" t="str">
            <v>회원공공시설</v>
          </cell>
        </row>
        <row r="34">
          <cell r="C34" t="str">
            <v>건축공사팀</v>
          </cell>
          <cell r="D34" t="str">
            <v>서울</v>
          </cell>
          <cell r="E34" t="str">
            <v>PM</v>
          </cell>
          <cell r="F34" t="str">
            <v>진행</v>
          </cell>
          <cell r="G34" t="str">
            <v>건축공사팀PM</v>
          </cell>
          <cell r="H34" t="str">
            <v>건축공사팀단독진행</v>
          </cell>
          <cell r="I34" t="str">
            <v>단독</v>
          </cell>
          <cell r="L34">
            <v>17090000000</v>
          </cell>
          <cell r="S34">
            <v>3507921</v>
          </cell>
          <cell r="U34">
            <v>26227</v>
          </cell>
          <cell r="AG34">
            <v>229460</v>
          </cell>
          <cell r="AI34">
            <v>1716</v>
          </cell>
          <cell r="AV34">
            <v>0</v>
          </cell>
          <cell r="AW34">
            <v>0</v>
          </cell>
          <cell r="BV34">
            <v>1529319.2790000001</v>
          </cell>
          <cell r="BX34">
            <v>5041.0780000000004</v>
          </cell>
          <cell r="CJ34">
            <v>168503.95499999999</v>
          </cell>
          <cell r="CL34">
            <v>534.35400000000004</v>
          </cell>
          <cell r="CX34">
            <v>607828.18181818177</v>
          </cell>
          <cell r="CZ34">
            <v>0</v>
          </cell>
          <cell r="DL34">
            <v>1102463.112</v>
          </cell>
          <cell r="GD34" t="str">
            <v>단독APT</v>
          </cell>
        </row>
        <row r="35">
          <cell r="C35" t="str">
            <v>건축공사팀</v>
          </cell>
          <cell r="D35" t="str">
            <v>서울</v>
          </cell>
          <cell r="E35" t="str">
            <v>PM</v>
          </cell>
          <cell r="F35" t="str">
            <v>진행</v>
          </cell>
          <cell r="G35" t="str">
            <v>건축공사팀PM</v>
          </cell>
          <cell r="H35" t="str">
            <v>건축공사팀단독진행</v>
          </cell>
          <cell r="I35" t="str">
            <v>단독</v>
          </cell>
          <cell r="L35">
            <v>16777000000</v>
          </cell>
          <cell r="S35">
            <v>5306339</v>
          </cell>
          <cell r="U35">
            <v>0</v>
          </cell>
          <cell r="AG35">
            <v>534551</v>
          </cell>
          <cell r="AI35">
            <v>0</v>
          </cell>
          <cell r="AV35">
            <v>0</v>
          </cell>
          <cell r="BV35">
            <v>678639.44499999995</v>
          </cell>
          <cell r="CJ35">
            <v>47538.137999999999</v>
          </cell>
          <cell r="CX35">
            <v>5317228.1818181816</v>
          </cell>
          <cell r="DL35">
            <v>704350.77800000005</v>
          </cell>
          <cell r="GD35" t="str">
            <v>단독학교</v>
          </cell>
        </row>
        <row r="36">
          <cell r="C36" t="str">
            <v>건축공사팀</v>
          </cell>
          <cell r="E36" t="str">
            <v>PM</v>
          </cell>
          <cell r="F36" t="str">
            <v>종료</v>
          </cell>
          <cell r="G36" t="str">
            <v>건축공사팀PM</v>
          </cell>
          <cell r="H36" t="str">
            <v>건축공사팀P종료</v>
          </cell>
          <cell r="I36" t="str">
            <v>P</v>
          </cell>
          <cell r="L36">
            <v>29983000</v>
          </cell>
          <cell r="S36">
            <v>18431</v>
          </cell>
          <cell r="U36">
            <v>3669</v>
          </cell>
          <cell r="AG36">
            <v>4490</v>
          </cell>
          <cell r="AI36">
            <v>894</v>
          </cell>
          <cell r="BV36">
            <v>0</v>
          </cell>
          <cell r="CJ36">
            <v>0</v>
          </cell>
          <cell r="CX36">
            <v>821</v>
          </cell>
          <cell r="DL36">
            <v>0</v>
          </cell>
          <cell r="GD36">
            <v>0</v>
          </cell>
        </row>
        <row r="37">
          <cell r="C37" t="str">
            <v>건축공사팀</v>
          </cell>
          <cell r="D37" t="str">
            <v>서울</v>
          </cell>
          <cell r="E37" t="str">
            <v>PM</v>
          </cell>
          <cell r="F37" t="str">
            <v>진행</v>
          </cell>
          <cell r="G37" t="str">
            <v>건축공사팀PM</v>
          </cell>
          <cell r="H37" t="str">
            <v>건축공사팀단독진행</v>
          </cell>
          <cell r="I37" t="str">
            <v>단독</v>
          </cell>
          <cell r="L37">
            <v>3954545456</v>
          </cell>
          <cell r="S37">
            <v>3243621</v>
          </cell>
          <cell r="U37">
            <v>365350</v>
          </cell>
          <cell r="AG37">
            <v>295642</v>
          </cell>
          <cell r="AI37">
            <v>34067</v>
          </cell>
          <cell r="AV37">
            <v>0</v>
          </cell>
          <cell r="AW37">
            <v>1200000</v>
          </cell>
          <cell r="BV37">
            <v>2741540.9759999998</v>
          </cell>
          <cell r="BX37">
            <v>150301.97399999999</v>
          </cell>
          <cell r="CJ37">
            <v>141238.72399999999</v>
          </cell>
          <cell r="CL37">
            <v>8703.39</v>
          </cell>
          <cell r="CX37">
            <v>1863636.3636363635</v>
          </cell>
          <cell r="CZ37">
            <v>0</v>
          </cell>
          <cell r="DL37">
            <v>2046912.6782727274</v>
          </cell>
          <cell r="GD37" t="str">
            <v>단독학교</v>
          </cell>
        </row>
        <row r="38">
          <cell r="C38" t="str">
            <v>건축공사팀</v>
          </cell>
          <cell r="E38" t="str">
            <v>PM</v>
          </cell>
          <cell r="F38" t="str">
            <v>예정</v>
          </cell>
          <cell r="G38" t="str">
            <v>건축공사팀PM</v>
          </cell>
          <cell r="H38" t="str">
            <v>건축공사팀단독예정</v>
          </cell>
          <cell r="I38" t="str">
            <v>단독</v>
          </cell>
          <cell r="L38">
            <v>1502800000</v>
          </cell>
          <cell r="S38">
            <v>4000000</v>
          </cell>
          <cell r="U38">
            <v>0</v>
          </cell>
          <cell r="AG38">
            <v>463085</v>
          </cell>
          <cell r="AI38">
            <v>0</v>
          </cell>
          <cell r="AV38">
            <v>0</v>
          </cell>
          <cell r="BV38">
            <v>0</v>
          </cell>
          <cell r="CJ38">
            <v>0</v>
          </cell>
          <cell r="CX38">
            <v>0</v>
          </cell>
          <cell r="DL38">
            <v>0</v>
          </cell>
          <cell r="GD38">
            <v>0</v>
          </cell>
        </row>
        <row r="39">
          <cell r="C39" t="str">
            <v>사업개발팀</v>
          </cell>
          <cell r="D39" t="str">
            <v>포항</v>
          </cell>
          <cell r="E39" t="str">
            <v>PM</v>
          </cell>
          <cell r="F39" t="str">
            <v>진행</v>
          </cell>
          <cell r="G39" t="str">
            <v>사업개발팀PM</v>
          </cell>
          <cell r="H39" t="str">
            <v>사업개발팀P진행</v>
          </cell>
          <cell r="I39" t="str">
            <v>P</v>
          </cell>
          <cell r="L39">
            <v>385000000</v>
          </cell>
          <cell r="S39">
            <v>0</v>
          </cell>
          <cell r="U39">
            <v>0</v>
          </cell>
          <cell r="AG39">
            <v>0</v>
          </cell>
          <cell r="AI39">
            <v>0</v>
          </cell>
          <cell r="AV39">
            <v>0</v>
          </cell>
          <cell r="BV39">
            <v>86530.410999999993</v>
          </cell>
          <cell r="CJ39">
            <v>0</v>
          </cell>
          <cell r="CL39">
            <v>0</v>
          </cell>
          <cell r="CX39">
            <v>0</v>
          </cell>
          <cell r="DL39">
            <v>14702.666999999999</v>
          </cell>
        </row>
        <row r="40">
          <cell r="C40" t="str">
            <v>사업개발팀</v>
          </cell>
          <cell r="D40" t="str">
            <v>포항</v>
          </cell>
          <cell r="E40" t="str">
            <v>PD</v>
          </cell>
          <cell r="F40" t="str">
            <v>진행</v>
          </cell>
          <cell r="G40" t="str">
            <v>사업개발팀PD</v>
          </cell>
          <cell r="H40" t="str">
            <v>사업개발팀대표진행</v>
          </cell>
          <cell r="I40" t="str">
            <v>대표</v>
          </cell>
          <cell r="L40">
            <v>12073896218</v>
          </cell>
          <cell r="S40">
            <v>2471943</v>
          </cell>
          <cell r="U40">
            <v>69931</v>
          </cell>
          <cell r="AG40">
            <v>427016</v>
          </cell>
          <cell r="AI40">
            <v>12080</v>
          </cell>
          <cell r="AW40">
            <v>2286000</v>
          </cell>
          <cell r="BV40">
            <v>2523818.949</v>
          </cell>
          <cell r="BX40">
            <v>43342.214</v>
          </cell>
          <cell r="CJ40">
            <v>415004.18900000001</v>
          </cell>
          <cell r="CL40">
            <v>-3294.8989999999999</v>
          </cell>
          <cell r="CX40">
            <v>2047807.2727272727</v>
          </cell>
          <cell r="CZ40">
            <v>525207.27272727271</v>
          </cell>
          <cell r="DL40">
            <v>2676144.4085454554</v>
          </cell>
          <cell r="GD40" t="str">
            <v>대표항만</v>
          </cell>
        </row>
        <row r="41">
          <cell r="C41" t="str">
            <v>사업개발팀</v>
          </cell>
          <cell r="E41" t="str">
            <v>PM</v>
          </cell>
          <cell r="F41" t="str">
            <v>예정</v>
          </cell>
          <cell r="G41" t="str">
            <v>사업개발팀PM</v>
          </cell>
          <cell r="H41" t="str">
            <v>사업개발팀단독예정</v>
          </cell>
          <cell r="I41" t="str">
            <v>단독</v>
          </cell>
          <cell r="L41">
            <v>640000000</v>
          </cell>
          <cell r="S41">
            <v>0</v>
          </cell>
          <cell r="U41">
            <v>0</v>
          </cell>
          <cell r="AG41">
            <v>0</v>
          </cell>
          <cell r="AI41">
            <v>0</v>
          </cell>
          <cell r="AV41">
            <v>0</v>
          </cell>
          <cell r="BV41" t="e">
            <v>#REF!</v>
          </cell>
          <cell r="BX41">
            <v>0</v>
          </cell>
          <cell r="CJ41" t="e">
            <v>#REF!</v>
          </cell>
          <cell r="CL41">
            <v>0</v>
          </cell>
          <cell r="CX41">
            <v>0</v>
          </cell>
          <cell r="DL41">
            <v>19777.677</v>
          </cell>
          <cell r="GD41">
            <v>0</v>
          </cell>
        </row>
        <row r="42">
          <cell r="C42" t="str">
            <v>사업개발팀</v>
          </cell>
          <cell r="D42" t="str">
            <v>부산</v>
          </cell>
          <cell r="E42" t="str">
            <v>PM</v>
          </cell>
          <cell r="F42" t="str">
            <v>진행</v>
          </cell>
          <cell r="G42" t="str">
            <v>사업개발팀PM</v>
          </cell>
          <cell r="H42" t="str">
            <v>사업개발팀대표진행</v>
          </cell>
          <cell r="I42" t="str">
            <v>대표</v>
          </cell>
          <cell r="L42">
            <v>25145230093</v>
          </cell>
          <cell r="S42">
            <v>3194645</v>
          </cell>
          <cell r="U42">
            <v>11564</v>
          </cell>
          <cell r="AG42">
            <v>282876</v>
          </cell>
          <cell r="AI42">
            <v>0</v>
          </cell>
          <cell r="AV42">
            <v>0</v>
          </cell>
          <cell r="AW42">
            <v>342000</v>
          </cell>
          <cell r="BV42">
            <v>2487565.0779999997</v>
          </cell>
          <cell r="BX42">
            <v>195451.51199999999</v>
          </cell>
          <cell r="CJ42" t="e">
            <v>#REF!</v>
          </cell>
          <cell r="CL42">
            <v>0</v>
          </cell>
          <cell r="CX42">
            <v>2431075.2272727271</v>
          </cell>
          <cell r="CZ42">
            <v>1076149.0909090908</v>
          </cell>
          <cell r="DL42">
            <v>930297.45336363651</v>
          </cell>
          <cell r="GD42" t="str">
            <v>대표교량</v>
          </cell>
        </row>
        <row r="43">
          <cell r="C43" t="str">
            <v>사업개발팀</v>
          </cell>
          <cell r="E43" t="str">
            <v>PM</v>
          </cell>
          <cell r="F43" t="str">
            <v>진행</v>
          </cell>
          <cell r="G43" t="str">
            <v>사업개발팀PM</v>
          </cell>
          <cell r="H43" t="str">
            <v>사업개발팀회원진행</v>
          </cell>
          <cell r="I43" t="str">
            <v>회원</v>
          </cell>
          <cell r="L43">
            <v>12000000</v>
          </cell>
          <cell r="S43">
            <v>0</v>
          </cell>
          <cell r="U43">
            <v>0</v>
          </cell>
          <cell r="AG43">
            <v>0</v>
          </cell>
          <cell r="AI43">
            <v>0</v>
          </cell>
          <cell r="AV43">
            <v>0</v>
          </cell>
          <cell r="BV43">
            <v>1053.9259999999999</v>
          </cell>
          <cell r="BX43">
            <v>3.5379999999999998</v>
          </cell>
          <cell r="CJ43">
            <v>0</v>
          </cell>
          <cell r="CL43">
            <v>0</v>
          </cell>
          <cell r="CX43">
            <v>3937.5</v>
          </cell>
          <cell r="DL43">
            <v>989.72799999999995</v>
          </cell>
          <cell r="GD43">
            <v>0</v>
          </cell>
        </row>
        <row r="44">
          <cell r="C44" t="str">
            <v>사업개발팀</v>
          </cell>
          <cell r="D44" t="str">
            <v>광양</v>
          </cell>
          <cell r="E44" t="str">
            <v>PM</v>
          </cell>
          <cell r="F44" t="str">
            <v>진행</v>
          </cell>
          <cell r="G44" t="str">
            <v>사업개발팀PM</v>
          </cell>
          <cell r="H44" t="str">
            <v>사업개발팀회원진행</v>
          </cell>
          <cell r="I44" t="str">
            <v>회원</v>
          </cell>
          <cell r="L44">
            <v>945340455</v>
          </cell>
          <cell r="S44">
            <v>144333</v>
          </cell>
          <cell r="U44">
            <v>11902</v>
          </cell>
          <cell r="AG44">
            <v>25971</v>
          </cell>
          <cell r="AI44">
            <v>2142</v>
          </cell>
          <cell r="AW44">
            <v>0</v>
          </cell>
          <cell r="BV44">
            <v>107272.41799999999</v>
          </cell>
          <cell r="BX44">
            <v>19769.243999999999</v>
          </cell>
          <cell r="CJ44">
            <v>19334.312999999998</v>
          </cell>
          <cell r="CL44">
            <v>3563.123</v>
          </cell>
          <cell r="CX44">
            <v>87511.818181818177</v>
          </cell>
          <cell r="CZ44">
            <v>87511.818181818177</v>
          </cell>
          <cell r="DL44">
            <v>70420.385000000009</v>
          </cell>
          <cell r="GD44" t="str">
            <v>회원도로</v>
          </cell>
        </row>
        <row r="45">
          <cell r="C45" t="str">
            <v>사업개발팀</v>
          </cell>
          <cell r="D45" t="str">
            <v>광양</v>
          </cell>
          <cell r="E45" t="str">
            <v>PM</v>
          </cell>
          <cell r="F45" t="str">
            <v>진행</v>
          </cell>
          <cell r="G45" t="str">
            <v>사업개발팀PM</v>
          </cell>
          <cell r="H45" t="str">
            <v>사업개발팀회원진행</v>
          </cell>
          <cell r="I45" t="str">
            <v>회원</v>
          </cell>
          <cell r="L45">
            <v>585550000</v>
          </cell>
          <cell r="S45">
            <v>195945</v>
          </cell>
          <cell r="U45">
            <v>21751</v>
          </cell>
          <cell r="AG45">
            <v>29780</v>
          </cell>
          <cell r="AI45">
            <v>3305</v>
          </cell>
          <cell r="AW45">
            <v>0</v>
          </cell>
          <cell r="BV45">
            <v>195045.00599999999</v>
          </cell>
          <cell r="BX45">
            <v>10459.906999999999</v>
          </cell>
          <cell r="CJ45">
            <v>32603.561999999998</v>
          </cell>
          <cell r="CX45">
            <v>128723.63636363635</v>
          </cell>
          <cell r="CZ45">
            <v>82288.181818181809</v>
          </cell>
          <cell r="DL45">
            <v>57059.42954545455</v>
          </cell>
          <cell r="GD45" t="str">
            <v>회원항만</v>
          </cell>
        </row>
        <row r="46">
          <cell r="C46" t="str">
            <v>사업개발팀</v>
          </cell>
          <cell r="E46" t="str">
            <v>PM</v>
          </cell>
          <cell r="F46" t="str">
            <v>종료</v>
          </cell>
          <cell r="G46" t="str">
            <v>사업개발팀PM</v>
          </cell>
          <cell r="H46" t="str">
            <v>사업개발팀회원종료</v>
          </cell>
          <cell r="I46" t="str">
            <v>회원</v>
          </cell>
          <cell r="L46">
            <v>9129818909</v>
          </cell>
          <cell r="S46">
            <v>0</v>
          </cell>
          <cell r="U46">
            <v>0</v>
          </cell>
          <cell r="AG46">
            <v>0</v>
          </cell>
          <cell r="AI46">
            <v>0</v>
          </cell>
          <cell r="AV46">
            <v>0</v>
          </cell>
          <cell r="BV46">
            <v>186983.601</v>
          </cell>
          <cell r="CJ46">
            <v>140248.95300000001</v>
          </cell>
          <cell r="CX46">
            <v>0</v>
          </cell>
          <cell r="DL46">
            <v>45625.438000000002</v>
          </cell>
          <cell r="GD46">
            <v>0</v>
          </cell>
        </row>
        <row r="47">
          <cell r="C47" t="str">
            <v>사업개발팀</v>
          </cell>
          <cell r="D47" t="str">
            <v>광양</v>
          </cell>
          <cell r="E47" t="str">
            <v>PM</v>
          </cell>
          <cell r="F47" t="str">
            <v>진행</v>
          </cell>
          <cell r="G47" t="str">
            <v>사업개발팀PM</v>
          </cell>
          <cell r="H47" t="str">
            <v>사업개발팀P진행</v>
          </cell>
          <cell r="I47" t="str">
            <v>P</v>
          </cell>
          <cell r="L47">
            <v>20100000000</v>
          </cell>
          <cell r="S47">
            <v>6441640</v>
          </cell>
          <cell r="U47">
            <v>971402</v>
          </cell>
          <cell r="AG47">
            <v>1322307</v>
          </cell>
          <cell r="AI47">
            <v>199404</v>
          </cell>
          <cell r="AV47">
            <v>1250000</v>
          </cell>
          <cell r="AW47">
            <v>1430000</v>
          </cell>
          <cell r="BV47">
            <v>8488526.2819999997</v>
          </cell>
          <cell r="BX47">
            <v>1407617.0589999999</v>
          </cell>
          <cell r="CJ47">
            <v>1892204.3370000001</v>
          </cell>
          <cell r="CL47">
            <v>293505.56</v>
          </cell>
          <cell r="CX47">
            <v>8694143</v>
          </cell>
          <cell r="CZ47">
            <v>0</v>
          </cell>
          <cell r="DL47">
            <v>6880819.6366363643</v>
          </cell>
          <cell r="GD47" t="str">
            <v>P항만</v>
          </cell>
        </row>
        <row r="48">
          <cell r="C48" t="str">
            <v>사업개발팀</v>
          </cell>
          <cell r="D48" t="str">
            <v>포항</v>
          </cell>
          <cell r="E48" t="str">
            <v>PM</v>
          </cell>
          <cell r="F48" t="str">
            <v>진행</v>
          </cell>
          <cell r="G48" t="str">
            <v>사업개발팀PM</v>
          </cell>
          <cell r="H48" t="str">
            <v>사업개발팀대표진행</v>
          </cell>
          <cell r="I48" t="str">
            <v>대표</v>
          </cell>
          <cell r="L48">
            <v>15732940911</v>
          </cell>
          <cell r="S48">
            <v>4977426</v>
          </cell>
          <cell r="U48">
            <v>543103</v>
          </cell>
          <cell r="AG48">
            <v>497962</v>
          </cell>
          <cell r="AI48">
            <v>68150</v>
          </cell>
          <cell r="AV48">
            <v>687700</v>
          </cell>
          <cell r="AW48">
            <v>581900</v>
          </cell>
          <cell r="BV48">
            <v>3760650.1129999999</v>
          </cell>
          <cell r="BX48">
            <v>463724.685</v>
          </cell>
          <cell r="CJ48">
            <v>629507.103</v>
          </cell>
          <cell r="CL48">
            <v>65530.966</v>
          </cell>
          <cell r="CX48">
            <v>4358981.127272727</v>
          </cell>
          <cell r="CZ48">
            <v>70668.181818181809</v>
          </cell>
          <cell r="DL48">
            <v>3706143.8339090911</v>
          </cell>
          <cell r="GD48" t="str">
            <v>대표교량</v>
          </cell>
        </row>
        <row r="49">
          <cell r="C49" t="str">
            <v>사업개발팀</v>
          </cell>
          <cell r="E49" t="str">
            <v>PM</v>
          </cell>
          <cell r="F49" t="str">
            <v>진행</v>
          </cell>
          <cell r="G49" t="str">
            <v>사업개발팀PM</v>
          </cell>
          <cell r="H49" t="str">
            <v>사업개발팀P진행</v>
          </cell>
          <cell r="I49" t="str">
            <v>P</v>
          </cell>
          <cell r="L49">
            <v>472000000</v>
          </cell>
          <cell r="S49">
            <v>3560920</v>
          </cell>
          <cell r="U49">
            <v>0</v>
          </cell>
          <cell r="AG49">
            <v>309800</v>
          </cell>
          <cell r="AI49">
            <v>0</v>
          </cell>
          <cell r="AW49">
            <v>0</v>
          </cell>
          <cell r="BV49">
            <v>401125</v>
          </cell>
          <cell r="BX49">
            <v>157837.49600000001</v>
          </cell>
          <cell r="CJ49">
            <v>-130624.74</v>
          </cell>
          <cell r="CL49">
            <v>0</v>
          </cell>
          <cell r="CX49">
            <v>419061</v>
          </cell>
          <cell r="CZ49">
            <v>141600</v>
          </cell>
          <cell r="DL49">
            <v>580557.34109090921</v>
          </cell>
          <cell r="GD49">
            <v>0</v>
          </cell>
        </row>
        <row r="50">
          <cell r="C50" t="str">
            <v>사업개발팀</v>
          </cell>
          <cell r="D50" t="str">
            <v>광양</v>
          </cell>
          <cell r="E50" t="str">
            <v>PM</v>
          </cell>
          <cell r="F50" t="str">
            <v>진행</v>
          </cell>
          <cell r="G50" t="str">
            <v>사업개발팀PM</v>
          </cell>
          <cell r="H50" t="str">
            <v>사업개발팀P진행</v>
          </cell>
          <cell r="I50" t="str">
            <v>P</v>
          </cell>
          <cell r="L50">
            <v>34900000000</v>
          </cell>
          <cell r="S50">
            <v>0</v>
          </cell>
          <cell r="AG50">
            <v>0</v>
          </cell>
          <cell r="BV50">
            <v>170527.30600000001</v>
          </cell>
          <cell r="CJ50">
            <v>22458.564999999999</v>
          </cell>
          <cell r="CX50">
            <v>0</v>
          </cell>
          <cell r="DL50">
            <v>136550.92499999999</v>
          </cell>
          <cell r="GD50" t="str">
            <v>P교량</v>
          </cell>
        </row>
        <row r="51">
          <cell r="C51" t="str">
            <v>사업개발팀</v>
          </cell>
          <cell r="E51" t="str">
            <v>PM</v>
          </cell>
          <cell r="F51" t="str">
            <v>종료</v>
          </cell>
          <cell r="G51" t="str">
            <v>사업개발팀PM</v>
          </cell>
          <cell r="H51" t="str">
            <v>사업개발팀P종료</v>
          </cell>
          <cell r="I51" t="str">
            <v>P</v>
          </cell>
          <cell r="L51">
            <v>5618507000</v>
          </cell>
          <cell r="S51">
            <v>2033421</v>
          </cell>
          <cell r="U51">
            <v>493344</v>
          </cell>
          <cell r="AG51">
            <v>455485</v>
          </cell>
          <cell r="AI51">
            <v>112237</v>
          </cell>
          <cell r="AV51">
            <v>257700</v>
          </cell>
          <cell r="AW51">
            <v>0</v>
          </cell>
          <cell r="BV51">
            <v>1336440.5890000002</v>
          </cell>
          <cell r="BX51">
            <v>84984.771999999997</v>
          </cell>
          <cell r="CJ51">
            <v>359864.913</v>
          </cell>
          <cell r="CL51">
            <v>19240.309000000001</v>
          </cell>
          <cell r="CX51">
            <v>1216894.7</v>
          </cell>
          <cell r="CZ51">
            <v>0</v>
          </cell>
          <cell r="DL51">
            <v>821663.18654545443</v>
          </cell>
          <cell r="GD51">
            <v>0</v>
          </cell>
        </row>
        <row r="52">
          <cell r="C52" t="str">
            <v>사업개발팀</v>
          </cell>
          <cell r="E52" t="str">
            <v>PM</v>
          </cell>
          <cell r="F52" t="str">
            <v>예정</v>
          </cell>
          <cell r="G52" t="str">
            <v>사업개발팀PM</v>
          </cell>
          <cell r="H52" t="str">
            <v>사업개발팀회원예정</v>
          </cell>
          <cell r="I52" t="str">
            <v>회원</v>
          </cell>
          <cell r="L52">
            <v>17000000000</v>
          </cell>
          <cell r="S52">
            <v>0</v>
          </cell>
          <cell r="U52">
            <v>0</v>
          </cell>
          <cell r="AG52">
            <v>-197649</v>
          </cell>
          <cell r="AI52">
            <v>-22035</v>
          </cell>
          <cell r="AV52">
            <v>0</v>
          </cell>
          <cell r="BV52">
            <v>0</v>
          </cell>
          <cell r="CJ52">
            <v>0</v>
          </cell>
          <cell r="CX52">
            <v>0</v>
          </cell>
          <cell r="DL52">
            <v>0</v>
          </cell>
          <cell r="GD52">
            <v>0</v>
          </cell>
        </row>
        <row r="53">
          <cell r="C53" t="str">
            <v>사업개발팀</v>
          </cell>
          <cell r="E53" t="str">
            <v>PM</v>
          </cell>
          <cell r="F53" t="str">
            <v>예정</v>
          </cell>
          <cell r="G53" t="str">
            <v>사업개발팀PM</v>
          </cell>
          <cell r="H53" t="str">
            <v>사업개발팀P예정</v>
          </cell>
          <cell r="I53" t="str">
            <v>P</v>
          </cell>
          <cell r="S53">
            <v>2171015</v>
          </cell>
          <cell r="U53">
            <v>0</v>
          </cell>
          <cell r="AG53">
            <v>204423</v>
          </cell>
          <cell r="AI53">
            <v>0</v>
          </cell>
          <cell r="AV53">
            <v>0</v>
          </cell>
          <cell r="BV53">
            <v>14194.644999999999</v>
          </cell>
          <cell r="CJ53" t="e">
            <v>#REF!</v>
          </cell>
          <cell r="CX53">
            <v>0</v>
          </cell>
          <cell r="DL53">
            <v>13737.941999999999</v>
          </cell>
          <cell r="GD53">
            <v>0</v>
          </cell>
        </row>
        <row r="54">
          <cell r="C54" t="str">
            <v>사업개발팀</v>
          </cell>
          <cell r="E54" t="str">
            <v>PM</v>
          </cell>
          <cell r="F54" t="str">
            <v>종료</v>
          </cell>
          <cell r="G54" t="str">
            <v>사업개발팀PM</v>
          </cell>
          <cell r="H54" t="str">
            <v>사업개발팀P종료</v>
          </cell>
          <cell r="I54" t="str">
            <v>P</v>
          </cell>
          <cell r="L54">
            <v>379000000</v>
          </cell>
          <cell r="S54">
            <v>0</v>
          </cell>
          <cell r="AG54">
            <v>0</v>
          </cell>
          <cell r="AV54">
            <v>344545</v>
          </cell>
          <cell r="AW54">
            <v>416394.1</v>
          </cell>
          <cell r="BV54">
            <v>367512.63900000002</v>
          </cell>
          <cell r="BX54">
            <v>358892.24900000001</v>
          </cell>
          <cell r="CJ54">
            <v>32793.093999999997</v>
          </cell>
          <cell r="CL54">
            <v>32669.907999999999</v>
          </cell>
          <cell r="CX54">
            <v>378999.18181818177</v>
          </cell>
          <cell r="CZ54">
            <v>187968.18181818179</v>
          </cell>
          <cell r="DL54">
            <v>316414.53100000002</v>
          </cell>
          <cell r="GD54">
            <v>0</v>
          </cell>
        </row>
        <row r="55">
          <cell r="C55" t="str">
            <v>사업개발팀</v>
          </cell>
          <cell r="E55" t="str">
            <v>PM</v>
          </cell>
          <cell r="F55" t="str">
            <v>종료</v>
          </cell>
          <cell r="G55" t="str">
            <v>사업개발팀PM</v>
          </cell>
          <cell r="H55" t="str">
            <v>사업개발팀P종료</v>
          </cell>
          <cell r="I55" t="str">
            <v>P</v>
          </cell>
          <cell r="L55">
            <v>86513000</v>
          </cell>
          <cell r="S55">
            <v>0</v>
          </cell>
          <cell r="AG55">
            <v>0</v>
          </cell>
          <cell r="BV55">
            <v>1976.5150000000001</v>
          </cell>
          <cell r="CJ55">
            <v>1532.249</v>
          </cell>
          <cell r="CX55">
            <v>0</v>
          </cell>
          <cell r="GD55">
            <v>0</v>
          </cell>
        </row>
        <row r="56">
          <cell r="C56" t="str">
            <v>사업개발팀</v>
          </cell>
          <cell r="E56" t="str">
            <v>PM</v>
          </cell>
          <cell r="F56" t="str">
            <v>예정</v>
          </cell>
          <cell r="G56" t="str">
            <v>사업개발팀PM</v>
          </cell>
          <cell r="H56" t="str">
            <v>사업개발팀P예정</v>
          </cell>
          <cell r="I56" t="str">
            <v>P</v>
          </cell>
          <cell r="L56">
            <v>15000000000</v>
          </cell>
          <cell r="S56">
            <v>5214858</v>
          </cell>
          <cell r="U56">
            <v>623073</v>
          </cell>
          <cell r="AG56">
            <v>355049</v>
          </cell>
          <cell r="AI56">
            <v>42421</v>
          </cell>
          <cell r="AV56">
            <v>0</v>
          </cell>
          <cell r="BV56">
            <v>0</v>
          </cell>
          <cell r="CJ56">
            <v>0</v>
          </cell>
          <cell r="CX56">
            <v>0</v>
          </cell>
          <cell r="DL56">
            <v>0</v>
          </cell>
          <cell r="GD56">
            <v>0</v>
          </cell>
        </row>
        <row r="57">
          <cell r="C57" t="str">
            <v>건축공사팀</v>
          </cell>
          <cell r="D57" t="str">
            <v>서울</v>
          </cell>
          <cell r="E57" t="str">
            <v>PD</v>
          </cell>
          <cell r="F57" t="str">
            <v>진행</v>
          </cell>
          <cell r="G57" t="str">
            <v>건축공사팀PD</v>
          </cell>
          <cell r="H57" t="str">
            <v>건축공사팀국내진행</v>
          </cell>
          <cell r="I57" t="str">
            <v>국내</v>
          </cell>
          <cell r="L57">
            <v>124600000000</v>
          </cell>
          <cell r="S57">
            <v>0</v>
          </cell>
          <cell r="U57">
            <v>0</v>
          </cell>
          <cell r="AG57">
            <v>0</v>
          </cell>
          <cell r="AI57">
            <v>0</v>
          </cell>
          <cell r="AV57">
            <v>0</v>
          </cell>
          <cell r="AW57">
            <v>0</v>
          </cell>
          <cell r="BV57">
            <v>31604653.362999998</v>
          </cell>
          <cell r="BX57">
            <v>0</v>
          </cell>
          <cell r="CJ57">
            <v>4696728.6629999997</v>
          </cell>
          <cell r="CL57">
            <v>0</v>
          </cell>
          <cell r="CX57">
            <v>17435000</v>
          </cell>
          <cell r="CZ57">
            <v>0</v>
          </cell>
          <cell r="DL57">
            <v>6132403.3149090912</v>
          </cell>
          <cell r="GD57" t="str">
            <v>국내업무</v>
          </cell>
        </row>
        <row r="58">
          <cell r="C58" t="str">
            <v>사업관리팀</v>
          </cell>
          <cell r="E58" t="str">
            <v>PD</v>
          </cell>
          <cell r="F58" t="str">
            <v>종료</v>
          </cell>
          <cell r="G58" t="str">
            <v>사업관리팀PD</v>
          </cell>
          <cell r="H58" t="str">
            <v>사업관리팀해외종료</v>
          </cell>
          <cell r="I58" t="str">
            <v>해외</v>
          </cell>
          <cell r="L58">
            <v>23802488193</v>
          </cell>
          <cell r="S58">
            <v>0</v>
          </cell>
          <cell r="U58">
            <v>0</v>
          </cell>
          <cell r="AG58">
            <v>0</v>
          </cell>
          <cell r="AI58">
            <v>0</v>
          </cell>
          <cell r="AV58">
            <v>0</v>
          </cell>
          <cell r="BV58" t="e">
            <v>#REF!</v>
          </cell>
          <cell r="BX58">
            <v>57220.796000000002</v>
          </cell>
          <cell r="CJ58">
            <v>3857152.5500000003</v>
          </cell>
          <cell r="CL58">
            <v>0</v>
          </cell>
          <cell r="CX58">
            <v>66186.203460000004</v>
          </cell>
          <cell r="DL58">
            <v>160348.07400000002</v>
          </cell>
          <cell r="GD58">
            <v>0</v>
          </cell>
        </row>
        <row r="59">
          <cell r="C59" t="str">
            <v>사업관리팀</v>
          </cell>
          <cell r="D59" t="str">
            <v>해외</v>
          </cell>
          <cell r="E59" t="str">
            <v>PD</v>
          </cell>
          <cell r="F59" t="str">
            <v>진행</v>
          </cell>
          <cell r="G59" t="str">
            <v>사업관리팀PD</v>
          </cell>
          <cell r="H59" t="str">
            <v>사업관리팀해외진행</v>
          </cell>
          <cell r="I59" t="str">
            <v>해외</v>
          </cell>
          <cell r="L59">
            <v>3270786576</v>
          </cell>
          <cell r="S59">
            <v>0</v>
          </cell>
          <cell r="U59">
            <v>0</v>
          </cell>
          <cell r="AG59">
            <v>0</v>
          </cell>
          <cell r="AI59">
            <v>0</v>
          </cell>
          <cell r="AV59">
            <v>0</v>
          </cell>
          <cell r="BV59">
            <v>1061813.5929999999</v>
          </cell>
          <cell r="BX59">
            <v>-111953.364</v>
          </cell>
          <cell r="CJ59" t="e">
            <v>#REF!</v>
          </cell>
          <cell r="CL59">
            <v>-136640.46799999999</v>
          </cell>
          <cell r="CX59">
            <v>0</v>
          </cell>
          <cell r="DL59">
            <v>834042.13818181818</v>
          </cell>
          <cell r="GD59" t="str">
            <v>해외업무</v>
          </cell>
        </row>
        <row r="60">
          <cell r="C60" t="str">
            <v>사업관리팀</v>
          </cell>
          <cell r="E60" t="str">
            <v>PD</v>
          </cell>
          <cell r="F60" t="str">
            <v>진행</v>
          </cell>
          <cell r="G60" t="str">
            <v>사업관리팀PD</v>
          </cell>
          <cell r="H60" t="str">
            <v>사업관리팀해외진행</v>
          </cell>
          <cell r="I60" t="str">
            <v>해외</v>
          </cell>
          <cell r="L60">
            <v>3632903990</v>
          </cell>
          <cell r="S60">
            <v>0</v>
          </cell>
          <cell r="U60">
            <v>0</v>
          </cell>
          <cell r="AG60">
            <v>0</v>
          </cell>
          <cell r="AI60">
            <v>0</v>
          </cell>
          <cell r="AV60">
            <v>0</v>
          </cell>
          <cell r="BV60">
            <v>825076.12199999997</v>
          </cell>
          <cell r="CJ60">
            <v>-941.88800000000629</v>
          </cell>
          <cell r="CX60">
            <v>0</v>
          </cell>
          <cell r="DL60">
            <v>396321.14481818187</v>
          </cell>
          <cell r="GD60">
            <v>0</v>
          </cell>
        </row>
        <row r="61">
          <cell r="C61" t="str">
            <v>사업관리팀</v>
          </cell>
          <cell r="E61" t="str">
            <v>PD</v>
          </cell>
          <cell r="F61" t="str">
            <v>종료</v>
          </cell>
          <cell r="G61" t="str">
            <v>사업관리팀PD</v>
          </cell>
          <cell r="H61" t="str">
            <v>사업관리팀해외종료</v>
          </cell>
          <cell r="I61" t="str">
            <v>해외</v>
          </cell>
          <cell r="L61">
            <v>35022736287</v>
          </cell>
          <cell r="S61">
            <v>0</v>
          </cell>
          <cell r="U61">
            <v>0</v>
          </cell>
          <cell r="AG61">
            <v>0</v>
          </cell>
          <cell r="AI61">
            <v>0</v>
          </cell>
          <cell r="AV61">
            <v>0</v>
          </cell>
          <cell r="AW61">
            <v>599854</v>
          </cell>
          <cell r="BV61">
            <v>-475508.77399999998</v>
          </cell>
          <cell r="BX61">
            <v>0</v>
          </cell>
          <cell r="CJ61">
            <v>-1159426.9670000002</v>
          </cell>
          <cell r="CL61">
            <v>-81.012</v>
          </cell>
          <cell r="CX61">
            <v>14956527.593627999</v>
          </cell>
          <cell r="CZ61">
            <v>0</v>
          </cell>
          <cell r="DL61">
            <v>209008.921</v>
          </cell>
          <cell r="GD61">
            <v>0</v>
          </cell>
        </row>
        <row r="62">
          <cell r="C62" t="str">
            <v>사업관리팀</v>
          </cell>
          <cell r="E62" t="str">
            <v>PD</v>
          </cell>
          <cell r="F62" t="str">
            <v>종료</v>
          </cell>
          <cell r="G62" t="str">
            <v>사업관리팀PD</v>
          </cell>
          <cell r="H62" t="str">
            <v>사업관리팀해외종료</v>
          </cell>
          <cell r="I62" t="str">
            <v>해외</v>
          </cell>
          <cell r="L62">
            <v>52697309740</v>
          </cell>
          <cell r="S62">
            <v>0</v>
          </cell>
          <cell r="U62">
            <v>0</v>
          </cell>
          <cell r="AG62">
            <v>0</v>
          </cell>
          <cell r="AI62">
            <v>0</v>
          </cell>
          <cell r="AV62">
            <v>0</v>
          </cell>
          <cell r="AW62">
            <v>0</v>
          </cell>
          <cell r="BV62">
            <v>-423943.946</v>
          </cell>
          <cell r="BX62">
            <v>461814.83100000001</v>
          </cell>
          <cell r="CJ62">
            <v>-1343081.993</v>
          </cell>
          <cell r="CL62">
            <v>-238947.24400000001</v>
          </cell>
          <cell r="CX62">
            <v>3063025.6850260012</v>
          </cell>
          <cell r="DL62">
            <v>1009724.0290000001</v>
          </cell>
          <cell r="GD62">
            <v>0</v>
          </cell>
        </row>
        <row r="63">
          <cell r="C63" t="str">
            <v>사업관리팀</v>
          </cell>
          <cell r="E63" t="str">
            <v>PD</v>
          </cell>
          <cell r="F63" t="str">
            <v>종료</v>
          </cell>
          <cell r="G63" t="str">
            <v>사업관리팀PD</v>
          </cell>
          <cell r="H63" t="str">
            <v>사업관리팀해외종료</v>
          </cell>
          <cell r="I63" t="str">
            <v>해외</v>
          </cell>
          <cell r="L63">
            <v>50391177201</v>
          </cell>
          <cell r="S63">
            <v>0</v>
          </cell>
          <cell r="U63">
            <v>0</v>
          </cell>
          <cell r="AG63">
            <v>0</v>
          </cell>
          <cell r="AI63">
            <v>0</v>
          </cell>
          <cell r="AV63">
            <v>414266.08545454545</v>
          </cell>
          <cell r="BV63">
            <v>603120.34299999999</v>
          </cell>
          <cell r="CJ63">
            <v>539419.522</v>
          </cell>
          <cell r="CX63">
            <v>508043.1072727273</v>
          </cell>
          <cell r="CZ63">
            <v>414266.08545454545</v>
          </cell>
          <cell r="DL63">
            <v>127957.035</v>
          </cell>
          <cell r="GD63">
            <v>0</v>
          </cell>
        </row>
        <row r="64">
          <cell r="C64" t="str">
            <v>건축공사팀</v>
          </cell>
          <cell r="E64" t="str">
            <v>PD</v>
          </cell>
          <cell r="F64" t="str">
            <v>진행</v>
          </cell>
          <cell r="G64" t="str">
            <v>건축공사팀PD</v>
          </cell>
          <cell r="H64" t="str">
            <v>건축공사팀국내진행</v>
          </cell>
          <cell r="I64" t="str">
            <v>국내</v>
          </cell>
          <cell r="L64">
            <v>67000000000</v>
          </cell>
          <cell r="S64">
            <v>244720</v>
          </cell>
          <cell r="U64">
            <v>27059</v>
          </cell>
          <cell r="AG64">
            <v>9046</v>
          </cell>
          <cell r="AI64">
            <v>1000</v>
          </cell>
          <cell r="AV64">
            <v>0</v>
          </cell>
          <cell r="AW64">
            <v>0</v>
          </cell>
          <cell r="BV64">
            <v>123999.947</v>
          </cell>
          <cell r="BX64">
            <v>23279.18</v>
          </cell>
          <cell r="CJ64">
            <v>4583.326</v>
          </cell>
          <cell r="CL64">
            <v>860.452</v>
          </cell>
          <cell r="CX64">
            <v>0</v>
          </cell>
          <cell r="CZ64">
            <v>0</v>
          </cell>
          <cell r="DL64">
            <v>83101.551454545464</v>
          </cell>
          <cell r="GD64">
            <v>0</v>
          </cell>
        </row>
        <row r="65">
          <cell r="C65" t="str">
            <v>토목공사팀</v>
          </cell>
          <cell r="D65" t="str">
            <v>경기</v>
          </cell>
          <cell r="E65" t="str">
            <v>PD</v>
          </cell>
          <cell r="F65" t="str">
            <v>진행</v>
          </cell>
          <cell r="G65" t="str">
            <v>토목공사팀PD</v>
          </cell>
          <cell r="H65" t="str">
            <v>토목공사팀회원진행</v>
          </cell>
          <cell r="I65" t="str">
            <v>회원</v>
          </cell>
          <cell r="L65">
            <v>29438181818</v>
          </cell>
          <cell r="S65">
            <v>0</v>
          </cell>
          <cell r="AG65">
            <v>0</v>
          </cell>
          <cell r="BV65">
            <v>36914.842999999993</v>
          </cell>
          <cell r="CJ65" t="e">
            <v>#REF!</v>
          </cell>
          <cell r="CX65">
            <v>0</v>
          </cell>
          <cell r="DL65">
            <v>35874.406999999999</v>
          </cell>
          <cell r="GD65" t="str">
            <v>회원공공시설</v>
          </cell>
        </row>
        <row r="66">
          <cell r="C66" t="str">
            <v>토목공사팀</v>
          </cell>
          <cell r="D66" t="str">
            <v>서울</v>
          </cell>
          <cell r="E66" t="str">
            <v>PD</v>
          </cell>
          <cell r="F66" t="str">
            <v>진행</v>
          </cell>
          <cell r="G66" t="str">
            <v>토목공사팀PD</v>
          </cell>
          <cell r="H66" t="str">
            <v>토목공사팀단독진행</v>
          </cell>
          <cell r="I66" t="str">
            <v>단독</v>
          </cell>
          <cell r="L66">
            <v>109825420000</v>
          </cell>
          <cell r="S66">
            <v>11956066</v>
          </cell>
          <cell r="U66">
            <v>824058</v>
          </cell>
          <cell r="AG66">
            <v>3764151</v>
          </cell>
          <cell r="AI66">
            <v>75501</v>
          </cell>
          <cell r="AW66">
            <v>4400000</v>
          </cell>
          <cell r="BV66">
            <v>17788209.237999998</v>
          </cell>
          <cell r="BX66">
            <v>893446.728</v>
          </cell>
          <cell r="CJ66">
            <v>6613392.8279999997</v>
          </cell>
          <cell r="CL66">
            <v>81858.714000000007</v>
          </cell>
          <cell r="CX66">
            <v>8559908.1818181816</v>
          </cell>
          <cell r="CZ66">
            <v>950891.81818181812</v>
          </cell>
          <cell r="DL66">
            <v>10876817.363181818</v>
          </cell>
          <cell r="GD66" t="str">
            <v>단독도로</v>
          </cell>
        </row>
        <row r="67">
          <cell r="C67" t="str">
            <v>토목공사팀</v>
          </cell>
          <cell r="E67" t="str">
            <v>PD</v>
          </cell>
          <cell r="F67" t="str">
            <v>진행</v>
          </cell>
          <cell r="G67" t="str">
            <v>토목공사팀PD</v>
          </cell>
          <cell r="H67" t="str">
            <v>토목공사팀단독진행</v>
          </cell>
          <cell r="I67" t="str">
            <v>단독</v>
          </cell>
          <cell r="L67">
            <v>236700000</v>
          </cell>
          <cell r="S67">
            <v>0</v>
          </cell>
          <cell r="AG67">
            <v>0</v>
          </cell>
          <cell r="BV67">
            <v>236700</v>
          </cell>
          <cell r="CJ67">
            <v>77949.900999999998</v>
          </cell>
          <cell r="CX67">
            <v>260370</v>
          </cell>
          <cell r="DL67">
            <v>210860.44618181817</v>
          </cell>
          <cell r="GD67">
            <v>0</v>
          </cell>
        </row>
        <row r="68">
          <cell r="C68" t="str">
            <v>토목공사팀</v>
          </cell>
          <cell r="E68" t="str">
            <v>PD</v>
          </cell>
          <cell r="F68" t="str">
            <v>진행</v>
          </cell>
          <cell r="G68" t="str">
            <v>토목공사팀PD</v>
          </cell>
          <cell r="H68" t="str">
            <v>토목공사팀단독진행</v>
          </cell>
          <cell r="I68" t="str">
            <v>단독</v>
          </cell>
          <cell r="L68">
            <v>37900000</v>
          </cell>
          <cell r="S68">
            <v>0</v>
          </cell>
          <cell r="AG68">
            <v>0</v>
          </cell>
          <cell r="BV68">
            <v>37900</v>
          </cell>
          <cell r="CJ68">
            <v>9435.4619999999995</v>
          </cell>
          <cell r="CX68">
            <v>0</v>
          </cell>
          <cell r="DL68">
            <v>26793.950363636362</v>
          </cell>
          <cell r="GD68">
            <v>0</v>
          </cell>
        </row>
        <row r="69">
          <cell r="C69" t="str">
            <v>토목공사팀</v>
          </cell>
          <cell r="E69" t="str">
            <v>PD</v>
          </cell>
          <cell r="F69" t="str">
            <v>진행</v>
          </cell>
          <cell r="G69" t="str">
            <v>토목공사팀PD</v>
          </cell>
          <cell r="H69" t="str">
            <v>토목공사팀단독진행</v>
          </cell>
          <cell r="I69" t="str">
            <v>단독</v>
          </cell>
          <cell r="L69">
            <v>490000000</v>
          </cell>
          <cell r="S69">
            <v>301522</v>
          </cell>
          <cell r="U69">
            <v>45774</v>
          </cell>
          <cell r="AG69">
            <v>117617</v>
          </cell>
          <cell r="AI69">
            <v>17367</v>
          </cell>
          <cell r="BV69">
            <v>223593.75899999999</v>
          </cell>
          <cell r="CJ69">
            <v>52485.179999999993</v>
          </cell>
          <cell r="CX69">
            <v>249656</v>
          </cell>
          <cell r="CZ69">
            <v>0</v>
          </cell>
          <cell r="DL69">
            <v>131747.024</v>
          </cell>
          <cell r="GD69">
            <v>0</v>
          </cell>
        </row>
        <row r="70">
          <cell r="C70" t="str">
            <v>토목공사팀</v>
          </cell>
          <cell r="E70" t="str">
            <v>PD</v>
          </cell>
          <cell r="F70" t="str">
            <v>진행</v>
          </cell>
          <cell r="G70" t="str">
            <v>토목공사팀PD</v>
          </cell>
          <cell r="H70" t="str">
            <v>토목공사팀단독진행</v>
          </cell>
          <cell r="I70" t="str">
            <v>단독</v>
          </cell>
          <cell r="L70">
            <v>2308857633</v>
          </cell>
          <cell r="S70">
            <v>1939397</v>
          </cell>
          <cell r="U70">
            <v>325490</v>
          </cell>
          <cell r="AG70">
            <v>511956</v>
          </cell>
          <cell r="AI70">
            <v>81525</v>
          </cell>
          <cell r="AW70">
            <v>692657</v>
          </cell>
          <cell r="BV70">
            <v>1709002.906</v>
          </cell>
          <cell r="BX70">
            <v>122710.019</v>
          </cell>
          <cell r="CJ70">
            <v>428051.78700000001</v>
          </cell>
          <cell r="CL70">
            <v>30735.022000000001</v>
          </cell>
          <cell r="CX70">
            <v>1449416.5289090909</v>
          </cell>
          <cell r="CZ70">
            <v>0</v>
          </cell>
          <cell r="DL70">
            <v>663625.26863636356</v>
          </cell>
          <cell r="GD70">
            <v>0</v>
          </cell>
        </row>
        <row r="71">
          <cell r="C71" t="str">
            <v>토목공사팀</v>
          </cell>
          <cell r="E71" t="str">
            <v>PD</v>
          </cell>
          <cell r="F71" t="str">
            <v>종료</v>
          </cell>
          <cell r="G71" t="str">
            <v>토목공사팀PD</v>
          </cell>
          <cell r="H71" t="str">
            <v>토목공사팀단독종료</v>
          </cell>
          <cell r="I71" t="str">
            <v>단독</v>
          </cell>
          <cell r="L71">
            <v>238800000</v>
          </cell>
          <cell r="S71">
            <v>0</v>
          </cell>
          <cell r="AG71">
            <v>0</v>
          </cell>
          <cell r="BV71">
            <v>10678.724</v>
          </cell>
          <cell r="CJ71">
            <v>9444.5139999999992</v>
          </cell>
          <cell r="GD71">
            <v>0</v>
          </cell>
        </row>
        <row r="72">
          <cell r="C72" t="str">
            <v>토목공사팀</v>
          </cell>
          <cell r="E72" t="str">
            <v>PD</v>
          </cell>
          <cell r="F72" t="str">
            <v>진행</v>
          </cell>
          <cell r="G72" t="str">
            <v>토목공사팀PD</v>
          </cell>
          <cell r="H72" t="str">
            <v>토목공사팀단독진행</v>
          </cell>
          <cell r="I72" t="str">
            <v>단독</v>
          </cell>
          <cell r="L72">
            <v>207454546</v>
          </cell>
          <cell r="S72">
            <v>124417</v>
          </cell>
          <cell r="U72">
            <v>20475</v>
          </cell>
          <cell r="AG72">
            <v>50954</v>
          </cell>
          <cell r="AI72">
            <v>8152</v>
          </cell>
          <cell r="BV72">
            <v>87952.257000000012</v>
          </cell>
          <cell r="CJ72">
            <v>38117.178</v>
          </cell>
          <cell r="CX72">
            <v>217294</v>
          </cell>
          <cell r="CZ72">
            <v>0</v>
          </cell>
          <cell r="DL72">
            <v>51220.843000000001</v>
          </cell>
          <cell r="GD72">
            <v>0</v>
          </cell>
        </row>
        <row r="73">
          <cell r="C73" t="str">
            <v>토목공사팀</v>
          </cell>
          <cell r="E73" t="str">
            <v>PD</v>
          </cell>
          <cell r="F73" t="str">
            <v>진행</v>
          </cell>
          <cell r="G73" t="str">
            <v>토목공사팀PD</v>
          </cell>
          <cell r="H73" t="str">
            <v>토목공사팀단독진행</v>
          </cell>
          <cell r="I73" t="str">
            <v>단독</v>
          </cell>
          <cell r="L73">
            <v>214818182</v>
          </cell>
          <cell r="S73">
            <v>128732</v>
          </cell>
          <cell r="U73">
            <v>21234</v>
          </cell>
          <cell r="AG73">
            <v>49970</v>
          </cell>
          <cell r="AI73">
            <v>8015</v>
          </cell>
          <cell r="BV73">
            <v>82548.995999999999</v>
          </cell>
          <cell r="CJ73">
            <v>33388.938999999998</v>
          </cell>
          <cell r="CX73">
            <v>219769.42145454546</v>
          </cell>
          <cell r="CZ73">
            <v>60296.363636363632</v>
          </cell>
          <cell r="DL73">
            <v>49368.73</v>
          </cell>
          <cell r="GD73">
            <v>0</v>
          </cell>
        </row>
        <row r="74">
          <cell r="C74" t="str">
            <v>토목공사팀</v>
          </cell>
          <cell r="E74" t="str">
            <v>PM</v>
          </cell>
          <cell r="F74" t="str">
            <v>예정</v>
          </cell>
          <cell r="G74" t="str">
            <v>토목공사팀PM</v>
          </cell>
          <cell r="H74" t="str">
            <v>토목공사팀회원예정</v>
          </cell>
          <cell r="I74" t="str">
            <v>회원</v>
          </cell>
          <cell r="S74">
            <v>0</v>
          </cell>
          <cell r="U74">
            <v>0</v>
          </cell>
          <cell r="AG74">
            <v>0</v>
          </cell>
          <cell r="AI74">
            <v>0</v>
          </cell>
          <cell r="BV74">
            <v>0</v>
          </cell>
          <cell r="CJ74">
            <v>0</v>
          </cell>
          <cell r="CX74">
            <v>0</v>
          </cell>
          <cell r="DL74">
            <v>0</v>
          </cell>
          <cell r="GD74">
            <v>0</v>
          </cell>
        </row>
        <row r="75">
          <cell r="C75" t="str">
            <v>토목공사팀</v>
          </cell>
          <cell r="D75" t="str">
            <v>대구</v>
          </cell>
          <cell r="E75" t="str">
            <v>PM</v>
          </cell>
          <cell r="F75" t="str">
            <v>진행</v>
          </cell>
          <cell r="G75" t="str">
            <v>토목공사팀PM</v>
          </cell>
          <cell r="H75" t="str">
            <v>토목공사팀대표진행</v>
          </cell>
          <cell r="I75" t="str">
            <v>대표</v>
          </cell>
          <cell r="L75">
            <v>17203961500</v>
          </cell>
          <cell r="S75">
            <v>2906161</v>
          </cell>
          <cell r="U75">
            <v>307687</v>
          </cell>
          <cell r="AG75">
            <v>0</v>
          </cell>
          <cell r="AI75">
            <v>0</v>
          </cell>
          <cell r="AV75">
            <v>0</v>
          </cell>
          <cell r="AW75">
            <v>420000</v>
          </cell>
          <cell r="BV75">
            <v>971325.26699999999</v>
          </cell>
          <cell r="BX75">
            <v>148419.02499999999</v>
          </cell>
          <cell r="CJ75">
            <v>48566.257999999994</v>
          </cell>
          <cell r="CL75">
            <v>7420.951</v>
          </cell>
          <cell r="CX75">
            <v>1220850</v>
          </cell>
          <cell r="CZ75">
            <v>0</v>
          </cell>
          <cell r="DL75">
            <v>652201.57272727275</v>
          </cell>
          <cell r="GD75" t="str">
            <v>대표도로</v>
          </cell>
        </row>
        <row r="76">
          <cell r="C76" t="str">
            <v>토목공사팀</v>
          </cell>
          <cell r="D76" t="str">
            <v>경북</v>
          </cell>
          <cell r="E76" t="str">
            <v>PM</v>
          </cell>
          <cell r="F76" t="str">
            <v>진행</v>
          </cell>
          <cell r="G76" t="str">
            <v>토목공사팀PM</v>
          </cell>
          <cell r="H76" t="str">
            <v>토목공사팀회원진행</v>
          </cell>
          <cell r="I76" t="str">
            <v>회원</v>
          </cell>
          <cell r="L76">
            <v>14322076270</v>
          </cell>
          <cell r="S76">
            <v>1639317</v>
          </cell>
          <cell r="U76">
            <v>101884</v>
          </cell>
          <cell r="AG76">
            <v>242732</v>
          </cell>
          <cell r="AI76">
            <v>15086</v>
          </cell>
          <cell r="AV76">
            <v>449818.18181818177</v>
          </cell>
          <cell r="AW76">
            <v>336905</v>
          </cell>
          <cell r="BV76">
            <v>1588073.9830000002</v>
          </cell>
          <cell r="BX76">
            <v>134664.78700000001</v>
          </cell>
          <cell r="CJ76">
            <v>246493.38500000001</v>
          </cell>
          <cell r="CL76">
            <v>19837.815999999999</v>
          </cell>
          <cell r="CX76">
            <v>1572159.5272727273</v>
          </cell>
          <cell r="CZ76">
            <v>488052.72727272724</v>
          </cell>
          <cell r="DL76">
            <v>900452.7761818181</v>
          </cell>
          <cell r="GD76" t="str">
            <v>회원도로</v>
          </cell>
        </row>
        <row r="77">
          <cell r="C77" t="str">
            <v>토목공사팀</v>
          </cell>
          <cell r="E77" t="str">
            <v>PM</v>
          </cell>
          <cell r="F77" t="str">
            <v>예정</v>
          </cell>
          <cell r="G77" t="str">
            <v>토목공사팀PM</v>
          </cell>
          <cell r="H77" t="str">
            <v>토목공사팀회원예정</v>
          </cell>
          <cell r="I77" t="str">
            <v>회원</v>
          </cell>
          <cell r="L77">
            <v>18000000000</v>
          </cell>
          <cell r="S77">
            <v>309417</v>
          </cell>
          <cell r="U77">
            <v>0</v>
          </cell>
          <cell r="AG77">
            <v>47976</v>
          </cell>
          <cell r="AI77">
            <v>0</v>
          </cell>
          <cell r="AV77">
            <v>0</v>
          </cell>
          <cell r="BV77">
            <v>0</v>
          </cell>
          <cell r="CJ77">
            <v>0</v>
          </cell>
          <cell r="CX77">
            <v>0</v>
          </cell>
          <cell r="DL77">
            <v>0</v>
          </cell>
          <cell r="GD77">
            <v>0</v>
          </cell>
        </row>
        <row r="78">
          <cell r="C78" t="str">
            <v>토목공사팀</v>
          </cell>
          <cell r="D78" t="str">
            <v>전남</v>
          </cell>
          <cell r="E78" t="str">
            <v>PM</v>
          </cell>
          <cell r="F78" t="str">
            <v>진행</v>
          </cell>
          <cell r="G78" t="str">
            <v>토목공사팀PM</v>
          </cell>
          <cell r="H78" t="str">
            <v>토목공사팀회원진행</v>
          </cell>
          <cell r="I78" t="str">
            <v>회원</v>
          </cell>
          <cell r="L78">
            <v>9624916363</v>
          </cell>
          <cell r="S78">
            <v>0</v>
          </cell>
          <cell r="AG78">
            <v>0</v>
          </cell>
          <cell r="AV78">
            <v>0</v>
          </cell>
          <cell r="BV78">
            <v>115246.215</v>
          </cell>
          <cell r="CJ78">
            <v>15356.257000000001</v>
          </cell>
          <cell r="CX78">
            <v>28000</v>
          </cell>
          <cell r="CZ78">
            <v>0</v>
          </cell>
          <cell r="DL78">
            <v>84961.623272727273</v>
          </cell>
          <cell r="GD78" t="str">
            <v>회원도로</v>
          </cell>
        </row>
        <row r="79">
          <cell r="C79" t="str">
            <v>토목공사팀</v>
          </cell>
          <cell r="D79" t="str">
            <v>포항</v>
          </cell>
          <cell r="E79" t="str">
            <v>PM</v>
          </cell>
          <cell r="F79" t="str">
            <v>진행</v>
          </cell>
          <cell r="G79" t="str">
            <v>토목공사팀PM</v>
          </cell>
          <cell r="H79" t="str">
            <v>토목공사팀회원진행</v>
          </cell>
          <cell r="I79" t="str">
            <v>회원</v>
          </cell>
          <cell r="L79">
            <v>27257590909</v>
          </cell>
          <cell r="S79">
            <v>2059825</v>
          </cell>
          <cell r="U79">
            <v>87042</v>
          </cell>
          <cell r="AG79">
            <v>455734</v>
          </cell>
          <cell r="AI79">
            <v>19258</v>
          </cell>
          <cell r="AV79">
            <v>0</v>
          </cell>
          <cell r="AW79">
            <v>371874.8</v>
          </cell>
          <cell r="BV79">
            <v>1285762.041</v>
          </cell>
          <cell r="BX79">
            <v>32414.159</v>
          </cell>
          <cell r="CJ79">
            <v>313036.13400000002</v>
          </cell>
          <cell r="CL79">
            <v>7891.665</v>
          </cell>
          <cell r="CX79">
            <v>1469614.0909090906</v>
          </cell>
          <cell r="CZ79">
            <v>0</v>
          </cell>
          <cell r="DL79">
            <v>502010.04700000002</v>
          </cell>
          <cell r="GD79" t="str">
            <v>회원도로</v>
          </cell>
        </row>
        <row r="80">
          <cell r="C80" t="str">
            <v>토목공사팀</v>
          </cell>
          <cell r="D80" t="str">
            <v>대전</v>
          </cell>
          <cell r="E80" t="str">
            <v>PM</v>
          </cell>
          <cell r="F80" t="str">
            <v>진행</v>
          </cell>
          <cell r="G80" t="str">
            <v>토목공사팀PM</v>
          </cell>
          <cell r="H80" t="str">
            <v>토목공사팀회원진행</v>
          </cell>
          <cell r="I80" t="str">
            <v>회원</v>
          </cell>
          <cell r="L80">
            <v>16041640000</v>
          </cell>
          <cell r="S80">
            <v>0</v>
          </cell>
          <cell r="AG80">
            <v>0</v>
          </cell>
          <cell r="AV80">
            <v>1029999.9999999999</v>
          </cell>
          <cell r="AW80">
            <v>43000</v>
          </cell>
          <cell r="BV80">
            <v>654549.71499999997</v>
          </cell>
          <cell r="BX80">
            <v>13543.253000000001</v>
          </cell>
          <cell r="CJ80" t="e">
            <v>#REF!</v>
          </cell>
          <cell r="CL80">
            <v>0</v>
          </cell>
          <cell r="CX80">
            <v>1069308.5581818181</v>
          </cell>
          <cell r="CZ80">
            <v>0</v>
          </cell>
          <cell r="DL80">
            <v>1141167.2586363635</v>
          </cell>
          <cell r="GD80" t="str">
            <v>회원도로</v>
          </cell>
        </row>
        <row r="81">
          <cell r="C81" t="str">
            <v>토목공사팀</v>
          </cell>
          <cell r="E81" t="str">
            <v>PM</v>
          </cell>
          <cell r="F81" t="str">
            <v>예정</v>
          </cell>
          <cell r="G81" t="str">
            <v>토목공사팀PM</v>
          </cell>
          <cell r="H81" t="str">
            <v>토목공사팀단독예정</v>
          </cell>
          <cell r="I81" t="str">
            <v>단독</v>
          </cell>
          <cell r="L81">
            <v>12000000000</v>
          </cell>
          <cell r="S81">
            <v>22864789</v>
          </cell>
          <cell r="U81">
            <v>2423283</v>
          </cell>
          <cell r="AG81">
            <v>1166995</v>
          </cell>
          <cell r="AI81">
            <v>123682</v>
          </cell>
          <cell r="AV81">
            <v>0</v>
          </cell>
          <cell r="BV81">
            <v>0</v>
          </cell>
          <cell r="CJ81">
            <v>0</v>
          </cell>
          <cell r="CX81">
            <v>0</v>
          </cell>
          <cell r="DL81">
            <v>0</v>
          </cell>
          <cell r="GD81">
            <v>0</v>
          </cell>
        </row>
        <row r="82">
          <cell r="C82" t="str">
            <v>토목공사팀</v>
          </cell>
          <cell r="D82" t="str">
            <v>강원</v>
          </cell>
          <cell r="E82" t="str">
            <v>PM</v>
          </cell>
          <cell r="F82" t="str">
            <v>진행</v>
          </cell>
          <cell r="G82" t="str">
            <v>토목공사팀PM</v>
          </cell>
          <cell r="H82" t="str">
            <v>토목공사팀회원진행</v>
          </cell>
          <cell r="I82" t="str">
            <v>회원</v>
          </cell>
          <cell r="L82">
            <v>26146909090.909088</v>
          </cell>
          <cell r="S82">
            <v>0</v>
          </cell>
          <cell r="U82">
            <v>0</v>
          </cell>
          <cell r="AG82">
            <v>0</v>
          </cell>
          <cell r="AI82">
            <v>0</v>
          </cell>
          <cell r="BV82">
            <v>58909.402000000002</v>
          </cell>
          <cell r="CJ82">
            <v>0</v>
          </cell>
          <cell r="CX82">
            <v>0</v>
          </cell>
          <cell r="DL82">
            <v>57587.428</v>
          </cell>
          <cell r="GD82" t="str">
            <v>회원도로</v>
          </cell>
        </row>
        <row r="83">
          <cell r="C83" t="str">
            <v>토목공사팀</v>
          </cell>
          <cell r="D83" t="str">
            <v>포항</v>
          </cell>
          <cell r="E83" t="str">
            <v>PM</v>
          </cell>
          <cell r="F83" t="str">
            <v>진행</v>
          </cell>
          <cell r="G83" t="str">
            <v>토목공사팀PM</v>
          </cell>
          <cell r="H83" t="str">
            <v>토목공사팀회원진행</v>
          </cell>
          <cell r="I83" t="str">
            <v>회원</v>
          </cell>
          <cell r="L83">
            <v>21984000000</v>
          </cell>
          <cell r="S83">
            <v>3043246</v>
          </cell>
          <cell r="U83">
            <v>143134</v>
          </cell>
          <cell r="AG83">
            <v>332372</v>
          </cell>
          <cell r="AI83">
            <v>15633</v>
          </cell>
          <cell r="AV83">
            <v>634710</v>
          </cell>
          <cell r="AW83">
            <v>0</v>
          </cell>
          <cell r="BV83">
            <v>1549171.902</v>
          </cell>
          <cell r="BX83">
            <v>278602.90700000001</v>
          </cell>
          <cell r="CJ83">
            <v>114512.785</v>
          </cell>
          <cell r="CL83">
            <v>36090.588000000003</v>
          </cell>
          <cell r="CX83">
            <v>1372450.9090909092</v>
          </cell>
          <cell r="CZ83">
            <v>0</v>
          </cell>
          <cell r="DL83">
            <v>1144977.1472727272</v>
          </cell>
          <cell r="GD83" t="str">
            <v>회원도로</v>
          </cell>
        </row>
        <row r="84">
          <cell r="C84" t="str">
            <v>토목공사팀</v>
          </cell>
          <cell r="E84" t="str">
            <v>PM</v>
          </cell>
          <cell r="F84" t="str">
            <v>예정</v>
          </cell>
          <cell r="G84" t="str">
            <v>토목공사팀PM</v>
          </cell>
          <cell r="H84" t="str">
            <v>토목공사팀대표예정</v>
          </cell>
          <cell r="I84" t="str">
            <v>대표</v>
          </cell>
          <cell r="L84">
            <v>74600000000</v>
          </cell>
          <cell r="S84">
            <v>0</v>
          </cell>
          <cell r="U84">
            <v>0</v>
          </cell>
          <cell r="AG84">
            <v>0</v>
          </cell>
          <cell r="AI84">
            <v>0</v>
          </cell>
          <cell r="AW84">
            <v>0</v>
          </cell>
          <cell r="BV84">
            <v>0</v>
          </cell>
          <cell r="CJ84">
            <v>0</v>
          </cell>
          <cell r="CX84">
            <v>0</v>
          </cell>
          <cell r="DL84">
            <v>0</v>
          </cell>
          <cell r="GD84">
            <v>0</v>
          </cell>
        </row>
        <row r="85">
          <cell r="C85" t="str">
            <v>토목공사팀</v>
          </cell>
          <cell r="E85" t="str">
            <v>PM</v>
          </cell>
          <cell r="F85" t="str">
            <v>예정</v>
          </cell>
          <cell r="G85" t="str">
            <v>토목공사팀PM</v>
          </cell>
          <cell r="H85" t="str">
            <v>토목공사팀회원예정</v>
          </cell>
          <cell r="I85" t="str">
            <v>회원</v>
          </cell>
          <cell r="L85">
            <v>43000000000</v>
          </cell>
          <cell r="S85">
            <v>3428903</v>
          </cell>
          <cell r="U85">
            <v>380629</v>
          </cell>
          <cell r="AG85">
            <v>205734</v>
          </cell>
          <cell r="AI85">
            <v>22838</v>
          </cell>
          <cell r="BV85">
            <v>0</v>
          </cell>
          <cell r="CJ85">
            <v>0</v>
          </cell>
          <cell r="CX85">
            <v>0</v>
          </cell>
          <cell r="DL85">
            <v>0</v>
          </cell>
          <cell r="GD85">
            <v>0</v>
          </cell>
        </row>
        <row r="86">
          <cell r="C86" t="str">
            <v>토목공사팀</v>
          </cell>
          <cell r="D86" t="str">
            <v>경북</v>
          </cell>
          <cell r="E86" t="str">
            <v>PM</v>
          </cell>
          <cell r="F86" t="str">
            <v>진행</v>
          </cell>
          <cell r="G86" t="str">
            <v>토목공사팀PM</v>
          </cell>
          <cell r="H86" t="str">
            <v>토목공사팀회원진행</v>
          </cell>
          <cell r="I86" t="str">
            <v>회원</v>
          </cell>
          <cell r="L86">
            <v>7054545455</v>
          </cell>
          <cell r="S86">
            <v>710177</v>
          </cell>
          <cell r="U86">
            <v>32991</v>
          </cell>
          <cell r="AG86">
            <v>104044</v>
          </cell>
          <cell r="AI86">
            <v>4800</v>
          </cell>
          <cell r="AV86">
            <v>29999.999999999996</v>
          </cell>
          <cell r="AW86">
            <v>40000</v>
          </cell>
          <cell r="BV86">
            <v>773014.72</v>
          </cell>
          <cell r="BX86">
            <v>11030.333000000001</v>
          </cell>
          <cell r="CJ86">
            <v>122789.54300000001</v>
          </cell>
          <cell r="CL86">
            <v>1752.114</v>
          </cell>
          <cell r="CX86">
            <v>341623.25181818183</v>
          </cell>
          <cell r="CZ86">
            <v>0</v>
          </cell>
          <cell r="DL86">
            <v>248877.4146363636</v>
          </cell>
          <cell r="GD86" t="str">
            <v>회원도로</v>
          </cell>
        </row>
        <row r="87">
          <cell r="C87" t="str">
            <v>토목공사팀</v>
          </cell>
          <cell r="D87" t="str">
            <v>경북</v>
          </cell>
          <cell r="E87" t="str">
            <v>PM</v>
          </cell>
          <cell r="F87" t="str">
            <v>진행</v>
          </cell>
          <cell r="G87" t="str">
            <v>토목공사팀PM</v>
          </cell>
          <cell r="H87" t="str">
            <v>토목공사팀회원진행</v>
          </cell>
          <cell r="I87" t="str">
            <v>회원</v>
          </cell>
          <cell r="L87">
            <v>2925107091</v>
          </cell>
          <cell r="S87">
            <v>814787</v>
          </cell>
          <cell r="U87">
            <v>19474</v>
          </cell>
          <cell r="AG87">
            <v>8030</v>
          </cell>
          <cell r="AI87">
            <v>192</v>
          </cell>
          <cell r="AV87">
            <v>596892.72727272718</v>
          </cell>
          <cell r="AW87">
            <v>0</v>
          </cell>
          <cell r="BV87">
            <v>204200.26799999998</v>
          </cell>
          <cell r="BX87">
            <v>36312.885999999999</v>
          </cell>
          <cell r="CJ87">
            <v>2012.3409999999999</v>
          </cell>
          <cell r="CL87">
            <v>357.85399999999998</v>
          </cell>
          <cell r="CX87">
            <v>489490.90909090906</v>
          </cell>
          <cell r="CZ87">
            <v>0</v>
          </cell>
          <cell r="DL87">
            <v>314937.51054545457</v>
          </cell>
          <cell r="GD87" t="str">
            <v>회원도로</v>
          </cell>
        </row>
        <row r="88">
          <cell r="C88" t="str">
            <v>토목공사팀</v>
          </cell>
          <cell r="D88" t="str">
            <v>경북</v>
          </cell>
          <cell r="E88" t="str">
            <v>PM</v>
          </cell>
          <cell r="F88" t="str">
            <v>진행</v>
          </cell>
          <cell r="G88" t="str">
            <v>토목공사팀PM</v>
          </cell>
          <cell r="H88" t="str">
            <v>토목공사팀회원진행</v>
          </cell>
          <cell r="I88" t="str">
            <v>회원</v>
          </cell>
          <cell r="L88">
            <v>3449772727</v>
          </cell>
          <cell r="S88">
            <v>1241979</v>
          </cell>
          <cell r="U88">
            <v>456478</v>
          </cell>
          <cell r="AG88">
            <v>-27801</v>
          </cell>
          <cell r="AI88">
            <v>10435</v>
          </cell>
          <cell r="AV88">
            <v>0</v>
          </cell>
          <cell r="AW88">
            <v>0</v>
          </cell>
          <cell r="BV88">
            <v>2116546.8859999999</v>
          </cell>
          <cell r="BX88">
            <v>9952.6650000000009</v>
          </cell>
          <cell r="CJ88">
            <v>38157.618999999999</v>
          </cell>
          <cell r="CL88">
            <v>-10597.439</v>
          </cell>
          <cell r="CX88">
            <v>1816294.8727272726</v>
          </cell>
          <cell r="CZ88">
            <v>0</v>
          </cell>
          <cell r="DL88">
            <v>536134.60663636355</v>
          </cell>
          <cell r="GD88" t="str">
            <v>회원기타</v>
          </cell>
        </row>
        <row r="89">
          <cell r="C89" t="str">
            <v>토목공사팀</v>
          </cell>
          <cell r="E89" t="str">
            <v>PM</v>
          </cell>
          <cell r="F89" t="str">
            <v>진행</v>
          </cell>
          <cell r="G89" t="str">
            <v>토목공사팀PM</v>
          </cell>
          <cell r="H89" t="str">
            <v>토목공사팀회원진행</v>
          </cell>
          <cell r="I89" t="str">
            <v>회원</v>
          </cell>
          <cell r="L89">
            <v>73660000</v>
          </cell>
          <cell r="S89">
            <v>0</v>
          </cell>
          <cell r="AG89">
            <v>0</v>
          </cell>
          <cell r="AV89">
            <v>0</v>
          </cell>
          <cell r="BV89">
            <v>73620.56700000001</v>
          </cell>
          <cell r="CJ89">
            <v>-1027.3679999999999</v>
          </cell>
          <cell r="CX89">
            <v>73660</v>
          </cell>
          <cell r="CZ89">
            <v>0</v>
          </cell>
          <cell r="DL89">
            <v>70008.861818181816</v>
          </cell>
          <cell r="GD89">
            <v>0</v>
          </cell>
        </row>
        <row r="90">
          <cell r="C90" t="str">
            <v>토목공사팀</v>
          </cell>
          <cell r="D90" t="str">
            <v>경북</v>
          </cell>
          <cell r="E90" t="str">
            <v>PM</v>
          </cell>
          <cell r="F90" t="str">
            <v>진행</v>
          </cell>
          <cell r="G90" t="str">
            <v>토목공사팀PM</v>
          </cell>
          <cell r="H90" t="str">
            <v>토목공사팀회원진행</v>
          </cell>
          <cell r="I90" t="str">
            <v>회원</v>
          </cell>
          <cell r="L90">
            <v>8763618182</v>
          </cell>
          <cell r="S90">
            <v>564407</v>
          </cell>
          <cell r="U90">
            <v>71974</v>
          </cell>
          <cell r="AG90">
            <v>70444</v>
          </cell>
          <cell r="AI90">
            <v>8983</v>
          </cell>
          <cell r="AV90">
            <v>249999.99999999997</v>
          </cell>
          <cell r="AW90">
            <v>0</v>
          </cell>
          <cell r="BV90">
            <v>521978.65299999993</v>
          </cell>
          <cell r="BX90">
            <v>13657.522000000001</v>
          </cell>
          <cell r="CJ90">
            <v>136243.378</v>
          </cell>
          <cell r="CL90">
            <v>1705.6110000000001</v>
          </cell>
          <cell r="CX90">
            <v>313181.26454545453</v>
          </cell>
          <cell r="CZ90">
            <v>273381.81818181818</v>
          </cell>
          <cell r="DL90">
            <v>305641.36800000002</v>
          </cell>
          <cell r="GD90" t="str">
            <v>회원도로</v>
          </cell>
        </row>
        <row r="91">
          <cell r="C91" t="str">
            <v>토목공사팀</v>
          </cell>
          <cell r="D91" t="str">
            <v>경북</v>
          </cell>
          <cell r="E91" t="str">
            <v>PM</v>
          </cell>
          <cell r="F91" t="str">
            <v>진행</v>
          </cell>
          <cell r="G91" t="str">
            <v>토목공사팀PM</v>
          </cell>
          <cell r="H91" t="str">
            <v>토목공사팀회원진행</v>
          </cell>
          <cell r="I91" t="str">
            <v>회원</v>
          </cell>
          <cell r="L91">
            <v>5612003831</v>
          </cell>
          <cell r="S91">
            <v>362157</v>
          </cell>
          <cell r="U91">
            <v>96588</v>
          </cell>
          <cell r="AG91">
            <v>65112</v>
          </cell>
          <cell r="AI91">
            <v>17366</v>
          </cell>
          <cell r="AW91">
            <v>0</v>
          </cell>
          <cell r="BV91">
            <v>347947.99399999995</v>
          </cell>
          <cell r="BX91">
            <v>7064.1409999999996</v>
          </cell>
          <cell r="CJ91">
            <v>62557.918999999994</v>
          </cell>
          <cell r="CL91">
            <v>1270.069</v>
          </cell>
          <cell r="CX91">
            <v>373091.36363636365</v>
          </cell>
          <cell r="CZ91">
            <v>0</v>
          </cell>
          <cell r="DL91">
            <v>91587.629636363636</v>
          </cell>
          <cell r="GD91" t="str">
            <v>회원도로</v>
          </cell>
        </row>
        <row r="92">
          <cell r="C92" t="str">
            <v>토목공사팀</v>
          </cell>
          <cell r="D92" t="str">
            <v>경북</v>
          </cell>
          <cell r="E92" t="str">
            <v>PM</v>
          </cell>
          <cell r="F92" t="str">
            <v>진행</v>
          </cell>
          <cell r="G92" t="str">
            <v>토목공사팀PM</v>
          </cell>
          <cell r="H92" t="str">
            <v>토목공사팀회원진행</v>
          </cell>
          <cell r="I92" t="str">
            <v>회원</v>
          </cell>
          <cell r="L92">
            <v>2931440509</v>
          </cell>
          <cell r="S92">
            <v>168125</v>
          </cell>
          <cell r="U92">
            <v>3473</v>
          </cell>
          <cell r="AG92">
            <v>20994</v>
          </cell>
          <cell r="AI92">
            <v>434</v>
          </cell>
          <cell r="AV92">
            <v>109999.99999999999</v>
          </cell>
          <cell r="AW92">
            <v>0</v>
          </cell>
          <cell r="BV92">
            <v>147307.796</v>
          </cell>
          <cell r="BX92">
            <v>3367.05</v>
          </cell>
          <cell r="CJ92">
            <v>18394.987000000001</v>
          </cell>
          <cell r="CL92">
            <v>420.45800000000003</v>
          </cell>
          <cell r="CX92">
            <v>72254.727272727279</v>
          </cell>
          <cell r="CZ92">
            <v>0</v>
          </cell>
          <cell r="DL92">
            <v>94104.089000000007</v>
          </cell>
          <cell r="GD92" t="str">
            <v>회원도로</v>
          </cell>
        </row>
        <row r="93">
          <cell r="C93" t="str">
            <v>토목공사팀</v>
          </cell>
          <cell r="D93" t="str">
            <v>포항</v>
          </cell>
          <cell r="E93" t="str">
            <v>PM</v>
          </cell>
          <cell r="F93" t="str">
            <v>진행</v>
          </cell>
          <cell r="G93" t="str">
            <v>토목공사팀PM</v>
          </cell>
          <cell r="H93" t="str">
            <v>토목공사팀회원진행</v>
          </cell>
          <cell r="I93" t="str">
            <v>회원</v>
          </cell>
          <cell r="L93">
            <v>5761260145</v>
          </cell>
          <cell r="S93">
            <v>1113627</v>
          </cell>
          <cell r="U93">
            <v>28335</v>
          </cell>
          <cell r="AG93">
            <v>134082</v>
          </cell>
          <cell r="AI93">
            <v>3397</v>
          </cell>
          <cell r="AW93">
            <v>212727</v>
          </cell>
          <cell r="BV93">
            <v>1042828.297</v>
          </cell>
          <cell r="BX93">
            <v>16187.178</v>
          </cell>
          <cell r="CJ93">
            <v>101554.984</v>
          </cell>
          <cell r="CL93">
            <v>1940.5309999999999</v>
          </cell>
          <cell r="CX93">
            <v>853201.81818181812</v>
          </cell>
          <cell r="CZ93">
            <v>0</v>
          </cell>
          <cell r="DL93">
            <v>562031.89527272724</v>
          </cell>
          <cell r="GD93" t="str">
            <v>회원도로</v>
          </cell>
        </row>
        <row r="94">
          <cell r="C94" t="str">
            <v>토목공사팀</v>
          </cell>
          <cell r="D94" t="str">
            <v>경북</v>
          </cell>
          <cell r="E94" t="str">
            <v>PM</v>
          </cell>
          <cell r="F94" t="str">
            <v>진행</v>
          </cell>
          <cell r="G94" t="str">
            <v>토목공사팀PM</v>
          </cell>
          <cell r="H94" t="str">
            <v>토목공사팀회원진행</v>
          </cell>
          <cell r="I94" t="str">
            <v>회원</v>
          </cell>
          <cell r="L94">
            <v>29693072727</v>
          </cell>
          <cell r="S94">
            <v>6689426</v>
          </cell>
          <cell r="U94">
            <v>253743</v>
          </cell>
          <cell r="AG94">
            <v>1153229</v>
          </cell>
          <cell r="AI94">
            <v>43744</v>
          </cell>
          <cell r="AW94">
            <v>1638000</v>
          </cell>
          <cell r="BV94">
            <v>4460907.1969999997</v>
          </cell>
          <cell r="BX94">
            <v>321540.745</v>
          </cell>
          <cell r="CJ94">
            <v>791831.98199999996</v>
          </cell>
          <cell r="CL94">
            <v>55432.309000000001</v>
          </cell>
          <cell r="CX94">
            <v>8429318.1818181798</v>
          </cell>
          <cell r="CZ94">
            <v>0</v>
          </cell>
          <cell r="DL94">
            <v>1749606.0060000001</v>
          </cell>
          <cell r="GD94" t="str">
            <v>회원도로</v>
          </cell>
        </row>
        <row r="95">
          <cell r="C95" t="str">
            <v>토목공사팀</v>
          </cell>
          <cell r="E95" t="str">
            <v>PM</v>
          </cell>
          <cell r="F95" t="str">
            <v>예정</v>
          </cell>
          <cell r="G95" t="str">
            <v>토목공사팀PM</v>
          </cell>
          <cell r="H95" t="str">
            <v>토목공사팀회원예정</v>
          </cell>
          <cell r="I95" t="str">
            <v>회원</v>
          </cell>
          <cell r="L95">
            <v>10000000000</v>
          </cell>
          <cell r="S95">
            <v>0</v>
          </cell>
          <cell r="U95">
            <v>0</v>
          </cell>
          <cell r="AG95">
            <v>0</v>
          </cell>
          <cell r="AI95">
            <v>0</v>
          </cell>
          <cell r="AV95">
            <v>0</v>
          </cell>
          <cell r="BV95">
            <v>0</v>
          </cell>
          <cell r="CJ95">
            <v>0</v>
          </cell>
          <cell r="CX95">
            <v>0</v>
          </cell>
          <cell r="DL95">
            <v>0</v>
          </cell>
          <cell r="GD95">
            <v>0</v>
          </cell>
        </row>
        <row r="96">
          <cell r="C96" t="str">
            <v>토목공사팀</v>
          </cell>
          <cell r="E96" t="str">
            <v>PM</v>
          </cell>
          <cell r="F96" t="str">
            <v>예정</v>
          </cell>
          <cell r="G96" t="str">
            <v>토목공사팀PM</v>
          </cell>
          <cell r="H96" t="str">
            <v>토목공사팀회원예정</v>
          </cell>
          <cell r="I96" t="str">
            <v>회원</v>
          </cell>
          <cell r="L96">
            <v>12000000000</v>
          </cell>
          <cell r="S96">
            <v>0</v>
          </cell>
          <cell r="U96">
            <v>0</v>
          </cell>
          <cell r="AG96">
            <v>0</v>
          </cell>
          <cell r="AI96">
            <v>0</v>
          </cell>
          <cell r="AV96">
            <v>0</v>
          </cell>
          <cell r="BV96">
            <v>0</v>
          </cell>
          <cell r="CJ96">
            <v>0</v>
          </cell>
          <cell r="CX96">
            <v>0</v>
          </cell>
          <cell r="DL96">
            <v>0</v>
          </cell>
          <cell r="GD96">
            <v>0</v>
          </cell>
        </row>
        <row r="97">
          <cell r="C97" t="str">
            <v>토목공사팀</v>
          </cell>
          <cell r="E97" t="str">
            <v>PM</v>
          </cell>
          <cell r="F97" t="str">
            <v>예정</v>
          </cell>
          <cell r="G97" t="str">
            <v>토목공사팀PM</v>
          </cell>
          <cell r="H97" t="str">
            <v>토목공사팀회원예정</v>
          </cell>
          <cell r="I97" t="str">
            <v>회원</v>
          </cell>
          <cell r="L97">
            <v>10000000000</v>
          </cell>
          <cell r="S97">
            <v>0</v>
          </cell>
          <cell r="U97">
            <v>0</v>
          </cell>
          <cell r="AG97">
            <v>0</v>
          </cell>
          <cell r="AI97">
            <v>0</v>
          </cell>
          <cell r="AV97">
            <v>0</v>
          </cell>
          <cell r="BV97">
            <v>0</v>
          </cell>
          <cell r="CJ97">
            <v>0</v>
          </cell>
          <cell r="CX97">
            <v>0</v>
          </cell>
          <cell r="DL97">
            <v>0</v>
          </cell>
          <cell r="GD97">
            <v>0</v>
          </cell>
        </row>
        <row r="98">
          <cell r="C98" t="str">
            <v>토목공사팀</v>
          </cell>
          <cell r="E98" t="str">
            <v>PM</v>
          </cell>
          <cell r="F98" t="str">
            <v>예정</v>
          </cell>
          <cell r="G98" t="str">
            <v>토목공사팀PM</v>
          </cell>
          <cell r="H98" t="str">
            <v>토목공사팀회원예정</v>
          </cell>
          <cell r="I98" t="str">
            <v>회원</v>
          </cell>
          <cell r="L98">
            <v>708290000</v>
          </cell>
          <cell r="S98">
            <v>0</v>
          </cell>
          <cell r="U98">
            <v>0</v>
          </cell>
          <cell r="AG98">
            <v>0</v>
          </cell>
          <cell r="AI98">
            <v>0</v>
          </cell>
          <cell r="BV98">
            <v>0</v>
          </cell>
          <cell r="CJ98">
            <v>0</v>
          </cell>
          <cell r="CX98">
            <v>0</v>
          </cell>
          <cell r="DL98">
            <v>0</v>
          </cell>
          <cell r="GD98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가열로SW"/>
      <sheetName val="협조전"/>
      <sheetName val="본부총괄"/>
      <sheetName val="사업관리"/>
      <sheetName val="기본"/>
      <sheetName val="토건"/>
      <sheetName val="유첨3.적용기준"/>
      <sheetName val="용선 C.L"/>
      <sheetName val="단중표"/>
      <sheetName val="작성방법"/>
      <sheetName val="내역서"/>
      <sheetName val="배수내역 (2)"/>
      <sheetName val="도"/>
      <sheetName val="PIPE"/>
      <sheetName val="정부노임단가"/>
      <sheetName val="설비비4"/>
      <sheetName val="FLANGE"/>
      <sheetName val="VALVE"/>
      <sheetName val="공정별계획(생산,발송)"/>
      <sheetName val="산#3-2-2"/>
      <sheetName val="BEND LOSS"/>
      <sheetName val="SCCFEE"/>
      <sheetName val="indirect"/>
      <sheetName val="환율-LIBOR"/>
      <sheetName val="영업소실적"/>
      <sheetName val="제경비"/>
      <sheetName val="예산서"/>
      <sheetName val="1단계"/>
      <sheetName val="#REF"/>
      <sheetName val="WEIGHT LIST"/>
      <sheetName val="투입인력"/>
      <sheetName val="Sheet5"/>
      <sheetName val="설비비2"/>
      <sheetName val="설비비3"/>
      <sheetName val="설비비5"/>
      <sheetName val="설비비6"/>
      <sheetName val="설비비1"/>
      <sheetName val="3월"/>
      <sheetName val="4월"/>
      <sheetName val="5월"/>
      <sheetName val="처리목록"/>
      <sheetName val="공량산출서"/>
      <sheetName val="노임"/>
      <sheetName val="내역서 "/>
      <sheetName val="적용"/>
      <sheetName val="노무비"/>
      <sheetName val="재료비"/>
      <sheetName val="SENSOR LIST"/>
      <sheetName val="JJ_SAN"/>
      <sheetName val="퍼스트"/>
      <sheetName val="옹벽수량집계표"/>
      <sheetName val="보할공정"/>
      <sheetName val="공사비예산서(토목분)"/>
      <sheetName val="단중표-ST"/>
      <sheetName val="DATE"/>
      <sheetName val="1.1적용기준"/>
      <sheetName val="2.대외공문"/>
      <sheetName val="Man Power &amp; Comp"/>
      <sheetName val="조정명세서"/>
      <sheetName val="2000전체분"/>
      <sheetName val="Sheet2"/>
      <sheetName val="Sheet1"/>
      <sheetName val="도면자료제출일정"/>
      <sheetName val="MUK-List"/>
      <sheetName val="CB"/>
      <sheetName val="PI"/>
      <sheetName val="2선재"/>
      <sheetName val="LGBOM1절_CheckList"/>
      <sheetName val="RH우선"/>
      <sheetName val="상각율"/>
      <sheetName val="비철보고서"/>
      <sheetName val="COL"/>
      <sheetName val="임율 Data"/>
      <sheetName val="공사진행"/>
      <sheetName val="terminal box"/>
      <sheetName val="실행철강하도"/>
      <sheetName val="ORIGN"/>
      <sheetName val="Sheet10"/>
      <sheetName val="중기조종사 단위단가"/>
      <sheetName val="터널조도"/>
      <sheetName val="일위대가"/>
      <sheetName val="확약서"/>
      <sheetName val="사급자재"/>
      <sheetName val="개요"/>
      <sheetName val="MACRO(전선관)"/>
      <sheetName val="????"/>
      <sheetName val="???SW"/>
      <sheetName val="품셈 "/>
      <sheetName val=" 견적서"/>
      <sheetName val="G.R300경비"/>
      <sheetName val="정부노임"/>
      <sheetName val="대비"/>
      <sheetName val="Factor"/>
      <sheetName val="시화점실행"/>
      <sheetName val="DATA01"/>
      <sheetName val="요약"/>
      <sheetName val="도장면적"/>
      <sheetName val="원가서"/>
      <sheetName val="공사별"/>
      <sheetName val="본지점중"/>
      <sheetName val="DATA"/>
      <sheetName val="부하계산서"/>
      <sheetName val="기계내역서"/>
      <sheetName val="인원계획"/>
      <sheetName val="안전 라."/>
      <sheetName val="날개벽수량표"/>
      <sheetName val=" FURNACE현설"/>
      <sheetName val="POL6차-PIPING"/>
      <sheetName val="4-3 보온 기본물량집계"/>
      <sheetName val="입찰안"/>
      <sheetName val="Piping Design Data"/>
      <sheetName val="Sheet9"/>
      <sheetName val="노임단가"/>
      <sheetName val="수량산출"/>
      <sheetName val="옥외등신설"/>
      <sheetName val="저케CV22신설"/>
      <sheetName val="저케CV38신설"/>
      <sheetName val="저케CV8신설"/>
      <sheetName val="접지3종"/>
      <sheetName val="48일위"/>
      <sheetName val="48수량"/>
      <sheetName val="22수량"/>
      <sheetName val="49일위"/>
      <sheetName val="22일위"/>
      <sheetName val="자재단가"/>
      <sheetName val="부하(성남)"/>
      <sheetName val="8.INTER CONNECTING"/>
      <sheetName val="TOTAL"/>
      <sheetName val="COVER"/>
      <sheetName val="물량"/>
      <sheetName val="산#2-1 (2)"/>
      <sheetName val="산#3-1"/>
      <sheetName val="계약ITEM"/>
      <sheetName val="____"/>
      <sheetName val="___SW"/>
    </sheetNames>
    <sheetDataSet>
      <sheetData sheetId="0" refreshError="1">
        <row r="55">
          <cell r="B55" t="str">
            <v>■사업관리팀</v>
          </cell>
        </row>
        <row r="56">
          <cell r="B56" t="str">
            <v>&amp;&amp;&amp; 이기종간통신 &amp;&amp;&amp;</v>
          </cell>
          <cell r="C56" t="str">
            <v>지역</v>
          </cell>
          <cell r="D56" t="str">
            <v>직무CD</v>
          </cell>
          <cell r="E56" t="str">
            <v>직무</v>
          </cell>
          <cell r="F56" t="str">
            <v>직급CD</v>
          </cell>
          <cell r="G56" t="str">
            <v>직급</v>
          </cell>
          <cell r="H56" t="str">
            <v>2000.10</v>
          </cell>
          <cell r="I56" t="str">
            <v>2000.11</v>
          </cell>
          <cell r="J56" t="str">
            <v>2000.12</v>
          </cell>
          <cell r="K56" t="str">
            <v>2001. 1</v>
          </cell>
        </row>
        <row r="57">
          <cell r="B57" t="str">
            <v xml:space="preserve"> 1차 보정계수  :</v>
          </cell>
          <cell r="D57">
            <v>2.5499999999999998</v>
          </cell>
          <cell r="E57" t="str">
            <v xml:space="preserve"> 2차 보정계수  : </v>
          </cell>
          <cell r="G57">
            <v>1.3</v>
          </cell>
          <cell r="H57">
            <v>8</v>
          </cell>
          <cell r="I57">
            <v>8</v>
          </cell>
          <cell r="J57">
            <v>8</v>
          </cell>
          <cell r="K57">
            <v>8</v>
          </cell>
        </row>
        <row r="58">
          <cell r="B58" t="str">
            <v>기술자등급</v>
          </cell>
          <cell r="D58" t="str">
            <v>기  초  소  요  공  수</v>
          </cell>
          <cell r="F58">
            <v>61</v>
          </cell>
          <cell r="G58" t="str">
            <v>이사보</v>
          </cell>
          <cell r="H58" t="str">
            <v>실질소요</v>
          </cell>
          <cell r="I58">
            <v>1</v>
          </cell>
          <cell r="J58">
            <v>1</v>
          </cell>
          <cell r="K58">
            <v>1</v>
          </cell>
        </row>
        <row r="59">
          <cell r="C59" t="str">
            <v>요구분석</v>
          </cell>
          <cell r="D59" t="str">
            <v>설  계</v>
          </cell>
          <cell r="E59" t="str">
            <v>PRG작성</v>
          </cell>
          <cell r="F59" t="str">
            <v>시험설치</v>
          </cell>
          <cell r="G59" t="str">
            <v>계</v>
          </cell>
          <cell r="H59" t="str">
            <v>공수(M/M)</v>
          </cell>
          <cell r="I59">
            <v>0</v>
          </cell>
          <cell r="J59">
            <v>0</v>
          </cell>
          <cell r="K59">
            <v>0</v>
          </cell>
        </row>
        <row r="60">
          <cell r="B60" t="str">
            <v>특급기술자</v>
          </cell>
          <cell r="C60">
            <v>0.82874999999999999</v>
          </cell>
          <cell r="D60">
            <v>1.53</v>
          </cell>
          <cell r="E60">
            <v>9.9450000000000007E-3</v>
          </cell>
          <cell r="F60">
            <v>0.19226999999999997</v>
          </cell>
          <cell r="G60">
            <v>2.5609650000000004</v>
          </cell>
          <cell r="H60">
            <v>2.5609650000000004</v>
          </cell>
          <cell r="I60">
            <v>1</v>
          </cell>
          <cell r="J60">
            <v>1</v>
          </cell>
          <cell r="K60">
            <v>1</v>
          </cell>
        </row>
        <row r="61">
          <cell r="B61" t="str">
            <v>고급기술자</v>
          </cell>
          <cell r="C61">
            <v>2.5602</v>
          </cell>
          <cell r="D61">
            <v>1.7747999999999999</v>
          </cell>
          <cell r="E61">
            <v>2.45973</v>
          </cell>
          <cell r="F61">
            <v>2.0718749999999999</v>
          </cell>
          <cell r="G61">
            <v>8.8666049999999998</v>
          </cell>
          <cell r="H61">
            <v>8.8666049999999998</v>
          </cell>
          <cell r="I61">
            <v>2</v>
          </cell>
          <cell r="J61">
            <v>2</v>
          </cell>
          <cell r="K61">
            <v>2</v>
          </cell>
        </row>
        <row r="62">
          <cell r="B62" t="str">
            <v>중급기술자</v>
          </cell>
          <cell r="C62">
            <v>0.71145000000000003</v>
          </cell>
          <cell r="D62">
            <v>2.5295999999999998</v>
          </cell>
          <cell r="E62">
            <v>4.0376699999999994</v>
          </cell>
          <cell r="F62">
            <v>3.3580950000000005</v>
          </cell>
          <cell r="G62">
            <v>10.636815</v>
          </cell>
          <cell r="H62">
            <v>10.636815</v>
          </cell>
          <cell r="I62">
            <v>4</v>
          </cell>
          <cell r="J62">
            <v>4</v>
          </cell>
          <cell r="K62">
            <v>4</v>
          </cell>
        </row>
        <row r="63">
          <cell r="B63" t="str">
            <v>초급기술자</v>
          </cell>
          <cell r="C63">
            <v>0.95624999999999993</v>
          </cell>
          <cell r="D63">
            <v>1.5095999999999998</v>
          </cell>
          <cell r="E63">
            <v>6.1327500000000006</v>
          </cell>
          <cell r="F63">
            <v>4.3923750000000004</v>
          </cell>
          <cell r="G63">
            <v>12.990975000000002</v>
          </cell>
          <cell r="H63">
            <v>12.990975000000002</v>
          </cell>
          <cell r="I63">
            <v>0</v>
          </cell>
          <cell r="J63">
            <v>0</v>
          </cell>
          <cell r="K63">
            <v>0</v>
          </cell>
        </row>
        <row r="64">
          <cell r="B64" t="str">
            <v>고급기능사</v>
          </cell>
          <cell r="C64">
            <v>0.76500000000000001</v>
          </cell>
          <cell r="D64">
            <v>0.38250000000000001</v>
          </cell>
          <cell r="E64">
            <v>1.435395</v>
          </cell>
          <cell r="F64">
            <v>2.8177500000000002</v>
          </cell>
          <cell r="G64">
            <v>5.4006449999999999</v>
          </cell>
          <cell r="H64">
            <v>5.4006449999999999</v>
          </cell>
          <cell r="I64">
            <v>0</v>
          </cell>
          <cell r="J64">
            <v>0</v>
          </cell>
          <cell r="K64">
            <v>0</v>
          </cell>
        </row>
        <row r="65">
          <cell r="B65" t="str">
            <v>중급기능사</v>
          </cell>
          <cell r="C65">
            <v>0.51</v>
          </cell>
          <cell r="D65">
            <v>0.255</v>
          </cell>
          <cell r="E65">
            <v>2.4862500000000001</v>
          </cell>
          <cell r="F65">
            <v>0.55360500000000001</v>
          </cell>
          <cell r="G65">
            <v>3.8048550000000003</v>
          </cell>
          <cell r="H65">
            <v>3.8048550000000003</v>
          </cell>
        </row>
        <row r="66">
          <cell r="B66" t="str">
            <v>초급기능사</v>
          </cell>
          <cell r="C66">
            <v>0.255</v>
          </cell>
          <cell r="D66">
            <v>0</v>
          </cell>
          <cell r="E66">
            <v>1.6575</v>
          </cell>
          <cell r="F66">
            <v>0.33150000000000002</v>
          </cell>
          <cell r="G66">
            <v>2.2440000000000002</v>
          </cell>
          <cell r="H66">
            <v>2.2440000000000002</v>
          </cell>
        </row>
        <row r="67">
          <cell r="B67" t="str">
            <v xml:space="preserve">    계</v>
          </cell>
          <cell r="C67">
            <v>6.5866499999999988</v>
          </cell>
          <cell r="D67">
            <v>7.9815000000000005</v>
          </cell>
          <cell r="E67">
            <v>18.219239999999999</v>
          </cell>
          <cell r="F67">
            <v>13.71747</v>
          </cell>
          <cell r="G67">
            <v>46.504860000000008</v>
          </cell>
          <cell r="H67">
            <v>46.504860000000008</v>
          </cell>
        </row>
        <row r="70">
          <cell r="B70" t="str">
            <v>&amp;&amp;&amp; 공정제어용 &amp;&amp;&amp;</v>
          </cell>
        </row>
        <row r="71">
          <cell r="B71" t="str">
            <v xml:space="preserve"> 1차 보정계수  :</v>
          </cell>
          <cell r="D71">
            <v>3.04</v>
          </cell>
          <cell r="E71" t="str">
            <v xml:space="preserve"> 2차 보정계수  : </v>
          </cell>
          <cell r="G71">
            <v>1.3</v>
          </cell>
        </row>
        <row r="72">
          <cell r="B72" t="str">
            <v>기술자등급</v>
          </cell>
          <cell r="D72" t="str">
            <v>기  초  소  요  공  수</v>
          </cell>
          <cell r="H72" t="str">
            <v>실질소요</v>
          </cell>
        </row>
        <row r="73">
          <cell r="C73" t="str">
            <v>요구분석</v>
          </cell>
          <cell r="D73" t="str">
            <v>설  계</v>
          </cell>
          <cell r="E73" t="str">
            <v>PRG작성</v>
          </cell>
          <cell r="F73" t="str">
            <v>시험설치</v>
          </cell>
          <cell r="G73" t="str">
            <v>계</v>
          </cell>
          <cell r="H73" t="str">
            <v>공수(M/M)</v>
          </cell>
        </row>
        <row r="74">
          <cell r="B74" t="str">
            <v>특급기술자</v>
          </cell>
          <cell r="C74">
            <v>3.5568</v>
          </cell>
          <cell r="D74">
            <v>6.5664000000000007</v>
          </cell>
          <cell r="E74">
            <v>4.26816E-2</v>
          </cell>
          <cell r="F74">
            <v>0.82517759999999996</v>
          </cell>
          <cell r="G74">
            <v>10.9910592</v>
          </cell>
          <cell r="H74">
            <v>10.9910592</v>
          </cell>
        </row>
        <row r="75">
          <cell r="B75" t="str">
            <v>고급기술자</v>
          </cell>
          <cell r="C75">
            <v>10.987775999999998</v>
          </cell>
          <cell r="D75">
            <v>7.6170239999999998</v>
          </cell>
          <cell r="E75">
            <v>10.5565824</v>
          </cell>
          <cell r="F75">
            <v>8.8919999999999995</v>
          </cell>
          <cell r="G75">
            <v>38.053382399999997</v>
          </cell>
          <cell r="H75">
            <v>38.053382399999997</v>
          </cell>
        </row>
        <row r="76">
          <cell r="B76" t="str">
            <v>중급기술자</v>
          </cell>
          <cell r="C76">
            <v>3.0533760000000001</v>
          </cell>
          <cell r="D76">
            <v>10.856447999999999</v>
          </cell>
          <cell r="E76">
            <v>17.328729599999999</v>
          </cell>
          <cell r="F76">
            <v>14.412153600000002</v>
          </cell>
          <cell r="G76">
            <v>45.650707199999999</v>
          </cell>
          <cell r="H76">
            <v>45.650707199999999</v>
          </cell>
        </row>
        <row r="77">
          <cell r="B77" t="str">
            <v>초급기술자</v>
          </cell>
          <cell r="C77">
            <v>4.1039999999999992</v>
          </cell>
          <cell r="D77">
            <v>6.4788479999999993</v>
          </cell>
          <cell r="E77">
            <v>26.320320000000002</v>
          </cell>
          <cell r="F77">
            <v>18.851039999999998</v>
          </cell>
          <cell r="G77">
            <v>55.754207999999998</v>
          </cell>
          <cell r="H77">
            <v>55.754207999999998</v>
          </cell>
        </row>
        <row r="78">
          <cell r="B78" t="str">
            <v>고급기능사</v>
          </cell>
          <cell r="C78">
            <v>3.2832000000000003</v>
          </cell>
          <cell r="D78">
            <v>1.6416000000000002</v>
          </cell>
          <cell r="E78">
            <v>6.1603776000000003</v>
          </cell>
          <cell r="F78">
            <v>12.093120000000001</v>
          </cell>
          <cell r="G78">
            <v>23.178297600000001</v>
          </cell>
          <cell r="H78">
            <v>23.178297600000001</v>
          </cell>
        </row>
        <row r="79">
          <cell r="B79" t="str">
            <v>중급기능사</v>
          </cell>
          <cell r="C79">
            <v>2.1888000000000001</v>
          </cell>
          <cell r="D79">
            <v>1.0944</v>
          </cell>
          <cell r="E79">
            <v>10.670399999999999</v>
          </cell>
          <cell r="F79">
            <v>2.3759424</v>
          </cell>
          <cell r="G79">
            <v>16.329542399999998</v>
          </cell>
          <cell r="H79">
            <v>16.329542399999998</v>
          </cell>
        </row>
        <row r="80">
          <cell r="B80" t="str">
            <v>초급기능사</v>
          </cell>
          <cell r="C80">
            <v>1.0944</v>
          </cell>
          <cell r="D80">
            <v>0</v>
          </cell>
          <cell r="E80">
            <v>7.1135999999999999</v>
          </cell>
          <cell r="F80">
            <v>1.4227200000000002</v>
          </cell>
          <cell r="G80">
            <v>9.6307200000000002</v>
          </cell>
          <cell r="H80">
            <v>9.6307200000000002</v>
          </cell>
        </row>
        <row r="81">
          <cell r="B81" t="str">
            <v xml:space="preserve">    계</v>
          </cell>
          <cell r="C81">
            <v>28.268352</v>
          </cell>
          <cell r="D81">
            <v>34.254719999999999</v>
          </cell>
          <cell r="E81">
            <v>78.192691200000013</v>
          </cell>
          <cell r="F81">
            <v>58.872153599999997</v>
          </cell>
          <cell r="G81">
            <v>199.58791680000002</v>
          </cell>
          <cell r="H81">
            <v>199.58791680000002</v>
          </cell>
        </row>
      </sheetData>
      <sheetData sheetId="1">
        <row r="55">
          <cell r="B55" t="str">
            <v>■사업관리팀</v>
          </cell>
        </row>
      </sheetData>
      <sheetData sheetId="2">
        <row r="55">
          <cell r="B55" t="str">
            <v>■사업관리팀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사개요"/>
      <sheetName val="추정"/>
      <sheetName val="갑지"/>
      <sheetName val="내역서"/>
      <sheetName val="노무비"/>
      <sheetName val="장비비"/>
      <sheetName val="기초산근"/>
      <sheetName val="99토공"/>
      <sheetName val="99배수공"/>
      <sheetName val="99포장공"/>
      <sheetName val="기타"/>
      <sheetName val="사급자재"/>
      <sheetName val="#REF"/>
      <sheetName val="목포실행"/>
      <sheetName val="방수"/>
      <sheetName val="원가계산서"/>
      <sheetName val="_REF"/>
      <sheetName val="기본계획"/>
      <sheetName val="Sheet1_(2)"/>
      <sheetName val="가열로SW"/>
      <sheetName val="Sheet5"/>
      <sheetName val="유림골조"/>
      <sheetName val="유림총괄"/>
      <sheetName val="실행(ALT1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수주"/>
      <sheetName val="Sheet1 (2)"/>
      <sheetName val="노임단가"/>
      <sheetName val="Sheet1 _2_"/>
      <sheetName val="충주"/>
      <sheetName val="가열로SW"/>
    </sheetNames>
    <sheetDataSet>
      <sheetData sheetId="0" refreshError="1"/>
      <sheetData sheetId="1"/>
      <sheetData sheetId="2" refreshError="1">
        <row r="33">
          <cell r="D33">
            <v>1450</v>
          </cell>
        </row>
      </sheetData>
      <sheetData sheetId="3" refreshError="1"/>
      <sheetData sheetId="4"/>
      <sheetData sheetId="5" refreshError="1"/>
      <sheetData sheetId="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수주"/>
      <sheetName val="Sheet1 (2)"/>
      <sheetName val="학계전체명단"/>
      <sheetName val="학계전체명단2"/>
      <sheetName val="양식"/>
      <sheetName val="분석"/>
      <sheetName val="품셈TABLE"/>
      <sheetName val="Sheet1 _2_"/>
      <sheetName val="내역"/>
    </sheetNames>
    <sheetDataSet>
      <sheetData sheetId="0" refreshError="1"/>
      <sheetData sheetId="1" refreshError="1"/>
      <sheetData sheetId="2" refreshError="1">
        <row r="34">
          <cell r="D34">
            <v>1200</v>
          </cell>
        </row>
      </sheetData>
      <sheetData sheetId="3"/>
      <sheetData sheetId="4"/>
      <sheetData sheetId="5"/>
      <sheetData sheetId="6"/>
      <sheetData sheetId="7" refreshError="1"/>
      <sheetData sheetId="8"/>
      <sheetData sheetId="9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-E2 (품셈표)"/>
      <sheetName val="PULLING SUPT등"/>
      <sheetName val="#REF"/>
      <sheetName val="단가산"/>
      <sheetName val="품셈"/>
      <sheetName val="cable품셈표(한전)"/>
      <sheetName val="노임단가"/>
      <sheetName val="BID"/>
      <sheetName val="남양시작동자105노65기1.3화1.2"/>
      <sheetName val="ABUT수량-A1"/>
      <sheetName val="내역"/>
      <sheetName val="예산서"/>
      <sheetName val="tggwan(mac)"/>
      <sheetName val="2000년1차"/>
      <sheetName val="2000전체분"/>
      <sheetName val="총괄"/>
      <sheetName val="내역(한신APT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계수시트"/>
      <sheetName val="수목집계"/>
      <sheetName val="녹지잔디면적"/>
      <sheetName val="산출내역서"/>
      <sheetName val="원가계산서"/>
    </sheetNames>
    <sheetDataSet>
      <sheetData sheetId="0" refreshError="1">
        <row r="1">
          <cell r="B1">
            <v>0.22600000000000001</v>
          </cell>
        </row>
        <row r="2">
          <cell r="B2">
            <v>0.127</v>
          </cell>
        </row>
        <row r="4">
          <cell r="B4">
            <v>5.6000000000000001E-2</v>
          </cell>
        </row>
        <row r="5">
          <cell r="B5">
            <v>3.5999999999999997E-2</v>
          </cell>
        </row>
        <row r="6">
          <cell r="B6">
            <v>2.7E-2</v>
          </cell>
        </row>
        <row r="7">
          <cell r="B7">
            <v>0.02</v>
          </cell>
        </row>
        <row r="8">
          <cell r="B8">
            <v>1.4E-2</v>
          </cell>
        </row>
        <row r="9">
          <cell r="B9">
            <v>6.0000000000000001E-3</v>
          </cell>
        </row>
        <row r="10">
          <cell r="B10">
            <v>1.0999999999999999E-2</v>
          </cell>
        </row>
        <row r="11">
          <cell r="B11">
            <v>1.7000000000000001E-2</v>
          </cell>
        </row>
        <row r="12">
          <cell r="B12">
            <v>2.5000000000000001E-2</v>
          </cell>
        </row>
        <row r="13">
          <cell r="B13">
            <v>0.04</v>
          </cell>
        </row>
        <row r="14">
          <cell r="B14">
            <v>0.06</v>
          </cell>
        </row>
        <row r="15">
          <cell r="B15">
            <v>0.1</v>
          </cell>
        </row>
        <row r="16">
          <cell r="B16">
            <v>1.24</v>
          </cell>
        </row>
        <row r="17">
          <cell r="B17">
            <v>0.69</v>
          </cell>
        </row>
        <row r="19">
          <cell r="B19">
            <v>0.3</v>
          </cell>
        </row>
        <row r="20">
          <cell r="B20">
            <v>0.19</v>
          </cell>
        </row>
        <row r="21">
          <cell r="B21">
            <v>0.14000000000000001</v>
          </cell>
        </row>
        <row r="22">
          <cell r="B22">
            <v>0.11</v>
          </cell>
        </row>
        <row r="23">
          <cell r="B23">
            <v>7.0000000000000007E-2</v>
          </cell>
        </row>
        <row r="24">
          <cell r="B24">
            <v>0.06</v>
          </cell>
        </row>
        <row r="25">
          <cell r="B25">
            <v>0.11</v>
          </cell>
        </row>
        <row r="26">
          <cell r="B26">
            <v>0.16</v>
          </cell>
        </row>
        <row r="27">
          <cell r="B27">
            <v>0.25</v>
          </cell>
        </row>
        <row r="28">
          <cell r="B28">
            <v>0.4</v>
          </cell>
        </row>
        <row r="29">
          <cell r="B29">
            <v>0.66</v>
          </cell>
        </row>
        <row r="30">
          <cell r="B30">
            <v>1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위대가"/>
    </sheetNames>
    <sheetDataSet>
      <sheetData sheetId="0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식재인부"/>
      <sheetName val="데이타"/>
      <sheetName val="수목(가-마)"/>
      <sheetName val="수목(바-주목)"/>
      <sheetName val="수목(중국단풍-)"/>
      <sheetName val="지주목수"/>
      <sheetName val="炷舅?XLS]데이타'!$E$124"/>
      <sheetName val="ls]노임"/>
      <sheetName val="갑지"/>
      <sheetName val="목차"/>
      <sheetName val="1표지-공사시방서"/>
      <sheetName val="2표지-설계내역서"/>
      <sheetName val="원가계산서"/>
      <sheetName val="관급내역서"/>
      <sheetName val="내역서"/>
      <sheetName val="일위대가표"/>
      <sheetName val="aiming(일위대가표)"/>
      <sheetName val="산출서"/>
      <sheetName val="F단가비교표"/>
      <sheetName val="3표지-설계도면"/>
      <sheetName val="노임"/>
      <sheetName val="____"/>
      <sheetName val="___"/>
      <sheetName val="설변공종별"/>
      <sheetName val="설변조정내역"/>
      <sheetName val="건기토원가"/>
      <sheetName val="집계표"/>
      <sheetName val="건축원가"/>
      <sheetName val="토목원가"/>
      <sheetName val="기계원가"/>
      <sheetName val="건축집계"/>
      <sheetName val="건축내역"/>
      <sheetName val="토목내역"/>
      <sheetName val="기계내역"/>
      <sheetName val="표지"/>
      <sheetName val="소일위대가코드표"/>
      <sheetName val="炷舅?XLS"/>
      <sheetName val="ls"/>
      <sheetName val="토공사"/>
      <sheetName val="원가계산"/>
      <sheetName val="품셈TABLE"/>
      <sheetName val="품셈집계표"/>
      <sheetName val="자재조사표(참고용)"/>
      <sheetName val="일반부표집계표"/>
      <sheetName val="간접"/>
      <sheetName val="화재 탐지 설비"/>
      <sheetName val="수목일위"/>
      <sheetName val="6호기"/>
      <sheetName val=""/>
      <sheetName val="2000.11월설계내역"/>
      <sheetName val="Sheet1"/>
      <sheetName val="Customer Databas"/>
      <sheetName val="수목데이타"/>
      <sheetName val="AS포장복구 "/>
      <sheetName val="표지 (2)"/>
      <sheetName val="건축2"/>
      <sheetName val="기타 정보통신공사"/>
      <sheetName val="공종단가"/>
      <sheetName val="수목표준대가"/>
      <sheetName val="단가대비표"/>
      <sheetName val="참고"/>
      <sheetName val="공사개요"/>
      <sheetName val="갑  지"/>
      <sheetName val="장비별표(오거보링)(Ø400)(12M)"/>
      <sheetName val="䈘목(중국단풍-)"/>
      <sheetName val="접속도로1"/>
      <sheetName val="평가데이터"/>
      <sheetName val="골조시행"/>
      <sheetName val="설명"/>
      <sheetName val="노임단가"/>
      <sheetName val="단가조사"/>
      <sheetName val="1"/>
      <sheetName val="2"/>
      <sheetName val="3"/>
      <sheetName val="4"/>
      <sheetName val="5"/>
      <sheetName val="unit 4"/>
      <sheetName val="시설물일위"/>
      <sheetName val="가설공사"/>
      <sheetName val="단가결정"/>
      <sheetName val="내역아"/>
      <sheetName val="울타리"/>
      <sheetName val="Total"/>
      <sheetName val="횡배수관재료-"/>
      <sheetName val="계산서(직선부)"/>
      <sheetName val="포장재료집계표"/>
      <sheetName val="콘크리트측구연장"/>
      <sheetName val="포장공"/>
      <sheetName val="-몰탈콘크리트"/>
      <sheetName val="-배수구조물공토공"/>
      <sheetName val="수량산출서"/>
      <sheetName val="간선계산"/>
      <sheetName val="기초일위"/>
      <sheetName val="시설일위"/>
      <sheetName val="조명일위"/>
      <sheetName val="1차증가원가계산"/>
      <sheetName val="직재"/>
      <sheetName val="재집"/>
      <sheetName val="문학간접"/>
      <sheetName val="내역"/>
      <sheetName val="건축-물가변동"/>
      <sheetName val="현장관리비"/>
      <sheetName val="데리네이타현황"/>
      <sheetName val="교사기준면적(초등)"/>
      <sheetName val="금액"/>
      <sheetName val="전익자재"/>
      <sheetName val="원내역"/>
      <sheetName val="가설공사비"/>
      <sheetName val="도로구조공사비"/>
      <sheetName val="도로토공공사비"/>
      <sheetName val="여수토공사비"/>
      <sheetName val="공통비총괄표"/>
      <sheetName val="단가 및 재료비"/>
      <sheetName val="단가산출2"/>
      <sheetName val="일위대가(가설)"/>
      <sheetName val="일위대가"/>
      <sheetName val="자재단가조사표-수목"/>
      <sheetName val="금융비용"/>
      <sheetName val="공종별원가계산"/>
      <sheetName val="준검 내역서"/>
      <sheetName val="가감수량"/>
      <sheetName val="맨홀수량산출"/>
      <sheetName val="전체"/>
      <sheetName val="A"/>
      <sheetName val="이름표지정"/>
      <sheetName val="9811"/>
      <sheetName val="Sheet1 (2)"/>
      <sheetName val="49"/>
      <sheetName val="2000년1차"/>
      <sheetName val="2000전체분"/>
      <sheetName val="남양내역"/>
      <sheetName val="Sheet4"/>
      <sheetName val="금액내역서"/>
      <sheetName val="9509"/>
      <sheetName val="횡배수관토공수량"/>
      <sheetName val="철콘"/>
      <sheetName val="Sheet2"/>
      <sheetName val="철근총괄집계표"/>
      <sheetName val="#REF"/>
      <sheetName val="집수정(600-700)"/>
      <sheetName val="토사(PE)"/>
      <sheetName val="DATE"/>
      <sheetName val="Sheet3"/>
      <sheetName val="터파기및재료"/>
      <sheetName val="빗물받이(910-510-410)"/>
      <sheetName val="우수"/>
      <sheetName val="EACT10"/>
      <sheetName val="10공구일위"/>
      <sheetName val="별표집계"/>
      <sheetName val="자재단가"/>
      <sheetName val="기본단가표"/>
      <sheetName val="공종목록표"/>
      <sheetName val="총괄내역"/>
      <sheetName val="Mc1"/>
      <sheetName val="노무,재료"/>
      <sheetName val="개인"/>
      <sheetName val="총괄내역서"/>
      <sheetName val="data"/>
      <sheetName val="직접경비"/>
      <sheetName val="직접인건비"/>
      <sheetName val="노임이"/>
      <sheetName val="입찰"/>
      <sheetName val="현경"/>
      <sheetName val="DANGA"/>
      <sheetName val="기초자료입력"/>
      <sheetName val="수목단가"/>
      <sheetName val="시설수량표"/>
      <sheetName val="식재수량표"/>
      <sheetName val="2공구산출내역"/>
      <sheetName val="연습"/>
      <sheetName val="토공산출(주차장)"/>
      <sheetName val="현장관리"/>
      <sheetName val="공통가설"/>
      <sheetName val="매입"/>
      <sheetName val="토공산출 (아파트)"/>
      <sheetName val="비목군분류일위"/>
      <sheetName val="노임(1차)"/>
      <sheetName val="시멘트"/>
      <sheetName val="일위대가-1"/>
      <sheetName val="자재 집계표"/>
      <sheetName val="전기혼잡제경비(45)"/>
      <sheetName val="말고개터널조명전압강하"/>
      <sheetName val="현장"/>
      <sheetName val="견적시담(송포2공구)"/>
      <sheetName val="단가"/>
      <sheetName val="전주2本1"/>
      <sheetName val="조명시설"/>
      <sheetName val="1.설계조건"/>
      <sheetName val="품셈"/>
      <sheetName val="단가산출"/>
      <sheetName val="식재일위"/>
      <sheetName val="기계경비적용기준"/>
      <sheetName val="단가산출1"/>
      <sheetName val="년도별시공"/>
      <sheetName val="간접비"/>
      <sheetName val="123"/>
      <sheetName val="전기"/>
      <sheetName val="산출내역서집계표"/>
      <sheetName val="DC-O-4-S(설명서)"/>
      <sheetName val="물가자료"/>
      <sheetName val="예산명세서"/>
      <sheetName val="설계명세서"/>
      <sheetName val="자료입력"/>
      <sheetName val="BID"/>
      <sheetName val="INPUT"/>
      <sheetName val="5 일위목록"/>
      <sheetName val="7 단가조사"/>
      <sheetName val="6 일위대가"/>
      <sheetName val="정렬"/>
      <sheetName val="E.P.T수량산출서"/>
      <sheetName val="파일의이용"/>
      <sheetName val="평가내역"/>
      <sheetName val="일위"/>
      <sheetName val="공사기본내용입력"/>
      <sheetName val="참조"/>
      <sheetName val="대가표(품셈)"/>
      <sheetName val="계수시트"/>
      <sheetName val="내역(APT)"/>
      <sheetName val="골조대비내역"/>
      <sheetName val="부대공Ⅱ"/>
      <sheetName val="일위목록"/>
      <sheetName val="Ⅶ-2.현장경비산출"/>
      <sheetName val="기계설비-물가변동"/>
      <sheetName val="실행간접비용"/>
      <sheetName val="合成単価作成表-BLDG"/>
      <sheetName val="세부내역"/>
      <sheetName val="카렌스센터계량기설치공사"/>
      <sheetName val="수량산출"/>
      <sheetName val="삭제금지단가"/>
      <sheetName val="설계서"/>
      <sheetName val="공통"/>
      <sheetName val="공구원가계산"/>
      <sheetName val="개소별수량산출"/>
      <sheetName val="토목주소"/>
      <sheetName val="공사비예산서(토목분)"/>
      <sheetName val="GAS"/>
      <sheetName val="ABUT수량-A1"/>
      <sheetName val="조건"/>
      <sheetName val="참조M"/>
      <sheetName val="배수내역"/>
      <sheetName val="DT"/>
      <sheetName val="롤러"/>
      <sheetName val="펌프차타설"/>
      <sheetName val="공내역"/>
      <sheetName val="준공정산"/>
      <sheetName val="수안보-MBR1"/>
      <sheetName val="동해title"/>
      <sheetName val="교육종류"/>
      <sheetName val="경산"/>
      <sheetName val="시설물기초"/>
      <sheetName val="2.대외공문"/>
      <sheetName val="공사요율산출표"/>
      <sheetName val="부하계산서"/>
      <sheetName val="에너지동"/>
      <sheetName val="중기사용료산출근거"/>
      <sheetName val="총괄표"/>
      <sheetName val="공사별 가중치 산출근거(토목)"/>
      <sheetName val="가중치근거(조경)"/>
      <sheetName val="예가표"/>
      <sheetName val="설계내역일위"/>
      <sheetName val="식재"/>
      <sheetName val="시설물"/>
      <sheetName val="식재출력용"/>
      <sheetName val="유지관리"/>
      <sheetName val="가도공"/>
      <sheetName val="상 부"/>
      <sheetName val="현관"/>
      <sheetName val="인원"/>
      <sheetName val="귀래 설계 공내역서"/>
      <sheetName val="1안"/>
      <sheetName val="설계내역서"/>
      <sheetName val="1차 내역서"/>
      <sheetName val="부하계산"/>
      <sheetName val="기초자료"/>
      <sheetName val="토공집계"/>
      <sheetName val="입력자료"/>
      <sheetName val="DB@Acess"/>
      <sheetName val="Civil"/>
      <sheetName val="견적"/>
      <sheetName val="관공일위대가"/>
      <sheetName val="단가표 (2)"/>
      <sheetName val="충주"/>
      <sheetName val="예산갑지"/>
      <sheetName val="입찰안"/>
      <sheetName val="토공수량"/>
      <sheetName val="설계내"/>
      <sheetName val="SG"/>
      <sheetName val="JUCKEYK"/>
      <sheetName val="단위단가"/>
      <sheetName val="기성청구"/>
      <sheetName val="일반부표"/>
      <sheetName val="일위대가목차"/>
      <sheetName val="BH"/>
      <sheetName val="총괄표1"/>
      <sheetName val="퇴직금(울산천상)"/>
      <sheetName val="전선 및 전선관"/>
      <sheetName val="금융"/>
      <sheetName val="견적율"/>
      <sheetName val="내역서2안"/>
      <sheetName val="부대공1(65-77,93-95)"/>
      <sheetName val="부대공2(78-"/>
      <sheetName val="배수및구조물공1"/>
      <sheetName val="구조물토공"/>
      <sheetName val="토공2(11~19)"/>
      <sheetName val="배수및구조물공2"/>
      <sheetName val="토공1(1~10,92)"/>
      <sheetName val="토공3(20~31)"/>
      <sheetName val="사급자재"/>
      <sheetName val="약품설비"/>
      <sheetName val="운동장 (2)"/>
      <sheetName val="설계내역"/>
      <sheetName val="설계예산서"/>
      <sheetName val="03하반기내역서"/>
      <sheetName val="04상반기"/>
      <sheetName val="MOTOR"/>
      <sheetName val="약품공급2"/>
      <sheetName val="중기일위대가"/>
      <sheetName val="공작물조직표(용배수)"/>
      <sheetName val="기기리스트"/>
      <sheetName val="밸브설치"/>
      <sheetName val="정화조방수미장"/>
      <sheetName val="공종집계"/>
      <sheetName val="설계"/>
      <sheetName val="제수"/>
      <sheetName val="공기"/>
      <sheetName val="지주목시비량산출서"/>
      <sheetName val="자료"/>
      <sheetName val="간선"/>
      <sheetName val="전압"/>
      <sheetName val="조도"/>
      <sheetName val="동력"/>
      <sheetName val="Sheet6"/>
      <sheetName val="설계예시"/>
      <sheetName val="조명율표"/>
      <sheetName val="날개벽(좌,우=60도-4개)"/>
      <sheetName val="D&amp;P특기사항"/>
      <sheetName val="부안일위"/>
      <sheetName val="위치조서"/>
      <sheetName val="과세내역(세부)"/>
      <sheetName val="EQT-ESTN"/>
      <sheetName val="시공"/>
      <sheetName val="평형별수량표"/>
      <sheetName val="가설개략"/>
      <sheetName val="을지"/>
      <sheetName val="평당"/>
      <sheetName val="매입세"/>
      <sheetName val="창호"/>
      <sheetName val="간지"/>
      <sheetName val="배수공"/>
      <sheetName val="산출근거"/>
      <sheetName val="주요항목별"/>
      <sheetName val="일위집계표"/>
      <sheetName val="실행철강하도"/>
      <sheetName val="소야공정계획표"/>
      <sheetName val="당초내역서"/>
      <sheetName val="노무비단가"/>
      <sheetName val="JUCK"/>
      <sheetName val="정부노임단가"/>
      <sheetName val="1호인버트수량"/>
      <sheetName val="석축설면"/>
      <sheetName val="법면단"/>
      <sheetName val="설계조건"/>
      <sheetName val="안정계산"/>
      <sheetName val="단면검토"/>
      <sheetName val="공사비산출내역"/>
      <sheetName val="투찰금액"/>
      <sheetName val="가설"/>
      <sheetName val="구조포설"/>
      <sheetName val="복구"/>
      <sheetName val="부대"/>
      <sheetName val="부호표"/>
      <sheetName val="토공"/>
      <sheetName val="평교-내역"/>
      <sheetName val="2000_11월설계내역"/>
      <sheetName val="Customer_Databas"/>
      <sheetName val="AS포장복구_"/>
      <sheetName val="표지_(2)"/>
      <sheetName val="기타_정보통신공사"/>
      <sheetName val="갑__지"/>
      <sheetName val="unit_4"/>
      <sheetName val="화재_탐지_설비"/>
      <sheetName val="단가_및_재료비"/>
      <sheetName val="준검_내역서"/>
      <sheetName val="Sheet1_(2)"/>
      <sheetName val="토공산출_(아파트)"/>
      <sheetName val="1_설계조건"/>
      <sheetName val="Ⅶ-2_현장경비산출"/>
      <sheetName val="귀래_설계_공내역서"/>
      <sheetName val="자재_집계표"/>
      <sheetName val="5_일위목록"/>
      <sheetName val="7_단가조사"/>
      <sheetName val="6_일위대가"/>
      <sheetName val="E_P_T수량산출서"/>
      <sheetName val="전선_및_전선관"/>
      <sheetName val="내역서01"/>
      <sheetName val="코드"/>
      <sheetName val="지수"/>
      <sheetName val="대치판정"/>
      <sheetName val="GAS저장소"/>
      <sheetName val="라인마킹"/>
      <sheetName val="위험물저장소"/>
      <sheetName val="일반창고동"/>
      <sheetName val="인건비"/>
      <sheetName val="단가비교"/>
      <sheetName val="11월"/>
      <sheetName val="잡비"/>
      <sheetName val="퍼스트"/>
      <sheetName val="구조물철거타공정이월"/>
      <sheetName val="01"/>
      <sheetName val="2호맨홀공제수량"/>
      <sheetName val="기초1"/>
      <sheetName val="4-10"/>
      <sheetName val="전기공사"/>
      <sheetName val=" 견적서"/>
      <sheetName val="공정코드"/>
      <sheetName val="공사비집계표"/>
      <sheetName val="가스내역"/>
      <sheetName val="WORK"/>
      <sheetName val="구조물공1(51~56)"/>
      <sheetName val="炷舅_XLS_데이타'!$E$124"/>
      <sheetName val="ls_노임"/>
      <sheetName val="炷舅_XLS"/>
      <sheetName val="가격비"/>
      <sheetName val="PAINT"/>
      <sheetName val="참조(2)"/>
      <sheetName val="수량계산서 집계표(가설 신설 및 철거-을지로3가 3호선)"/>
      <sheetName val="수량계산서 집계표(신설-을지로3가 3호선)"/>
      <sheetName val="수량계산서 집계표(철거-을지로3가 3호선)"/>
      <sheetName val="SCHE"/>
      <sheetName val="자단"/>
      <sheetName val="인공산출"/>
      <sheetName val="총괄"/>
      <sheetName val="단목"/>
      <sheetName val="토목수량"/>
      <sheetName val="날개벽수량표"/>
      <sheetName val="bearing"/>
      <sheetName val="단가표_(2)"/>
      <sheetName val="수목데이타 "/>
      <sheetName val="시추주상도"/>
      <sheetName val="3.바닥판  "/>
      <sheetName val="주관사업"/>
      <sheetName val="PW3"/>
      <sheetName val="PW4"/>
      <sheetName val="SC1"/>
      <sheetName val="PE"/>
      <sheetName val="PM"/>
      <sheetName val="TR"/>
      <sheetName val="천방교접속"/>
      <sheetName val="부대내역"/>
      <sheetName val="제잡비집계"/>
      <sheetName val="가설건물"/>
      <sheetName val="70%"/>
      <sheetName val="ITEM"/>
      <sheetName val="터널조도"/>
      <sheetName val="지급자재"/>
      <sheetName val="기타_정보통신공사1"/>
      <sheetName val="Customer_Databas1"/>
      <sheetName val="AS포장복구_1"/>
      <sheetName val="2000_11월설계내역1"/>
      <sheetName val="표지_(2)1"/>
      <sheetName val="갑__지1"/>
      <sheetName val="unit_41"/>
      <sheetName val="화재_탐지_설비1"/>
      <sheetName val="준검_내역서1"/>
      <sheetName val="Sheet1_(2)1"/>
      <sheetName val="단가_및_재료비1"/>
      <sheetName val="1_설계조건1"/>
      <sheetName val="Ⅶ-2_현장경비산출1"/>
      <sheetName val="토공산출_(아파트)1"/>
      <sheetName val="5_일위목록1"/>
      <sheetName val="7_단가조사1"/>
      <sheetName val="6_일위대가1"/>
      <sheetName val="E_P_T수량산출서1"/>
      <sheetName val="노무비"/>
      <sheetName val="건축내역서"/>
      <sheetName val="설비내역서"/>
      <sheetName val="전기내역서"/>
      <sheetName val="기성내역서표지"/>
      <sheetName val="절감계산"/>
      <sheetName val="6PILE  (돌출)"/>
      <sheetName val="1차_내역서"/>
      <sheetName val="COVER"/>
      <sheetName val="가로등"/>
      <sheetName val="을"/>
      <sheetName val="9GNG운반"/>
      <sheetName val="자판실행"/>
      <sheetName val="전계가"/>
      <sheetName val="적용기준"/>
      <sheetName val="하수급견적대비"/>
      <sheetName val="G.R300경비"/>
      <sheetName val="일위대가목록"/>
      <sheetName val="교대시점"/>
      <sheetName val="품셈표"/>
      <sheetName val="계산내역(설비)"/>
      <sheetName val="List"/>
      <sheetName val="10"/>
      <sheetName val="11"/>
      <sheetName val="6"/>
      <sheetName val="7"/>
      <sheetName val="8"/>
      <sheetName val="9"/>
      <sheetName val="개요"/>
      <sheetName val="수량"/>
      <sheetName val="발생토"/>
      <sheetName val="원가"/>
      <sheetName val="와동25-3(변경)"/>
      <sheetName val="FB25JN"/>
      <sheetName val="3차준공"/>
      <sheetName val="MAIN"/>
      <sheetName val="단면가정"/>
      <sheetName val="설계가"/>
      <sheetName val="건축(을)"/>
      <sheetName val="근거(기밀댐퍼)"/>
      <sheetName val="EQUIP-H"/>
      <sheetName val="각종단가"/>
      <sheetName val="cable-data"/>
      <sheetName val="N賃率-職"/>
      <sheetName val="기성내역"/>
      <sheetName val="수량집계표"/>
      <sheetName val="공종별수량집계"/>
      <sheetName val="토목"/>
      <sheetName val="원형1호맨홀토공수량"/>
      <sheetName val="담장산출"/>
      <sheetName val="수로단위수량"/>
      <sheetName val="99년신청"/>
      <sheetName val="신표지1"/>
      <sheetName val="제잡비"/>
      <sheetName val="토집"/>
      <sheetName val="재료단가"/>
      <sheetName val="전기일위대가"/>
      <sheetName val="사전공사"/>
      <sheetName val="진주방향"/>
      <sheetName val="EJ"/>
      <sheetName val="1.가설"/>
      <sheetName val="4.목공사"/>
      <sheetName val="덕소내역"/>
      <sheetName val="토공집계표"/>
      <sheetName val="Y-WORK"/>
      <sheetName val="소요자재"/>
      <sheetName val="노무산출서"/>
      <sheetName val="횡배수관수량집계"/>
      <sheetName val="횡배수관기초"/>
      <sheetName val="sub"/>
      <sheetName val="邅☳"/>
      <sheetName val="자재"/>
      <sheetName val="기초공"/>
      <sheetName val="기둥(원형)"/>
      <sheetName val="3.공통공사대비"/>
      <sheetName val="전차선로 물량표"/>
      <sheetName val="한강운반비"/>
      <sheetName val="공통(20-91)"/>
      <sheetName val="98지급계획"/>
      <sheetName val="TEL"/>
      <sheetName val="실행"/>
      <sheetName val="배수판"/>
      <sheetName val="잡철물"/>
      <sheetName val="TB-내역서"/>
      <sheetName val="인부신상자료"/>
      <sheetName val="신우"/>
      <sheetName val="차수"/>
      <sheetName val="관리,공감"/>
      <sheetName val="참고자료"/>
      <sheetName val="7단가"/>
      <sheetName val="증감내역서"/>
      <sheetName val="#3_일위대가목록"/>
      <sheetName val="말뚝지지력산정"/>
      <sheetName val="대공종"/>
      <sheetName val="수량집계"/>
      <sheetName val="A-4"/>
      <sheetName val="설계기준"/>
      <sheetName val="2.2.10.샤시등"/>
      <sheetName val="내역1"/>
      <sheetName val="GAEYO"/>
      <sheetName val="우수공"/>
      <sheetName val="내2"/>
      <sheetName val="P-산#1-1(WOWA1)"/>
      <sheetName val="통합내역"/>
      <sheetName val="재정비직인"/>
      <sheetName val="동력부하계산"/>
      <sheetName val="현장지지물물량"/>
      <sheetName val="철거산출근거"/>
      <sheetName val="영업.일1"/>
      <sheetName val="견적서"/>
      <sheetName val="공사원가"/>
      <sheetName val="계약내역서(을지)"/>
      <sheetName val="XREF"/>
      <sheetName val="감가상각누계액"/>
      <sheetName val="인사자료총집계"/>
      <sheetName val="FAB별"/>
      <sheetName val="월별"/>
      <sheetName val="이름정의"/>
      <sheetName val="초기화면"/>
      <sheetName val="기계실 D200"/>
      <sheetName val="도급예산내역서봉투"/>
      <sheetName val="공사원가계산서"/>
      <sheetName val="설계산출표지"/>
      <sheetName val="도급예산내역서총괄표"/>
      <sheetName val="을부담운반비"/>
      <sheetName val="운반비산출"/>
      <sheetName val="가감수량(2호)"/>
      <sheetName val="맨홀수량산출(2호)"/>
      <sheetName val="기성2"/>
      <sheetName val="공사발의서"/>
      <sheetName val="S0"/>
      <sheetName val="간선토공재집"/>
      <sheetName val="지선토공재집"/>
      <sheetName val="ENTRY"/>
      <sheetName val="가스(내역)"/>
      <sheetName val="22인공"/>
      <sheetName val="현장관리비 산출내역"/>
      <sheetName val="영창26"/>
      <sheetName val="결재판(삭제하지말아주세요)"/>
      <sheetName val="O＆P"/>
      <sheetName val="일위_파일"/>
      <sheetName val="3BL공동구 수량"/>
      <sheetName val="소방"/>
      <sheetName val="3.하중산정4.지지력"/>
      <sheetName val="부하(성남)"/>
      <sheetName val="도시가스현황"/>
      <sheetName val="결재갑지"/>
      <sheetName val="장비가동"/>
      <sheetName val="설명서"/>
      <sheetName val="예정공정표"/>
      <sheetName val="표지1"/>
      <sheetName val="연돌일위집계"/>
      <sheetName val="토공실행"/>
      <sheetName val="XXXXXX"/>
      <sheetName val="시화점실행"/>
      <sheetName val="타견적(을)"/>
      <sheetName val="부시수량"/>
      <sheetName val="Cost bd-&quot;A&quot;"/>
      <sheetName val="table"/>
      <sheetName val="아파트"/>
      <sheetName val="부대시설"/>
      <sheetName val="안정검토(온1)"/>
      <sheetName val="공사대장"/>
      <sheetName val="토적계산"/>
      <sheetName val="공사비총괄표"/>
      <sheetName val="성곽내역서"/>
      <sheetName val="Sheet13"/>
      <sheetName val="발전기"/>
      <sheetName val="Sheet14"/>
      <sheetName val="전등설비"/>
      <sheetName val="투자효율분석"/>
      <sheetName val="오억미만"/>
      <sheetName val="우배수"/>
      <sheetName val="내역서1"/>
      <sheetName val="목차 "/>
      <sheetName val="계획서"/>
      <sheetName val="연장"/>
      <sheetName val="위치도(점용허가용)"/>
      <sheetName val="신청서"/>
      <sheetName val="I一般比"/>
      <sheetName val="DATA1"/>
      <sheetName val="JOIN(2span)"/>
      <sheetName val="바닥판"/>
      <sheetName val="주빔의 설계"/>
      <sheetName val="철근량산정및사용성검토"/>
      <sheetName val="입력DATA"/>
      <sheetName val="가격조사서"/>
      <sheetName val="원형맨홀수량"/>
      <sheetName val="2000,9월 일위"/>
      <sheetName val="품의서(0217)"/>
      <sheetName val="1공구내역서(1)"/>
      <sheetName val="b_balju_cho"/>
      <sheetName val="실행(표지,갑,을)"/>
      <sheetName val="-배수구조물⳵토공"/>
      <sheetName val="경상비"/>
      <sheetName val="cal"/>
      <sheetName val="갑지(추정)"/>
      <sheetName val="환율표"/>
      <sheetName val="HVAC"/>
      <sheetName val="기준액"/>
      <sheetName val="우각부보강"/>
      <sheetName val="예정(3)"/>
      <sheetName val="tggwan(mac)"/>
      <sheetName val="월별입차량"/>
      <sheetName val="TRE TABLE"/>
      <sheetName val="교각1"/>
      <sheetName val="매원개착터널총괄"/>
      <sheetName val="경비"/>
      <sheetName val="자재표"/>
      <sheetName val="Code"/>
      <sheetName val="계정"/>
      <sheetName val="남양시작동자105노65기1.3화1.2"/>
      <sheetName val="남양시작동010313100%"/>
      <sheetName val="조명율"/>
      <sheetName val="항목등록"/>
      <sheetName val="남양구조시험동"/>
      <sheetName val="직노"/>
      <sheetName val="경율산정.XLS"/>
      <sheetName val="Ȁ_x0004_夁瓅"/>
      <sheetName val="관기성공.내"/>
      <sheetName val="프랜트면허"/>
      <sheetName val="일위대가(건축)"/>
      <sheetName val="연결임시"/>
      <sheetName val="투입비"/>
      <sheetName val="철근량"/>
      <sheetName val="D16"/>
      <sheetName val="D25"/>
      <sheetName val="D22"/>
      <sheetName val="3.바닥판설계"/>
      <sheetName val="영동(D)"/>
      <sheetName val="기구조직"/>
      <sheetName val="기계경비일람"/>
      <sheetName val="포장자재집계표"/>
      <sheetName val="INPUTDATA"/>
      <sheetName val="설계변경조서"/>
      <sheetName val="현장조사"/>
      <sheetName val="요약&amp;결과"/>
      <sheetName val="왕십리방향"/>
      <sheetName val="공종별자재"/>
      <sheetName val="일반문틀 설치"/>
      <sheetName val="샌딩 에폭시 도장"/>
      <sheetName val="스텐문틀설치"/>
      <sheetName val="기준표"/>
      <sheetName val="5.전사투자계획종함안"/>
      <sheetName val="날개벽"/>
      <sheetName val="암거단위-1련"/>
      <sheetName val="인제내역"/>
      <sheetName val="현장관리비 "/>
      <sheetName val="인건비 "/>
      <sheetName val="안내"/>
      <sheetName val="입력"/>
      <sheetName val="설계서(본관)"/>
      <sheetName val="부표총괄표"/>
      <sheetName val="신규품셈목차"/>
      <sheetName val="시중노임단가"/>
      <sheetName val="산출내역(K2)"/>
      <sheetName val="구조물공"/>
      <sheetName val="제출내역 (2)"/>
      <sheetName val="6공구(당초)"/>
      <sheetName val="부대공"/>
      <sheetName val="공사비집계"/>
      <sheetName val="투찰"/>
      <sheetName val="1,2공구원가계산서"/>
      <sheetName val="Macro2"/>
      <sheetName val="1공구산출내역서"/>
      <sheetName val="Macro1"/>
      <sheetName val="전체제잡비"/>
      <sheetName val="세골재  T2 변경 현황"/>
      <sheetName val="단가비교표"/>
      <sheetName val="3차설계"/>
      <sheetName val="관내역"/>
      <sheetName val="200"/>
      <sheetName val="자"/>
      <sheetName val="노"/>
      <sheetName val="Front"/>
      <sheetName val="wall"/>
      <sheetName val="Sheet7(ㅅ)"/>
      <sheetName val="내역(토목)"/>
      <sheetName val="토공정보"/>
      <sheetName val="날개벽(좌,우=45도,75도)"/>
      <sheetName val="대비표(토공1안)"/>
      <sheetName val="직원투입계획"/>
      <sheetName val="36+45-113-18+19+20I"/>
      <sheetName val="부속동"/>
      <sheetName val="테이블"/>
      <sheetName val="분류"/>
      <sheetName val="직접공사비집계표_7"/>
      <sheetName val="공통가설_8"/>
      <sheetName val="기타시설"/>
      <sheetName val="아파트_9"/>
      <sheetName val="주민복지관"/>
      <sheetName val="지하주차장"/>
      <sheetName val="단위수량산출"/>
      <sheetName val="표  지"/>
      <sheetName val="선급금신청서"/>
      <sheetName val="내역서(기성청구)"/>
      <sheetName val="청천내"/>
      <sheetName val="2.가로등(영구)"/>
      <sheetName val="Factor"/>
      <sheetName val="General Data"/>
      <sheetName val="항목(1)"/>
      <sheetName val="BOOK4"/>
      <sheetName val="역T형교대(말뚝기초)"/>
      <sheetName val="단가산출서 (2)"/>
      <sheetName val="단가산출서"/>
      <sheetName val="환율 및 노임"/>
      <sheetName val="속 일위대가"/>
      <sheetName val="자재단가대비표"/>
      <sheetName val="개산공사비"/>
      <sheetName val="샘플표지"/>
      <sheetName val="고개가설"/>
      <sheetName val="내역서(전기)"/>
      <sheetName val="단면 (2)"/>
      <sheetName val="b_balju"/>
      <sheetName val="환경기계공정표 (3)"/>
      <sheetName val="48일위"/>
      <sheetName val="48수량"/>
      <sheetName val="22수량"/>
      <sheetName val="49일위"/>
      <sheetName val="22일위"/>
      <sheetName val="49수량"/>
      <sheetName val="날개벽(시점좌측)"/>
      <sheetName val="내역표지"/>
      <sheetName val="woo(mac)"/>
      <sheetName val="냉천부속동"/>
      <sheetName val="토목내역서"/>
      <sheetName val="설비2차"/>
      <sheetName val="세부내역서"/>
      <sheetName val="IBM UX"/>
      <sheetName val="기타공사"/>
      <sheetName val="단청(제외)"/>
      <sheetName val="목공집계"/>
      <sheetName val="미장(2)"/>
      <sheetName val="운반"/>
      <sheetName val="지붕(기와)"/>
      <sheetName val="물가대비표"/>
      <sheetName val="견"/>
      <sheetName val="도급원가"/>
      <sheetName val="XL4Poppy"/>
      <sheetName val="변경일위"/>
      <sheetName val="Book1"/>
      <sheetName val="용산1(해보)"/>
      <sheetName val="자재_집계표1"/>
      <sheetName val="귀래_설계_공내역서1"/>
      <sheetName val="전선_및_전선관1"/>
      <sheetName val="2_대외공문"/>
      <sheetName val="공사별_가중치_산출근거(토목)"/>
      <sheetName val="상_부"/>
      <sheetName val="운동장_(2)"/>
      <sheetName val="1차_내역서1"/>
      <sheetName val="_견적서"/>
      <sheetName val="수량계산서_집계표(가설_신설_및_철거-을지로3가_3호선)"/>
      <sheetName val="수량계산서_집계표(신설-을지로3가_3호선)"/>
      <sheetName val="수량계산서_집계표(철거-을지로3가_3호선)"/>
      <sheetName val="3_바닥판__"/>
      <sheetName val="물량표"/>
      <sheetName val="자재단가집계"/>
      <sheetName val="RAW DATA"/>
      <sheetName val="도급"/>
      <sheetName val="SUMMARY(S)"/>
      <sheetName val="신.분"/>
      <sheetName val="대비표"/>
      <sheetName val="방호시설검토"/>
      <sheetName val="LF자재단가"/>
      <sheetName val="내역서-전체낙찰율"/>
      <sheetName val="단가 산출서(산근#1~#102)"/>
      <sheetName val="보차도경계석"/>
      <sheetName val="수입"/>
      <sheetName val="일위집계(기존)"/>
      <sheetName val="총괄집계표"/>
      <sheetName val="X17-TOTAL"/>
      <sheetName val="설계내역서 "/>
      <sheetName val="1단계"/>
      <sheetName val="소비자가"/>
      <sheetName val="설직재-1"/>
      <sheetName val="제직재"/>
      <sheetName val="CC16-내역서"/>
      <sheetName val="투찰내역"/>
      <sheetName val="대비"/>
      <sheetName val="3연box"/>
      <sheetName val="단 box"/>
      <sheetName val="H-pile(298x299)"/>
      <sheetName val="H-pile(250x250)"/>
      <sheetName val="노임 단가"/>
      <sheetName val="기타경비"/>
      <sheetName val="잔토처리"/>
      <sheetName val="터파기,되메우기,램머,코아"/>
      <sheetName val="절단,포장깨기"/>
      <sheetName val="ETC"/>
      <sheetName val="식재일위대가"/>
      <sheetName val="단위수량"/>
      <sheetName val="전선관"/>
      <sheetName val="관계주식"/>
      <sheetName val="ilch"/>
      <sheetName val="1안내역"/>
      <sheetName val="노 무 비"/>
      <sheetName val="중기사용료"/>
      <sheetName val="6.가격조사서 "/>
      <sheetName val="건축공사수량"/>
      <sheetName val="DATA_Garak"/>
      <sheetName val="DATA_Total"/>
      <sheetName val="DATA_Kwangju"/>
      <sheetName val="DATA_Daejeon"/>
      <sheetName val="DATA_Sadang"/>
      <sheetName val="DATA_Yangjae"/>
      <sheetName val="DATA_Yoido"/>
      <sheetName val="DATA_Ulsan"/>
      <sheetName val="DATA_Incheon"/>
      <sheetName val="DATA_Jeonju"/>
      <sheetName val="견적대비표"/>
      <sheetName val="예산M12A"/>
      <sheetName val="SCHEDULE"/>
      <sheetName val="ELECTRIC"/>
      <sheetName val="무시"/>
      <sheetName val="고창방향"/>
      <sheetName val="평형별㓈_x0019_؟"/>
      <sheetName val="금액집계"/>
      <sheetName val="입출재고현황 (2)"/>
      <sheetName val="건축공사"/>
      <sheetName val="중갑지"/>
      <sheetName val="주소록"/>
      <sheetName val="도급FORM"/>
      <sheetName val="예가비교표"/>
      <sheetName val="일위(PN)"/>
      <sheetName val="전문품의"/>
      <sheetName val="유기공정"/>
      <sheetName val="관람석제출"/>
      <sheetName val="카메라"/>
      <sheetName val="별표 "/>
      <sheetName val="집계"/>
      <sheetName val="현금"/>
      <sheetName val="구의33고"/>
      <sheetName val="요율"/>
      <sheetName val="45,46"/>
      <sheetName val="BQ"/>
      <sheetName val="PC"/>
      <sheetName val="설계서(7)"/>
      <sheetName val="예산서(6)"/>
      <sheetName val="교대"/>
      <sheetName val="MAT"/>
      <sheetName val="자금청구"/>
      <sheetName val="기성고조서 "/>
      <sheetName val="봉급(직영)"/>
      <sheetName val="일위1"/>
      <sheetName val="참조-(1)"/>
      <sheetName val="자동제어"/>
      <sheetName val="앉음벽 (2)"/>
      <sheetName val="16-1"/>
      <sheetName val="C3"/>
      <sheetName val="기준비용"/>
      <sheetName val="산출2-기기동력"/>
      <sheetName val="대림경상68억"/>
      <sheetName val="일위총괄표"/>
      <sheetName val="일반전기"/>
      <sheetName val="해평견적"/>
      <sheetName val="변화치수"/>
      <sheetName val="교대철근집계"/>
      <sheetName val="산출기준(파견전산실)"/>
      <sheetName val="10월"/>
      <sheetName val="99.12"/>
      <sheetName val="토목-물가"/>
      <sheetName val="F4-F7"/>
      <sheetName val="전익정산집계"/>
      <sheetName val="덕전리"/>
      <sheetName val="증감대비"/>
      <sheetName val="코드표"/>
      <sheetName val="1.설계기준"/>
      <sheetName val="AS복구"/>
      <sheetName val="중기터파기"/>
      <sheetName val="변수값"/>
      <sheetName val="중기상차"/>
      <sheetName val="EQUIP LIST"/>
      <sheetName val="배수관토공"/>
      <sheetName val="연결관산출조서"/>
      <sheetName val="견적대비"/>
      <sheetName val="copy"/>
      <sheetName val="서식"/>
      <sheetName val="도급예산내헾】_x0005__x0000_"/>
      <sheetName val="CON'C"/>
      <sheetName val="VXXXXX"/>
      <sheetName val="암거단위"/>
      <sheetName val="횡 연장"/>
      <sheetName val="전도금정산서(27)"/>
      <sheetName val="SPC노임(5월)"/>
      <sheetName val="09공임"/>
      <sheetName val="기중"/>
      <sheetName val="일위2"/>
      <sheetName val="J01"/>
      <sheetName val="제경비"/>
      <sheetName val="빙장비사양"/>
      <sheetName val="장비사양"/>
      <sheetName val="유림골조"/>
      <sheetName val="UPDATA"/>
      <sheetName val="실행대비"/>
      <sheetName val="106C0300"/>
      <sheetName val="일목"/>
      <sheetName val="대로근거"/>
      <sheetName val="계산서(곡선부)"/>
      <sheetName val="절감계산(보일러)"/>
      <sheetName val="접속도로"/>
      <sheetName val="※참고자료※"/>
      <sheetName val="기별"/>
      <sheetName val="지입재료비"/>
      <sheetName val="공량산출서"/>
      <sheetName val="배수관공"/>
      <sheetName val="설계기준 및 하중계산"/>
      <sheetName val="기별(종합)"/>
      <sheetName val="계획금액"/>
      <sheetName val="분석대장"/>
      <sheetName val="base"/>
      <sheetName val="단위세대물량"/>
      <sheetName val="재정비내역"/>
      <sheetName val="지적고시내역"/>
      <sheetName val="loading"/>
      <sheetName val="11.닥트설치공사(bm)"/>
      <sheetName val="목표세부명세"/>
      <sheetName val="MAT_N048"/>
      <sheetName val="공주-교대(A1)"/>
      <sheetName val="(A)내역서"/>
      <sheetName val="빌딩 안내"/>
      <sheetName val="마감LIST-1"/>
      <sheetName val="교각계산"/>
      <sheetName val="성곽내역헾"/>
      <sheetName val="자재단가_사급"/>
      <sheetName val="중기기준"/>
      <sheetName val="중기적산목록"/>
      <sheetName val="포장집계"/>
      <sheetName val="포장연장"/>
      <sheetName val="mcc일위대가"/>
      <sheetName val="제수문"/>
      <sheetName val="1호토공"/>
      <sheetName val="좌홍배수장"/>
      <sheetName val="좌홍배수장토공"/>
      <sheetName val="현장경비"/>
      <sheetName val="단가입력"/>
      <sheetName val="당초"/>
      <sheetName val="피벗테이블데이터분석"/>
      <sheetName val="평균높이산출근거"/>
      <sheetName val="횡배수관위치조서"/>
      <sheetName val="예산서"/>
      <sheetName val="단가입력창"/>
      <sheetName val="공종단가표 "/>
      <sheetName val="CTEMCOST"/>
      <sheetName val="단가표"/>
      <sheetName val="c_balju"/>
      <sheetName val="대,유,램"/>
      <sheetName val="재료집계표"/>
      <sheetName val="사급자재비"/>
      <sheetName val="Sheet5"/>
      <sheetName val="총괄집퀀ᦔ"/>
      <sheetName val="연돌일退←_xdc00_"/>
      <sheetName val="연돌일위退←"/>
      <sheetName val="연돌일_x0000__x0000_Ԁ"/>
      <sheetName val="DESIGN CRETERIA"/>
      <sheetName val="실행내역서"/>
    </sheetNames>
    <sheetDataSet>
      <sheetData sheetId="0" refreshError="1">
        <row r="2">
          <cell r="E2">
            <v>23200</v>
          </cell>
        </row>
        <row r="5">
          <cell r="B5">
            <v>0.09</v>
          </cell>
        </row>
        <row r="18">
          <cell r="B18">
            <v>0.14000000000000001</v>
          </cell>
          <cell r="C18">
            <v>0.09</v>
          </cell>
        </row>
        <row r="19">
          <cell r="B19">
            <v>0.23</v>
          </cell>
          <cell r="C19">
            <v>0.14000000000000001</v>
          </cell>
        </row>
        <row r="20">
          <cell r="B20">
            <v>0.32</v>
          </cell>
          <cell r="C20">
            <v>0.19</v>
          </cell>
        </row>
        <row r="22">
          <cell r="B22">
            <v>0.5</v>
          </cell>
          <cell r="C22">
            <v>0.28999999999999998</v>
          </cell>
        </row>
        <row r="24">
          <cell r="B24">
            <v>0.68</v>
          </cell>
          <cell r="C24">
            <v>0.39</v>
          </cell>
        </row>
        <row r="48">
          <cell r="B48">
            <v>0.11</v>
          </cell>
          <cell r="C48">
            <v>7.0000000000000007E-2</v>
          </cell>
        </row>
        <row r="49">
          <cell r="B49">
            <v>0.17</v>
          </cell>
          <cell r="C49">
            <v>0.1</v>
          </cell>
        </row>
        <row r="50">
          <cell r="B50">
            <v>0.23</v>
          </cell>
          <cell r="C50">
            <v>0.14000000000000001</v>
          </cell>
        </row>
        <row r="51">
          <cell r="B51">
            <v>0.3</v>
          </cell>
          <cell r="C51">
            <v>0.18</v>
          </cell>
        </row>
        <row r="52">
          <cell r="B52">
            <v>0.37</v>
          </cell>
          <cell r="C52">
            <v>0.22</v>
          </cell>
        </row>
        <row r="54">
          <cell r="B54">
            <v>0.51</v>
          </cell>
          <cell r="C54">
            <v>0.3</v>
          </cell>
        </row>
        <row r="56">
          <cell r="B56">
            <v>0.65</v>
          </cell>
          <cell r="C56">
            <v>0.39</v>
          </cell>
        </row>
        <row r="59">
          <cell r="B59">
            <v>0.87</v>
          </cell>
          <cell r="C59">
            <v>0.52</v>
          </cell>
        </row>
      </sheetData>
      <sheetData sheetId="1" refreshError="1">
        <row r="2">
          <cell r="E2">
            <v>23200</v>
          </cell>
        </row>
        <row r="3">
          <cell r="E3">
            <v>44600</v>
          </cell>
        </row>
        <row r="4">
          <cell r="E4">
            <v>66500</v>
          </cell>
        </row>
        <row r="5">
          <cell r="E5">
            <v>123000</v>
          </cell>
        </row>
        <row r="6">
          <cell r="E6">
            <v>3600</v>
          </cell>
        </row>
        <row r="7">
          <cell r="E7">
            <v>6400</v>
          </cell>
        </row>
        <row r="8">
          <cell r="E8">
            <v>13000</v>
          </cell>
        </row>
        <row r="9">
          <cell r="E9">
            <v>22300</v>
          </cell>
        </row>
        <row r="10">
          <cell r="E10">
            <v>47700</v>
          </cell>
        </row>
        <row r="11">
          <cell r="E11">
            <v>203800</v>
          </cell>
        </row>
        <row r="12">
          <cell r="E12">
            <v>407710</v>
          </cell>
        </row>
        <row r="13">
          <cell r="E13">
            <v>815430</v>
          </cell>
        </row>
        <row r="14">
          <cell r="E14">
            <v>1630860</v>
          </cell>
        </row>
        <row r="15">
          <cell r="E15">
            <v>6100</v>
          </cell>
        </row>
        <row r="16">
          <cell r="E16">
            <v>9700</v>
          </cell>
        </row>
        <row r="17">
          <cell r="E17">
            <v>13500</v>
          </cell>
        </row>
        <row r="18">
          <cell r="E18">
            <v>20800</v>
          </cell>
        </row>
        <row r="19">
          <cell r="E19">
            <v>37500</v>
          </cell>
        </row>
        <row r="20">
          <cell r="E20">
            <v>18600</v>
          </cell>
        </row>
        <row r="21">
          <cell r="E21">
            <v>42000</v>
          </cell>
        </row>
        <row r="22">
          <cell r="E22">
            <v>41500</v>
          </cell>
        </row>
        <row r="23">
          <cell r="E23">
            <v>68250</v>
          </cell>
        </row>
        <row r="24">
          <cell r="E24">
            <v>76100</v>
          </cell>
        </row>
        <row r="25">
          <cell r="E25">
            <v>157500</v>
          </cell>
        </row>
        <row r="26">
          <cell r="E26">
            <v>127000</v>
          </cell>
        </row>
        <row r="27">
          <cell r="E27">
            <v>380</v>
          </cell>
        </row>
        <row r="28">
          <cell r="E28">
            <v>910</v>
          </cell>
        </row>
        <row r="29">
          <cell r="E29">
            <v>1400</v>
          </cell>
        </row>
        <row r="30">
          <cell r="E30">
            <v>3460</v>
          </cell>
        </row>
        <row r="31">
          <cell r="E31">
            <v>3100</v>
          </cell>
        </row>
        <row r="32">
          <cell r="E32">
            <v>5300</v>
          </cell>
        </row>
        <row r="33">
          <cell r="E33">
            <v>8500</v>
          </cell>
        </row>
        <row r="34">
          <cell r="E34">
            <v>23700</v>
          </cell>
        </row>
        <row r="35">
          <cell r="E35">
            <v>71170</v>
          </cell>
        </row>
        <row r="36">
          <cell r="E36">
            <v>4070</v>
          </cell>
        </row>
        <row r="37">
          <cell r="E37">
            <v>5100</v>
          </cell>
        </row>
        <row r="38">
          <cell r="E38">
            <v>10000</v>
          </cell>
        </row>
        <row r="39">
          <cell r="E39">
            <v>23500</v>
          </cell>
        </row>
        <row r="40">
          <cell r="E40">
            <v>45600</v>
          </cell>
        </row>
        <row r="42">
          <cell r="E42">
            <v>27000</v>
          </cell>
        </row>
        <row r="44">
          <cell r="E44">
            <v>2200</v>
          </cell>
        </row>
        <row r="45">
          <cell r="E45">
            <v>3200</v>
          </cell>
        </row>
        <row r="47">
          <cell r="E47">
            <v>22400</v>
          </cell>
        </row>
        <row r="48">
          <cell r="E48">
            <v>271810</v>
          </cell>
        </row>
        <row r="49">
          <cell r="E49">
            <v>327470</v>
          </cell>
        </row>
        <row r="50">
          <cell r="E50">
            <v>427240</v>
          </cell>
        </row>
        <row r="51">
          <cell r="E51">
            <v>1500</v>
          </cell>
        </row>
        <row r="52">
          <cell r="E52">
            <v>2200</v>
          </cell>
        </row>
        <row r="53">
          <cell r="E53">
            <v>5800</v>
          </cell>
        </row>
        <row r="54">
          <cell r="E54">
            <v>14000</v>
          </cell>
        </row>
        <row r="55">
          <cell r="E55">
            <v>20000</v>
          </cell>
        </row>
        <row r="56">
          <cell r="E56">
            <v>30100</v>
          </cell>
        </row>
        <row r="57">
          <cell r="E57">
            <v>45200</v>
          </cell>
        </row>
        <row r="58">
          <cell r="E58">
            <v>13500</v>
          </cell>
        </row>
        <row r="59">
          <cell r="E59">
            <v>25600</v>
          </cell>
        </row>
        <row r="60">
          <cell r="E60">
            <v>55600</v>
          </cell>
        </row>
        <row r="61">
          <cell r="E61">
            <v>13600</v>
          </cell>
        </row>
        <row r="62">
          <cell r="E62">
            <v>42500</v>
          </cell>
        </row>
        <row r="63">
          <cell r="E63">
            <v>50400</v>
          </cell>
        </row>
        <row r="64">
          <cell r="E64">
            <v>82000</v>
          </cell>
        </row>
        <row r="65">
          <cell r="E65">
            <v>18900</v>
          </cell>
        </row>
        <row r="66">
          <cell r="E66">
            <v>52600</v>
          </cell>
        </row>
        <row r="67">
          <cell r="E67">
            <v>98600</v>
          </cell>
        </row>
        <row r="68">
          <cell r="E68">
            <v>148200</v>
          </cell>
        </row>
        <row r="69">
          <cell r="E69">
            <v>48200</v>
          </cell>
        </row>
        <row r="70">
          <cell r="E70">
            <v>164700</v>
          </cell>
        </row>
        <row r="71">
          <cell r="E71">
            <v>294200</v>
          </cell>
        </row>
        <row r="72">
          <cell r="E72">
            <v>411900</v>
          </cell>
        </row>
        <row r="73">
          <cell r="E73">
            <v>258900</v>
          </cell>
        </row>
        <row r="74">
          <cell r="E74">
            <v>482500</v>
          </cell>
        </row>
        <row r="75">
          <cell r="E75">
            <v>765000</v>
          </cell>
        </row>
        <row r="76">
          <cell r="E76">
            <v>5800</v>
          </cell>
        </row>
        <row r="77">
          <cell r="E77">
            <v>12900</v>
          </cell>
        </row>
        <row r="78">
          <cell r="E78">
            <v>29400</v>
          </cell>
        </row>
        <row r="79">
          <cell r="E79">
            <v>52000</v>
          </cell>
        </row>
        <row r="80">
          <cell r="E80">
            <v>91700</v>
          </cell>
        </row>
        <row r="81">
          <cell r="E81">
            <v>12000</v>
          </cell>
        </row>
        <row r="82">
          <cell r="E82">
            <v>18600</v>
          </cell>
        </row>
        <row r="83">
          <cell r="E83">
            <v>33600</v>
          </cell>
        </row>
        <row r="84">
          <cell r="E84">
            <v>61800</v>
          </cell>
        </row>
        <row r="85">
          <cell r="E85">
            <v>244540</v>
          </cell>
        </row>
        <row r="86">
          <cell r="E86">
            <v>24800</v>
          </cell>
        </row>
        <row r="87">
          <cell r="E87">
            <v>36600</v>
          </cell>
        </row>
        <row r="88">
          <cell r="E88">
            <v>54300</v>
          </cell>
        </row>
        <row r="89">
          <cell r="E89">
            <v>85200</v>
          </cell>
        </row>
        <row r="90">
          <cell r="E90">
            <v>220600</v>
          </cell>
        </row>
        <row r="91">
          <cell r="E91">
            <v>367400</v>
          </cell>
        </row>
        <row r="92">
          <cell r="E92">
            <v>4600</v>
          </cell>
        </row>
        <row r="93">
          <cell r="E93">
            <v>7200</v>
          </cell>
        </row>
        <row r="94">
          <cell r="E94">
            <v>13200</v>
          </cell>
        </row>
        <row r="95">
          <cell r="E95">
            <v>30300</v>
          </cell>
        </row>
        <row r="96">
          <cell r="E96">
            <v>164700</v>
          </cell>
        </row>
        <row r="97">
          <cell r="E97">
            <v>12000</v>
          </cell>
        </row>
        <row r="98">
          <cell r="E98">
            <v>19600</v>
          </cell>
        </row>
        <row r="100">
          <cell r="E100">
            <v>64400</v>
          </cell>
        </row>
        <row r="101">
          <cell r="E101">
            <v>20100</v>
          </cell>
        </row>
        <row r="102">
          <cell r="E102">
            <v>30500</v>
          </cell>
        </row>
        <row r="103">
          <cell r="E103">
            <v>63000</v>
          </cell>
        </row>
        <row r="105">
          <cell r="E105">
            <v>173000</v>
          </cell>
        </row>
        <row r="106">
          <cell r="E106">
            <v>361000</v>
          </cell>
        </row>
        <row r="107">
          <cell r="E107">
            <v>476170</v>
          </cell>
        </row>
        <row r="108">
          <cell r="E108">
            <v>663000</v>
          </cell>
        </row>
        <row r="109">
          <cell r="E109">
            <v>998000</v>
          </cell>
        </row>
        <row r="110">
          <cell r="E110">
            <v>2224530</v>
          </cell>
        </row>
        <row r="111">
          <cell r="E111">
            <v>23600</v>
          </cell>
        </row>
        <row r="112">
          <cell r="E112">
            <v>72600</v>
          </cell>
        </row>
        <row r="113">
          <cell r="E113">
            <v>175300</v>
          </cell>
        </row>
        <row r="114">
          <cell r="E114">
            <v>600</v>
          </cell>
        </row>
        <row r="115">
          <cell r="E115">
            <v>29300</v>
          </cell>
        </row>
        <row r="116">
          <cell r="E116">
            <v>82300</v>
          </cell>
        </row>
        <row r="117">
          <cell r="E117">
            <v>120000</v>
          </cell>
        </row>
        <row r="118">
          <cell r="E118">
            <v>180000</v>
          </cell>
        </row>
        <row r="119">
          <cell r="E119">
            <v>8300</v>
          </cell>
        </row>
        <row r="120">
          <cell r="E120">
            <v>25200</v>
          </cell>
        </row>
        <row r="121">
          <cell r="E121">
            <v>25500</v>
          </cell>
        </row>
        <row r="122">
          <cell r="E122">
            <v>49100</v>
          </cell>
        </row>
        <row r="123">
          <cell r="E123">
            <v>81700</v>
          </cell>
        </row>
        <row r="124">
          <cell r="E124">
            <v>25100</v>
          </cell>
        </row>
        <row r="125">
          <cell r="E125">
            <v>40000</v>
          </cell>
        </row>
        <row r="126">
          <cell r="E126">
            <v>77200</v>
          </cell>
        </row>
        <row r="127">
          <cell r="E127">
            <v>136000</v>
          </cell>
        </row>
        <row r="128">
          <cell r="E128">
            <v>2600</v>
          </cell>
        </row>
        <row r="129">
          <cell r="E129">
            <v>8030</v>
          </cell>
        </row>
        <row r="130">
          <cell r="E130">
            <v>12650</v>
          </cell>
        </row>
        <row r="131">
          <cell r="E131">
            <v>10000</v>
          </cell>
        </row>
        <row r="132">
          <cell r="E132">
            <v>18000</v>
          </cell>
        </row>
        <row r="133">
          <cell r="E133">
            <v>36000</v>
          </cell>
        </row>
        <row r="134">
          <cell r="E134">
            <v>54700</v>
          </cell>
        </row>
        <row r="135">
          <cell r="E135">
            <v>97500</v>
          </cell>
        </row>
        <row r="136">
          <cell r="E136">
            <v>289060</v>
          </cell>
        </row>
        <row r="137">
          <cell r="E137">
            <v>12500</v>
          </cell>
        </row>
        <row r="138">
          <cell r="E138">
            <v>23600</v>
          </cell>
        </row>
        <row r="139">
          <cell r="E139">
            <v>43800</v>
          </cell>
        </row>
        <row r="140">
          <cell r="E140">
            <v>81100</v>
          </cell>
        </row>
        <row r="141">
          <cell r="E141">
            <v>2300</v>
          </cell>
        </row>
        <row r="142">
          <cell r="E142">
            <v>10500</v>
          </cell>
        </row>
        <row r="143">
          <cell r="E143">
            <v>16100</v>
          </cell>
        </row>
        <row r="144">
          <cell r="E144">
            <v>33500</v>
          </cell>
        </row>
        <row r="145">
          <cell r="E145">
            <v>4800</v>
          </cell>
        </row>
        <row r="146">
          <cell r="E146">
            <v>11200</v>
          </cell>
        </row>
        <row r="147">
          <cell r="E147">
            <v>21000</v>
          </cell>
        </row>
        <row r="148">
          <cell r="E148">
            <v>180000</v>
          </cell>
        </row>
        <row r="149">
          <cell r="E149">
            <v>308700</v>
          </cell>
        </row>
        <row r="150">
          <cell r="E150">
            <v>372960</v>
          </cell>
        </row>
        <row r="151">
          <cell r="E151">
            <v>406000</v>
          </cell>
        </row>
        <row r="152">
          <cell r="E152">
            <v>1662040</v>
          </cell>
        </row>
        <row r="153">
          <cell r="E153">
            <v>11000</v>
          </cell>
        </row>
        <row r="154">
          <cell r="E154">
            <v>23500</v>
          </cell>
        </row>
        <row r="155">
          <cell r="E155">
            <v>36700</v>
          </cell>
        </row>
        <row r="156">
          <cell r="E156">
            <v>7300</v>
          </cell>
        </row>
        <row r="157">
          <cell r="E157">
            <v>21900</v>
          </cell>
        </row>
        <row r="158">
          <cell r="E158">
            <v>61000</v>
          </cell>
        </row>
        <row r="159">
          <cell r="E159">
            <v>99900</v>
          </cell>
        </row>
        <row r="160">
          <cell r="E160">
            <v>14800</v>
          </cell>
        </row>
        <row r="161">
          <cell r="E161">
            <v>33100</v>
          </cell>
        </row>
        <row r="162">
          <cell r="E162">
            <v>131040</v>
          </cell>
        </row>
        <row r="163">
          <cell r="E163">
            <v>1300</v>
          </cell>
        </row>
        <row r="164">
          <cell r="E164">
            <v>2000</v>
          </cell>
        </row>
        <row r="165">
          <cell r="E165">
            <v>3900</v>
          </cell>
        </row>
        <row r="166">
          <cell r="E166">
            <v>2400</v>
          </cell>
        </row>
        <row r="168">
          <cell r="E168">
            <v>3670</v>
          </cell>
        </row>
        <row r="169">
          <cell r="E169">
            <v>8820</v>
          </cell>
        </row>
        <row r="170">
          <cell r="E170">
            <v>11760</v>
          </cell>
        </row>
        <row r="171">
          <cell r="E171">
            <v>10100</v>
          </cell>
        </row>
        <row r="172">
          <cell r="E172">
            <v>17100</v>
          </cell>
        </row>
        <row r="173">
          <cell r="E173">
            <v>31100</v>
          </cell>
        </row>
        <row r="174">
          <cell r="E174">
            <v>162500</v>
          </cell>
        </row>
        <row r="176">
          <cell r="E176">
            <v>21000</v>
          </cell>
        </row>
        <row r="177">
          <cell r="E177">
            <v>30100</v>
          </cell>
        </row>
        <row r="178">
          <cell r="E178">
            <v>98800</v>
          </cell>
        </row>
        <row r="179">
          <cell r="E179">
            <v>158000</v>
          </cell>
        </row>
        <row r="180">
          <cell r="E180">
            <v>202000</v>
          </cell>
        </row>
        <row r="183">
          <cell r="E183">
            <v>1300</v>
          </cell>
        </row>
        <row r="184">
          <cell r="E184">
            <v>2800</v>
          </cell>
        </row>
        <row r="185">
          <cell r="E185">
            <v>4000</v>
          </cell>
        </row>
        <row r="186">
          <cell r="E186">
            <v>10500</v>
          </cell>
        </row>
        <row r="187">
          <cell r="E187">
            <v>24700</v>
          </cell>
        </row>
        <row r="188">
          <cell r="E188">
            <v>50600</v>
          </cell>
        </row>
        <row r="189">
          <cell r="E189">
            <v>88000</v>
          </cell>
        </row>
        <row r="190">
          <cell r="E190">
            <v>176500</v>
          </cell>
        </row>
        <row r="191">
          <cell r="E191">
            <v>8100</v>
          </cell>
        </row>
        <row r="192">
          <cell r="E192">
            <v>10900</v>
          </cell>
        </row>
        <row r="193">
          <cell r="E193">
            <v>18600</v>
          </cell>
        </row>
        <row r="194">
          <cell r="E194">
            <v>76120</v>
          </cell>
        </row>
        <row r="195">
          <cell r="E195">
            <v>101000</v>
          </cell>
        </row>
        <row r="196">
          <cell r="E196">
            <v>149000</v>
          </cell>
        </row>
        <row r="197">
          <cell r="E197">
            <v>290000</v>
          </cell>
        </row>
        <row r="198">
          <cell r="E198">
            <v>466000</v>
          </cell>
        </row>
        <row r="199">
          <cell r="E199">
            <v>1544760</v>
          </cell>
        </row>
        <row r="200">
          <cell r="E200">
            <v>5600</v>
          </cell>
        </row>
        <row r="201">
          <cell r="E201">
            <v>17200</v>
          </cell>
        </row>
        <row r="202">
          <cell r="E202">
            <v>9200</v>
          </cell>
        </row>
        <row r="203">
          <cell r="E203">
            <v>18200</v>
          </cell>
        </row>
        <row r="204">
          <cell r="E204">
            <v>34700</v>
          </cell>
        </row>
        <row r="205">
          <cell r="E205">
            <v>65100</v>
          </cell>
        </row>
        <row r="206">
          <cell r="E206">
            <v>108000</v>
          </cell>
        </row>
        <row r="207">
          <cell r="E207">
            <v>150000</v>
          </cell>
        </row>
        <row r="210">
          <cell r="E210">
            <v>9500</v>
          </cell>
        </row>
        <row r="211">
          <cell r="E211">
            <v>16000</v>
          </cell>
        </row>
        <row r="212">
          <cell r="E212">
            <v>26400</v>
          </cell>
        </row>
        <row r="213">
          <cell r="E213">
            <v>47700</v>
          </cell>
        </row>
        <row r="214">
          <cell r="E214">
            <v>70600</v>
          </cell>
        </row>
        <row r="215">
          <cell r="E215">
            <v>154700</v>
          </cell>
        </row>
        <row r="216">
          <cell r="E216">
            <v>430</v>
          </cell>
        </row>
        <row r="217">
          <cell r="E217">
            <v>1100</v>
          </cell>
        </row>
        <row r="218">
          <cell r="E218">
            <v>1000</v>
          </cell>
        </row>
        <row r="219">
          <cell r="E219">
            <v>1500</v>
          </cell>
        </row>
        <row r="220">
          <cell r="E220">
            <v>4700</v>
          </cell>
        </row>
        <row r="221">
          <cell r="E221">
            <v>22300</v>
          </cell>
        </row>
        <row r="222">
          <cell r="E222">
            <v>36400</v>
          </cell>
        </row>
        <row r="223">
          <cell r="E223">
            <v>52900</v>
          </cell>
        </row>
        <row r="224">
          <cell r="E224">
            <v>4000</v>
          </cell>
        </row>
        <row r="225">
          <cell r="E225">
            <v>8200</v>
          </cell>
        </row>
        <row r="552">
          <cell r="E552">
            <v>48300</v>
          </cell>
        </row>
      </sheetData>
      <sheetData sheetId="2"/>
      <sheetData sheetId="3" refreshError="1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반월시설물집계"/>
      <sheetName val="학습수목"/>
      <sheetName val="학습원내역"/>
      <sheetName val="반월관수"/>
      <sheetName val="반월수목집계"/>
      <sheetName val="총괄내역"/>
      <sheetName val="진입관수"/>
      <sheetName val="진입수목"/>
      <sheetName val="진입로내역"/>
      <sheetName val="시설물"/>
      <sheetName val="단가"/>
      <sheetName val="제방수목"/>
      <sheetName val="제방내역"/>
      <sheetName val="학습원관수"/>
      <sheetName val="유지관리"/>
      <sheetName val="식재출력용"/>
      <sheetName val="식재"/>
      <sheetName val="동화시설물집계"/>
      <sheetName val="동화천내역"/>
      <sheetName val="동화천수량집계"/>
      <sheetName val="단가조사"/>
      <sheetName val="수량산출서"/>
      <sheetName val="장비산출근거"/>
      <sheetName val="larou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94">
          <cell r="F294">
            <v>0</v>
          </cell>
          <cell r="H294">
            <v>943</v>
          </cell>
        </row>
        <row r="305">
          <cell r="F305">
            <v>179.2</v>
          </cell>
          <cell r="H305">
            <v>24787.200000000001</v>
          </cell>
          <cell r="J305">
            <v>192.89999999999998</v>
          </cell>
        </row>
        <row r="357">
          <cell r="F357">
            <v>22925745</v>
          </cell>
          <cell r="H357">
            <v>4028327</v>
          </cell>
          <cell r="J357">
            <v>241852</v>
          </cell>
        </row>
        <row r="370">
          <cell r="F370">
            <v>585259</v>
          </cell>
          <cell r="H370">
            <v>114763</v>
          </cell>
          <cell r="J370">
            <v>9244</v>
          </cell>
        </row>
        <row r="383">
          <cell r="F383">
            <v>562550</v>
          </cell>
          <cell r="H383">
            <v>105358</v>
          </cell>
        </row>
      </sheetData>
      <sheetData sheetId="10" refreshError="1">
        <row r="3">
          <cell r="A3">
            <v>6517</v>
          </cell>
        </row>
        <row r="4">
          <cell r="A4">
            <v>1782</v>
          </cell>
        </row>
        <row r="5">
          <cell r="A5">
            <v>2037</v>
          </cell>
        </row>
        <row r="12">
          <cell r="A12">
            <v>14000</v>
          </cell>
        </row>
        <row r="14">
          <cell r="A14">
            <v>6000</v>
          </cell>
        </row>
        <row r="22">
          <cell r="A22">
            <v>9400</v>
          </cell>
        </row>
        <row r="23">
          <cell r="A23">
            <v>4890</v>
          </cell>
        </row>
        <row r="24">
          <cell r="A24">
            <v>12830</v>
          </cell>
        </row>
        <row r="25">
          <cell r="A25">
            <v>200</v>
          </cell>
        </row>
        <row r="26">
          <cell r="A26">
            <v>19.5</v>
          </cell>
        </row>
        <row r="27">
          <cell r="A27">
            <v>2100</v>
          </cell>
        </row>
      </sheetData>
      <sheetData sheetId="11" refreshError="1"/>
      <sheetData sheetId="12" refreshError="1"/>
      <sheetData sheetId="13" refreshError="1"/>
      <sheetData sheetId="14" refreshError="1">
        <row r="82">
          <cell r="F82">
            <v>47386</v>
          </cell>
          <cell r="H82">
            <v>18817.599999999999</v>
          </cell>
        </row>
        <row r="100">
          <cell r="F100">
            <v>1000</v>
          </cell>
          <cell r="H100">
            <v>1147</v>
          </cell>
        </row>
        <row r="105">
          <cell r="F105">
            <v>1000</v>
          </cell>
          <cell r="H105">
            <v>448</v>
          </cell>
        </row>
      </sheetData>
      <sheetData sheetId="15" refreshError="1">
        <row r="249">
          <cell r="H249">
            <v>174</v>
          </cell>
        </row>
      </sheetData>
      <sheetData sheetId="16" refreshError="1">
        <row r="49">
          <cell r="F49">
            <v>10700</v>
          </cell>
          <cell r="H49">
            <v>8666</v>
          </cell>
        </row>
        <row r="83">
          <cell r="F83">
            <v>0</v>
          </cell>
          <cell r="H83">
            <v>8666</v>
          </cell>
        </row>
        <row r="146">
          <cell r="F146">
            <v>1100</v>
          </cell>
          <cell r="H146">
            <v>452</v>
          </cell>
        </row>
        <row r="151">
          <cell r="F151">
            <v>880</v>
          </cell>
          <cell r="H151">
            <v>158</v>
          </cell>
        </row>
        <row r="156">
          <cell r="F156">
            <v>2200</v>
          </cell>
          <cell r="H156">
            <v>322</v>
          </cell>
        </row>
        <row r="180">
          <cell r="F180">
            <v>1980</v>
          </cell>
          <cell r="H180">
            <v>158</v>
          </cell>
        </row>
        <row r="185">
          <cell r="F185">
            <v>1650</v>
          </cell>
          <cell r="H185">
            <v>158</v>
          </cell>
        </row>
        <row r="190">
          <cell r="F190">
            <v>4400</v>
          </cell>
          <cell r="H190">
            <v>158</v>
          </cell>
        </row>
        <row r="209">
          <cell r="F209">
            <v>242</v>
          </cell>
          <cell r="H209">
            <v>282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#REF"/>
      <sheetName val="유림골조"/>
      <sheetName val="와동25-3(변경)"/>
      <sheetName val="공통부대비"/>
      <sheetName val="새공통(96임금인상기준)"/>
      <sheetName val="유림총괄"/>
      <sheetName val="비교1"/>
      <sheetName val="봉천제출"/>
      <sheetName val="구의33고"/>
      <sheetName val="공통비(전체)"/>
      <sheetName val="태화42 "/>
      <sheetName val="토목공사"/>
      <sheetName val="단가표"/>
      <sheetName val="001 연결끊기용(내용없음)"/>
      <sheetName val="유림콘도"/>
      <sheetName val="삭제금지단가"/>
      <sheetName val="XL4Poppy"/>
      <sheetName val="상반기손익차2총괄"/>
      <sheetName val="영업소실적"/>
      <sheetName val="97 사업추정(WEKI)"/>
      <sheetName val="9-1차이내역"/>
      <sheetName val="주관사업"/>
      <sheetName val="손익차9월2"/>
      <sheetName val="수입"/>
      <sheetName val="목표세부명세"/>
      <sheetName val="공통가설"/>
      <sheetName val="database"/>
      <sheetName val="현장경비"/>
      <sheetName val="방배동내역(리라)"/>
      <sheetName val="현장관리비"/>
      <sheetName val="건축원가"/>
      <sheetName val="건축공사실행"/>
      <sheetName val="건축공사집계표"/>
      <sheetName val="방배동내역 (총괄)"/>
      <sheetName val="부대공사총괄"/>
      <sheetName val="공사개요"/>
      <sheetName val="작업지시서-1호"/>
      <sheetName val="Sheet4"/>
      <sheetName val="1월"/>
      <sheetName val="물량내역서"/>
      <sheetName val="신대방33(적용)"/>
      <sheetName val="동별 및 층별 면적표"/>
      <sheetName val="기본데이타"/>
      <sheetName val="일위대가"/>
      <sheetName val="실행갑지"/>
      <sheetName val="2공구산출내역"/>
      <sheetName val="1차설계변경내역"/>
      <sheetName val="01"/>
      <sheetName val="최적단면"/>
      <sheetName val="99년하반기"/>
      <sheetName val="노임이"/>
      <sheetName val="철근집계표"/>
      <sheetName val="공통비총괄표"/>
      <sheetName val=""/>
      <sheetName val="일반공사"/>
      <sheetName val="돈암사업"/>
      <sheetName val="BSD (2)"/>
      <sheetName val="CONCRETE"/>
      <sheetName val="BSD _2_"/>
      <sheetName val="대비표(토공1안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변경사항"/>
      <sheetName val="30.판관비(2009년기준)"/>
      <sheetName val="0.보고서"/>
      <sheetName val="0-1.마감리스트 (송부용)"/>
      <sheetName val="0-2.추가특기사항"/>
      <sheetName val="0-3.대비표"/>
      <sheetName val="1.개요입력"/>
      <sheetName val="2.마감리스트"/>
      <sheetName val="2-1.마감등급기준금액"/>
      <sheetName val="3.공기산정"/>
      <sheetName val="4.미술장식품+수탁"/>
      <sheetName val="4-1.하수도원인자부담금"/>
      <sheetName val="5.토흙조부"/>
      <sheetName val="5-1.터파기량(내)"/>
      <sheetName val="5-2.터파기량(외)"/>
      <sheetName val="5-3.지질조사서"/>
      <sheetName val="5-4.흙막이산출서"/>
      <sheetName val="5-5.외부환경"/>
      <sheetName val="5-6.지정공사"/>
      <sheetName val="6.집계(골조+마감)"/>
      <sheetName val="7.가설공사"/>
      <sheetName val="8.APT골조"/>
      <sheetName val="8-1.APT골조데이터"/>
      <sheetName val="9.주차장"/>
      <sheetName val="10.부속동"/>
      <sheetName val="10-1.UZ공사비내역"/>
      <sheetName val="11.APT마감"/>
      <sheetName val="11-1.외부창호+발코니확장금액산출"/>
      <sheetName val="21.경비기본입력"/>
      <sheetName val="22.경비내역"/>
      <sheetName val="23.경비관련DATA"/>
      <sheetName val="31.분양상한금액"/>
      <sheetName val="32.분양상한금액산정"/>
      <sheetName val="33.법정초과시설가산비"/>
      <sheetName val="34.주택성능등급"/>
      <sheetName val="35.교평"/>
      <sheetName val="36.별첨4.부지사진정보"/>
      <sheetName val="D-Acces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X1">
            <v>361.26710000000003</v>
          </cell>
        </row>
        <row r="3">
          <cell r="G3" t="str">
            <v xml:space="preserve">  이천설봉2차 푸르지오_분양가상한제(무량판구조)_MH</v>
          </cell>
          <cell r="X3">
            <v>227.32</v>
          </cell>
        </row>
        <row r="8">
          <cell r="H8">
            <v>7605</v>
          </cell>
          <cell r="J8">
            <v>1</v>
          </cell>
          <cell r="L8" t="str">
            <v>4등급</v>
          </cell>
        </row>
        <row r="9">
          <cell r="G9">
            <v>3855.8229999999999</v>
          </cell>
          <cell r="J9">
            <v>7</v>
          </cell>
        </row>
        <row r="10">
          <cell r="G10">
            <v>59750.373200000002</v>
          </cell>
          <cell r="H10">
            <v>18074</v>
          </cell>
          <cell r="J10">
            <v>18</v>
          </cell>
          <cell r="L10" t="str">
            <v>민간수주</v>
          </cell>
          <cell r="X10">
            <v>133.94710000000001</v>
          </cell>
        </row>
        <row r="11">
          <cell r="J11">
            <v>8</v>
          </cell>
          <cell r="U11">
            <v>89.002900000000011</v>
          </cell>
        </row>
        <row r="12">
          <cell r="G12">
            <v>14562.6747</v>
          </cell>
          <cell r="Q12">
            <v>2</v>
          </cell>
          <cell r="U12">
            <v>14.4</v>
          </cell>
        </row>
        <row r="13">
          <cell r="H13">
            <v>0</v>
          </cell>
        </row>
        <row r="14">
          <cell r="H14">
            <v>0</v>
          </cell>
        </row>
        <row r="15">
          <cell r="G15">
            <v>89.002900000000011</v>
          </cell>
          <cell r="J15" t="str">
            <v>개별</v>
          </cell>
          <cell r="U15">
            <v>14.4</v>
          </cell>
        </row>
        <row r="16">
          <cell r="G16">
            <v>361.26710000000003</v>
          </cell>
          <cell r="J16">
            <v>3</v>
          </cell>
          <cell r="U16">
            <v>74.602900000000005</v>
          </cell>
        </row>
        <row r="17">
          <cell r="H17">
            <v>74</v>
          </cell>
          <cell r="X17">
            <v>0</v>
          </cell>
        </row>
        <row r="19">
          <cell r="J19">
            <v>39.18</v>
          </cell>
        </row>
        <row r="20">
          <cell r="U20">
            <v>243.70249999999999</v>
          </cell>
        </row>
        <row r="21">
          <cell r="U21">
            <v>243.70249999999999</v>
          </cell>
        </row>
        <row r="23">
          <cell r="J23">
            <v>1.7883</v>
          </cell>
        </row>
        <row r="53">
          <cell r="H53">
            <v>347</v>
          </cell>
          <cell r="I53">
            <v>35537.869200000001</v>
          </cell>
          <cell r="J53">
            <v>7003.9451999999992</v>
          </cell>
          <cell r="M53">
            <v>44945.951700000005</v>
          </cell>
          <cell r="P53">
            <v>14110.422200000001</v>
          </cell>
          <cell r="T53">
            <v>11986.7</v>
          </cell>
        </row>
        <row r="118">
          <cell r="Q118">
            <v>12</v>
          </cell>
        </row>
        <row r="176">
          <cell r="H176">
            <v>3938.3564000000001</v>
          </cell>
          <cell r="I176">
            <v>0</v>
          </cell>
          <cell r="L176">
            <v>56932.651699999995</v>
          </cell>
          <cell r="R176">
            <v>0</v>
          </cell>
        </row>
      </sheetData>
      <sheetData sheetId="7"/>
      <sheetData sheetId="8"/>
      <sheetData sheetId="9">
        <row r="1">
          <cell r="J1">
            <v>22</v>
          </cell>
        </row>
        <row r="3">
          <cell r="J3">
            <v>3.0999999999999996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2">
          <cell r="S22" t="str">
            <v>기준일: 08.01.31</v>
          </cell>
        </row>
        <row r="24">
          <cell r="M24">
            <v>13</v>
          </cell>
        </row>
        <row r="26">
          <cell r="D26">
            <v>2008</v>
          </cell>
          <cell r="J26">
            <v>9.6</v>
          </cell>
          <cell r="M26">
            <v>22</v>
          </cell>
        </row>
        <row r="27">
          <cell r="D27">
            <v>59750</v>
          </cell>
          <cell r="M27">
            <v>347</v>
          </cell>
        </row>
        <row r="28">
          <cell r="E28">
            <v>18074.293665678502</v>
          </cell>
          <cell r="I28">
            <v>25142</v>
          </cell>
          <cell r="M28">
            <v>1</v>
          </cell>
          <cell r="R28">
            <v>18</v>
          </cell>
        </row>
        <row r="29">
          <cell r="D29">
            <v>56.301686876659282</v>
          </cell>
          <cell r="M29">
            <v>1</v>
          </cell>
          <cell r="R29">
            <v>3.0999999999999996</v>
          </cell>
        </row>
        <row r="30">
          <cell r="D30" t="str">
            <v>민간수주</v>
          </cell>
          <cell r="J30" t="str">
            <v>구지역</v>
          </cell>
        </row>
        <row r="32">
          <cell r="D32">
            <v>45550578571.428574</v>
          </cell>
        </row>
        <row r="33">
          <cell r="D33">
            <v>60734104761.904762</v>
          </cell>
        </row>
        <row r="34">
          <cell r="D34">
            <v>63388082700</v>
          </cell>
        </row>
        <row r="40">
          <cell r="S40">
            <v>24</v>
          </cell>
        </row>
        <row r="43">
          <cell r="S43">
            <v>16</v>
          </cell>
        </row>
        <row r="44">
          <cell r="S44">
            <v>16</v>
          </cell>
        </row>
        <row r="48">
          <cell r="R48">
            <v>9</v>
          </cell>
          <cell r="S48">
            <v>178.9</v>
          </cell>
        </row>
        <row r="62">
          <cell r="D62">
            <v>7</v>
          </cell>
          <cell r="E62">
            <v>152</v>
          </cell>
        </row>
        <row r="67">
          <cell r="I67">
            <v>1</v>
          </cell>
        </row>
        <row r="68">
          <cell r="O68">
            <v>345.6</v>
          </cell>
        </row>
        <row r="71">
          <cell r="E71">
            <v>5</v>
          </cell>
          <cell r="I71">
            <v>3</v>
          </cell>
        </row>
        <row r="87">
          <cell r="D87">
            <v>2</v>
          </cell>
        </row>
        <row r="96">
          <cell r="D96">
            <v>1</v>
          </cell>
        </row>
        <row r="97">
          <cell r="D97">
            <v>2</v>
          </cell>
        </row>
      </sheetData>
      <sheetData sheetId="29">
        <row r="122">
          <cell r="I122">
            <v>182835000</v>
          </cell>
        </row>
        <row r="123">
          <cell r="F123">
            <v>3585</v>
          </cell>
        </row>
        <row r="147">
          <cell r="I147">
            <v>835000000</v>
          </cell>
        </row>
        <row r="156">
          <cell r="G156">
            <v>116908000</v>
          </cell>
        </row>
        <row r="161">
          <cell r="G161">
            <v>0</v>
          </cell>
        </row>
        <row r="307">
          <cell r="C307">
            <v>771622900</v>
          </cell>
        </row>
        <row r="322">
          <cell r="C322">
            <v>323028000</v>
          </cell>
        </row>
        <row r="328">
          <cell r="C328">
            <v>60104000</v>
          </cell>
        </row>
      </sheetData>
      <sheetData sheetId="30"/>
      <sheetData sheetId="31"/>
      <sheetData sheetId="32"/>
      <sheetData sheetId="33"/>
      <sheetData sheetId="34">
        <row r="21">
          <cell r="J21" t="str">
            <v>3등급</v>
          </cell>
        </row>
      </sheetData>
      <sheetData sheetId="35"/>
      <sheetData sheetId="36"/>
      <sheetData sheetId="37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명지 201동 계획(12.11) (2)"/>
      <sheetName val="명지 201동 계획(12.11)"/>
      <sheetName val="마스터스케줄 (명지2BL)"/>
    </sheetNames>
    <definedNames>
      <definedName name="소공3" refersTo="#REF!"/>
      <definedName name="영광원자력5"/>
      <definedName name="인쇄양식2" refersTo="#REF!"/>
      <definedName name="지하층" refersTo="#REF!"/>
      <definedName name="호상기성2회" refersTo="#REF!"/>
    </definedNames>
    <sheetDataSet>
      <sheetData sheetId="0" refreshError="1"/>
      <sheetData sheetId="1"/>
      <sheetData sheetId="2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호기"/>
      <sheetName val="집행"/>
      <sheetName val="월별산출-직원"/>
      <sheetName val="laroux"/>
      <sheetName val="급여산정"/>
      <sheetName val="총괄표"/>
      <sheetName val="VXXXXX"/>
      <sheetName val="VXXXX"/>
      <sheetName val="@요약표"/>
      <sheetName val="@견적조건"/>
      <sheetName val="新주택문화관수준"/>
      <sheetName val="@최종(상승포함)"/>
      <sheetName val="리모델링"/>
      <sheetName val="금액확인"/>
      <sheetName val="@갑지&amp;DATA"/>
      <sheetName val="공유보정"/>
      <sheetName val="층,세대,연면적보정"/>
      <sheetName val="@토공-흙막이"/>
      <sheetName val="집계표"/>
      <sheetName val="내역서"/>
      <sheetName val="회의록"/>
      <sheetName val="[6호기ࡴ집행"/>
      <sheetName val="집행품의"/>
      <sheetName val="집행품의 (2)"/>
      <sheetName val="안전난간"/>
      <sheetName val="안전표어공모"/>
      <sheetName val="준설"/>
      <sheetName val="바리케이트"/>
      <sheetName val="시공팀업무분장"/>
      <sheetName val="레미탈"/>
      <sheetName val="안,환,업무분장"/>
      <sheetName val="배수판"/>
      <sheetName val="목차"/>
      <sheetName val="사급자재"/>
      <sheetName val="50m도로변가설휀스"/>
      <sheetName val="가설출입문 (2)"/>
      <sheetName val="Sheet1 (2)"/>
      <sheetName val="휀스민원"/>
      <sheetName val="쓰레기민원"/>
      <sheetName val="진동및소음"/>
      <sheetName val="사진대지"/>
      <sheetName val="Sheet1"/>
      <sheetName val="Sheet2"/>
      <sheetName val="Sheet3"/>
      <sheetName val="대전(세창동)"/>
      <sheetName val="Total"/>
      <sheetName val="설계예시"/>
      <sheetName val="입찰안"/>
      <sheetName val="실행(1)"/>
      <sheetName val="기본단가"/>
      <sheetName val="인건비단가"/>
      <sheetName val="데이타"/>
      <sheetName val="식재인부"/>
      <sheetName val="일지-H"/>
      <sheetName val="한강운반비"/>
      <sheetName val="물가시세"/>
      <sheetName val="96노임기준"/>
      <sheetName val="식재"/>
      <sheetName val="시설물"/>
      <sheetName val="식재출력용"/>
      <sheetName val="유지관리"/>
      <sheetName val="단가"/>
      <sheetName val="견적율"/>
      <sheetName val="GAEYO"/>
      <sheetName val="공사설명서"/>
      <sheetName val="SAM"/>
      <sheetName val="일위대가목차"/>
      <sheetName val="#REF"/>
      <sheetName val="unit 4"/>
      <sheetName val="일위대가표"/>
      <sheetName val="일위대가"/>
      <sheetName val="백암비스타내역"/>
      <sheetName val="비교표"/>
      <sheetName val="소요자재"/>
      <sheetName val="노무산출서"/>
      <sheetName val="CTEMCOST"/>
      <sheetName val="전기일위대가"/>
      <sheetName val="기계공사"/>
      <sheetName val="갑지"/>
      <sheetName val="Y-WORK"/>
      <sheetName val="BID"/>
      <sheetName val="단위단가"/>
      <sheetName val="수지표"/>
      <sheetName val="셀명"/>
      <sheetName val="내역"/>
      <sheetName val="설계내역서"/>
      <sheetName val="대비표"/>
      <sheetName val="D"/>
      <sheetName val="공구원가계산"/>
      <sheetName val="원형1호맨홀토공수량"/>
      <sheetName val="우석문틀"/>
      <sheetName val="간접"/>
      <sheetName val="교각계산"/>
      <sheetName val="내역(설비)"/>
      <sheetName val="표지"/>
      <sheetName val="노임"/>
      <sheetName val="대림경상68억"/>
      <sheetName val="견적"/>
      <sheetName val="노무단가"/>
      <sheetName val="유림골조"/>
      <sheetName val="기본데이타입력"/>
      <sheetName val="3.경비"/>
      <sheetName val="1.급료"/>
      <sheetName val="외주"/>
      <sheetName val="노임단가"/>
      <sheetName val="개산공사비"/>
      <sheetName val="동해title"/>
      <sheetName val="소비자가"/>
      <sheetName val="부속동"/>
      <sheetName val="산출내역서집계표"/>
      <sheetName val="수량산출서"/>
      <sheetName val="도급"/>
      <sheetName val="총원가계산서(요율)"/>
      <sheetName val="집계"/>
      <sheetName val="기본일위"/>
      <sheetName val="직노"/>
      <sheetName val="I一般比"/>
      <sheetName val="내역서2안"/>
      <sheetName val="설직재-1"/>
      <sheetName val="부대내역"/>
      <sheetName val="관접합및부설"/>
      <sheetName val="정부노임단가"/>
      <sheetName val="통신집계표1"/>
      <sheetName val="단가조사서"/>
      <sheetName val="전기공사"/>
      <sheetName val="실행"/>
      <sheetName val="단가 (2)"/>
      <sheetName val="사업수지분석"/>
      <sheetName val="죽전"/>
      <sheetName val="화정"/>
      <sheetName val="해운대"/>
      <sheetName val="프린트용"/>
      <sheetName val="0.준공시예정원가갑지"/>
      <sheetName val="1.하도급 계약현황 "/>
      <sheetName val="1-1.하도정산계획"/>
      <sheetName val="2.자재구매계약현황"/>
      <sheetName val="3.직영공사(예상투자)"/>
      <sheetName val="4.지급자재"/>
      <sheetName val="5.업그레이드등"/>
      <sheetName val="6.VE계획"/>
      <sheetName val="7.임차장비현황"/>
      <sheetName val="8.간접비집계(직영)"/>
      <sheetName val="8-1.간접비집계 (직영+하도)"/>
      <sheetName val="9.실행예산서"/>
      <sheetName val="9-1.직영상세조회"/>
      <sheetName val="9-2.하도상세조회"/>
      <sheetName val="경산"/>
      <sheetName val="기별"/>
      <sheetName val="AS포장복구 "/>
      <sheetName val="공문"/>
      <sheetName val="마감사양"/>
      <sheetName val="수량산출"/>
      <sheetName val="건축집계"/>
      <sheetName val="JUCKEYK"/>
      <sheetName val="별표(59~89)"/>
      <sheetName val="정보"/>
      <sheetName val="금액집계"/>
      <sheetName val="도급내역"/>
      <sheetName val="대비"/>
      <sheetName val="철거 물량 산출서"/>
      <sheetName val="실행내역"/>
      <sheetName val="공사비산출내역"/>
      <sheetName val="공통가설"/>
      <sheetName val="기계내역"/>
      <sheetName val="Sheet4"/>
      <sheetName val="4.공사별"/>
      <sheetName val="구의33고"/>
      <sheetName val="전계가"/>
      <sheetName val="밸브설치"/>
      <sheetName val="잡비"/>
      <sheetName val="APT"/>
      <sheetName val="투찰(하수)"/>
      <sheetName val="127동 History"/>
      <sheetName val="일위단위"/>
      <sheetName val="합의경상"/>
      <sheetName val="공조기휀"/>
      <sheetName val="을지"/>
      <sheetName val="건축공사실행"/>
      <sheetName val="수입"/>
      <sheetName val="Macro1"/>
      <sheetName val="설비"/>
      <sheetName val="교대(A1)"/>
      <sheetName val="증감대비"/>
      <sheetName val="SCHEDULE"/>
      <sheetName val="원가계산서"/>
      <sheetName val="내역서(총)"/>
      <sheetName val="EACT10"/>
      <sheetName val="을"/>
      <sheetName val="패널"/>
      <sheetName val="ELECTRIC"/>
      <sheetName val="수목단가"/>
      <sheetName val="시설수량표"/>
      <sheetName val="식재수량표"/>
      <sheetName val="자재단가"/>
      <sheetName val="FOB발"/>
      <sheetName val="기계설비"/>
      <sheetName val="연동내역"/>
      <sheetName val="여과지동"/>
      <sheetName val="기초자료"/>
      <sheetName val="UR2-Calculation"/>
      <sheetName val="내부마감"/>
      <sheetName val="기안"/>
      <sheetName val="골조시행"/>
      <sheetName val="잉여처분"/>
      <sheetName val="공사개요"/>
      <sheetName val="조견표"/>
      <sheetName val="준공조서"/>
      <sheetName val="공사준공계"/>
      <sheetName val="준공검사보고서"/>
      <sheetName val="노임이"/>
      <sheetName val="차액보증"/>
      <sheetName val="전선관"/>
      <sheetName val="단가표"/>
      <sheetName val="문학간접"/>
      <sheetName val="간접비"/>
      <sheetName val="내역5"/>
      <sheetName val="총괄"/>
      <sheetName val="건축원가계산서"/>
      <sheetName val="빌딩 안내"/>
      <sheetName val="예가표"/>
      <sheetName val="단위수량"/>
      <sheetName val="가시설수량"/>
      <sheetName val="Front"/>
      <sheetName val="wall"/>
      <sheetName val="일반부표"/>
      <sheetName val="2000.11월설계내역"/>
      <sheetName val="보할최종(준공)only"/>
      <sheetName val="총괄내역서"/>
      <sheetName val="중동상가"/>
      <sheetName val="변수데이타"/>
      <sheetName val="세금자료"/>
      <sheetName val="준검 내역서"/>
      <sheetName val="INPUT"/>
      <sheetName val="전기"/>
      <sheetName val="일위목차"/>
      <sheetName val="일반공사"/>
      <sheetName val="Baby일위대가"/>
      <sheetName val="직공비"/>
      <sheetName val="토목"/>
      <sheetName val="수목데이타"/>
      <sheetName val="건축개요"/>
      <sheetName val="소업1교"/>
      <sheetName val="명단"/>
      <sheetName val="신우"/>
      <sheetName val="단가조사"/>
      <sheetName val="코드"/>
      <sheetName val="결재갑지"/>
      <sheetName val="기자재비"/>
      <sheetName val="DB"/>
      <sheetName val="도기류"/>
      <sheetName val="담당자"/>
      <sheetName val="C급보 "/>
      <sheetName val="매각(6)"/>
      <sheetName val="토목주소"/>
      <sheetName val="프랜트면허"/>
      <sheetName val="FB25JN"/>
      <sheetName val="매원개착터널총괄"/>
      <sheetName val="원가계산하도"/>
      <sheetName val="청천내"/>
      <sheetName val="개요"/>
      <sheetName val="세부내역"/>
      <sheetName val="노원열병합  건축공사기성내역서"/>
      <sheetName val="단가 및 재료비"/>
      <sheetName val="중기사용료산출근거"/>
      <sheetName val="설계내역"/>
      <sheetName val="손익차9월2"/>
      <sheetName val="TYPE-A"/>
      <sheetName val="Sheet5"/>
      <sheetName val="노무비"/>
      <sheetName val="전기혼잡제경비(45)"/>
      <sheetName val="실행철강하도"/>
      <sheetName val="plan&amp;section of foundation"/>
      <sheetName val="working load at the btm ft."/>
      <sheetName val="stability check"/>
      <sheetName val="design criteria"/>
      <sheetName val="design load"/>
      <sheetName val="총물량"/>
      <sheetName val="지급자재"/>
      <sheetName val="DATA"/>
      <sheetName val="설계명세서"/>
      <sheetName val="기성고려"/>
      <sheetName val="방배동내역(리라)"/>
      <sheetName val="부대공사총괄"/>
      <sheetName val="현장경비"/>
      <sheetName val="건축공사집계표"/>
      <sheetName val="Customer Databas"/>
      <sheetName val="효성CB 1P기초"/>
      <sheetName val="실행(ALT1)"/>
      <sheetName val="P.M 별"/>
      <sheetName val="설계명세서(장비)"/>
      <sheetName val="중기일위대가"/>
      <sheetName val="안정검토(온1)"/>
      <sheetName val="TB-내역서"/>
      <sheetName val="Requirement(Work Crew)"/>
      <sheetName val="전체분내역서"/>
      <sheetName val="교통대책내역"/>
      <sheetName val="조건"/>
      <sheetName val="2공구산출내역"/>
      <sheetName val="노임단가 (2)"/>
      <sheetName val="현장관리비 산출내역"/>
      <sheetName val="Macro3"/>
      <sheetName val="PIPE"/>
      <sheetName val="남양시작동자105노65기1.3화1.2"/>
      <sheetName val="FLANGE"/>
      <sheetName val="VALVE"/>
      <sheetName val="단면"/>
      <sheetName val="단가(반정3교-원주)"/>
      <sheetName val="COVER-P"/>
      <sheetName val="착공계(전체)"/>
      <sheetName val="16-1"/>
      <sheetName val="MOTOR"/>
      <sheetName val="내역(을)"/>
      <sheetName val="정공공사"/>
      <sheetName val="자재비"/>
      <sheetName val="1단계"/>
      <sheetName val="인제내역"/>
      <sheetName val="현장별계약현황('98.10.31)"/>
      <sheetName val="기본사항"/>
      <sheetName val="T13(P68~72,78)"/>
      <sheetName val="갑지_추정_"/>
      <sheetName val="코드표"/>
      <sheetName val="평가데이터"/>
      <sheetName val="전차선로 물량표"/>
      <sheetName val="자재"/>
      <sheetName val="공통(20-91)"/>
      <sheetName val="01"/>
      <sheetName val="건축2"/>
      <sheetName val="시방기준(코매트)"/>
      <sheetName val="행거,슈,볼트,펌프,잡재"/>
      <sheetName val="카렌스센터계량기설치공사"/>
      <sheetName val="입력"/>
      <sheetName val="내역1"/>
      <sheetName val="자동제어"/>
      <sheetName val="잡비계산"/>
      <sheetName val="말고개터널조명전압강하"/>
      <sheetName val="예산내역서(총괄)"/>
      <sheetName val="예산내역서"/>
      <sheetName val="공제대산출"/>
      <sheetName val="운반공사,공구손료"/>
      <sheetName val="원가data"/>
      <sheetName val="화재 탐지 설비"/>
      <sheetName val="기성2"/>
      <sheetName val="교대(A1-A2)"/>
      <sheetName val="예총"/>
      <sheetName val="원가서"/>
      <sheetName val="2.대외공문"/>
      <sheetName val="환산"/>
      <sheetName val="터파기및재료"/>
      <sheetName val="3련 BOX"/>
      <sheetName val="H-PILE수량집계"/>
      <sheetName val="공사내역"/>
      <sheetName val="모래기초"/>
      <sheetName val="DATE"/>
      <sheetName val="SAMPLE"/>
      <sheetName val="XZLC2"/>
      <sheetName val="현장관리비 "/>
      <sheetName val="대가목록"/>
      <sheetName val="자탐"/>
      <sheetName val="사기도장"/>
      <sheetName val="TIE-IN"/>
      <sheetName val="에너지동"/>
      <sheetName val="부대공Ⅱ"/>
      <sheetName val="RFP002"/>
      <sheetName val="SUMMARY"/>
      <sheetName val="PAINT"/>
      <sheetName val="상반기손익차2총괄"/>
      <sheetName val="환율표"/>
      <sheetName val="예산내역"/>
      <sheetName val="총괄수지표"/>
      <sheetName val="J01"/>
      <sheetName val="B1F"/>
      <sheetName val="구간별현황"/>
      <sheetName val="3.골재원검토의견서 갑지"/>
      <sheetName val="시설물일위"/>
      <sheetName val="가설공사"/>
      <sheetName val="내역아"/>
      <sheetName val="울타리"/>
      <sheetName val="ETC"/>
      <sheetName val="도급FORM"/>
      <sheetName val="단위세대물량"/>
      <sheetName val="연령현황"/>
      <sheetName val="기초분물량표"/>
      <sheetName val="인건비"/>
      <sheetName val="신표지1"/>
      <sheetName val="조직"/>
      <sheetName val="BREAKDOWN"/>
      <sheetName val="TEST1"/>
      <sheetName val="기계경비(시간당)"/>
      <sheetName val="램머"/>
      <sheetName val="바.한일양산"/>
      <sheetName val="Dinh nghia"/>
      <sheetName val="DEF"/>
      <sheetName val="물량표S"/>
      <sheetName val="단가조사표"/>
      <sheetName val="피벗테이블데이터분석"/>
      <sheetName val="평균높이산출근거"/>
      <sheetName val="횡배수관위치조서"/>
      <sheetName val="기본DATA"/>
      <sheetName val="내역표지"/>
      <sheetName val="제잡비"/>
      <sheetName val="견적서"/>
      <sheetName val="직재"/>
      <sheetName val="재집"/>
      <sheetName val="위치조서"/>
      <sheetName val="ABUT수량-A1"/>
      <sheetName val=" 냉각수펌프"/>
      <sheetName val="AHU집계"/>
      <sheetName val="1~9 하중계산"/>
      <sheetName val="추가공사"/>
      <sheetName val="EKOG10건축"/>
      <sheetName val="5.전사투자계획종함안"/>
      <sheetName val="건축원가"/>
      <sheetName val="건축-물가변동"/>
      <sheetName val="99노임기준"/>
      <sheetName val="단가대비표"/>
      <sheetName val="날개벽수량표"/>
      <sheetName val="총괄갑 "/>
      <sheetName val="D&amp;P특기사항"/>
      <sheetName val="Sheet6"/>
      <sheetName val="내역서 제출"/>
      <sheetName val="집계장(대목_실행)"/>
      <sheetName val="견"/>
      <sheetName val="데리네이타현황"/>
      <sheetName val="장비종합부표"/>
      <sheetName val="집계표_식재"/>
      <sheetName val="부표"/>
      <sheetName val="도배공사언고"/>
      <sheetName val="소방"/>
      <sheetName val="전선 및 전선관"/>
      <sheetName val="1.우편집중내역서"/>
      <sheetName val="자재집계"/>
      <sheetName val="자판실행"/>
      <sheetName val="내부부하"/>
      <sheetName val="양수장(기계)"/>
      <sheetName val="단가일람"/>
      <sheetName val="조경일람"/>
      <sheetName val="중기사용료"/>
      <sheetName val="천안IP공장자100노100물량110할증"/>
      <sheetName val="Macro(MCC)"/>
      <sheetName val=" 견적서"/>
      <sheetName val="70%"/>
      <sheetName val="danga"/>
      <sheetName val="ilch"/>
      <sheetName val="금융"/>
      <sheetName val="배관"/>
      <sheetName val="날개벽"/>
      <sheetName val="저"/>
      <sheetName val="별표"/>
      <sheetName val="자재조사표"/>
      <sheetName val="RE9604"/>
      <sheetName val="본사공가현황"/>
      <sheetName val="1층"/>
      <sheetName val="청주-교대(A1)"/>
      <sheetName val="EQT-ESTN"/>
      <sheetName val="실행내역서 "/>
      <sheetName val="1-1"/>
      <sheetName val="(갑지)"/>
      <sheetName val="9GNG운반"/>
      <sheetName val="20관리비율"/>
      <sheetName val="S0"/>
      <sheetName val="견적대비표"/>
      <sheetName val="물량표"/>
      <sheetName val="설계"/>
      <sheetName val="노임,재료비"/>
      <sheetName val="금액"/>
      <sheetName val="결재판(삭제하지말아주세요)"/>
      <sheetName val="단가산출"/>
      <sheetName val="기초일위"/>
      <sheetName val="시설일위"/>
      <sheetName val="조명일위"/>
      <sheetName val="type-F"/>
      <sheetName val="건축공사 분괴표원본데이터(공통+건축)"/>
      <sheetName val="9.설치품셈"/>
      <sheetName val="품셈총괄"/>
      <sheetName val="기본DATA Sheet"/>
      <sheetName val="수량총괄"/>
      <sheetName val="견적990322"/>
      <sheetName val="200"/>
      <sheetName val="품셈"/>
      <sheetName val="3.공통공사대비"/>
      <sheetName val="일위대가(계측기설치)"/>
      <sheetName val="가격조사서"/>
      <sheetName val="45,46"/>
      <sheetName val="일위대가(출입)"/>
      <sheetName val="빙장비사양"/>
      <sheetName val="장비사양"/>
      <sheetName val="상행-교대(A1-A2)"/>
      <sheetName val="변경집계표"/>
      <sheetName val="hvac(제어동)"/>
      <sheetName val="원가계산서(남측)"/>
      <sheetName val="연면적대비(12-7)"/>
      <sheetName val="충주"/>
      <sheetName val="수목데이타 "/>
      <sheetName val="건축내역서"/>
      <sheetName val="설비내역서"/>
      <sheetName val="전기내역서"/>
      <sheetName val="9."/>
      <sheetName val="원가계산"/>
      <sheetName val="Y_WORK"/>
      <sheetName val="일위목록"/>
      <sheetName val="계수시트"/>
      <sheetName val="각종양식"/>
      <sheetName val="3-구교-오리지날"/>
      <sheetName val="9-1차이내역"/>
      <sheetName val="단가기준"/>
      <sheetName val="가로등내역서"/>
      <sheetName val="목록"/>
      <sheetName val="시중노임단가"/>
      <sheetName val="설계조건"/>
      <sheetName val="Tender Summary"/>
      <sheetName val="기성내역서"/>
      <sheetName val="매립"/>
      <sheetName val="우수"/>
      <sheetName val="집수정"/>
      <sheetName val="7월11일"/>
      <sheetName val="SULKEA"/>
      <sheetName val="현황CODE"/>
      <sheetName val="손익현황"/>
      <sheetName val="토사(PE)"/>
      <sheetName val="약품설비"/>
      <sheetName val="수배전반"/>
      <sheetName val="일위대가 "/>
      <sheetName val="경율산정.XLS"/>
      <sheetName val="제안서입력"/>
      <sheetName val="품셈TABLE"/>
      <sheetName val="정화조동내역"/>
      <sheetName val="갑지(추정)"/>
      <sheetName val="집수정(600-700)"/>
      <sheetName val="협조전"/>
      <sheetName val="현장"/>
      <sheetName val="주공 갑지"/>
      <sheetName val="월별수입"/>
      <sheetName val="비용"/>
      <sheetName val="_6호기ࡴ집행"/>
      <sheetName val="남양내역"/>
      <sheetName val="약품공급2"/>
      <sheetName val="1.취수장"/>
      <sheetName val="갑지1"/>
      <sheetName val="내역서1"/>
      <sheetName val="연돌일위집계"/>
      <sheetName val="부표총괄"/>
      <sheetName val="Salary(해외)"/>
      <sheetName val="요율"/>
      <sheetName val="Regenerator  Concrete Structure"/>
      <sheetName val="c_balju"/>
      <sheetName val="A공구"/>
      <sheetName val="5. 현장관리비(new) "/>
      <sheetName val="강교(Sub)"/>
      <sheetName val="일반토공견적"/>
      <sheetName val="건축"/>
      <sheetName val="BSD (2)"/>
      <sheetName val="포장공"/>
      <sheetName val="배수공"/>
      <sheetName val="토공"/>
      <sheetName val="AP1"/>
      <sheetName val="조경내역"/>
      <sheetName val="1차변경내역"/>
      <sheetName val="유류대(외주)"/>
      <sheetName val="견적서(토공)"/>
      <sheetName val="설 계"/>
      <sheetName val="제직재"/>
      <sheetName val="제-노임"/>
      <sheetName val="N賃率-職"/>
      <sheetName val="TOT-SUM"/>
      <sheetName val="98지급계획"/>
      <sheetName val="항목별세부내역"/>
      <sheetName val="기성내역서표지"/>
      <sheetName val="일위산출"/>
      <sheetName val="건축(충일분)"/>
      <sheetName val="인사자료총집계"/>
      <sheetName val="CATV"/>
      <sheetName val="49-119"/>
      <sheetName val="공사_산출"/>
      <sheetName val="플랜트 설치"/>
      <sheetName val="1호맨홀가감수량"/>
      <sheetName val="가시설(TYPE-A)"/>
      <sheetName val="1-1평균터파기고(1)"/>
      <sheetName val="1호맨홀수량산출"/>
      <sheetName val="조도계산서 (도서)"/>
      <sheetName val="건축내역"/>
      <sheetName val="과천MAIN"/>
      <sheetName val="가로등"/>
      <sheetName val="설계기준"/>
      <sheetName val="대전-교대(A1-A2)"/>
      <sheetName val="그림"/>
      <sheetName val="구성1"/>
      <sheetName val="구성2"/>
      <sheetName val="구성3"/>
      <sheetName val="구성4"/>
      <sheetName val="그림2"/>
      <sheetName val="토목(대안)"/>
      <sheetName val="단중표"/>
      <sheetName val="통합"/>
      <sheetName val="분석"/>
      <sheetName val="01액티비티코드"/>
      <sheetName val="3.하중산정4.지지력"/>
      <sheetName val="1.설계조건"/>
      <sheetName val="우산과선교+보도유교"/>
      <sheetName val="가락화장을지"/>
      <sheetName val="C1.공사개요"/>
      <sheetName val="공정표"/>
      <sheetName val="Break Down"/>
      <sheetName val="노무비단가"/>
      <sheetName val="직원동원SCH"/>
      <sheetName val="Eq. Mobilization"/>
      <sheetName val="개시대사 (2)"/>
      <sheetName val="투찰가"/>
      <sheetName val="일위대가목록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품셈표"/>
      <sheetName val="준공정산"/>
      <sheetName val="쌍송교"/>
      <sheetName val="LEGEND"/>
      <sheetName val="SLAB&quot;1&quot;"/>
      <sheetName val="마산월령동골조물량변경"/>
      <sheetName val="단"/>
      <sheetName val="자단"/>
      <sheetName val="사업성분석"/>
      <sheetName val="업체연락처"/>
      <sheetName val="10월 중구다동"/>
      <sheetName val="단위가격"/>
      <sheetName val="계정"/>
      <sheetName val="관급자재대"/>
      <sheetName val="직영(비교견적서)"/>
      <sheetName val="Krw"/>
      <sheetName val="단기차입금"/>
      <sheetName val="118.세금과공과"/>
      <sheetName val="은행"/>
      <sheetName val="SAKUB"/>
      <sheetName val="CON'C"/>
      <sheetName val="말뚝지지력산정"/>
      <sheetName val="증감분석"/>
      <sheetName val="토공사(흙막이)"/>
      <sheetName val="DONGIA"/>
      <sheetName val="대목"/>
      <sheetName val="단면 (2)"/>
      <sheetName val="기둥(원형)"/>
      <sheetName val="교각1"/>
      <sheetName val="COPING"/>
      <sheetName val="가도공"/>
      <sheetName val="다곡2교"/>
      <sheetName val="단가명령서"/>
      <sheetName val="건축집계표"/>
      <sheetName val="4차원가계산서"/>
      <sheetName val="SE-611"/>
      <sheetName val="8.석축단위(H=1.5M)"/>
      <sheetName val="APT내역"/>
      <sheetName val="부대시설"/>
      <sheetName val="일위대가(가설)"/>
      <sheetName val="SHL"/>
      <sheetName val="15100"/>
      <sheetName val="97 사업추정(WEKI)"/>
      <sheetName val="별표집계"/>
      <sheetName val="역T형"/>
      <sheetName val="건축토목내역"/>
      <sheetName val="dongia (2)"/>
      <sheetName val="추천서"/>
      <sheetName val="가정"/>
      <sheetName val="집행현황"/>
      <sheetName val="0.목록1"/>
      <sheetName val="base"/>
      <sheetName val="계획금액"/>
      <sheetName val="분석대장"/>
      <sheetName val="청주(철골발주의뢰서)"/>
      <sheetName val="북제주원가"/>
      <sheetName val="토적계산"/>
      <sheetName val="sh1"/>
      <sheetName val="실행간접비용"/>
      <sheetName val="잔여수량예상"/>
      <sheetName val="예정(3)"/>
      <sheetName val="수량-가로등"/>
      <sheetName val="입출재고현황 (2)"/>
      <sheetName val="소운반"/>
      <sheetName val="해외(원화)"/>
      <sheetName val="001"/>
      <sheetName val="출력"/>
      <sheetName val="설비06"/>
      <sheetName val="설비03"/>
      <sheetName val="계산(공기)"/>
      <sheetName val="자료1 (목록)"/>
      <sheetName val="정보입력1"/>
      <sheetName val="106C0300"/>
      <sheetName val="별표 "/>
      <sheetName val="sst,stl창호"/>
      <sheetName val="본사현황"/>
      <sheetName val="적용단위길이"/>
      <sheetName val="특수기호강도거푸집"/>
      <sheetName val="종배수관면벽신"/>
      <sheetName val="종배수관(신)"/>
      <sheetName val="자료입력"/>
      <sheetName val="연부97-1"/>
      <sheetName val="적용환율"/>
      <sheetName val="내역(중앙)"/>
      <sheetName val="내역(창신)"/>
      <sheetName val="을-ATYPE"/>
      <sheetName val="가스(내역)"/>
      <sheetName val="전체총괄표(제출)"/>
      <sheetName val="매부산출"/>
      <sheetName val="현관"/>
      <sheetName val="산출내역"/>
      <sheetName val="기초목"/>
      <sheetName val="실행비교"/>
      <sheetName val="기준액"/>
      <sheetName val="연결임시"/>
      <sheetName val="본부소개"/>
      <sheetName val="영업.일1"/>
      <sheetName val="공ʬ_x0000_䠀㎏"/>
      <sheetName val=""/>
      <sheetName val="NYS"/>
      <sheetName val="_특교단_취사식당_개보수공사_준공내역서 (2009.9.2"/>
      <sheetName val="유림총괄"/>
      <sheetName val="재료비"/>
      <sheetName val="토공개요"/>
      <sheetName val="단면가정"/>
      <sheetName val="예산조서(무선)"/>
      <sheetName val="WORK"/>
      <sheetName val="일위총괄표"/>
      <sheetName val="단면치수"/>
      <sheetName val="자재단가조사표-수목"/>
      <sheetName val="BOX"/>
      <sheetName val="실행(표지,갑,을)"/>
      <sheetName val="뚝토공"/>
      <sheetName val="조명시설"/>
      <sheetName val="중기"/>
      <sheetName val="인건-측정"/>
      <sheetName val="해평견적"/>
      <sheetName val="VAV단가조사"/>
      <sheetName val="수리결과"/>
      <sheetName val="9811"/>
      <sheetName val="FURNITURE-01"/>
      <sheetName val="시화점실행"/>
      <sheetName val="표지 (2)"/>
      <sheetName val="Cost summary"/>
      <sheetName val="관리자"/>
      <sheetName val="hvac내역서(제어동)"/>
      <sheetName val="연습"/>
      <sheetName val="수지표 기본틀"/>
      <sheetName val="공사"/>
      <sheetName val="2000년 공정표"/>
      <sheetName val="기본단가표"/>
      <sheetName val="구체"/>
      <sheetName val="좌측날개벽"/>
      <sheetName val="우측날개벽"/>
      <sheetName val="냉천부속동"/>
      <sheetName val="산출근거"/>
      <sheetName val="기안지"/>
      <sheetName val="고분전시관"/>
      <sheetName val="건축공사"/>
      <sheetName val="수목표준대가"/>
      <sheetName val="총요약서"/>
      <sheetName val="광혁기성"/>
      <sheetName val="프로젝트"/>
      <sheetName val="자재단가표"/>
      <sheetName val="손익분석"/>
      <sheetName val="일위대가 (100%)"/>
      <sheetName val="장비상세내역"/>
      <sheetName val="차수"/>
      <sheetName val="설계산출기초"/>
      <sheetName val="도급예산내역서봉투"/>
      <sheetName val="공사원가계산서"/>
      <sheetName val="설계산출표지"/>
      <sheetName val="도급예산내역서총괄표"/>
      <sheetName val="을부담운반비"/>
      <sheetName val="운반비산출"/>
      <sheetName val="일위"/>
      <sheetName val="옹벽"/>
      <sheetName val="Sheet17"/>
      <sheetName val="횡배수관수량집계"/>
      <sheetName val="횡배수관기초"/>
      <sheetName val="1차"/>
      <sheetName val="이토변실(A3-LINE)"/>
      <sheetName val="판정1교토공"/>
      <sheetName val="내역서(사업소)"/>
      <sheetName val="일반수량총괄집계"/>
      <sheetName val="암거공"/>
      <sheetName val="3BL공동구 수량"/>
      <sheetName val="양식"/>
      <sheetName val="우각부보강"/>
      <sheetName val="시공계획"/>
      <sheetName val="IBASE"/>
      <sheetName val="본공사"/>
      <sheetName val="고명산업"/>
      <sheetName val="목표세부명세"/>
      <sheetName val="2.냉난방설비공사"/>
      <sheetName val="7.자동제어공사"/>
      <sheetName val="적용기준"/>
      <sheetName val="단가산출서"/>
      <sheetName val="현장일보"/>
      <sheetName val="1차 내역서"/>
      <sheetName val="배수내역"/>
      <sheetName val="FRP내역서"/>
      <sheetName val="수정시산표"/>
      <sheetName val="공사완료확인서(임시전력)"/>
      <sheetName val="물가대비표"/>
      <sheetName val="총괄표1"/>
      <sheetName val="장비집계"/>
      <sheetName val="토공계산서(부체도로)"/>
      <sheetName val="현금"/>
      <sheetName val="횡배수관"/>
      <sheetName val="분양가격표"/>
      <sheetName val="오피스텔 타입별 산출표"/>
      <sheetName val="98비정기소모"/>
      <sheetName val="기초입력 DATA"/>
      <sheetName val="SG"/>
      <sheetName val="하수급견적대비"/>
      <sheetName val="사통"/>
      <sheetName val="부대공"/>
      <sheetName val="DATA1"/>
      <sheetName val="부하계산서"/>
      <sheetName val="장비가동"/>
      <sheetName val="백호우계수"/>
      <sheetName val="작성"/>
      <sheetName val="COVER"/>
      <sheetName val="금액내역서"/>
      <sheetName val="대로근거"/>
      <sheetName val="중로근거"/>
      <sheetName val="cable산출"/>
      <sheetName val="1.설계기준"/>
      <sheetName val="6PILE  (돌출)"/>
      <sheetName val="Ext. Stone-P"/>
      <sheetName val="수곡내역"/>
      <sheetName val="단가(자재)"/>
      <sheetName val="단가(노임)"/>
      <sheetName val="기초목록"/>
      <sheetName val="실행대비"/>
      <sheetName val="콘크리트타설입력"/>
      <sheetName val="레미콘입고현황"/>
      <sheetName val="견적갑지"/>
      <sheetName val="재노경"/>
      <sheetName val="3단계"/>
      <sheetName val="내역(영일)"/>
      <sheetName val="csb(11-12,0820)"/>
      <sheetName val="확정조서(총괄)"/>
      <sheetName val="확정조서변경후(세부)"/>
      <sheetName val="工완성공사율"/>
      <sheetName val="A-4"/>
      <sheetName val="중기조종사 단위단가"/>
      <sheetName val="기별(종합)"/>
      <sheetName val="시멘트"/>
      <sheetName val="EP0618"/>
      <sheetName val="터널조도"/>
      <sheetName val="정산내역서"/>
      <sheetName val="정산합의서(인감날인본,기본)"/>
      <sheetName val="Avtivity Define"/>
      <sheetName val="FANDBS"/>
      <sheetName val="GRDATA"/>
      <sheetName val="SHAFTDBSE"/>
      <sheetName val="파일의이용"/>
      <sheetName val="ITEM"/>
      <sheetName val="준공조서갑지"/>
      <sheetName val="진주방향"/>
      <sheetName val="전기혼잡제경쁄ꠄ裙v샠"/>
      <sheetName val="예산M6-B"/>
      <sheetName val="공사예산하조서(O.K)"/>
      <sheetName val="단가명恽ぎ"/>
      <sheetName val="단가명恽な"/>
      <sheetName val="단가명全_x0013_"/>
      <sheetName val="단가명氚き"/>
      <sheetName val="8.주형의 이음"/>
      <sheetName val="조경"/>
      <sheetName val="IW-LIST"/>
      <sheetName val="하수급업체에 기성지불예정일"/>
      <sheetName val="설명"/>
      <sheetName val="일용노임단가"/>
      <sheetName val="암거단위"/>
      <sheetName val="횡 연장"/>
      <sheetName val="95신규호표"/>
      <sheetName val="가감수량"/>
      <sheetName val="맨홀수량산출"/>
      <sheetName val="가스내역"/>
      <sheetName val=" - 07 공내역서.xlsx"/>
      <sheetName val="TC표지"/>
      <sheetName val="경비_원본"/>
      <sheetName val="96보완계획7.12"/>
      <sheetName val="투찰추정"/>
      <sheetName val="I.설계조건"/>
      <sheetName val="내역(APT)"/>
      <sheetName val="앵커(3안)"/>
      <sheetName val="별첨1-임식"/>
      <sheetName val="기본자료"/>
      <sheetName val="중기손료"/>
      <sheetName val="투찰"/>
      <sheetName val="물량"/>
      <sheetName val="역T형교대(말뚝기초)"/>
      <sheetName val="플랜트 碭⊅"/>
      <sheetName val="내역을"/>
      <sheetName val="균열"/>
      <sheetName val="아파트 "/>
      <sheetName val="대창(함평)"/>
      <sheetName val="대창(장성)"/>
      <sheetName val="대창(함평)-창열"/>
      <sheetName val="원도급"/>
      <sheetName val="하도급"/>
      <sheetName val="Summary Sheets"/>
      <sheetName val="ITB COST"/>
      <sheetName val="식생블럭단위수량"/>
      <sheetName val="토목관급자재"/>
      <sheetName val="Macro2"/>
      <sheetName val="단가명䱨*"/>
      <sheetName val="단가명䭈0"/>
      <sheetName val="단가결정"/>
      <sheetName val="아파트"/>
      <sheetName val="PI"/>
      <sheetName val="공ʬ"/>
      <sheetName val="기초자료입력"/>
      <sheetName val="3.3"/>
      <sheetName val="견적공통"/>
      <sheetName val="장비대"/>
      <sheetName val="DI1"/>
      <sheetName val="내역검토"/>
      <sheetName val="시뮬레이션2"/>
      <sheetName val="입력DATA"/>
      <sheetName val="주빔의 설계"/>
      <sheetName val="JOIN(2span)"/>
      <sheetName val="바닥판"/>
      <sheetName val="철근량산정및사용성검토"/>
      <sheetName val="오산갈곳"/>
      <sheetName val="1차증가원가계산"/>
      <sheetName val="상호참고자료"/>
      <sheetName val="공사기본내용입력"/>
      <sheetName val="발주처자료입력"/>
      <sheetName val="회사기본자료"/>
      <sheetName val="하자보증자료"/>
      <sheetName val="기술자관련자료"/>
      <sheetName val="단가목록"/>
      <sheetName val="2002상반기노임기준"/>
      <sheetName val="제경비율"/>
      <sheetName val="XL4Poppy"/>
      <sheetName val="TARGET"/>
      <sheetName val="Build Up"/>
      <sheetName val="POL6차-PIPING"/>
      <sheetName val="원본"/>
      <sheetName val="공사_산嘐"/>
      <sheetName val="공사_산_x0000_"/>
      <sheetName val="공사_산ﾈ"/>
      <sheetName val="자재단가비교표"/>
      <sheetName val="Area"/>
      <sheetName val="1"/>
      <sheetName val="토목공사"/>
      <sheetName val="편성절차"/>
      <sheetName val="가시설흙막이"/>
      <sheetName val="기존단가 (2)"/>
      <sheetName val="MATRLDATA"/>
      <sheetName val="CODE"/>
      <sheetName val="Table"/>
      <sheetName val="2"/>
      <sheetName val="3"/>
      <sheetName val="4"/>
      <sheetName val="5"/>
      <sheetName val="기구조직"/>
      <sheetName val="당사"/>
      <sheetName val="세원견적서"/>
      <sheetName val="대구-교대(A1)"/>
      <sheetName val="FORM-0"/>
      <sheetName val="ELEC"/>
      <sheetName val="예산대비"/>
      <sheetName val="ET2TOT"/>
      <sheetName val="공사대장"/>
      <sheetName val="예산명세서"/>
      <sheetName val="판가반영"/>
      <sheetName val="자료"/>
      <sheetName val="계단수"/>
      <sheetName val="예산M11A"/>
      <sheetName val="간지"/>
      <sheetName val="관급(계)"/>
      <sheetName val="방배동내역 (총괄)"/>
      <sheetName val="산출내역서"/>
      <sheetName val="표층포설및다짐"/>
      <sheetName val="단가적용(터널)"/>
      <sheetName val="단위가격_할증"/>
      <sheetName val="총괄내역"/>
      <sheetName val="POOM_MOTO"/>
      <sheetName val="POOM_MOTO2"/>
      <sheetName val="104동"/>
      <sheetName val="대운산출"/>
      <sheetName val="조도계산서 耈_x0019_职_x0019_"/>
      <sheetName val="조도계산서 _x0005__x0000__x0000_"/>
      <sheetName val="조도계산서 胸F脼F"/>
      <sheetName val="조도계산서 胘B헾⿃"/>
      <sheetName val="점수계산1-2"/>
      <sheetName val="fs"/>
      <sheetName val="REDUCER"/>
      <sheetName val="WE'T"/>
      <sheetName val="5."/>
      <sheetName val="11"/>
      <sheetName val="12."/>
      <sheetName val="14."/>
      <sheetName val="13"/>
      <sheetName val="7."/>
      <sheetName val="8."/>
      <sheetName val="간선계산서"/>
      <sheetName val="동공용공종"/>
      <sheetName val="TRE TABLE"/>
      <sheetName val="3.하중산정_x0000_Ԁ_x0000_䀀"/>
      <sheetName val="설계예산서"/>
      <sheetName val="총계"/>
      <sheetName val="UnitRate"/>
      <sheetName val="집행품의_(2)"/>
      <sheetName val="가설출입문_(2)"/>
      <sheetName val="Sheet1_(2)"/>
      <sheetName val="unit_4"/>
      <sheetName val="3_경비"/>
      <sheetName val="1_급료"/>
      <sheetName val="단가_(2)"/>
      <sheetName val="0_준공시예정원가갑지"/>
      <sheetName val="1_하도급_계약현황_"/>
      <sheetName val="1-1_하도정산계획"/>
      <sheetName val="2_자재구매계약현황"/>
      <sheetName val="3_직영공사(예상투자)"/>
      <sheetName val="4_지급자재"/>
      <sheetName val="5_업그레이드등"/>
      <sheetName val="6_VE계획"/>
      <sheetName val="7_임차장비현황"/>
      <sheetName val="8_간접비집계(직영)"/>
      <sheetName val="8-1_간접비집계_(직영+하도)"/>
      <sheetName val="9_실행예산서"/>
      <sheetName val="9-1_직영상세조회"/>
      <sheetName val="9-2_하도상세조회"/>
      <sheetName val="AS포장복구_"/>
      <sheetName val="4_공사별"/>
      <sheetName val="2000_11월설계내역"/>
      <sheetName val="철거_물량_산출서"/>
      <sheetName val="127동_History"/>
      <sheetName val="준검_내역서"/>
      <sheetName val="plan&amp;section_of_foundation"/>
      <sheetName val="working_load_at_the_btm_ft_"/>
      <sheetName val="stability_check"/>
      <sheetName val="design_criteria"/>
      <sheetName val="design_load"/>
      <sheetName val="남양시작동자105노65기1_3화1_2"/>
      <sheetName val="현장관리비_산출내역"/>
      <sheetName val="Requirement(Work_Crew)"/>
      <sheetName val="노원열병합__건축공사기성내역서"/>
      <sheetName val="C급보_"/>
      <sheetName val="노임단가_(2)"/>
      <sheetName val="현장별계약현황('98_10_31)"/>
      <sheetName val="화재_탐지_설비"/>
      <sheetName val="현장관리비_"/>
      <sheetName val="빌딩_안내"/>
      <sheetName val="3_골재원검토의견서_갑지"/>
      <sheetName val="Customer_Databas"/>
      <sheetName val="효성CB_1P기초"/>
      <sheetName val="P_M_별"/>
      <sheetName val="단가_및_재료비"/>
      <sheetName val="2_대외공문"/>
      <sheetName val="일위대가_"/>
      <sheetName val="경율산정_XLS"/>
      <sheetName val="5_전사투자계획종함안"/>
      <sheetName val="내역서_제출"/>
      <sheetName val="1~9_하중계산"/>
      <sheetName val="전차선로_물량표"/>
      <sheetName val="_견적서"/>
      <sheetName val="바_한일양산"/>
      <sheetName val="Dinh_nghia"/>
      <sheetName val="3련_BOX"/>
      <sheetName val="건축공사_분괴표원본데이터(공통+건축)"/>
      <sheetName val="실행내역서_"/>
      <sheetName val="9_설치품셈"/>
      <sheetName val="기본DATA_Sheet"/>
      <sheetName val="3_공통공사대비"/>
      <sheetName val="_냉각수펌프"/>
      <sheetName val="Tender_Summary"/>
      <sheetName val="1_우편집중내역서"/>
      <sheetName val="총괄갑_"/>
      <sheetName val="전선_및_전선관"/>
      <sheetName val="1_취수장"/>
      <sheetName val="수목데이타_"/>
      <sheetName val="5__현장관리비(new)_"/>
      <sheetName val="Regenerator__Concrete_Structure"/>
      <sheetName val="9_"/>
      <sheetName val="설_계"/>
      <sheetName val="BSD_(2)"/>
      <sheetName val="플랜트_설치"/>
      <sheetName val="조도계산서_(도서)"/>
      <sheetName val="Break_Down"/>
      <sheetName val="3_하중산정4_지지력"/>
      <sheetName val="1_설계조건"/>
      <sheetName val="Eq__Mobilization"/>
      <sheetName val="개시대사_(2)"/>
      <sheetName val="C1_공사개요"/>
      <sheetName val="10월_중구다동"/>
      <sheetName val="dongia_(2)"/>
      <sheetName val="97_사업추정(WEKI)"/>
      <sheetName val="0_목록1"/>
      <sheetName val="단면_(2)"/>
      <sheetName val="자료1_(목록)"/>
      <sheetName val="주공_갑지"/>
      <sheetName val="별표_"/>
      <sheetName val="8_석축단위(H=1_5M)"/>
      <sheetName val="입출재고현황_(2)"/>
      <sheetName val="_특교단_취사식당_개보수공사_준공내역서_(2009_9_2"/>
      <sheetName val="118_세금과공과"/>
      <sheetName val="표지_(2)"/>
      <sheetName val="Cost_summary"/>
      <sheetName val="영업_일1"/>
      <sheetName val="일위대가_(100%)"/>
      <sheetName val="2_냉난방설비공사"/>
      <sheetName val="7_자동제어공사"/>
      <sheetName val="1차_내역서"/>
      <sheetName val="3BL공동구_수량"/>
      <sheetName val="중기조종사_단위단가"/>
      <sheetName val="기초입력_DATA"/>
      <sheetName val="오피스텔_타입별_산출표"/>
      <sheetName val="1_설계기준"/>
      <sheetName val="6PILE__(돌출)"/>
      <sheetName val="공사예산하조서(O_K)"/>
      <sheetName val="Ext__Stone-P"/>
      <sheetName val="Avtivity_Define"/>
      <sheetName val="Flaer_Area"/>
      <sheetName val="단가명全"/>
      <sheetName val="8_주형의_이음"/>
      <sheetName val="하수급업체에_기성지불예정일"/>
      <sheetName val="횡_연장"/>
      <sheetName val="96보완계획7_12"/>
      <sheetName val="I_설계조건"/>
      <sheetName val="_-_07_공내역서_xlsx"/>
      <sheetName val="플랜트_碭⊅"/>
      <sheetName val="아파트_"/>
      <sheetName val="Summary_Sheets"/>
      <sheetName val="ITB_COST"/>
      <sheetName val="3_3"/>
      <sheetName val="주빔의_설계"/>
      <sheetName val="기존단가_(2)"/>
      <sheetName val="단가명全 "/>
      <sheetName val="10현장조직"/>
      <sheetName val="득점현황"/>
      <sheetName val="물량내역서"/>
      <sheetName val="시초1교"/>
      <sheetName val="초기화면"/>
      <sheetName val="이름정의"/>
      <sheetName val="초기화면1"/>
      <sheetName val="캔개발배경"/>
      <sheetName val="캔판매목표"/>
      <sheetName val="시장"/>
      <sheetName val="일정표"/>
      <sheetName val="수배X_x0000_"/>
      <sheetName val="7 th"/>
      <sheetName val="지사인원사무실"/>
      <sheetName val="주관사업"/>
      <sheetName val="tggwan(mac)"/>
      <sheetName val="수지예산"/>
      <sheetName val="Mc1"/>
      <sheetName val="2.1  노무비 평균단가산출"/>
      <sheetName val="시장성초안camera"/>
      <sheetName val="95MAKER"/>
      <sheetName val="태화42 "/>
      <sheetName val="결과조달"/>
      <sheetName val="ASEM내역"/>
      <sheetName val="Project Brief"/>
      <sheetName val="가제당공사비"/>
      <sheetName val="기초처리공사비"/>
      <sheetName val="복통공사비"/>
      <sheetName val="본제당공사비"/>
      <sheetName val="시험비"/>
      <sheetName val="자재대"/>
      <sheetName val="중기운반비"/>
      <sheetName val="진입도로공사비"/>
      <sheetName val="취수탑공사비"/>
      <sheetName val="토취장복구"/>
      <sheetName val="TEL"/>
      <sheetName val="QandAJunior"/>
      <sheetName val="상행-교대(A1)"/>
      <sheetName val="참조"/>
      <sheetName val="링크해지용"/>
      <sheetName val="조도계산서 蓨+蔬+"/>
      <sheetName val="PROJECT BRIEF(EX.NEW)"/>
      <sheetName val="물량집계"/>
      <sheetName val="산근"/>
      <sheetName val="8.PILE  (돌출)"/>
      <sheetName val="A-TYPE 단위수량"/>
      <sheetName val="내역서(총괄)"/>
      <sheetName val="견출갑지"/>
      <sheetName val="증감내역서"/>
      <sheetName val="콘크리트 기성 월별"/>
      <sheetName val="콘크리트타설집계표"/>
      <sheetName val="콘크리트"/>
      <sheetName val="콘크리트출력"/>
      <sheetName val="출납일보"/>
      <sheetName val="식대"/>
      <sheetName val="신분증"/>
      <sheetName val="sheets"/>
      <sheetName val="G.R300경비"/>
      <sheetName val="환율change"/>
      <sheetName val="수배ᡘ㢑"/>
      <sheetName val="관로내역원"/>
      <sheetName val="가격Table"/>
      <sheetName val="조건표"/>
      <sheetName val="Cement IS"/>
      <sheetName val="AS복구"/>
      <sheetName val="중기터파기"/>
      <sheetName val="변수값"/>
      <sheetName val="중기상차"/>
      <sheetName val="General Data"/>
      <sheetName val="도"/>
      <sheetName val="변수"/>
      <sheetName val="토공(우물통,기타) "/>
      <sheetName val="정산내역"/>
      <sheetName val="원내역서3"/>
      <sheetName val="급여준비"/>
      <sheetName val="L_RPTA05_목록"/>
      <sheetName val="조도계산서 _x0005_"/>
      <sheetName val="3.하중산정"/>
      <sheetName val="타공종이기"/>
      <sheetName val="전체_1설계"/>
      <sheetName val="BID9697"/>
      <sheetName val="(포장)BOQ-실적공사"/>
      <sheetName val="설계서(7)"/>
      <sheetName val="5회기성 (2)"/>
      <sheetName val="감가상각"/>
      <sheetName val="외화채권"/>
      <sheetName val="급식예산"/>
      <sheetName val="첨부1"/>
      <sheetName val="Sinoma 수지평판시험"/>
      <sheetName val="전기내역1"/>
      <sheetName val="수전기기DATA"/>
      <sheetName val="단가산출2"/>
      <sheetName val="업무분장 "/>
      <sheetName val="옹벽1"/>
      <sheetName val="적용률"/>
      <sheetName val="guard(mac)"/>
      <sheetName val="현재"/>
      <sheetName val="9612-D2"/>
      <sheetName val="음료실행"/>
      <sheetName val="재료"/>
      <sheetName val="설치자재"/>
      <sheetName val="STAND20"/>
      <sheetName val="작업년월"/>
      <sheetName val="열린교실"/>
      <sheetName val="OPGW기별"/>
      <sheetName val="구耴"/>
      <sheetName val="구耴"/>
      <sheetName val="b_balju_cho"/>
      <sheetName val="산출금액내역"/>
      <sheetName val="타워크레인"/>
      <sheetName val="pile bearing capa &amp; arrenge"/>
      <sheetName val="사업수지"/>
      <sheetName val="공사_산述"/>
      <sheetName val="KLHT"/>
      <sheetName val="DLdauvao"/>
      <sheetName val="SL"/>
      <sheetName val="eq_data"/>
      <sheetName val="단가산출1"/>
      <sheetName val="C3"/>
      <sheetName val="개발실"/>
      <sheetName val="96월별PL"/>
      <sheetName val="수불.요약"/>
      <sheetName val="보유.연령"/>
      <sheetName val="열령別"/>
      <sheetName val="잔여지"/>
      <sheetName val="99지급.요약"/>
      <sheetName val="지사별 현황"/>
      <sheetName val="주택용지내역"/>
      <sheetName val="사업개발용지내역"/>
      <sheetName val="잔여지내역"/>
      <sheetName val="토목내역"/>
      <sheetName val="현장설명서 (2)"/>
      <sheetName val="관세,통관수수료,운반비"/>
      <sheetName val="Ex-Rate"/>
      <sheetName val="FURNITURE-_x0000__x0000_"/>
      <sheetName val="FURNITURE-_x000c__x0000_"/>
      <sheetName val="9509"/>
      <sheetName val="경로당내역건축"/>
      <sheetName val="인원계획-미화"/>
      <sheetName val="TB"/>
      <sheetName val="card1"/>
      <sheetName val="SUMMARY(S)"/>
      <sheetName val="BQ(실행)"/>
      <sheetName val="AILC004"/>
      <sheetName val="combi(wall)"/>
      <sheetName val="단가산출내역(노임부분수정)"/>
      <sheetName val="CABLE_WIRE"/>
      <sheetName val="견적의뢰"/>
      <sheetName val="21회기성"/>
      <sheetName val="미납중도금후납시"/>
      <sheetName val="공사비집계표"/>
      <sheetName val="설계내역2"/>
      <sheetName val="일위_파일"/>
      <sheetName val="품셈TAB洂镩"/>
      <sheetName val="대외공문"/>
      <sheetName val="CONCRETE"/>
      <sheetName val="C.배수관공"/>
      <sheetName val="빗물받이(910-510-410)"/>
      <sheetName val="17년전체"/>
      <sheetName val="수주분류표"/>
      <sheetName val="16년 전체 (2)"/>
      <sheetName val="1801"/>
      <sheetName val="18년전체"/>
      <sheetName val="00000"/>
      <sheetName val="공退⟟"/>
      <sheetName val="공 ⚎"/>
      <sheetName val="조도계산서׃⽯_x0000__x0000_▰"/>
      <sheetName val="조도계산서嘉°_x0000__x0000_ᒰ"/>
      <sheetName val="Man Power"/>
      <sheetName val="구조물공"/>
      <sheetName val="돈암사업"/>
      <sheetName val="사업부배부A"/>
      <sheetName val="품셈집계표"/>
      <sheetName val="D-3109"/>
      <sheetName val="단락전류-A"/>
      <sheetName val="FAB별"/>
      <sheetName val="램프"/>
      <sheetName val="Simulation"/>
      <sheetName val="침하계"/>
      <sheetName val="포장공사"/>
      <sheetName val="6"/>
      <sheetName val="7"/>
      <sheetName val="8"/>
      <sheetName val="CC16-내역서"/>
      <sheetName val="지시서"/>
      <sheetName val="공틀공사"/>
      <sheetName val="cable-data"/>
      <sheetName val="장비당단가 (1)"/>
      <sheetName val="계좌번호"/>
      <sheetName val="5사남"/>
      <sheetName val="실적raw"/>
      <sheetName val="건설기계"/>
      <sheetName val="기초자재"/>
      <sheetName val="대전월평내역"/>
      <sheetName val="TOT"/>
      <sheetName val="OD5000"/>
      <sheetName val="기성관리"/>
      <sheetName val="전기.소방.통신"/>
      <sheetName val="사랑의교회"/>
      <sheetName val="CON"/>
      <sheetName val="Sheet2 (2)"/>
      <sheetName val="노무비㠀﹕"/>
      <sheetName val="XREF"/>
      <sheetName val="분_x0000_"/>
      <sheetName val="대손검토"/>
      <sheetName val="조건입력(2)"/>
      <sheetName val="장비선정"/>
      <sheetName val="조건입력"/>
      <sheetName val="J直材4"/>
      <sheetName val="공何"/>
      <sheetName val="공何"/>
      <sheetName val="1.개요입력"/>
      <sheetName val="22.경비내역"/>
      <sheetName val="21.경비기본입력"/>
      <sheetName val="3.공기산정"/>
      <sheetName val="34.주택성능등급"/>
      <sheetName val="2000전체분"/>
      <sheetName val="2000년1차"/>
      <sheetName val="C:\Users\Samho64\Desktop\6호기"/>
      <sheetName val="전체"/>
      <sheetName val="RESOURCE"/>
      <sheetName val="자재(원원+원대)"/>
      <sheetName val="공내역서 - 작업.xlsx"/>
      <sheetName val="관급"/>
      <sheetName val="수_x0000__x0000__x0005_"/>
      <sheetName val="자재표"/>
      <sheetName val="원내역서 그대로"/>
      <sheetName val="6%ED%98%B8%EA%B8%B0"/>
      <sheetName val="98수문일위"/>
      <sheetName val="토공사"/>
      <sheetName val="공_x0000__x0000_"/>
      <sheetName val="금강견적"/>
    </sheetNames>
    <sheetDataSet>
      <sheetData sheetId="0" refreshError="1">
        <row r="1">
          <cell r="A1" t="str">
            <v xml:space="preserve">    대구내당아파트 현장직원 급여산정 기준표</v>
          </cell>
        </row>
      </sheetData>
      <sheetData sheetId="1">
        <row r="1">
          <cell r="A1" t="str">
            <v xml:space="preserve">    대구내당아파트 현장직원 급여산정 기준표</v>
          </cell>
        </row>
      </sheetData>
      <sheetData sheetId="2">
        <row r="1">
          <cell r="A1" t="str">
            <v xml:space="preserve">    대구내당아파트 현장직원 급여산정 기준표</v>
          </cell>
        </row>
      </sheetData>
      <sheetData sheetId="3" refreshError="1"/>
      <sheetData sheetId="4">
        <row r="1">
          <cell r="A1" t="str">
            <v xml:space="preserve">    대구내당아파트 현장직원 급여산정 기준표</v>
          </cell>
        </row>
      </sheetData>
      <sheetData sheetId="5">
        <row r="1">
          <cell r="A1" t="str">
            <v>분류번호</v>
          </cell>
        </row>
      </sheetData>
      <sheetData sheetId="6">
        <row r="1">
          <cell r="A1" t="str">
            <v>분류번호</v>
          </cell>
        </row>
      </sheetData>
      <sheetData sheetId="7">
        <row r="1">
          <cell r="A1" t="str">
            <v xml:space="preserve">    대구내당아파트 현장직원 급여산정 기준표</v>
          </cell>
        </row>
      </sheetData>
      <sheetData sheetId="8">
        <row r="1">
          <cell r="A1" t="str">
            <v>분류번호</v>
          </cell>
        </row>
      </sheetData>
      <sheetData sheetId="9">
        <row r="1">
          <cell r="A1" t="str">
            <v>분류번호</v>
          </cell>
        </row>
      </sheetData>
      <sheetData sheetId="10">
        <row r="1">
          <cell r="A1" t="str">
            <v xml:space="preserve">    대구내당아파트 현장직원 급여산정 기준표</v>
          </cell>
        </row>
      </sheetData>
      <sheetData sheetId="11">
        <row r="1">
          <cell r="A1" t="str">
            <v xml:space="preserve">    대구내당아파트 현장직원 급여산정 기준표</v>
          </cell>
        </row>
      </sheetData>
      <sheetData sheetId="12">
        <row r="1">
          <cell r="A1" t="str">
            <v>분류번호</v>
          </cell>
        </row>
      </sheetData>
      <sheetData sheetId="13">
        <row r="1">
          <cell r="A1" t="str">
            <v xml:space="preserve">    대구내당아파트 현장직원 급여산정 기준표</v>
          </cell>
        </row>
      </sheetData>
      <sheetData sheetId="14">
        <row r="1">
          <cell r="A1" t="str">
            <v xml:space="preserve">    대구내당아파트 현장직원 급여산정 기준표</v>
          </cell>
        </row>
      </sheetData>
      <sheetData sheetId="15">
        <row r="1">
          <cell r="A1" t="str">
            <v xml:space="preserve">    대구내당아파트 현장직원 급여산정 기준표</v>
          </cell>
        </row>
      </sheetData>
      <sheetData sheetId="16">
        <row r="1">
          <cell r="A1" t="str">
            <v>분류번호</v>
          </cell>
        </row>
      </sheetData>
      <sheetData sheetId="17">
        <row r="1">
          <cell r="A1" t="str">
            <v xml:space="preserve">    대구내당아파트 현장직원 급여산정 기준표</v>
          </cell>
        </row>
      </sheetData>
      <sheetData sheetId="18">
        <row r="1">
          <cell r="A1" t="str">
            <v>분류번호</v>
          </cell>
        </row>
      </sheetData>
      <sheetData sheetId="19">
        <row r="1">
          <cell r="A1" t="str">
            <v xml:space="preserve">    대구내당아파트 현장직원 급여산정 기준표</v>
          </cell>
        </row>
      </sheetData>
      <sheetData sheetId="20">
        <row r="1">
          <cell r="A1" t="str">
            <v>분류번호</v>
          </cell>
        </row>
      </sheetData>
      <sheetData sheetId="21">
        <row r="1">
          <cell r="A1" t="str">
            <v>분류번호</v>
          </cell>
        </row>
      </sheetData>
      <sheetData sheetId="22">
        <row r="1">
          <cell r="A1" t="str">
            <v xml:space="preserve">    대구내당아파트 현장직원 급여산정 기준표</v>
          </cell>
        </row>
      </sheetData>
      <sheetData sheetId="23">
        <row r="1">
          <cell r="A1" t="str">
            <v xml:space="preserve">    대구내당아파트 현장직원 급여산정 기준표</v>
          </cell>
        </row>
      </sheetData>
      <sheetData sheetId="24">
        <row r="1">
          <cell r="A1" t="str">
            <v xml:space="preserve">    대구내당아파트 현장직원 급여산정 기준표</v>
          </cell>
        </row>
      </sheetData>
      <sheetData sheetId="25">
        <row r="1">
          <cell r="A1" t="str">
            <v>분류번호</v>
          </cell>
        </row>
      </sheetData>
      <sheetData sheetId="26">
        <row r="1">
          <cell r="A1" t="str">
            <v xml:space="preserve">    대구내당아파트 현장직원 급여산정 기준표</v>
          </cell>
        </row>
      </sheetData>
      <sheetData sheetId="27">
        <row r="1">
          <cell r="A1" t="str">
            <v>분류번호</v>
          </cell>
        </row>
      </sheetData>
      <sheetData sheetId="28">
        <row r="1">
          <cell r="A1" t="str">
            <v>분류번호</v>
          </cell>
        </row>
      </sheetData>
      <sheetData sheetId="29">
        <row r="1">
          <cell r="A1" t="str">
            <v>분류번호</v>
          </cell>
        </row>
      </sheetData>
      <sheetData sheetId="30">
        <row r="1">
          <cell r="A1" t="str">
            <v>분류번호</v>
          </cell>
        </row>
      </sheetData>
      <sheetData sheetId="31">
        <row r="1">
          <cell r="A1" t="str">
            <v>분류번호</v>
          </cell>
        </row>
      </sheetData>
      <sheetData sheetId="32">
        <row r="1">
          <cell r="A1" t="str">
            <v>분류번호</v>
          </cell>
        </row>
      </sheetData>
      <sheetData sheetId="33" refreshError="1"/>
      <sheetData sheetId="34">
        <row r="1">
          <cell r="A1" t="str">
            <v>분류번호</v>
          </cell>
        </row>
      </sheetData>
      <sheetData sheetId="35">
        <row r="1">
          <cell r="A1" t="str">
            <v>분류번호</v>
          </cell>
        </row>
      </sheetData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/>
      <sheetData sheetId="998">
        <row r="1">
          <cell r="A1" t="str">
            <v xml:space="preserve">    대구내당아파트 현장직원 급여산정 기준표</v>
          </cell>
        </row>
      </sheetData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>
        <row r="1">
          <cell r="A1" t="str">
            <v xml:space="preserve">    대구내당아파트 현장직원 급여산정 기준표</v>
          </cell>
        </row>
      </sheetData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>
        <row r="1">
          <cell r="A1" t="str">
            <v xml:space="preserve">    대구내당아파트 현장직원 급여산정 기준표</v>
          </cell>
        </row>
      </sheetData>
      <sheetData sheetId="1032">
        <row r="1">
          <cell r="A1" t="str">
            <v>분류번호</v>
          </cell>
        </row>
      </sheetData>
      <sheetData sheetId="1033">
        <row r="1">
          <cell r="A1" t="str">
            <v>분류번호</v>
          </cell>
        </row>
      </sheetData>
      <sheetData sheetId="1034">
        <row r="1">
          <cell r="A1" t="str">
            <v xml:space="preserve">    대구내당아파트 현장직원 급여산정 기준표</v>
          </cell>
        </row>
      </sheetData>
      <sheetData sheetId="1035">
        <row r="1">
          <cell r="A1" t="str">
            <v xml:space="preserve">    대구내당아파트 현장직원 급여산정 기준표</v>
          </cell>
        </row>
      </sheetData>
      <sheetData sheetId="1036">
        <row r="1">
          <cell r="A1" t="str">
            <v>분류번호</v>
          </cell>
        </row>
      </sheetData>
      <sheetData sheetId="1037">
        <row r="1">
          <cell r="A1" t="str">
            <v>분류번호</v>
          </cell>
        </row>
      </sheetData>
      <sheetData sheetId="1038">
        <row r="1">
          <cell r="A1" t="str">
            <v>분류번호</v>
          </cell>
        </row>
      </sheetData>
      <sheetData sheetId="1039">
        <row r="1">
          <cell r="A1" t="str">
            <v xml:space="preserve">    대구내당아파트 현장직원 급여산정 기준표</v>
          </cell>
        </row>
      </sheetData>
      <sheetData sheetId="1040">
        <row r="1">
          <cell r="A1" t="str">
            <v>분류번호</v>
          </cell>
        </row>
      </sheetData>
      <sheetData sheetId="1041">
        <row r="1">
          <cell r="A1" t="str">
            <v xml:space="preserve">    대구내당아파트 현장직원 급여산정 기준표</v>
          </cell>
        </row>
      </sheetData>
      <sheetData sheetId="1042">
        <row r="1">
          <cell r="A1" t="str">
            <v>분류번호</v>
          </cell>
        </row>
      </sheetData>
      <sheetData sheetId="1043">
        <row r="1">
          <cell r="A1" t="str">
            <v>분류번호</v>
          </cell>
        </row>
      </sheetData>
      <sheetData sheetId="1044">
        <row r="1">
          <cell r="A1" t="str">
            <v>분류번호</v>
          </cell>
        </row>
      </sheetData>
      <sheetData sheetId="1045">
        <row r="1">
          <cell r="A1" t="str">
            <v xml:space="preserve">    대구내당아파트 현장직원 급여산정 기준표</v>
          </cell>
        </row>
      </sheetData>
      <sheetData sheetId="1046">
        <row r="1">
          <cell r="A1" t="str">
            <v xml:space="preserve">    대구내당아파트 현장직원 급여산정 기준표</v>
          </cell>
        </row>
      </sheetData>
      <sheetData sheetId="1047">
        <row r="1">
          <cell r="A1" t="str">
            <v>분류번호</v>
          </cell>
        </row>
      </sheetData>
      <sheetData sheetId="1048">
        <row r="1">
          <cell r="A1" t="str">
            <v xml:space="preserve">    대구내당아파트 현장직원 급여산정 기준표</v>
          </cell>
        </row>
      </sheetData>
      <sheetData sheetId="1049">
        <row r="1">
          <cell r="A1" t="str">
            <v>분류번호</v>
          </cell>
        </row>
      </sheetData>
      <sheetData sheetId="1050">
        <row r="1">
          <cell r="A1" t="str">
            <v>분류번호</v>
          </cell>
        </row>
      </sheetData>
      <sheetData sheetId="1051">
        <row r="1">
          <cell r="A1" t="str">
            <v>분류번호</v>
          </cell>
        </row>
      </sheetData>
      <sheetData sheetId="1052">
        <row r="1">
          <cell r="A1" t="str">
            <v>분류번호</v>
          </cell>
        </row>
      </sheetData>
      <sheetData sheetId="1053">
        <row r="1">
          <cell r="A1" t="str">
            <v xml:space="preserve">    대구내당아파트 현장직원 급여산정 기준표</v>
          </cell>
        </row>
      </sheetData>
      <sheetData sheetId="1054">
        <row r="1">
          <cell r="A1" t="str">
            <v xml:space="preserve">    대구내당아파트 현장직원 급여산정 기준표</v>
          </cell>
        </row>
      </sheetData>
      <sheetData sheetId="1055">
        <row r="1">
          <cell r="A1" t="str">
            <v>분류번호</v>
          </cell>
        </row>
      </sheetData>
      <sheetData sheetId="1056">
        <row r="1">
          <cell r="A1" t="str">
            <v>분류번호</v>
          </cell>
        </row>
      </sheetData>
      <sheetData sheetId="1057">
        <row r="1">
          <cell r="A1" t="str">
            <v>분류번호</v>
          </cell>
        </row>
      </sheetData>
      <sheetData sheetId="1058">
        <row r="1">
          <cell r="A1" t="str">
            <v>분류번호</v>
          </cell>
        </row>
      </sheetData>
      <sheetData sheetId="1059">
        <row r="1">
          <cell r="A1" t="str">
            <v>분류번호</v>
          </cell>
        </row>
      </sheetData>
      <sheetData sheetId="1060">
        <row r="1">
          <cell r="A1" t="str">
            <v>분류번호</v>
          </cell>
        </row>
      </sheetData>
      <sheetData sheetId="1061">
        <row r="1">
          <cell r="A1" t="str">
            <v>분류번호</v>
          </cell>
        </row>
      </sheetData>
      <sheetData sheetId="1062">
        <row r="1">
          <cell r="A1" t="str">
            <v>분류번호</v>
          </cell>
        </row>
      </sheetData>
      <sheetData sheetId="1063">
        <row r="1">
          <cell r="A1" t="str">
            <v>분류번호</v>
          </cell>
        </row>
      </sheetData>
      <sheetData sheetId="1064">
        <row r="1">
          <cell r="A1" t="str">
            <v>분류번호</v>
          </cell>
        </row>
      </sheetData>
      <sheetData sheetId="1065">
        <row r="1">
          <cell r="A1" t="str">
            <v xml:space="preserve">    대구내당아파트 현장직원 급여산정 기준표</v>
          </cell>
        </row>
      </sheetData>
      <sheetData sheetId="1066">
        <row r="1">
          <cell r="A1" t="str">
            <v xml:space="preserve">    대구내당아파트 현장직원 급여산정 기준표</v>
          </cell>
        </row>
      </sheetData>
      <sheetData sheetId="1067">
        <row r="1">
          <cell r="A1" t="str">
            <v>분류번호</v>
          </cell>
        </row>
      </sheetData>
      <sheetData sheetId="1068">
        <row r="1">
          <cell r="A1" t="str">
            <v>분류번호</v>
          </cell>
        </row>
      </sheetData>
      <sheetData sheetId="1069">
        <row r="1">
          <cell r="A1" t="str">
            <v>분류번호</v>
          </cell>
        </row>
      </sheetData>
      <sheetData sheetId="1070">
        <row r="1">
          <cell r="A1" t="str">
            <v xml:space="preserve">    대구내당아파트 현장직원 급여산정 기준표</v>
          </cell>
        </row>
      </sheetData>
      <sheetData sheetId="1071">
        <row r="1">
          <cell r="A1" t="str">
            <v>분류번호</v>
          </cell>
        </row>
      </sheetData>
      <sheetData sheetId="1072">
        <row r="1">
          <cell r="A1" t="str">
            <v>분류번호</v>
          </cell>
        </row>
      </sheetData>
      <sheetData sheetId="1073">
        <row r="1">
          <cell r="A1" t="str">
            <v xml:space="preserve">    대구내당아파트 현장직원 급여산정 기준표</v>
          </cell>
        </row>
      </sheetData>
      <sheetData sheetId="1074">
        <row r="1">
          <cell r="A1" t="str">
            <v>분류번호</v>
          </cell>
        </row>
      </sheetData>
      <sheetData sheetId="1075">
        <row r="1">
          <cell r="A1" t="str">
            <v>분류번호</v>
          </cell>
        </row>
      </sheetData>
      <sheetData sheetId="1076">
        <row r="1">
          <cell r="A1" t="str">
            <v xml:space="preserve">    대구내당아파트 현장직원 급여산정 기준표</v>
          </cell>
        </row>
      </sheetData>
      <sheetData sheetId="1077">
        <row r="1">
          <cell r="A1" t="str">
            <v>분류번호</v>
          </cell>
        </row>
      </sheetData>
      <sheetData sheetId="1078">
        <row r="1">
          <cell r="A1" t="str">
            <v>분류번호</v>
          </cell>
        </row>
      </sheetData>
      <sheetData sheetId="1079">
        <row r="1">
          <cell r="A1" t="str">
            <v>분류번호</v>
          </cell>
        </row>
      </sheetData>
      <sheetData sheetId="1080">
        <row r="1">
          <cell r="A1" t="str">
            <v xml:space="preserve">    대구내당아파트 현장직원 급여산정 기준표</v>
          </cell>
        </row>
      </sheetData>
      <sheetData sheetId="1081">
        <row r="1">
          <cell r="A1" t="str">
            <v>분류번호</v>
          </cell>
        </row>
      </sheetData>
      <sheetData sheetId="1082">
        <row r="1">
          <cell r="A1" t="str">
            <v>분류번호</v>
          </cell>
        </row>
      </sheetData>
      <sheetData sheetId="1083">
        <row r="1">
          <cell r="A1" t="str">
            <v>분류번호</v>
          </cell>
        </row>
      </sheetData>
      <sheetData sheetId="1084">
        <row r="1">
          <cell r="A1" t="str">
            <v>분류번호</v>
          </cell>
        </row>
      </sheetData>
      <sheetData sheetId="1085">
        <row r="1">
          <cell r="A1" t="str">
            <v>분류번호</v>
          </cell>
        </row>
      </sheetData>
      <sheetData sheetId="1086">
        <row r="1">
          <cell r="A1" t="str">
            <v xml:space="preserve">    대구내당아파트 현장직원 급여산정 기준표</v>
          </cell>
        </row>
      </sheetData>
      <sheetData sheetId="1087">
        <row r="1">
          <cell r="A1" t="str">
            <v xml:space="preserve">    대구내당아파트 현장직원 급여산정 기준표</v>
          </cell>
        </row>
      </sheetData>
      <sheetData sheetId="1088">
        <row r="1">
          <cell r="A1" t="str">
            <v>분류번호</v>
          </cell>
        </row>
      </sheetData>
      <sheetData sheetId="1089">
        <row r="1">
          <cell r="A1" t="str">
            <v>분류번호</v>
          </cell>
        </row>
      </sheetData>
      <sheetData sheetId="1090">
        <row r="1">
          <cell r="A1" t="str">
            <v xml:space="preserve">    대구내당아파트 현장직원 급여산정 기준표</v>
          </cell>
        </row>
      </sheetData>
      <sheetData sheetId="1091">
        <row r="1">
          <cell r="A1" t="str">
            <v>분류번호</v>
          </cell>
        </row>
      </sheetData>
      <sheetData sheetId="1092">
        <row r="1">
          <cell r="A1" t="str">
            <v>분류번호</v>
          </cell>
        </row>
      </sheetData>
      <sheetData sheetId="1093">
        <row r="1">
          <cell r="A1" t="str">
            <v xml:space="preserve">    대구내당아파트 현장직원 급여산정 기준표</v>
          </cell>
        </row>
      </sheetData>
      <sheetData sheetId="1094">
        <row r="1">
          <cell r="A1" t="str">
            <v>분류번호</v>
          </cell>
        </row>
      </sheetData>
      <sheetData sheetId="1095">
        <row r="1">
          <cell r="A1" t="str">
            <v>분류번호</v>
          </cell>
        </row>
      </sheetData>
      <sheetData sheetId="1096">
        <row r="1">
          <cell r="A1" t="str">
            <v xml:space="preserve">    대구내당아파트 현장직원 급여산정 기준표</v>
          </cell>
        </row>
      </sheetData>
      <sheetData sheetId="1097">
        <row r="1">
          <cell r="A1" t="str">
            <v>분류번호</v>
          </cell>
        </row>
      </sheetData>
      <sheetData sheetId="1098">
        <row r="1">
          <cell r="A1" t="str">
            <v>분류번호</v>
          </cell>
        </row>
      </sheetData>
      <sheetData sheetId="1099">
        <row r="1">
          <cell r="A1" t="str">
            <v xml:space="preserve">    대구내당아파트 현장직원 급여산정 기준표</v>
          </cell>
        </row>
      </sheetData>
      <sheetData sheetId="1100">
        <row r="1">
          <cell r="A1" t="str">
            <v>분류번호</v>
          </cell>
        </row>
      </sheetData>
      <sheetData sheetId="1101">
        <row r="1">
          <cell r="A1" t="str">
            <v>분류번호</v>
          </cell>
        </row>
      </sheetData>
      <sheetData sheetId="1102">
        <row r="1">
          <cell r="A1" t="str">
            <v xml:space="preserve">    대구내당아파트 현장직원 급여산정 기준표</v>
          </cell>
        </row>
      </sheetData>
      <sheetData sheetId="1103">
        <row r="1">
          <cell r="A1" t="str">
            <v xml:space="preserve">    대구내당아파트 현장직원 급여산정 기준표</v>
          </cell>
        </row>
      </sheetData>
      <sheetData sheetId="1104">
        <row r="1">
          <cell r="A1" t="str">
            <v>분류번호</v>
          </cell>
        </row>
      </sheetData>
      <sheetData sheetId="1105">
        <row r="1">
          <cell r="A1" t="str">
            <v>분류번호</v>
          </cell>
        </row>
      </sheetData>
      <sheetData sheetId="1106">
        <row r="1">
          <cell r="A1" t="str">
            <v>분류번호</v>
          </cell>
        </row>
      </sheetData>
      <sheetData sheetId="1107">
        <row r="1">
          <cell r="A1" t="str">
            <v>분류번호</v>
          </cell>
        </row>
      </sheetData>
      <sheetData sheetId="1108">
        <row r="1">
          <cell r="A1" t="str">
            <v>분류번호</v>
          </cell>
        </row>
      </sheetData>
      <sheetData sheetId="1109">
        <row r="1">
          <cell r="A1" t="str">
            <v xml:space="preserve">    대구내당아파트 현장직원 급여산정 기준표</v>
          </cell>
        </row>
      </sheetData>
      <sheetData sheetId="1110">
        <row r="1">
          <cell r="A1" t="str">
            <v>분류번호</v>
          </cell>
        </row>
      </sheetData>
      <sheetData sheetId="1111">
        <row r="1">
          <cell r="A1" t="str">
            <v>분류번호</v>
          </cell>
        </row>
      </sheetData>
      <sheetData sheetId="1112">
        <row r="1">
          <cell r="A1" t="str">
            <v>분류번호</v>
          </cell>
        </row>
      </sheetData>
      <sheetData sheetId="1113">
        <row r="1">
          <cell r="A1" t="str">
            <v>분류번호</v>
          </cell>
        </row>
      </sheetData>
      <sheetData sheetId="1114">
        <row r="1">
          <cell r="A1" t="str">
            <v xml:space="preserve">    대구내당아파트 현장직원 급여산정 기준표</v>
          </cell>
        </row>
      </sheetData>
      <sheetData sheetId="1115">
        <row r="1">
          <cell r="A1" t="str">
            <v>분류번호</v>
          </cell>
        </row>
      </sheetData>
      <sheetData sheetId="1116">
        <row r="1">
          <cell r="A1" t="str">
            <v xml:space="preserve">    대구내당아파트 현장직원 급여산정 기준표</v>
          </cell>
        </row>
      </sheetData>
      <sheetData sheetId="1117">
        <row r="1">
          <cell r="A1" t="str">
            <v>분류번호</v>
          </cell>
        </row>
      </sheetData>
      <sheetData sheetId="1118">
        <row r="1">
          <cell r="A1" t="str">
            <v>분류번호</v>
          </cell>
        </row>
      </sheetData>
      <sheetData sheetId="1119">
        <row r="1">
          <cell r="A1" t="str">
            <v xml:space="preserve">    대구내당아파트 현장직원 급여산정 기준표</v>
          </cell>
        </row>
      </sheetData>
      <sheetData sheetId="1120">
        <row r="1">
          <cell r="A1" t="str">
            <v xml:space="preserve">    대구내당아파트 현장직원 급여산정 기준표</v>
          </cell>
        </row>
      </sheetData>
      <sheetData sheetId="1121">
        <row r="1">
          <cell r="A1" t="str">
            <v>분류번호</v>
          </cell>
        </row>
      </sheetData>
      <sheetData sheetId="1122">
        <row r="1">
          <cell r="A1" t="str">
            <v>분류번호</v>
          </cell>
        </row>
      </sheetData>
      <sheetData sheetId="1123">
        <row r="1">
          <cell r="A1" t="str">
            <v>분류번호</v>
          </cell>
        </row>
      </sheetData>
      <sheetData sheetId="1124">
        <row r="1">
          <cell r="A1" t="str">
            <v xml:space="preserve">    대구내당아파트 현장직원 급여산정 기준표</v>
          </cell>
        </row>
      </sheetData>
      <sheetData sheetId="1125">
        <row r="1">
          <cell r="A1" t="str">
            <v>분류번호</v>
          </cell>
        </row>
      </sheetData>
      <sheetData sheetId="1126">
        <row r="1">
          <cell r="A1" t="str">
            <v>분류번호</v>
          </cell>
        </row>
      </sheetData>
      <sheetData sheetId="1127">
        <row r="1">
          <cell r="A1" t="str">
            <v xml:space="preserve">    대구내당아파트 현장직원 급여산정 기준표</v>
          </cell>
        </row>
      </sheetData>
      <sheetData sheetId="1128">
        <row r="1">
          <cell r="A1" t="str">
            <v xml:space="preserve">    대구내당아파트 현장직원 급여산정 기준표</v>
          </cell>
        </row>
      </sheetData>
      <sheetData sheetId="1129">
        <row r="1">
          <cell r="A1" t="str">
            <v>분류번호</v>
          </cell>
        </row>
      </sheetData>
      <sheetData sheetId="1130">
        <row r="1">
          <cell r="A1" t="str">
            <v xml:space="preserve">    대구내당아파트 현장직원 급여산정 기준표</v>
          </cell>
        </row>
      </sheetData>
      <sheetData sheetId="1131">
        <row r="1">
          <cell r="A1" t="str">
            <v xml:space="preserve">    대구내당아파트 현장직원 급여산정 기준표</v>
          </cell>
        </row>
      </sheetData>
      <sheetData sheetId="1132">
        <row r="1">
          <cell r="A1" t="str">
            <v xml:space="preserve">    대구내당아파트 현장직원 급여산정 기준표</v>
          </cell>
        </row>
      </sheetData>
      <sheetData sheetId="1133">
        <row r="1">
          <cell r="A1" t="str">
            <v xml:space="preserve">    대구내당아파트 현장직원 급여산정 기준표</v>
          </cell>
        </row>
      </sheetData>
      <sheetData sheetId="1134">
        <row r="1">
          <cell r="A1" t="str">
            <v>분류번호</v>
          </cell>
        </row>
      </sheetData>
      <sheetData sheetId="1135">
        <row r="1">
          <cell r="A1" t="str">
            <v>분류번호</v>
          </cell>
        </row>
      </sheetData>
      <sheetData sheetId="1136">
        <row r="1">
          <cell r="A1" t="str">
            <v xml:space="preserve">    대구내당아파트 현장직원 급여산정 기준표</v>
          </cell>
        </row>
      </sheetData>
      <sheetData sheetId="1137">
        <row r="1">
          <cell r="A1" t="str">
            <v xml:space="preserve">    대구내당아파트 현장직원 급여산정 기준표</v>
          </cell>
        </row>
      </sheetData>
      <sheetData sheetId="1138">
        <row r="1">
          <cell r="A1" t="str">
            <v>분류번호</v>
          </cell>
        </row>
      </sheetData>
      <sheetData sheetId="1139">
        <row r="1">
          <cell r="A1" t="str">
            <v>분류번호</v>
          </cell>
        </row>
      </sheetData>
      <sheetData sheetId="1140">
        <row r="1">
          <cell r="A1" t="str">
            <v xml:space="preserve">    대구내당아파트 현장직원 급여산정 기준표</v>
          </cell>
        </row>
      </sheetData>
      <sheetData sheetId="1141">
        <row r="1">
          <cell r="A1" t="str">
            <v>분류번호</v>
          </cell>
        </row>
      </sheetData>
      <sheetData sheetId="1142">
        <row r="1">
          <cell r="A1" t="str">
            <v xml:space="preserve">    대구내당아파트 현장직원 급여산정 기준표</v>
          </cell>
        </row>
      </sheetData>
      <sheetData sheetId="1143">
        <row r="1">
          <cell r="A1" t="str">
            <v xml:space="preserve">    대구내당아파트 현장직원 급여산정 기준표</v>
          </cell>
        </row>
      </sheetData>
      <sheetData sheetId="1144">
        <row r="1">
          <cell r="A1" t="str">
            <v>분류번호</v>
          </cell>
        </row>
      </sheetData>
      <sheetData sheetId="1145">
        <row r="1">
          <cell r="A1" t="str">
            <v>분류번호</v>
          </cell>
        </row>
      </sheetData>
      <sheetData sheetId="1146">
        <row r="1">
          <cell r="A1" t="str">
            <v xml:space="preserve">    대구내당아파트 현장직원 급여산정 기준표</v>
          </cell>
        </row>
      </sheetData>
      <sheetData sheetId="1147">
        <row r="1">
          <cell r="A1" t="str">
            <v>분류번호</v>
          </cell>
        </row>
      </sheetData>
      <sheetData sheetId="1148">
        <row r="1">
          <cell r="A1" t="str">
            <v>분류번호</v>
          </cell>
        </row>
      </sheetData>
      <sheetData sheetId="1149">
        <row r="1">
          <cell r="A1" t="str">
            <v xml:space="preserve">    대구내당아파트 현장직원 급여산정 기준표</v>
          </cell>
        </row>
      </sheetData>
      <sheetData sheetId="1150">
        <row r="1">
          <cell r="A1" t="str">
            <v xml:space="preserve">    대구내당아파트 현장직원 급여산정 기준표</v>
          </cell>
        </row>
      </sheetData>
      <sheetData sheetId="1151">
        <row r="1">
          <cell r="A1" t="str">
            <v>분류번호</v>
          </cell>
        </row>
      </sheetData>
      <sheetData sheetId="1152">
        <row r="1">
          <cell r="A1" t="str">
            <v xml:space="preserve">    대구내당아파트 현장직원 급여산정 기준표</v>
          </cell>
        </row>
      </sheetData>
      <sheetData sheetId="1153">
        <row r="1">
          <cell r="A1" t="str">
            <v xml:space="preserve">    대구내당아파트 현장직원 급여산정 기준표</v>
          </cell>
        </row>
      </sheetData>
      <sheetData sheetId="1154">
        <row r="1">
          <cell r="A1" t="str">
            <v>분류번호</v>
          </cell>
        </row>
      </sheetData>
      <sheetData sheetId="1155">
        <row r="1">
          <cell r="A1" t="str">
            <v>분류번호</v>
          </cell>
        </row>
      </sheetData>
      <sheetData sheetId="1156">
        <row r="1">
          <cell r="A1" t="str">
            <v xml:space="preserve">    대구내당아파트 현장직원 급여산정 기준표</v>
          </cell>
        </row>
      </sheetData>
      <sheetData sheetId="1157">
        <row r="1">
          <cell r="A1" t="str">
            <v>분류번호</v>
          </cell>
        </row>
      </sheetData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>
        <row r="1">
          <cell r="A1" t="str">
            <v>8월 판교 포스코 - 두리건설</v>
          </cell>
        </row>
      </sheetData>
      <sheetData sheetId="1208">
        <row r="1">
          <cell r="A1" t="str">
            <v>8월 판교 포스코 - 두리건설</v>
          </cell>
        </row>
      </sheetData>
      <sheetData sheetId="1209">
        <row r="1">
          <cell r="A1" t="str">
            <v>8월 판교 포스코 - 두리건설</v>
          </cell>
        </row>
      </sheetData>
      <sheetData sheetId="1210">
        <row r="1">
          <cell r="A1" t="str">
            <v>8월 판교 포스코 - 두리건설</v>
          </cell>
        </row>
      </sheetData>
      <sheetData sheetId="1211">
        <row r="1">
          <cell r="A1" t="str">
            <v>8월 판교 포스코 - 두리건설</v>
          </cell>
        </row>
      </sheetData>
      <sheetData sheetId="1212">
        <row r="1">
          <cell r="A1" t="str">
            <v>8월 판교 포스코 - 두리건설</v>
          </cell>
        </row>
      </sheetData>
      <sheetData sheetId="1213">
        <row r="1">
          <cell r="A1" t="str">
            <v>8월 판교 포스코 - 두리건설</v>
          </cell>
        </row>
      </sheetData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/>
      <sheetData sheetId="1368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단가"/>
    </sheetNames>
    <sheetDataSet>
      <sheetData sheetId="0" refreshError="1">
        <row r="35">
          <cell r="B35">
            <v>16270</v>
          </cell>
        </row>
        <row r="36">
          <cell r="B36">
            <v>1067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단가산출서"/>
      <sheetName val="수목일위"/>
      <sheetName val="원가"/>
      <sheetName val="시설물일위"/>
      <sheetName val="단가"/>
      <sheetName val="ILWIDAGA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490</v>
          </cell>
        </row>
        <row r="18">
          <cell r="A18">
            <v>560</v>
          </cell>
        </row>
        <row r="53">
          <cell r="A53">
            <v>980</v>
          </cell>
        </row>
        <row r="68">
          <cell r="A68">
            <v>11791</v>
          </cell>
        </row>
        <row r="73">
          <cell r="A73">
            <v>800</v>
          </cell>
        </row>
        <row r="96">
          <cell r="A96">
            <v>419000</v>
          </cell>
        </row>
        <row r="97">
          <cell r="A97">
            <v>283000</v>
          </cell>
        </row>
        <row r="98">
          <cell r="A98">
            <v>179000</v>
          </cell>
        </row>
        <row r="135">
          <cell r="A135">
            <v>7200</v>
          </cell>
        </row>
        <row r="136">
          <cell r="A136">
            <v>11800</v>
          </cell>
        </row>
        <row r="137">
          <cell r="A137">
            <v>5900</v>
          </cell>
        </row>
        <row r="141">
          <cell r="A141">
            <v>1900</v>
          </cell>
        </row>
        <row r="148">
          <cell r="A148">
            <v>4300</v>
          </cell>
        </row>
        <row r="156">
          <cell r="A156">
            <v>6100</v>
          </cell>
        </row>
        <row r="160">
          <cell r="A160">
            <v>220</v>
          </cell>
        </row>
      </sheetData>
      <sheetData sheetId="5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일위대가"/>
      <sheetName val="조명시설"/>
      <sheetName val="실행대비"/>
      <sheetName val="돌담교 상부수량"/>
      <sheetName val="SLAB&quot;1&quot;"/>
      <sheetName val="H-PILE수량집계"/>
      <sheetName val="수량-가로등"/>
      <sheetName val="단가"/>
      <sheetName val="총괄"/>
      <sheetName val="기초단가"/>
      <sheetName val="중기손료"/>
      <sheetName val="말뚝지지력산정"/>
      <sheetName val="산출근거"/>
      <sheetName val="토적표"/>
      <sheetName val="노임이"/>
      <sheetName val="실행철강하도"/>
      <sheetName val="수량산출"/>
      <sheetName val="공사개요"/>
      <sheetName val="산근"/>
      <sheetName val="설계예시"/>
      <sheetName val="일위대가9803"/>
      <sheetName val="설계명세서"/>
      <sheetName val="입력자료"/>
      <sheetName val="내역서1999.8최종"/>
      <sheetName val="내역서 제출"/>
      <sheetName val="1단계"/>
      <sheetName val="우수받이"/>
      <sheetName val="역T형교대(말뚝기초)"/>
      <sheetName val="건축"/>
      <sheetName val="기안"/>
      <sheetName val="용수량(생활용수)"/>
      <sheetName val="해평견적"/>
      <sheetName val="#REF"/>
      <sheetName val="DATE"/>
      <sheetName val="원가계산"/>
      <sheetName val="FILE1"/>
      <sheetName val="입찰안"/>
      <sheetName val="ABUT수량-A1"/>
      <sheetName val="단위수량"/>
      <sheetName val="전기"/>
      <sheetName val="개산공사비"/>
      <sheetName val="제원및배치"/>
      <sheetName val="돌담교_상부수량"/>
      <sheetName val="CON기초"/>
      <sheetName val="SAP_INPUT"/>
      <sheetName val="토목주소"/>
      <sheetName val="가시설수량"/>
      <sheetName val="3BL공동구 수량"/>
      <sheetName val="8.석축단위(H=1.5M)"/>
      <sheetName val="견적단가"/>
      <sheetName val="테이블"/>
      <sheetName val="6PILE  (돌출)"/>
      <sheetName val="6호기"/>
      <sheetName val="CON'C"/>
      <sheetName val="철거산출근거"/>
      <sheetName val="소비자가"/>
      <sheetName val="건축내역"/>
      <sheetName val="자재단가"/>
      <sheetName val="노임단가"/>
      <sheetName val="I一般比"/>
      <sheetName val="건축명"/>
      <sheetName val="기계명"/>
      <sheetName val="전기명"/>
      <sheetName val="토목명"/>
      <sheetName val="Sheet5"/>
      <sheetName val="BID"/>
      <sheetName val="내역"/>
      <sheetName val="8.PILE  (돌출)"/>
      <sheetName val="원가계산서"/>
      <sheetName val="날개벽수량표"/>
      <sheetName val="덕전리"/>
      <sheetName val="설계기준"/>
      <sheetName val="내역1"/>
      <sheetName val="데이타"/>
      <sheetName val="식재인부"/>
      <sheetName val="단중표"/>
      <sheetName val="구체"/>
      <sheetName val="좌측날개벽"/>
      <sheetName val="우측날개벽"/>
      <sheetName val="Sheet3"/>
      <sheetName val="setup"/>
      <sheetName val="연결관암거"/>
      <sheetName val="2공구산출내역"/>
      <sheetName val="식재가격"/>
      <sheetName val="식재총괄"/>
      <sheetName val="일위목록"/>
      <sheetName val="Sheet1"/>
      <sheetName val="교각1"/>
      <sheetName val="단가산출서1"/>
      <sheetName val="바닥판"/>
      <sheetName val="입력DATA"/>
      <sheetName val="총괄내역서"/>
      <sheetName val="신천3호용수로"/>
      <sheetName val="터파기및재료"/>
      <sheetName val="3련 BOX"/>
      <sheetName val="총괄표"/>
      <sheetName val="내역서"/>
      <sheetName val="CC16-내역서"/>
      <sheetName val="4.2유효폭의 계산"/>
      <sheetName val="이토변실"/>
      <sheetName val="단위단가"/>
      <sheetName val="교대(A1)"/>
      <sheetName val="건축공사실행"/>
      <sheetName val="예산명세서"/>
      <sheetName val="자료입력"/>
      <sheetName val="도로"/>
      <sheetName val="방음벽기초"/>
      <sheetName val="INPUT"/>
      <sheetName val="POL6차-PIPING"/>
      <sheetName val="b_balju_cho"/>
      <sheetName val="2호맨홀공제수량"/>
      <sheetName val="2.가정단면"/>
      <sheetName val="사급자재"/>
      <sheetName val="BOX-1510"/>
      <sheetName val="건물철거"/>
      <sheetName val="기타배수구조물깨기-단위수량"/>
      <sheetName val="단가대비표"/>
      <sheetName val="갑지(추정)"/>
      <sheetName val="노무비단가"/>
      <sheetName val="2.토목공사"/>
      <sheetName val="정부노임단가"/>
      <sheetName val="수목단가"/>
      <sheetName val="시설수량표"/>
      <sheetName val="식재수량표"/>
      <sheetName val="기계경비(시간당)"/>
      <sheetName val="램머"/>
      <sheetName val="노임"/>
      <sheetName val="대창(함평)"/>
      <sheetName val="대창(장성)"/>
      <sheetName val="대창(함평)-창열"/>
      <sheetName val="대전가오_견출_집계표"/>
      <sheetName val="공사"/>
      <sheetName val="내역표지"/>
      <sheetName val="BOX(1.5X1.5)"/>
      <sheetName val="일반수량"/>
      <sheetName val="2000전체분"/>
      <sheetName val="2000년1차"/>
      <sheetName val="관급자재대"/>
      <sheetName val="갑지"/>
      <sheetName val="조작대(1연)"/>
      <sheetName val="설계변경총괄표(계산식)"/>
      <sheetName val="우수공"/>
      <sheetName val="집수정(600-700)"/>
      <sheetName val="관경별내역서"/>
      <sheetName val="초"/>
      <sheetName val="가도공"/>
      <sheetName val="토공개요C"/>
      <sheetName val="정공공사"/>
      <sheetName val="공사비 증감 내역서"/>
      <sheetName val="집계표"/>
      <sheetName val="내역을"/>
      <sheetName val="2-1. 경관조명 내역총괄표"/>
      <sheetName val="노임,재료비"/>
      <sheetName val="날개벽(TYPE2)"/>
      <sheetName val="적용기준"/>
      <sheetName val="안전장치"/>
      <sheetName val="중동공구"/>
      <sheetName val="교각계산"/>
      <sheetName val="99노임기준"/>
      <sheetName val="건축내역서"/>
      <sheetName val="설비내역서"/>
      <sheetName val="전기내역서"/>
      <sheetName val="Sheet2"/>
      <sheetName val="개별직종노임단가(2003.9)"/>
      <sheetName val="수량"/>
      <sheetName val="대림경상68억"/>
      <sheetName val="이름정의"/>
      <sheetName val="작업입력"/>
      <sheetName val="Macro1"/>
      <sheetName val="2003상반기노임기준"/>
      <sheetName val="토공개요"/>
      <sheetName val="토공(1)"/>
      <sheetName val="골조시행"/>
      <sheetName val="단면치수"/>
      <sheetName val="데리네이타현황"/>
      <sheetName val="단가조사서"/>
      <sheetName val="Macro2"/>
      <sheetName val="년도별노임표"/>
      <sheetName val="중기목록표"/>
      <sheetName val="신규보류입력"/>
      <sheetName val="1.설계조건"/>
      <sheetName val="수로BOX"/>
      <sheetName val="설명서 "/>
      <sheetName val="토목"/>
      <sheetName val="구조물철거타공정이월"/>
      <sheetName val="가감수량"/>
      <sheetName val="맨홀수량산출"/>
      <sheetName val="대비"/>
      <sheetName val="부대내역"/>
      <sheetName val="건축일위"/>
      <sheetName val="그라우팅일위"/>
      <sheetName val="문산방향-교대(A2)"/>
      <sheetName val="맨홀수량"/>
      <sheetName val="대공종"/>
      <sheetName val="pier-1"/>
      <sheetName val="도급"/>
      <sheetName val="Total"/>
      <sheetName val="준공조서"/>
      <sheetName val="공사준공계"/>
      <sheetName val="준공검사보고서"/>
      <sheetName val="투찰"/>
      <sheetName val="L_RPTB02_01"/>
      <sheetName val="A2"/>
      <sheetName val="계단"/>
      <sheetName val=" 상부공통집계(총괄)"/>
      <sheetName val="COPING"/>
      <sheetName val="표지"/>
      <sheetName val="입력"/>
      <sheetName val="초기화면"/>
      <sheetName val="7.PILE  (돌출)"/>
      <sheetName val="청주(철골발주의뢰서)"/>
      <sheetName val="일위대가표"/>
      <sheetName val="증감내역서"/>
      <sheetName val="산출내역서집계표"/>
      <sheetName val="Sheet1 (2)"/>
      <sheetName val="FAB별"/>
      <sheetName val="기본데이타입력"/>
      <sheetName val="단가 및 재료비"/>
      <sheetName val="단가산출2"/>
      <sheetName val="보도교산출근거"/>
      <sheetName val="중기사용료산출근거"/>
      <sheetName val="실행"/>
      <sheetName val="T13(P68~72,78)"/>
      <sheetName val="견적서"/>
      <sheetName val="원가&amp;하도급원가"/>
      <sheetName val="시설일위"/>
      <sheetName val="식재일위"/>
      <sheetName val="tggwan(mac)"/>
      <sheetName val="HVAC"/>
      <sheetName val="포장집계"/>
      <sheetName val="포장연장"/>
      <sheetName val="AS포장복구 "/>
      <sheetName val="설계설명서"/>
      <sheetName val="실행(ALT1)"/>
      <sheetName val="양식3"/>
      <sheetName val="노.표-조"/>
      <sheetName val="실행내역(10.13)"/>
      <sheetName val="격점수량"/>
      <sheetName val="단관데이터"/>
      <sheetName val="이형관데이터"/>
      <sheetName val="대로근거"/>
      <sheetName val="중로근거"/>
      <sheetName val="N賃率-職"/>
      <sheetName val="차액보증"/>
      <sheetName val="각형맨홀"/>
      <sheetName val="철거현황"/>
      <sheetName val="기초자료입력"/>
      <sheetName val="준공정산"/>
      <sheetName val="기본단가표"/>
      <sheetName val="2000노임기준"/>
      <sheetName val="기본일위"/>
      <sheetName val="건축계약내역"/>
      <sheetName val="수량산출서"/>
      <sheetName val="입력란"/>
      <sheetName val="97노임단가"/>
      <sheetName val="터파기단면도(보도)"/>
      <sheetName val="II손익관리"/>
      <sheetName val="공종별자재"/>
      <sheetName val="환경기계공정표 (3)"/>
      <sheetName val="방수"/>
      <sheetName val="포장자재집계표"/>
      <sheetName val="EQUIP LIST"/>
      <sheetName val="DATA"/>
      <sheetName val="역T형"/>
      <sheetName val="재료비"/>
      <sheetName val="물가시세"/>
      <sheetName val="sw1"/>
      <sheetName val="목포방향"/>
      <sheetName val="노무자도장2"/>
      <sheetName val="내역- CCTV"/>
      <sheetName val="개거산출내역"/>
      <sheetName val="공사원가계산서"/>
      <sheetName val="도급예산내역서총괄표"/>
      <sheetName val="DATE2001"/>
      <sheetName val="평가데이터"/>
      <sheetName val="공구"/>
      <sheetName val="관로토공"/>
      <sheetName val="설계개요"/>
      <sheetName val="중기단가LIST"/>
      <sheetName val="산출기준"/>
      <sheetName val="개별직종노임"/>
      <sheetName val="엔지니어링노임"/>
      <sheetName val="2"/>
      <sheetName val="기존건물 깨기원단위"/>
      <sheetName val="시장성초안camera"/>
      <sheetName val="장비종합부표"/>
      <sheetName val="집계표_식재"/>
      <sheetName val="부표"/>
      <sheetName val="간지"/>
      <sheetName val="종형증설공"/>
      <sheetName val="노임단가 (2)"/>
      <sheetName val="일위대가목차"/>
      <sheetName val="집계"/>
      <sheetName val="토공"/>
      <sheetName val="참여현황 (직원)"/>
      <sheetName val="위생"/>
      <sheetName val="일위"/>
      <sheetName val="경비_원본"/>
      <sheetName val="을지"/>
      <sheetName val="단가비교표"/>
      <sheetName val="전등수량산출"/>
      <sheetName val="총 원가계산"/>
      <sheetName val="지수"/>
      <sheetName val="건축공사"/>
      <sheetName val="인제내역"/>
      <sheetName val="1~9 하중계산"/>
      <sheetName val="밸브설치"/>
      <sheetName val="부속동"/>
      <sheetName val="1구간FRP수량산출"/>
      <sheetName val="원가"/>
      <sheetName val="종배수단위_CON기초"/>
      <sheetName val="Front"/>
      <sheetName val="wall"/>
      <sheetName val="unitpric"/>
      <sheetName val="noyim"/>
      <sheetName val="99노임단가"/>
      <sheetName val="설계내역서"/>
      <sheetName val="준비공"/>
      <sheetName val="목교수량산출"/>
      <sheetName val="터널굴착단산"/>
      <sheetName val="터널구조물산근"/>
      <sheetName val="COVER"/>
      <sheetName val="철근량 산정"/>
      <sheetName val="구분표"/>
      <sheetName val="원형맨홀수량"/>
      <sheetName val="사  업  비  수  지  예  산  서"/>
      <sheetName val="Macro(차단기)"/>
      <sheetName val="프랜트면허"/>
      <sheetName val="JUCKEYK"/>
      <sheetName val="각사별공사비분개 "/>
      <sheetName val="슬래브 -연속(3경간)"/>
      <sheetName val="배수공수집"/>
      <sheetName val="산출3-동력"/>
      <sheetName val="산출4-전등"/>
      <sheetName val="운임료"/>
      <sheetName val="가설공사비"/>
      <sheetName val="도로구조공사비"/>
      <sheetName val="도로토공공사비"/>
      <sheetName val="여수토공사비"/>
      <sheetName val="본문"/>
      <sheetName val="참조"/>
      <sheetName val="견적1"/>
      <sheetName val="물가단가"/>
      <sheetName val="제표일위대가"/>
      <sheetName val="208-238"/>
      <sheetName val="노무비"/>
      <sheetName val="배수관산출"/>
      <sheetName val="type-F"/>
      <sheetName val="시노501"/>
      <sheetName val="빗물받이(910-510-410)"/>
      <sheetName val="단가산출1"/>
      <sheetName val="내역서적용수량"/>
      <sheetName val="지급자재"/>
      <sheetName val="아파트"/>
      <sheetName val="부대시설"/>
      <sheetName val="DHEQSUPT"/>
      <sheetName val="(X)품셈집계"/>
      <sheetName val="D"/>
      <sheetName val="기계경비"/>
      <sheetName val="설비공사(4)"/>
      <sheetName val="연동내역"/>
      <sheetName val="건설성적"/>
      <sheetName val="고창방향"/>
      <sheetName val="장비집계"/>
      <sheetName val="토공분배표"/>
      <sheetName val="식재"/>
      <sheetName val="시설물"/>
      <sheetName val="식재출력용"/>
      <sheetName val="유지관리"/>
      <sheetName val="가제당공사비"/>
      <sheetName val="기초처리공사비"/>
      <sheetName val="복통공사비"/>
      <sheetName val="본제당공사비"/>
      <sheetName val="시험비"/>
      <sheetName val="자재대"/>
      <sheetName val="중기운반비"/>
      <sheetName val="진입도로공사비"/>
      <sheetName val="취수탑공사비"/>
      <sheetName val="토취장복구"/>
      <sheetName val="토목공사일반"/>
      <sheetName val="공사비산출내역"/>
      <sheetName val="3-구교-오리지날"/>
      <sheetName val="캔개발배경"/>
      <sheetName val="캔판매목표"/>
      <sheetName val="시장"/>
      <sheetName val="손익"/>
      <sheetName val="일정표"/>
      <sheetName val="개요"/>
      <sheetName val="마케팅"/>
      <sheetName val="목차"/>
      <sheetName val="추정손익"/>
      <sheetName val="할당"/>
      <sheetName val="실적"/>
      <sheetName val="제목"/>
      <sheetName val="원가,목표"/>
      <sheetName val="판매"/>
      <sheetName val="판촉"/>
      <sheetName val="협조"/>
      <sheetName val="CONCRETE"/>
      <sheetName val="정의"/>
      <sheetName val="대3류 "/>
      <sheetName val="분전반계산서(석관)"/>
      <sheetName val="인부신상자료"/>
      <sheetName val="경율산정.XLS"/>
      <sheetName val="0226"/>
      <sheetName val="터널조도"/>
      <sheetName val="001"/>
      <sheetName val="ITEM"/>
      <sheetName val="ilch"/>
      <sheetName val="Sheet4"/>
      <sheetName val="2F 회의실견적(5_14 일대)"/>
      <sheetName val="을"/>
      <sheetName val="토공(우물통,기타) "/>
      <sheetName val="Y-WORK"/>
      <sheetName val="공통가설"/>
      <sheetName val="1-1"/>
      <sheetName val="단가(자재)"/>
      <sheetName val="단가(노임)"/>
      <sheetName val="기초목록"/>
      <sheetName val="단위중량"/>
      <sheetName val="제경비"/>
      <sheetName val="입력(K0)"/>
      <sheetName val="장비"/>
      <sheetName val="총_구조물공"/>
      <sheetName val="원형1호맨홀토공수량"/>
      <sheetName val="woo(mac)"/>
      <sheetName val="설치조서"/>
      <sheetName val="배수공집계표"/>
      <sheetName val="예정공정표"/>
      <sheetName val="학습율"/>
      <sheetName val="건설사업관리 공제요율"/>
      <sheetName val="건설공사 감리원 배치기준"/>
      <sheetName val="책임감리 공제요율"/>
      <sheetName val="우수"/>
      <sheetName val="산출2-전력"/>
      <sheetName val="산출9-TRAY"/>
      <sheetName val="견적갑지"/>
      <sheetName val="물량내역"/>
      <sheetName val="식생블럭단위수량"/>
      <sheetName val="설계"/>
      <sheetName val="대구은행"/>
      <sheetName val="내역서(도급)"/>
      <sheetName val="계수시트"/>
      <sheetName val="제잡비"/>
      <sheetName val="단가조사"/>
      <sheetName val="BS2"/>
      <sheetName val="1.견적보고서"/>
      <sheetName val="돌담교_상부수량1"/>
      <sheetName val="3BL공동구_수량"/>
      <sheetName val="내역서1999_8최종"/>
      <sheetName val="8_석축단위(H=1_5M)"/>
      <sheetName val="2_가정단면"/>
      <sheetName val="6PILE__(돌출)"/>
      <sheetName val="2_토목공사"/>
      <sheetName val="_상부공통집계(총괄)"/>
      <sheetName val="날개벽"/>
      <sheetName val="지점별강우량"/>
      <sheetName val="노임자재단가"/>
      <sheetName val="현장경비"/>
      <sheetName val="세목전체"/>
      <sheetName val="예총"/>
      <sheetName val="Bldg Brkdown"/>
      <sheetName val="2.대외공문"/>
      <sheetName val="노임DB"/>
      <sheetName val="간접"/>
      <sheetName val="PL단가산정"/>
      <sheetName val="그림"/>
      <sheetName val="그림2"/>
      <sheetName val="교대철근집계"/>
      <sheetName val="1.토공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변경사유(2)"/>
      <sheetName val="내역서"/>
      <sheetName val="일위대가총괄표"/>
      <sheetName val="총괄내역서"/>
      <sheetName val="일위대가표(제출)"/>
      <sheetName val="증감대비표"/>
      <sheetName val="소장님보고"/>
      <sheetName val="단가"/>
      <sheetName val="산출근거1"/>
      <sheetName val="일위대가표"/>
      <sheetName val="원가서"/>
      <sheetName val="자료입력"/>
      <sheetName val="BID"/>
    </sheetNames>
    <sheetDataSet>
      <sheetData sheetId="0"/>
      <sheetData sheetId="1"/>
      <sheetData sheetId="2"/>
      <sheetData sheetId="3" refreshError="1">
        <row r="1">
          <cell r="Y1" t="str">
            <v>적용율</v>
          </cell>
          <cell r="Z1">
            <v>0.86739999999999995</v>
          </cell>
        </row>
      </sheetData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일위대가"/>
      <sheetName val="조명시설"/>
      <sheetName val="데리네이타현황"/>
      <sheetName val="내역"/>
      <sheetName val="산출근거"/>
      <sheetName val="골재산출"/>
      <sheetName val="입찰안"/>
      <sheetName val="guard(mac)"/>
      <sheetName val="DATA"/>
      <sheetName val="BID"/>
      <sheetName val="공동구수량"/>
      <sheetName val="바닥판"/>
      <sheetName val="입력DATA"/>
      <sheetName val="집계표"/>
      <sheetName val="#REF"/>
      <sheetName val="철근량"/>
      <sheetName val="주beam"/>
      <sheetName val="Sheet1"/>
      <sheetName val="교각1"/>
      <sheetName val="차수공개요"/>
      <sheetName val="대로근거"/>
      <sheetName val="중로근거"/>
      <sheetName val="총괄표"/>
      <sheetName val="96정변2"/>
      <sheetName val="말뚝지지력산정"/>
      <sheetName val="당초"/>
      <sheetName val="식생블럭단위수량"/>
      <sheetName val="노임단가"/>
      <sheetName val="기계경비(시간당)"/>
      <sheetName val="내역서"/>
      <sheetName val="터파기및재료"/>
      <sheetName val="상시"/>
      <sheetName val="지장물C"/>
      <sheetName val="흥양2교토공집계표"/>
      <sheetName val="분석"/>
      <sheetName val="우수받이"/>
      <sheetName val="토목"/>
      <sheetName val="설명서 "/>
      <sheetName val="총수량집계표"/>
      <sheetName val="BOX수량"/>
      <sheetName val="재료집계표"/>
      <sheetName val="일위대가9803"/>
      <sheetName val="총괄내역서"/>
      <sheetName val="신천3호용수로"/>
      <sheetName val="3련 BOX"/>
      <sheetName val="CC16-내역서"/>
      <sheetName val="3BL공동구 수량"/>
      <sheetName val="4.2유효폭의 계산"/>
      <sheetName val="이토변실"/>
      <sheetName val="단위단가"/>
      <sheetName val="교대(A1)"/>
      <sheetName val="단위수량"/>
      <sheetName val="건축공사실행"/>
      <sheetName val="연결관암거"/>
      <sheetName val="가시설수량"/>
      <sheetName val="2공구산출내역"/>
      <sheetName val="식재가격"/>
      <sheetName val="식재총괄"/>
      <sheetName val="일위목록"/>
      <sheetName val="수량산출"/>
      <sheetName val="기초일위"/>
      <sheetName val="시설일위"/>
      <sheetName val="조명일위"/>
      <sheetName val="기본1"/>
      <sheetName val="수정일위대가"/>
      <sheetName val="DATE"/>
      <sheetName val="표지"/>
      <sheetName val="일위대가목차"/>
      <sheetName val="인명부"/>
      <sheetName val="물량표"/>
      <sheetName val="PIPING"/>
      <sheetName val="#3_일위대가목록"/>
      <sheetName val="#2_일위대가목록"/>
      <sheetName val="102역사"/>
      <sheetName val="공사비총괄표"/>
      <sheetName val="6PILE  (돌출)"/>
      <sheetName val="신고조서"/>
      <sheetName val="우수내용"/>
      <sheetName val="H-PILE수량집계"/>
      <sheetName val="품셈TABLE"/>
      <sheetName val="직접공사비"/>
      <sheetName val="재료"/>
      <sheetName val="목차 "/>
      <sheetName val="내역서중"/>
      <sheetName val="부대내역"/>
      <sheetName val="내역서1999.8최종"/>
      <sheetName val="실행"/>
      <sheetName val="예산M11A"/>
      <sheetName val="추가예산"/>
      <sheetName val="입력란"/>
      <sheetName val="97노임단가"/>
      <sheetName val="날개벽"/>
      <sheetName val="97년 추정"/>
      <sheetName val="도로경계단위"/>
      <sheetName val="일위대가1"/>
      <sheetName val="원형1호맨홀토공수량"/>
      <sheetName val="월말"/>
      <sheetName val="INPUT"/>
      <sheetName val="자재단가비교표"/>
      <sheetName val="토공(우물통,기타) "/>
      <sheetName val="1,2공구원가계산서"/>
      <sheetName val="1공구산출내역서"/>
      <sheetName val="일위대가표"/>
      <sheetName val="날개벽수량표"/>
      <sheetName val="발주내역"/>
      <sheetName val="준검 내역서"/>
      <sheetName val="초기화면"/>
      <sheetName val="암거단위"/>
      <sheetName val="찍기"/>
      <sheetName val="골조"/>
      <sheetName val="간접1"/>
      <sheetName val="노임"/>
      <sheetName val="2000년1차"/>
      <sheetName val="2000전체분"/>
      <sheetName val="101동"/>
      <sheetName val="I一般比"/>
      <sheetName val="조명율표"/>
      <sheetName val="차수"/>
      <sheetName val="설직재-1"/>
      <sheetName val="각종양식"/>
      <sheetName val="오동"/>
      <sheetName val="대조"/>
      <sheetName val="나한"/>
      <sheetName val="실행철강하도"/>
      <sheetName val="역T형교대(말뚝기초)"/>
      <sheetName val="노임이"/>
      <sheetName val="해평견적"/>
      <sheetName val="200"/>
      <sheetName val="차액보증"/>
      <sheetName val="산출내역서"/>
      <sheetName val="중기"/>
      <sheetName val="당진1,2호기전선관설치및접지4차공사내역서-을지"/>
      <sheetName val="재료비"/>
      <sheetName val="공정코드"/>
      <sheetName val="램머"/>
      <sheetName val="뚝토공"/>
      <sheetName val="참조"/>
      <sheetName val="4. 주형설계"/>
      <sheetName val="산근"/>
      <sheetName val="가격조사서"/>
      <sheetName val="배수공"/>
      <sheetName val="암거"/>
      <sheetName val="포장공"/>
      <sheetName val="토사(PE)"/>
      <sheetName val="PSCbeam설계"/>
      <sheetName val="대림경상68억"/>
      <sheetName val="총괄"/>
      <sheetName val="금액내역서"/>
      <sheetName val="수안보-MBR1"/>
      <sheetName val="입력변수"/>
      <sheetName val="자료입력"/>
      <sheetName val="적용토목"/>
      <sheetName val="항목등록"/>
      <sheetName val="0506생활권구적"/>
      <sheetName val="총괄내역"/>
      <sheetName val="지급자재"/>
      <sheetName val="RAMP 단면(R2)"/>
      <sheetName val="바닥판의 설계"/>
      <sheetName val="99총공사내역서"/>
      <sheetName val="배수내역"/>
      <sheetName val="코드"/>
      <sheetName val="인수공규격"/>
      <sheetName val="2.단면가정"/>
      <sheetName val="수우미양가(Vlookup)"/>
      <sheetName val="공통가설공사"/>
      <sheetName val="세골재  T2 변경 현황"/>
      <sheetName val="0.단가"/>
      <sheetName val="단면 (2)"/>
      <sheetName val="증감내역서"/>
      <sheetName val="내역서 제출"/>
      <sheetName val="포장물량집계"/>
      <sheetName val="8.석축단위(H=1.5M)"/>
      <sheetName val="업무분장"/>
      <sheetName val="단가비교표_공통1"/>
      <sheetName val="제경비"/>
      <sheetName val="코드표"/>
      <sheetName val="노무비 근거"/>
      <sheetName val="갑지"/>
      <sheetName val="역T형(H=6.0) (2)"/>
      <sheetName val="단가"/>
      <sheetName val="건축내역"/>
      <sheetName val="수량집"/>
      <sheetName val="간지"/>
      <sheetName val="원가"/>
      <sheetName val="MAIN_TABLE"/>
      <sheetName val="공사비산출내역"/>
      <sheetName val="기성내역"/>
      <sheetName val="MAIN"/>
      <sheetName val="견적990322"/>
      <sheetName val="세부내역서(전기)"/>
      <sheetName val="지장물_data"/>
      <sheetName val="공사착공계"/>
      <sheetName val="COPING"/>
      <sheetName val="단가표"/>
      <sheetName val="약품공급2"/>
      <sheetName val="지중자재단가"/>
      <sheetName val="ATM기초철가"/>
      <sheetName val="원형맨홀수량"/>
      <sheetName val="물가자료"/>
      <sheetName val="접지수량"/>
      <sheetName val="Sheet2"/>
      <sheetName val="일위대가목록"/>
      <sheetName val="CIVIL4"/>
      <sheetName val="Y-WORK"/>
      <sheetName val="맨홀수량"/>
      <sheetName val=" 총괄표"/>
      <sheetName val="단가산출"/>
      <sheetName val="NYS"/>
      <sheetName val="표  지"/>
      <sheetName val="내역서적용수량"/>
      <sheetName val="내역_ver1.0"/>
      <sheetName val="crude.SLAB RE-bar"/>
      <sheetName val="CRUDE RE-bar"/>
      <sheetName val="토목내역서 (도급단가)"/>
      <sheetName val="세부내역"/>
      <sheetName val="CTEMCOST"/>
      <sheetName val="교각계산"/>
      <sheetName val="대비"/>
      <sheetName val="계수시트"/>
      <sheetName val="집계표(OPTION)"/>
      <sheetName val="보차도경계석"/>
      <sheetName val="견적단가"/>
      <sheetName val="용수량(생활용수)"/>
      <sheetName val="실행내역"/>
      <sheetName val="금융비용"/>
      <sheetName val="일위(수원)"/>
      <sheetName val="H-pile(298x299)"/>
      <sheetName val="H-pile(250x250)"/>
      <sheetName val="단가 및 재료비"/>
      <sheetName val="중기사용료산출근거"/>
      <sheetName val="토공 total"/>
      <sheetName val="직노"/>
      <sheetName val="Customer Databas"/>
      <sheetName val="1호맨홀토공"/>
      <sheetName val="개인"/>
      <sheetName val="도수로수량산출"/>
      <sheetName val="장비집계"/>
      <sheetName val="단면가정"/>
      <sheetName val="재료할증"/>
      <sheetName val="원가계산서구조조정"/>
      <sheetName val="신우"/>
      <sheetName val="노무비"/>
      <sheetName val="단양 00 아파트-세부내역"/>
      <sheetName val="전체제잡비"/>
      <sheetName val="미드수량"/>
      <sheetName val="연결관수량 (2)"/>
      <sheetName val="사다리"/>
      <sheetName val="실행대비"/>
      <sheetName val="소도3교"/>
      <sheetName val="2000용수잠관-수량집계"/>
      <sheetName val="단가일람"/>
      <sheetName val="조경일람"/>
      <sheetName val="지질조사"/>
      <sheetName val="유림골조"/>
      <sheetName val="집기손료"/>
      <sheetName val="표준차도부연장집계-ASP"/>
      <sheetName val="철집"/>
      <sheetName val="대부예산서"/>
      <sheetName val="CODE"/>
      <sheetName val="기초공"/>
      <sheetName val="MOTOR"/>
      <sheetName val="기둥(원형)"/>
      <sheetName val="기흥하도용"/>
      <sheetName val="대창(함평)"/>
      <sheetName val="대창(장성)"/>
      <sheetName val="대창(함평)-창열"/>
      <sheetName val="암거 제원표"/>
      <sheetName val="WING3"/>
      <sheetName val="ABUT수량-A1"/>
      <sheetName val="종배수관면벽구"/>
      <sheetName val="종배수관위치조서"/>
      <sheetName val="자료"/>
      <sheetName val="1련박스"/>
      <sheetName val="N賃率-職"/>
      <sheetName val="Macro(전선)"/>
      <sheetName val="spiral"/>
      <sheetName val="2.건축"/>
      <sheetName val="부경대총괄내역서"/>
      <sheetName val="문학간접"/>
      <sheetName val="간접"/>
      <sheetName val="Sheet5"/>
      <sheetName val="을지"/>
      <sheetName val="INPUT(덕도방향-시점)"/>
      <sheetName val="3.하중산정4.지지력"/>
      <sheetName val="CAT_5"/>
      <sheetName val="VE절감"/>
      <sheetName val="자재단가"/>
      <sheetName val="건축공사"/>
      <sheetName val="JUCKEYK"/>
      <sheetName val="구조물터파기수량집계"/>
      <sheetName val="덕전리"/>
      <sheetName val="전체"/>
      <sheetName val="요율"/>
      <sheetName val="원가서"/>
      <sheetName val="위치조서"/>
      <sheetName val="여과지동"/>
      <sheetName val="기초자료"/>
      <sheetName val="DB"/>
      <sheetName val="지점별강우량"/>
      <sheetName val="WORK"/>
      <sheetName val="참고사항"/>
      <sheetName val="제직재"/>
      <sheetName val="배수장토목공사비"/>
      <sheetName val="시행후면적"/>
      <sheetName val="설계조건"/>
      <sheetName val="마산월령동골조물량변경"/>
      <sheetName val="총괄-1"/>
      <sheetName val="암거 제원표-1단계"/>
      <sheetName val="분뇨"/>
      <sheetName val="C.배수관공"/>
      <sheetName val="토공(1)"/>
      <sheetName val="절대지우지말것"/>
      <sheetName val="단위중량"/>
      <sheetName val="소보"/>
      <sheetName val="포장면적집계"/>
      <sheetName val="출력X"/>
      <sheetName val="우각부보강"/>
      <sheetName val="상-교대(A1-A2)"/>
      <sheetName val="8.PILE  (돌출)"/>
      <sheetName val="양식3"/>
      <sheetName val="연돌일위집계"/>
      <sheetName val="율촌법률사무소2내역"/>
      <sheetName val="시중노임단가"/>
      <sheetName val="48전력선로일위"/>
      <sheetName val="단가조사서"/>
      <sheetName val="수량3"/>
      <sheetName val="실행간접비용"/>
      <sheetName val="제잡비"/>
      <sheetName val="수량산출서"/>
      <sheetName val="빗물받이(910-510-410)"/>
      <sheetName val="우수공"/>
      <sheetName val="영창26"/>
      <sheetName val="중기근거"/>
      <sheetName val="본체"/>
      <sheetName val="보도단위"/>
      <sheetName val="일위-1"/>
      <sheetName val="안정계산"/>
      <sheetName val="단면검토"/>
      <sheetName val="건축-물가변동"/>
      <sheetName val="TYPE-A"/>
      <sheetName val="전기"/>
      <sheetName val="보증수수료산출"/>
      <sheetName val="Macro1"/>
      <sheetName val="교량"/>
      <sheetName val="특별땅고르기"/>
      <sheetName val="소요자재명세서"/>
      <sheetName val="노무비명세서"/>
      <sheetName val="woo(mac)"/>
      <sheetName val="설치조서"/>
      <sheetName val="Sheet3"/>
      <sheetName val="배수공집계표"/>
      <sheetName val="예정공정표"/>
      <sheetName val="봉방동근생"/>
      <sheetName val="수량집계표"/>
      <sheetName val="교수설계"/>
      <sheetName val="갑지(추정)"/>
      <sheetName val="갑지1"/>
      <sheetName val="건축기계설비표선정수장"/>
      <sheetName val="토적표"/>
      <sheetName val="천방교접속"/>
      <sheetName val="대포2교접속"/>
      <sheetName val="을"/>
      <sheetName val="날개벽(시점좌측)"/>
      <sheetName val="설계개요"/>
      <sheetName val="설계내역서"/>
      <sheetName val="수습"/>
      <sheetName val="공문"/>
      <sheetName val="토공집계표"/>
      <sheetName val="FAB별"/>
      <sheetName val="소비자가"/>
      <sheetName val="변경내역"/>
      <sheetName val="CALCULATION"/>
      <sheetName val="ⴭⴭⴭⴭⴭ"/>
      <sheetName val="보도공제면적"/>
      <sheetName val="수요개발과판매량"/>
      <sheetName val="Sheet1 (2)"/>
      <sheetName val="상수도토공집계표"/>
      <sheetName val="견적서"/>
      <sheetName val="사유서제출현황-2"/>
      <sheetName val="산출근거1"/>
      <sheetName val="유효폭의 계산"/>
      <sheetName val="DATA 입력부"/>
      <sheetName val="데이타"/>
      <sheetName val="식재인부"/>
      <sheetName val="국도접속 차도부수량"/>
      <sheetName val="9GNG운반"/>
      <sheetName val="암거날개벽"/>
      <sheetName val="AIR SHOWER(3인용)"/>
      <sheetName val="설계명세"/>
      <sheetName val="s"/>
      <sheetName val="CON'C"/>
      <sheetName val="1Month+Sheet2!"/>
      <sheetName val="콘크리트포장"/>
      <sheetName val="진입도로포장산출"/>
      <sheetName val="진입부포장면적위치조서"/>
      <sheetName val="진입부수량집계표"/>
      <sheetName val="콘크리트포장집계표"/>
      <sheetName val="포장공집계"/>
      <sheetName val="토공분석표"/>
      <sheetName val="자재대"/>
      <sheetName val="내역서 "/>
      <sheetName val="1.설계조건"/>
      <sheetName val="내역표지"/>
      <sheetName val="구조물철거타공정이월"/>
      <sheetName val="danga"/>
      <sheetName val="ilch"/>
      <sheetName val="철근단면적"/>
      <sheetName val="하도금액분계"/>
      <sheetName val="Front"/>
      <sheetName val="wall"/>
      <sheetName val="앵커(3안)"/>
      <sheetName val="공구"/>
      <sheetName val="신표지1"/>
      <sheetName val="평가데이터"/>
      <sheetName val="자재집계표"/>
      <sheetName val="가중치"/>
      <sheetName val="제-노임"/>
      <sheetName val="청천내"/>
      <sheetName val="산출금액내역"/>
      <sheetName val="주차구획선수량"/>
      <sheetName val="조경내역서"/>
      <sheetName val="경산"/>
      <sheetName val="구천"/>
      <sheetName val="도급예산내역서봉투"/>
      <sheetName val="공사원가계산서"/>
      <sheetName val="설계산출표지"/>
      <sheetName val="도급예산내역서총괄표"/>
      <sheetName val="을부담운반비"/>
      <sheetName val="운반비산출"/>
      <sheetName val="관급자재"/>
      <sheetName val="설비"/>
      <sheetName val="예총"/>
      <sheetName val="배관배선 단가조사"/>
      <sheetName val="일위대가집계"/>
      <sheetName val="일위"/>
      <sheetName val="기계경비"/>
      <sheetName val="현장예산"/>
      <sheetName val="명세서"/>
      <sheetName val="2공구하도급내역서"/>
      <sheetName val="설계예산서"/>
      <sheetName val="3.공통공사대비"/>
      <sheetName val="목차"/>
      <sheetName val="동원인원"/>
      <sheetName val="TOTAL_BOQ"/>
      <sheetName val="Total"/>
      <sheetName val="총투입계"/>
      <sheetName val="SANBAISU"/>
      <sheetName val="단가조사-2"/>
      <sheetName val="현장경상비"/>
      <sheetName val="연습"/>
      <sheetName val="실행내역서"/>
      <sheetName val="공제수량총집계표"/>
      <sheetName val="임금단가"/>
      <sheetName val="한강운반비"/>
      <sheetName val="원본(갑지)"/>
      <sheetName val="단열-자재"/>
      <sheetName val="공사개요"/>
      <sheetName val="현장경비"/>
      <sheetName val="방배동내역(리라)"/>
      <sheetName val="건축공사집계표"/>
      <sheetName val="방배동내역 (총괄)"/>
      <sheetName val="부대공사총괄"/>
      <sheetName val="설계예산"/>
      <sheetName val="12호기내역서(건축분)"/>
      <sheetName val="빙장비사양"/>
      <sheetName val="환경기계공정표 (3)"/>
      <sheetName val="대치판정"/>
      <sheetName val="옹벽일반수량"/>
      <sheetName val="설계서을"/>
      <sheetName val="견적"/>
      <sheetName val="품셈집계표"/>
      <sheetName val="자재조사표"/>
      <sheetName val="9.정착구 보강"/>
      <sheetName val="본선차로수량집계표"/>
      <sheetName val="범례표"/>
      <sheetName val="우수맨홀공제단위수량"/>
      <sheetName val="총집계표"/>
      <sheetName val="가압장(토목)"/>
      <sheetName val="내역서단가산출용"/>
      <sheetName val="심사공종"/>
      <sheetName val="3BL공동구_수량"/>
      <sheetName val="안정검토"/>
      <sheetName val="단면설계"/>
      <sheetName val="공사기본내용입력"/>
      <sheetName val="일반수량"/>
      <sheetName val="돌담교 상부수량"/>
      <sheetName val="수량-가로등"/>
      <sheetName val="SLAB&quot;1&quot;"/>
      <sheetName val="기초단가"/>
      <sheetName val="중기손료"/>
      <sheetName val="건축"/>
      <sheetName val="제원및배치"/>
      <sheetName val="입력자료"/>
      <sheetName val="원가계산"/>
      <sheetName val="토목주소"/>
      <sheetName val="기안"/>
      <sheetName val="1단계"/>
      <sheetName val="테이블"/>
      <sheetName val="관급자재대"/>
      <sheetName val="차압계산"/>
      <sheetName val="1.수량집계"/>
      <sheetName val="원가계산서"/>
      <sheetName val="알맹이"/>
      <sheetName val="수량BOQ"/>
      <sheetName val="예정(3)"/>
      <sheetName val="터널조도"/>
      <sheetName val="최적단면"/>
      <sheetName val="라멘수량"/>
      <sheetName val="노임,기계경비"/>
      <sheetName val="1062-X방향 "/>
      <sheetName val="포장공사"/>
      <sheetName val="내역서(전기)"/>
      <sheetName val="현황산출서"/>
      <sheetName val="토공집계(rp)"/>
      <sheetName val="단가조사"/>
      <sheetName val="자재표"/>
      <sheetName val="직원자료입력"/>
      <sheetName val="내역서(중수)"/>
      <sheetName val="자재일람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중기조종사 단위단가"/>
    </sheetNames>
    <sheetDataSet>
      <sheetData sheetId="0" refreshError="1">
        <row r="1">
          <cell r="B1">
            <v>47845</v>
          </cell>
        </row>
        <row r="2">
          <cell r="B2">
            <v>31972</v>
          </cell>
        </row>
        <row r="4">
          <cell r="B4">
            <v>41444</v>
          </cell>
        </row>
        <row r="5">
          <cell r="B5">
            <v>41152</v>
          </cell>
        </row>
        <row r="6">
          <cell r="B6">
            <v>268</v>
          </cell>
        </row>
        <row r="7">
          <cell r="B7">
            <v>611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설계내역서"/>
      <sheetName val="현장경비"/>
      <sheetName val="원가"/>
      <sheetName val="갑지1"/>
      <sheetName val="설계산출기초"/>
      <sheetName val="도급예산내역서봉투"/>
      <sheetName val="공사원가계산서"/>
      <sheetName val="설계산출표지"/>
      <sheetName val="도급예산내역서총괄표"/>
      <sheetName val="을부담운반비"/>
      <sheetName val="운반비산출"/>
      <sheetName val="갑지(추정)"/>
      <sheetName val="현장경상비"/>
      <sheetName val="샤워실위생"/>
      <sheetName val="일위대가표"/>
      <sheetName val="데이타"/>
      <sheetName val="식재인부"/>
      <sheetName val="노임이"/>
      <sheetName val="시멘트"/>
      <sheetName val="집계표"/>
      <sheetName val="DATE"/>
      <sheetName val="견적의뢰"/>
      <sheetName val="실행예산-변경분"/>
      <sheetName val="동원인원"/>
      <sheetName val="Total"/>
      <sheetName val="작성"/>
      <sheetName val="현장관리비"/>
      <sheetName val="협력업체"/>
      <sheetName val="수량집계"/>
      <sheetName val="평가데이터"/>
      <sheetName val="일위대가"/>
      <sheetName val="판매시설"/>
      <sheetName val="중기사용료"/>
      <sheetName val="계DATA"/>
      <sheetName val="실DATA "/>
      <sheetName val="건축직영"/>
      <sheetName val="노임단가"/>
      <sheetName val="입찰견적보고서"/>
      <sheetName val="산업"/>
      <sheetName val="#REF"/>
      <sheetName val="금액"/>
      <sheetName val="요율"/>
      <sheetName val="음료실행"/>
      <sheetName val="프랜트면허"/>
      <sheetName val="토목주소"/>
      <sheetName val="설계서(7)"/>
      <sheetName val="내역서(1)"/>
      <sheetName val="소비자가"/>
      <sheetName val=" 갑  지 "/>
      <sheetName val="예가표"/>
      <sheetName val="내역표지"/>
      <sheetName val="지수980731이후"/>
      <sheetName val="공구"/>
      <sheetName val="총괄내역서"/>
      <sheetName val="건축내역서"/>
      <sheetName val="개요"/>
      <sheetName val="현장관리"/>
      <sheetName val="인제내역"/>
      <sheetName val="실DATA_"/>
      <sheetName val="조직도"/>
      <sheetName val="공정표"/>
      <sheetName val="코스모공장 (어음)"/>
      <sheetName val="주식"/>
      <sheetName val="조내역"/>
      <sheetName val="총괄"/>
      <sheetName val="값"/>
      <sheetName val="건축공사실행"/>
      <sheetName val="공사개요"/>
      <sheetName val="조건"/>
      <sheetName val="실행"/>
      <sheetName val="을"/>
      <sheetName val="내역"/>
      <sheetName val="참조"/>
      <sheetName val="경산"/>
      <sheetName val="목차"/>
      <sheetName val="원가계산서(거목)"/>
      <sheetName val="원가계산서(다숲)"/>
      <sheetName val="원가계산서(법정외주)"/>
      <sheetName val="갑지"/>
      <sheetName val="수량산출"/>
      <sheetName val="내역서"/>
      <sheetName val="변수값"/>
      <sheetName val="중기상차"/>
      <sheetName val="재료"/>
      <sheetName val="AS복구"/>
      <sheetName val="중기터파기"/>
      <sheetName val="계약내역(2)"/>
      <sheetName val="일위대가목록"/>
      <sheetName val="시설물일위"/>
      <sheetName val="가설공사"/>
      <sheetName val="단가결정"/>
      <sheetName val="내역아"/>
      <sheetName val="울타리"/>
      <sheetName val="A 견적"/>
      <sheetName val="GAEYO"/>
      <sheetName val="공문"/>
      <sheetName val="Sheet1"/>
      <sheetName val="설계명세서"/>
      <sheetName val="조명시설"/>
      <sheetName val="인사자료총집계"/>
      <sheetName val="실행(ALT1)"/>
      <sheetName val="Sheet5"/>
      <sheetName val="내역서2안"/>
      <sheetName val="납부서"/>
      <sheetName val="사급자재"/>
      <sheetName val="기초단가"/>
      <sheetName val="견적"/>
      <sheetName val="수량-양식"/>
      <sheetName val="단가 (2)"/>
      <sheetName val="SPEC"/>
      <sheetName val="원가계산서"/>
      <sheetName val="SAM"/>
      <sheetName val="환경기계공정표 (3)"/>
      <sheetName val="Y-WORK"/>
      <sheetName val="기계경비(시간당)"/>
      <sheetName val="램머"/>
      <sheetName val="01"/>
      <sheetName val="건축"/>
      <sheetName val="금액내역서"/>
      <sheetName val="투찰내역서"/>
      <sheetName val="본실행경비"/>
      <sheetName val="Sheet1 (2)"/>
      <sheetName val="총 원가계산"/>
      <sheetName val="단가"/>
      <sheetName val="원가계산"/>
      <sheetName val="개산공사비"/>
      <sheetName val="실행대비"/>
      <sheetName val="연돌일위집계"/>
      <sheetName val="COVER"/>
      <sheetName val="_갑__지_"/>
      <sheetName val="FAB별"/>
      <sheetName val="관접합및부설"/>
      <sheetName val="아파트"/>
      <sheetName val="원가data"/>
      <sheetName val="증감내역서"/>
      <sheetName val="CTEMCOST"/>
      <sheetName val="노무비"/>
      <sheetName val="총괄갑 "/>
      <sheetName val="일위"/>
      <sheetName val="제경비율"/>
      <sheetName val="5사남"/>
      <sheetName val="노무"/>
      <sheetName val="화전내"/>
      <sheetName val="진주방향"/>
      <sheetName val="실행철강하도"/>
      <sheetName val="전등설비"/>
      <sheetName val="입력데이타"/>
      <sheetName val="F4-F7"/>
      <sheetName val="벽체물량산출서"/>
      <sheetName val="지수"/>
      <sheetName val="---FAB#1업무일지---"/>
      <sheetName val="물가대비표"/>
      <sheetName val="기안"/>
      <sheetName val="날개벽수량표"/>
      <sheetName val="입찰안"/>
      <sheetName val="전기"/>
      <sheetName val="pier(각형)"/>
      <sheetName val="수리결과"/>
      <sheetName val="BID"/>
      <sheetName val="용역비내역-진짜"/>
      <sheetName val="EQT-ESTN"/>
      <sheetName val="단중표"/>
      <sheetName val="카펫타일"/>
      <sheetName val="식재수량표"/>
      <sheetName val="일위목록"/>
      <sheetName val="시중노임단가"/>
      <sheetName val="원가계산하도"/>
      <sheetName val="내역서1999.8최종"/>
      <sheetName val="참고사항"/>
      <sheetName val="근로자자료입력"/>
      <sheetName val="견적갑지"/>
      <sheetName val="물량내역"/>
      <sheetName val="6PILE  (돌출)"/>
      <sheetName val="구성비"/>
      <sheetName val="표지"/>
      <sheetName val="변경내역서"/>
      <sheetName val="11-2.아파트내역"/>
      <sheetName val="DATA1"/>
      <sheetName val="SG"/>
      <sheetName val="물량표"/>
      <sheetName val="6호기"/>
      <sheetName val="추정_최근현장"/>
      <sheetName val="리스트_최근현장"/>
      <sheetName val="팩스리스트"/>
      <sheetName val="factor(건축)"/>
      <sheetName val="산근"/>
      <sheetName val="세금자료"/>
      <sheetName val="당정동경상이수"/>
      <sheetName val="당정동공통이수"/>
      <sheetName val="정보"/>
      <sheetName val="상호참고자료"/>
      <sheetName val="발주처자료입력"/>
      <sheetName val="회사기본자료"/>
      <sheetName val="하자보증자료"/>
      <sheetName val="기술자관련자료"/>
      <sheetName val="inter"/>
      <sheetName val="TEST1"/>
      <sheetName val="해평견적"/>
      <sheetName val="사진대지"/>
      <sheetName val="자단"/>
      <sheetName val="계산서(곡선부)"/>
      <sheetName val="포장재료집계표"/>
      <sheetName val="날개벽(시점좌측)"/>
      <sheetName val="국내조달(통합-1)"/>
      <sheetName val="수배전반"/>
      <sheetName val="차액보증"/>
      <sheetName val="공통가설"/>
      <sheetName val="직접경비"/>
      <sheetName val="직접인건비"/>
      <sheetName val="총괄집계표"/>
      <sheetName val="ilch"/>
      <sheetName val="총투입계"/>
      <sheetName val="교통대책내역"/>
      <sheetName val="직재"/>
      <sheetName val="기초입력 DATA"/>
      <sheetName val="건축공사집계"/>
      <sheetName val="001"/>
      <sheetName val="노임"/>
      <sheetName val="C3"/>
      <sheetName val=" 견적서"/>
      <sheetName val="1차 내역서"/>
      <sheetName val="파일의이용"/>
      <sheetName val="공종목록표"/>
      <sheetName val="자재가격조사표"/>
      <sheetName val="합천내역"/>
      <sheetName val="출입자명단"/>
      <sheetName val="일위산출"/>
      <sheetName val="노임단가 (2)"/>
      <sheetName val="건축집계표"/>
      <sheetName val="자재단가"/>
      <sheetName val="장비경비"/>
      <sheetName val="Option"/>
      <sheetName val="실행내역"/>
      <sheetName val="견적조건"/>
      <sheetName val="을지"/>
      <sheetName val="계목분류"/>
      <sheetName val="TYPE-A"/>
      <sheetName val="Sheet2"/>
      <sheetName val="설명서 "/>
      <sheetName val="토목"/>
      <sheetName val="역T형교대(말뚝기초)"/>
      <sheetName val="내역서01"/>
      <sheetName val="2-1. 경관조명 내역총괄표"/>
      <sheetName val="수목단가"/>
      <sheetName val="시설수량표"/>
      <sheetName val="청천내"/>
      <sheetName val="CON'C"/>
      <sheetName val="플랜트 설치"/>
      <sheetName val="설계서"/>
      <sheetName val="일위대가 "/>
      <sheetName val="용수량(생활용수)"/>
      <sheetName val="배명(단가)"/>
      <sheetName val="0"/>
      <sheetName val="업무분장"/>
      <sheetName val="설계서(본관)"/>
      <sheetName val="2000년1차"/>
      <sheetName val="중기조종사 단위단가"/>
      <sheetName val="유림골조"/>
      <sheetName val="골조시행"/>
      <sheetName val="동별집계(비디오폰흑백-&gt;칼라)"/>
      <sheetName val="동별집계"/>
      <sheetName val="세부내역서"/>
      <sheetName val="가설공사내역"/>
      <sheetName val="BSD (2)"/>
      <sheetName val="토목공사"/>
      <sheetName val="차수"/>
      <sheetName val="건축실행"/>
      <sheetName val="건축내역"/>
      <sheetName val="결재판"/>
      <sheetName val="경비"/>
      <sheetName val="토공연장"/>
      <sheetName val="자재"/>
      <sheetName val="3월팀계 "/>
      <sheetName val="경쟁실분"/>
      <sheetName val="2공구산출내역"/>
      <sheetName val="1"/>
      <sheetName val="2"/>
      <sheetName val="3"/>
      <sheetName val="4"/>
      <sheetName val="5"/>
      <sheetName val="6"/>
      <sheetName val="산출"/>
      <sheetName val="COST"/>
      <sheetName val="FORM-0"/>
      <sheetName val="현장별"/>
      <sheetName val="CONCRETE"/>
      <sheetName val="적격심사표"/>
      <sheetName val="배수내역"/>
      <sheetName val="공사_산출"/>
      <sheetName val="철거산출근거"/>
      <sheetName val="FOB발"/>
      <sheetName val="입력시트"/>
      <sheetName val="구분자"/>
      <sheetName val="단가및재료비"/>
      <sheetName val="설계내역"/>
      <sheetName val="입력"/>
      <sheetName val="집계"/>
      <sheetName val="예산서"/>
      <sheetName val="PAINT"/>
      <sheetName val="수량명세서"/>
      <sheetName val="실행_ALT1_"/>
      <sheetName val="05-원가계산"/>
      <sheetName val="기성"/>
      <sheetName val="중기사용료산출근거"/>
      <sheetName val="단가 및 재료비"/>
      <sheetName val="단가(자재)"/>
      <sheetName val="단가(노임)"/>
      <sheetName val="기초목록"/>
      <sheetName val="계획금액"/>
      <sheetName val="공사통보서"/>
      <sheetName val="우수받이재료집계표"/>
      <sheetName val="장비집계"/>
      <sheetName val="가시설단위수량"/>
      <sheetName val="SORCE1"/>
      <sheetName val="단위수량"/>
      <sheetName val="1호맨홀가감수량"/>
      <sheetName val="아파트 내역"/>
      <sheetName val="가시설(TYPE-A)"/>
      <sheetName val="1호맨홀수량산출"/>
      <sheetName val="1-1평균터파기고(1)"/>
      <sheetName val="출자한도"/>
      <sheetName val="가감수량"/>
      <sheetName val="맨홀수량산출"/>
      <sheetName val="wall"/>
      <sheetName val="배관배선내역"/>
      <sheetName val="수량계산서 집계표(가설 신설 및 철거-을지로3가 3호선)"/>
      <sheetName val="수량계산서 집계표(신설-을지로3가 3호선)"/>
      <sheetName val="수량계산서 집계표(철거-을지로3가 3호선)"/>
      <sheetName val="전선 및 전선관-자유로"/>
      <sheetName val="관로터파기-자유로"/>
      <sheetName val="새공통"/>
      <sheetName val="C1.공사개요"/>
      <sheetName val="실행(1)"/>
      <sheetName val="A1.스케쥴"/>
      <sheetName val="간접"/>
      <sheetName val="토공집계"/>
      <sheetName val="설비공사"/>
      <sheetName val="INPUT"/>
      <sheetName val="신.분"/>
      <sheetName val="980731"/>
      <sheetName val="Sheet3"/>
      <sheetName val="퍼스트"/>
      <sheetName val="인건비 "/>
      <sheetName val="말뚝지지력산정"/>
      <sheetName val="기초일위"/>
      <sheetName val="시설일위"/>
      <sheetName val="조명일위"/>
      <sheetName val="정부노임단가"/>
      <sheetName val="설비내역서"/>
      <sheetName val="전기내역서"/>
      <sheetName val="참조M"/>
      <sheetName val="소요자재"/>
      <sheetName val="단가대비표"/>
      <sheetName val="연도별노무비(신)"/>
      <sheetName val="산출서"/>
      <sheetName val="예정공정표"/>
      <sheetName val="초기화면"/>
      <sheetName val="관급자재"/>
      <sheetName val="1-최종안"/>
      <sheetName val="사업분석-분양가결정"/>
      <sheetName val="삭제금지단가"/>
      <sheetName val="가공비"/>
      <sheetName val="예산"/>
      <sheetName val="단위가격"/>
      <sheetName val="1SGATE97"/>
      <sheetName val="단가보완"/>
      <sheetName val="공사비총괄표"/>
      <sheetName val="하수실행"/>
      <sheetName val="SR97-1"/>
      <sheetName val="청하배수"/>
      <sheetName val="본선토량운반계산서(1)0"/>
      <sheetName val="APT"/>
      <sheetName val="단기차입금"/>
      <sheetName val="견적율"/>
      <sheetName val="한강운반비"/>
      <sheetName val="Sheet4"/>
      <sheetName val="Customer Databas"/>
      <sheetName val="울산시산표"/>
      <sheetName val="계정"/>
      <sheetName val="99노임기준"/>
      <sheetName val="토목내역"/>
      <sheetName val="철콘"/>
      <sheetName val="주공 갑지"/>
      <sheetName val="단가조사"/>
      <sheetName val="간지"/>
      <sheetName val="공사요율"/>
      <sheetName val="[내역서(ͭ_x0000_ͭ_x0000__x001c__x0000__x001c__x0000_가표"/>
      <sheetName val="실DATA_1"/>
      <sheetName val="_갑__지_1"/>
      <sheetName val="코스모공장_(어음)"/>
      <sheetName val="A_견적"/>
      <sheetName val="환경기계공정표_(3)"/>
      <sheetName val="단가_(2)"/>
      <sheetName val="Sheet1_(2)"/>
      <sheetName val="총_원가계산"/>
      <sheetName val="6PILE__(돌출)"/>
      <sheetName val="총괄갑_"/>
      <sheetName val="11-2_아파트내역"/>
      <sheetName val="내역서1999_8최종"/>
      <sheetName val="FD"/>
      <sheetName val="LD"/>
      <sheetName val="고유코드_설계"/>
      <sheetName val="터널조도"/>
      <sheetName val="DATA 입력란"/>
      <sheetName val="수정시산표"/>
      <sheetName val="회사정보"/>
      <sheetName val="매출현황"/>
      <sheetName val="등록자료"/>
      <sheetName val="입력정보"/>
      <sheetName val="출력"/>
      <sheetName val="4동급수"/>
      <sheetName val="백암비스타내역"/>
      <sheetName val="토공사"/>
      <sheetName val="자판실행"/>
      <sheetName val="수목표준대가"/>
      <sheetName val="횡배수관"/>
      <sheetName val="투입비분석표"/>
      <sheetName val="측량요율"/>
      <sheetName val="자재대"/>
      <sheetName val="Apt내역"/>
      <sheetName val="목표세부명세"/>
      <sheetName val="금융비용"/>
      <sheetName val="공사내역"/>
      <sheetName val="관련부서"/>
      <sheetName val="ateCodes_x0000_TimeCodes_x0000_OverrideShor"/>
      <sheetName val="공사내역서"/>
      <sheetName val="포장복구집계"/>
      <sheetName val="부표총괄"/>
      <sheetName val="AS포장복구 "/>
      <sheetName val="MAT_N048"/>
      <sheetName val="최적단면"/>
      <sheetName val="설계명세서-2"/>
      <sheetName val="용역비내역_진짜"/>
      <sheetName val="G.R300경비"/>
      <sheetName val="표준건축비"/>
      <sheetName val="산출근거-배전"/>
      <sheetName val="조도계산서 (도서)"/>
      <sheetName val="아파트기별"/>
      <sheetName val="공리일"/>
      <sheetName val="대비"/>
      <sheetName val="2003상반기노임기준"/>
      <sheetName val="BLOCK(1)"/>
      <sheetName val="부하(성남)"/>
      <sheetName val="경영상태"/>
      <sheetName val="설계조건"/>
      <sheetName val="1안98Billing"/>
      <sheetName val="신_분"/>
      <sheetName val="토사(PE)"/>
      <sheetName val="전차선로 물량표"/>
      <sheetName val="경율산정.XLS"/>
      <sheetName val="설계예산서"/>
      <sheetName val="예산내역서"/>
      <sheetName val="1.동력공사"/>
      <sheetName val="패널"/>
      <sheetName val="아파트 "/>
      <sheetName val="코드"/>
      <sheetName val="장비사양"/>
      <sheetName val="00000"/>
      <sheetName val="제경비"/>
      <sheetName val="실적공사비"/>
      <sheetName val="입력(K0)"/>
      <sheetName val="장비기준"/>
      <sheetName val="재료비"/>
      <sheetName val="환율"/>
      <sheetName val="[내역서(ͭ?ͭ?_x001c_?_x001c_?가표"/>
      <sheetName val="D"/>
      <sheetName val="27.건설이자"/>
      <sheetName val="9-2.단지투자"/>
      <sheetName val="9-4.단지분양수납"/>
      <sheetName val="28.차입금상환계획"/>
      <sheetName val="10-4.운하물류분양수납"/>
      <sheetName val="10-2.운하물류투자"/>
      <sheetName val="※.2010예산총괄표"/>
      <sheetName val="부속동"/>
      <sheetName val="우배수"/>
      <sheetName val="계산식"/>
      <sheetName val="매입세율"/>
      <sheetName val="8.설치품셈"/>
      <sheetName val="골재집계"/>
      <sheetName val="-레미콘집계"/>
      <sheetName val="-몰탈콘크리트"/>
      <sheetName val="자갈,시멘트,모래산출"/>
      <sheetName val="-철근집계"/>
      <sheetName val="포장재료(1)"/>
      <sheetName val="-흄관집계"/>
      <sheetName val="손익분석"/>
      <sheetName val="工완성공사율"/>
      <sheetName val="빙장비사양"/>
      <sheetName val="노무비단가"/>
      <sheetName val="9811"/>
      <sheetName val="월별수입"/>
      <sheetName val="노임(1차)"/>
      <sheetName val="보증종류"/>
      <sheetName val="수지표"/>
      <sheetName val="셀명"/>
      <sheetName val="친환경주택"/>
      <sheetName val="문학간접"/>
      <sheetName val="분석대장"/>
      <sheetName val="base"/>
      <sheetName val="노임단가표"/>
      <sheetName val="2.고용보험료산출근거"/>
      <sheetName val="손익집계(공장별)"/>
      <sheetName val="내역서 제출"/>
      <sheetName val="연부97-1"/>
      <sheetName val="#3_일위대가목록"/>
      <sheetName val="현금및현금등가물"/>
      <sheetName val="계정code"/>
      <sheetName val="21301동"/>
      <sheetName val="9-1차이내역"/>
      <sheetName val="견적1"/>
      <sheetName val="BTL시설예산 기준표"/>
      <sheetName val="5.학교신설예산 집행(01~08)"/>
      <sheetName val="점검결과(08년 100교 지원)"/>
      <sheetName val="1안"/>
      <sheetName val="-치수표(곡선부)"/>
      <sheetName val="VST재료산출"/>
      <sheetName val="금회지출"/>
      <sheetName val="물가시세"/>
      <sheetName val="소업1교"/>
      <sheetName val="전익자재"/>
      <sheetName val="DATA"/>
      <sheetName val="총계"/>
      <sheetName val="일위_파일"/>
      <sheetName val="설계가"/>
      <sheetName val="도급"/>
      <sheetName val="[내역서(ͭ"/>
      <sheetName val="ateCodes"/>
      <sheetName val="99년신청"/>
      <sheetName val="제안서입력"/>
      <sheetName val="절감계산"/>
      <sheetName val="COVER-P"/>
      <sheetName val="내역1"/>
      <sheetName val="품셈표"/>
      <sheetName val="6동"/>
      <sheetName val="b_balju_cho"/>
      <sheetName val="품셈 "/>
      <sheetName val="방화도료"/>
      <sheetName val="5-1신설물량"/>
      <sheetName val="기초입력_DATA"/>
      <sheetName val="_견적서"/>
      <sheetName val="노임단가_(2)"/>
      <sheetName val="플랜트_설치"/>
      <sheetName val="1차_내역서"/>
      <sheetName val="2-1__경관조명_내역총괄표"/>
      <sheetName val="중기조종사_단위단가"/>
      <sheetName val="설명서_"/>
      <sheetName val="BSD_(2)"/>
      <sheetName val="수량계산서_집계표(가설_신설_및_철거-을지로3가_3호선)"/>
      <sheetName val="수량계산서_집계표(신설-을지로3가_3호선)"/>
      <sheetName val="수량계산서_집계표(철거-을지로3가_3호선)"/>
      <sheetName val="아파트_내역"/>
      <sheetName val="인건비_"/>
      <sheetName val="사업총괄"/>
      <sheetName val="XL4Poppy"/>
      <sheetName val="거래처등록"/>
      <sheetName val="참고자료"/>
      <sheetName val="은행코드"/>
      <sheetName val="5.직원투입현황"/>
      <sheetName val="판가반영"/>
      <sheetName val="방배동내역(리라)"/>
      <sheetName val="부대공사총괄"/>
      <sheetName val="건축공사집계표"/>
      <sheetName val="참고"/>
      <sheetName val="BQ(실행)"/>
      <sheetName val="기계경비"/>
      <sheetName val="CC16-내역서"/>
      <sheetName val="회선별대책안(한전)"/>
      <sheetName val="수량3"/>
      <sheetName val="각형맨홀"/>
      <sheetName val="수량산출(음암)"/>
      <sheetName val="일일작업현황"/>
      <sheetName val="견적단가"/>
      <sheetName val="신축(단위)"/>
      <sheetName val="수안보-MBR1"/>
      <sheetName val="전체내역 (2)"/>
      <sheetName val="FB25JN"/>
      <sheetName val="사통"/>
      <sheetName val="실행내역서 "/>
      <sheetName val="6-1. 관개량조서"/>
      <sheetName val="관람석제출"/>
      <sheetName val="양식3"/>
      <sheetName val="영동(D)"/>
      <sheetName val="7.기-검-보.100"/>
      <sheetName val="입력자료"/>
      <sheetName val="원본"/>
      <sheetName val="EQUIP LIST"/>
      <sheetName val="ateCodes?TimeCodes?OverrideShor"/>
      <sheetName val="설비(제출)"/>
      <sheetName val="database"/>
      <sheetName val="_갑__지_2"/>
      <sheetName val="실DATA_2"/>
      <sheetName val="코스모공장_(어음)1"/>
      <sheetName val="A_견적1"/>
      <sheetName val="환경기계공정표_(3)1"/>
      <sheetName val="6PILE__(돌출)1"/>
      <sheetName val="단가_(2)1"/>
      <sheetName val="Sheet1_(2)1"/>
      <sheetName val="총_원가계산1"/>
      <sheetName val="골조(1)"/>
      <sheetName val="시행후면적"/>
      <sheetName val="수지예산"/>
      <sheetName val="골조(3)"/>
      <sheetName val="마감(1)"/>
      <sheetName val="1.설계조건"/>
      <sheetName val="산출내역서집계표"/>
      <sheetName val="본부소개"/>
      <sheetName val="장문교(대전)"/>
      <sheetName val="교각1"/>
      <sheetName val="낙찰표"/>
      <sheetName val="간선계산"/>
      <sheetName val="자재단가비교표"/>
      <sheetName val="Macro(전선)"/>
      <sheetName val="계좌분리(계약)"/>
      <sheetName val="계좌분리(기성)"/>
      <sheetName val="총괄(데이소)"/>
      <sheetName val="총괄(데이전)"/>
      <sheetName val="총괄(데이터)"/>
      <sheetName val="단가조정"/>
      <sheetName val="소총괄"/>
      <sheetName val="소총괄(집계)"/>
      <sheetName val="물류최종8월7"/>
      <sheetName val="인수공"/>
      <sheetName val="총괄갑_1"/>
      <sheetName val="11-2_아파트내역1"/>
      <sheetName val="내역서1999_8최종1"/>
      <sheetName val="일위대가_"/>
      <sheetName val="3월팀계_"/>
      <sheetName val="C1_공사개요"/>
      <sheetName val="A1_스케쥴"/>
      <sheetName val="Customer_Databas"/>
      <sheetName val="전선_및_전선관-자유로"/>
      <sheetName val="단가_및_재료비"/>
      <sheetName val="주공_갑지"/>
      <sheetName val="AS포장복구_"/>
      <sheetName val="G_R300경비"/>
      <sheetName val="[내역서(ͭͭ가표"/>
      <sheetName val="DATA_입력란"/>
      <sheetName val="기본단가표"/>
      <sheetName val="단가산출2"/>
      <sheetName val="단가산출1"/>
      <sheetName val="기초자료입력"/>
      <sheetName val="페이지"/>
      <sheetName val="XREF"/>
      <sheetName val="한일양산"/>
      <sheetName val="안정계산"/>
      <sheetName val="단면검토"/>
      <sheetName val="부하계산서"/>
      <sheetName val="예정공정표 "/>
      <sheetName val="우각부보강"/>
      <sheetName val="당초"/>
      <sheetName val="Raw Data"/>
      <sheetName val="표지 (3)"/>
      <sheetName val="발송공문"/>
      <sheetName val="공사완료보고서"/>
      <sheetName val="준공계"/>
      <sheetName val="준공검사원"/>
      <sheetName val="준공검사조서"/>
      <sheetName val="공사감독조서"/>
      <sheetName val="시설인수인계서"/>
      <sheetName val="손질공사조서"/>
      <sheetName val="입회조서"/>
      <sheetName val="준공내역서"/>
      <sheetName val="공사비집행결과보고서"/>
      <sheetName val="실명화카드"/>
      <sheetName val="원가계산서 (2)"/>
      <sheetName val="원가계산서3"/>
      <sheetName val="공종별집계표1"/>
      <sheetName val="공종별내역서1"/>
      <sheetName val="주요자재1"/>
      <sheetName val="일위대가1"/>
      <sheetName val="산출 근거1"/>
      <sheetName val="원가계산서(군)"/>
      <sheetName val="공종별집계표"/>
      <sheetName val="관급자재정산서"/>
      <sheetName val="작업공정표"/>
      <sheetName val="내역- CCTV"/>
      <sheetName val="중동공구"/>
      <sheetName val="교각계산"/>
      <sheetName val="S0"/>
      <sheetName val="&quot;"/>
      <sheetName val="2.대외공문"/>
      <sheetName val="양촌면도평리"/>
      <sheetName val="토목검측서"/>
      <sheetName val="찍기"/>
      <sheetName val="수선비MATRIX"/>
      <sheetName val="차량소요량-년간주행거리"/>
      <sheetName val="수목데이타"/>
      <sheetName val="98수문일위"/>
      <sheetName val="_내역서(ͭ"/>
      <sheetName val="금전출납"/>
      <sheetName val="직영명부"/>
      <sheetName val="증감대비"/>
      <sheetName val="울산자동제어"/>
      <sheetName val="공사요율산출표"/>
      <sheetName val="업무량"/>
      <sheetName val="200"/>
      <sheetName val="데리네이타현황"/>
      <sheetName val="설계기준"/>
      <sheetName val="1차물량(ABOUT)"/>
      <sheetName val="45,46"/>
      <sheetName val="원"/>
      <sheetName val="투자비"/>
      <sheetName val="조성원가DATA"/>
      <sheetName val="사업비"/>
      <sheetName val="부대내역"/>
      <sheetName val="고정자산"/>
      <sheetName val="매출원가추정"/>
      <sheetName val="매출추정"/>
      <sheetName val="일위대가(계측기설치)"/>
      <sheetName val="산출집계"/>
      <sheetName val="1. 조명내역서(조명설치)"/>
      <sheetName val="2. 조명내역서(조명자재)"/>
      <sheetName val="일위대가집계표"/>
      <sheetName val="설계예시"/>
      <sheetName val="nys"/>
      <sheetName val="연령별자료"/>
      <sheetName val="_내역서(ͭ_ͭ__x001c___x001c__가표"/>
      <sheetName val="하수급견적대비"/>
      <sheetName val="식재"/>
      <sheetName val="시설물"/>
      <sheetName val="식재출력용"/>
      <sheetName val="유지관리"/>
      <sheetName val="연결임시"/>
      <sheetName val="ABUT수량-A1"/>
      <sheetName val="부대경비산출서"/>
      <sheetName val="옹벽수량집계표"/>
      <sheetName val="HISTORICAL"/>
      <sheetName val="FORECASTING"/>
      <sheetName val="인건비"/>
      <sheetName val="총괄표"/>
      <sheetName val="총괄BOQ"/>
      <sheetName val="기본항목 입력"/>
      <sheetName val="야장종합"/>
      <sheetName val="EP0618"/>
      <sheetName val="계정과목"/>
      <sheetName val="현장청취복명서"/>
      <sheetName val="매출"/>
      <sheetName val="관급자재대"/>
      <sheetName val="신표지1"/>
      <sheetName val="단가산출서(기계)"/>
      <sheetName val="산출근거"/>
      <sheetName val="공종단가"/>
      <sheetName val="03전반노무비"/>
      <sheetName val="INDEX"/>
      <sheetName val="물량내역서"/>
      <sheetName val="신_분1"/>
      <sheetName val="[내역서(ͭ?ͭ???가표"/>
      <sheetName val="경율산정_XLS"/>
      <sheetName val="BTL시설예산_기준표"/>
      <sheetName val="5_학교신설예산_집행(01~08)"/>
      <sheetName val="점검결과(08년_100교_지원)"/>
      <sheetName val="8_설치품셈"/>
      <sheetName val="내역서_제출"/>
      <sheetName val="아파트_"/>
      <sheetName val="2_고용보험료산출근거"/>
      <sheetName val="27_건설이자"/>
      <sheetName val="9-2_단지투자"/>
      <sheetName val="9-4_단지분양수납"/>
      <sheetName val="28_차입금상환계획"/>
      <sheetName val="10-4_운하물류분양수납"/>
      <sheetName val="10-2_운하물류투자"/>
      <sheetName val="※_2010예산총괄표"/>
      <sheetName val="전차선로_물량표"/>
      <sheetName val="COPING"/>
      <sheetName val="수로BOX"/>
      <sheetName val="일위대가목차"/>
      <sheetName val="MOTOR"/>
      <sheetName val="공사원가계산서 "/>
      <sheetName val="단가산출서"/>
      <sheetName val="예총"/>
      <sheetName val="정비손익"/>
      <sheetName val="건축개요"/>
      <sheetName val="2000전체분"/>
      <sheetName val="견적내역서"/>
      <sheetName val="8.PILE  (돌출)"/>
      <sheetName val="참고)BTL시설예산 기준표"/>
      <sheetName val="경기"/>
      <sheetName val="소방"/>
      <sheetName val="AHU집계"/>
      <sheetName val="공조기휀"/>
      <sheetName val="공조기"/>
      <sheetName val="가도공"/>
      <sheetName val="1단지구내"/>
      <sheetName val="1단지주차장전등"/>
      <sheetName val="공사비대비"/>
      <sheetName val="고가수조"/>
      <sheetName val="Macro1"/>
      <sheetName val="입찰보고"/>
      <sheetName val="총괄변경내역서"/>
      <sheetName val="예산대비"/>
      <sheetName val="신천교(음성)"/>
      <sheetName val="용수지선토적"/>
      <sheetName val="도로토적"/>
      <sheetName val="드롭다운목록"/>
      <sheetName val="마스터"/>
      <sheetName val="성명순"/>
      <sheetName val="96.12"/>
      <sheetName val="비탈면보호공수량산출"/>
      <sheetName val="99노임단가"/>
      <sheetName val="GT 1050x650"/>
      <sheetName val="CHECKLIST"/>
      <sheetName val="PIPERACK 집계표"/>
      <sheetName val="EQUIPEMENT 집계표"/>
      <sheetName val="BUILDING &amp;SHELTER 집계표"/>
      <sheetName val="OTHERS 집계표"/>
      <sheetName val="MPR01"/>
      <sheetName val="MPR02"/>
      <sheetName val="MPR03"/>
      <sheetName val="SPR01"/>
      <sheetName val="SPR02"/>
      <sheetName val="SPR03"/>
      <sheetName val="FPR01"/>
      <sheetName val="FPR02"/>
      <sheetName val="G-1"/>
      <sheetName val="K-PR"/>
      <sheetName val="YE-1"/>
      <sheetName val="YE-2"/>
      <sheetName val="YK"/>
      <sheetName val="YJ"/>
      <sheetName val="YN"/>
      <sheetName val="YW"/>
      <sheetName val="COLDBOX"/>
      <sheetName val="STR-A"/>
      <sheetName val="STR-B"/>
      <sheetName val="STR-C"/>
      <sheetName val="STR-D"/>
      <sheetName val="STR-E"/>
      <sheetName val="STR-F"/>
      <sheetName val="STR-G"/>
      <sheetName val="101-H"/>
      <sheetName val="203-H"/>
      <sheetName val="401-H"/>
      <sheetName val="124-F1"/>
      <sheetName val="134-C2"/>
      <sheetName val="506-CR"/>
      <sheetName val="CONTROL BD"/>
      <sheetName val="CCS201"/>
      <sheetName val="CCS401"/>
      <sheetName val="C3-LPF"/>
      <sheetName val="CT-LPF"/>
      <sheetName val="CT-HANDRAIL"/>
      <sheetName val="LPM01"/>
      <sheetName val="LPM02"/>
      <sheetName val="LPM03"/>
      <sheetName val="LPM04"/>
      <sheetName val="CW-LPS"/>
      <sheetName val="LPS-AB"/>
      <sheetName val="LPS-AC"/>
      <sheetName val="LPS-AD"/>
      <sheetName val="LPS-CD"/>
      <sheetName val="LPS-JK"/>
      <sheetName val="LIFTING DEVICE"/>
      <sheetName val="자재코드"/>
      <sheetName val="Table"/>
      <sheetName val="기초입력"/>
      <sheetName val="산출1"/>
      <sheetName val="본사인상전"/>
      <sheetName val="사  업  비  수  지  예  산  서"/>
      <sheetName val="장비"/>
      <sheetName val="연동내역"/>
      <sheetName val="세부내역"/>
      <sheetName val="결재갑지"/>
      <sheetName val="BOJUNGGM"/>
      <sheetName val="총괄 내역서"/>
      <sheetName val="입력단가"/>
      <sheetName val="개별직종노임단가(2005.1)"/>
      <sheetName val="골막이(야매)"/>
      <sheetName val="공사비"/>
      <sheetName val="설계변경총괄표(계산식)"/>
      <sheetName val="건축설비"/>
      <sheetName val="검토"/>
      <sheetName val="도장면"/>
      <sheetName val="공통부대"/>
      <sheetName val="VXXXXX"/>
      <sheetName val="FACTOR"/>
      <sheetName val="2.토목공사"/>
      <sheetName val="우수"/>
      <sheetName val="집계표_정리_"/>
      <sheetName val="인부노임"/>
      <sheetName val="수량산출서"/>
      <sheetName val="단면가정"/>
      <sheetName val="Customer_Databa袸"/>
      <sheetName val="설비원가"/>
      <sheetName val="동해title"/>
      <sheetName val="전체공내역서"/>
      <sheetName val="98지급계획"/>
      <sheetName val="연습장소"/>
      <sheetName val="내역(영일)"/>
      <sheetName val="DD_raw"/>
      <sheetName val="NW_raw"/>
      <sheetName val="당월 인력"/>
      <sheetName val="2.원가및인원현황집계"/>
      <sheetName val="AILC004"/>
      <sheetName val="손익"/>
      <sheetName val="철골,판넬"/>
      <sheetName val="3희질산"/>
      <sheetName val="각사별공사비분개 "/>
      <sheetName val="4.고용보험"/>
      <sheetName val="3.고용보험료산출근거"/>
      <sheetName val="PIPE"/>
      <sheetName val="일위-1"/>
      <sheetName val="일위-2"/>
      <sheetName val="일위-3"/>
      <sheetName val="일위-4"/>
      <sheetName val="일위-5"/>
      <sheetName val="[내역서(ͭ_x005f_x0000_ͭ_x005f_x0000__x005f_x001c__x0"/>
      <sheetName val="ateCodes_x005f_x0000_TimeCodes_x005f_x0000_"/>
      <sheetName val="[내역서(ͭ?ͭ?_x005f_x001c_?_x005f_x001c_?가표"/>
      <sheetName val="G_R300경푀"/>
      <sheetName val="노임,재료비"/>
      <sheetName val="소상 &quot;1&quot;"/>
      <sheetName val="단가(1)"/>
      <sheetName val="04년부품"/>
      <sheetName val="공사비산출내역"/>
      <sheetName val="기술자자료입력"/>
      <sheetName val="Quantity"/>
      <sheetName val="De bai"/>
      <sheetName val="125x125"/>
      <sheetName val="단가일람 (2)"/>
      <sheetName val="신청서"/>
      <sheetName val="사업성분석"/>
      <sheetName val="SCHEDULE"/>
      <sheetName val="식재일위대가"/>
      <sheetName val="양수장(기계)"/>
      <sheetName val="계수시트"/>
      <sheetName val="대로근거"/>
      <sheetName val="중로근거"/>
      <sheetName val="개인별조서"/>
      <sheetName val="건축원가"/>
      <sheetName val="도실집(내역)-전기외주"/>
      <sheetName val="직노"/>
      <sheetName val="Baby일위대가"/>
      <sheetName val="기계내역"/>
      <sheetName val="저"/>
      <sheetName val="사당"/>
      <sheetName val="구조대가"/>
      <sheetName val="포설대가1"/>
      <sheetName val="부대대가"/>
      <sheetName val="견적서"/>
      <sheetName val="단가표"/>
      <sheetName val="원형1호맨홀토공수량"/>
      <sheetName val="ateCodes_TimeCodes_OverrideShor"/>
      <sheetName val="설산1.나"/>
      <sheetName val="본사S"/>
      <sheetName val="약품공급2"/>
      <sheetName val="07기준"/>
      <sheetName val="220 (2)"/>
      <sheetName val="관부설공집계표"/>
      <sheetName val="물량표S"/>
      <sheetName val="동문건설"/>
      <sheetName val="A2"/>
      <sheetName val="단가적용"/>
      <sheetName val="스케즐"/>
      <sheetName val="PI"/>
      <sheetName val="입력란"/>
      <sheetName val="97노임단가"/>
      <sheetName val="설계요소"/>
      <sheetName val="책등"/>
      <sheetName val="표지 "/>
      <sheetName val="표지간지"/>
      <sheetName val="위치간지"/>
      <sheetName val="현장사진간지"/>
      <sheetName val="설계설명서간지"/>
      <sheetName val="위치도"/>
      <sheetName val="현장사진"/>
      <sheetName val="사업개요서"/>
      <sheetName val="설계설명서"/>
      <sheetName val="예정공정표간지"/>
      <sheetName val="묘목생산자별본수"/>
      <sheetName val="일반시방서간지"/>
      <sheetName val="특별시방서간지"/>
      <sheetName val="목재소반별시방"/>
      <sheetName val="식재방법및시비요령"/>
      <sheetName val="소반시방간지"/>
      <sheetName val="사업원가계산서간지"/>
      <sheetName val="송이소반별시방"/>
      <sheetName val="필지별조서"/>
      <sheetName val="지번별 묘묙소요내역"/>
      <sheetName val="목재임소필지별조서"/>
      <sheetName val="임소필지별조서"/>
      <sheetName val="설계내역간지"/>
      <sheetName val="총괄 설계내역서"/>
      <sheetName val="설계내역서(예정지정리)"/>
      <sheetName val="내역서(조림)"/>
      <sheetName val="단가산출서간지"/>
      <sheetName val="설계내역서(표시봉)"/>
      <sheetName val="설계내역서(대운반비)"/>
      <sheetName val="목재단가산출"/>
      <sheetName val="야장"/>
      <sheetName val="산림재해단가산출서"/>
      <sheetName val="특용수단가산출"/>
      <sheetName val="바이오단가산출"/>
      <sheetName val="송이단가산출서"/>
      <sheetName val="대운반산출기초"/>
      <sheetName val="일반화물자동차운임"/>
      <sheetName val="필지별간지"/>
      <sheetName val="필지별묘목간지"/>
      <sheetName val="사무소간지"/>
      <sheetName val="수고조사야장"/>
      <sheetName val="자료입력"/>
      <sheetName val="고시단가"/>
      <sheetName val="TOTAL_BOQ"/>
      <sheetName val="본사공가현황"/>
      <sheetName val="J형측구단위수량"/>
      <sheetName val="단가비교표(전기)"/>
      <sheetName val="품셈"/>
      <sheetName val="기자재비"/>
      <sheetName val="임시정보시트"/>
      <sheetName val="BATCH"/>
      <sheetName val="6.1.일위대가"/>
      <sheetName val="전력구구조물산근"/>
      <sheetName val="DG"/>
      <sheetName val="EL"/>
      <sheetName val="Isolasi Luar Dalam"/>
      <sheetName val="Isolasi Luar"/>
      <sheetName val="VL,NC,MTC"/>
      <sheetName val="breakdown Price-Chuong"/>
      <sheetName val="cable, lighting, switch"/>
      <sheetName val="DONGIA"/>
      <sheetName val="Dulieu"/>
      <sheetName val="BG"/>
      <sheetName val="DonGia VatTuLK"/>
      <sheetName val="DLdauvao"/>
      <sheetName val="DGXDCB"/>
      <sheetName val="ANX3A11"/>
      <sheetName val="Bang chiet tinh TBA"/>
      <sheetName val="_내역서(ͭ_x005f_x0000_ͭ_x005f_x0000__x005f_x001c__x0"/>
      <sheetName val="_내역서(ͭ_ͭ__x005f_x001c___x005f_x001c__가표"/>
      <sheetName val="Tcd"/>
      <sheetName val="DTCT"/>
      <sheetName val="gvl"/>
      <sheetName val="Cash2"/>
      <sheetName val="Z"/>
      <sheetName val="1차배부(JB포함)"/>
      <sheetName val="Man Hole"/>
      <sheetName val="Tool"/>
      <sheetName val="그림"/>
      <sheetName val="0.0ControlSheet"/>
      <sheetName val="본공사"/>
      <sheetName val="JUCKEYK"/>
      <sheetName val="대전-교대(A1-A2)"/>
      <sheetName val="L형옹벽"/>
      <sheetName val="영동(D젅"/>
      <sheetName val="건축내역(동해조인)"/>
      <sheetName val="단가산출"/>
      <sheetName val="사업ﾈƩ"/>
      <sheetName val="[내역서(ͭ_x0000_ͭ_x0000__x001c__x0"/>
      <sheetName val="ateCodes_x0000_TimeCodes_x0000_"/>
      <sheetName val="뚝토공"/>
      <sheetName val="토적계산서"/>
      <sheetName val="공사명입력"/>
      <sheetName val="실DATA_3"/>
      <sheetName val="_갑__지_3"/>
      <sheetName val="코스모공장_(어음)2"/>
      <sheetName val="A_견적2"/>
      <sheetName val="단가_(2)2"/>
      <sheetName val="환경기계공정표_(3)2"/>
      <sheetName val="Sheet1_(2)2"/>
      <sheetName val="총_원가계산2"/>
      <sheetName val="총괄갑_2"/>
      <sheetName val="내역서1999_8최종2"/>
      <sheetName val="6PILE__(돌출)2"/>
      <sheetName val="11-2_아파트내역2"/>
      <sheetName val="플랜트_설치1"/>
      <sheetName val="기초입력_DATA1"/>
      <sheetName val="_견적서1"/>
      <sheetName val="1차_내역서1"/>
      <sheetName val="노임단가_(2)1"/>
      <sheetName val="설명서_1"/>
      <sheetName val="2-1__경관조명_내역총괄표1"/>
      <sheetName val="중기조종사_단위단가1"/>
      <sheetName val="BSD_(2)1"/>
      <sheetName val="인건비_1"/>
      <sheetName val="수량계산서_집계표(가설_신설_및_철거-을지로3가_3호선1"/>
      <sheetName val="수량계산서_집계표(신설-을지로3가_3호선)1"/>
      <sheetName val="수량계산서_집계표(철거-을지로3가_3호선)1"/>
      <sheetName val="전선_및_전선관-자유로1"/>
      <sheetName val="아파트_내역1"/>
      <sheetName val="일위대가_1"/>
      <sheetName val="3월팀계_1"/>
      <sheetName val="C1_공사개요1"/>
      <sheetName val="A1_스케쥴1"/>
      <sheetName val="단가_및_재료비1"/>
      <sheetName val="AS포장복구_1"/>
      <sheetName val="G_R300경비1"/>
      <sheetName val="Customer_Databas1"/>
      <sheetName val="주공_갑지1"/>
      <sheetName val="DATA_입력란1"/>
      <sheetName val="조도계산서_(도서)"/>
      <sheetName val="내역-_CCTV"/>
      <sheetName val="예산서 "/>
      <sheetName val="업무처리전"/>
      <sheetName val="(A)내역서"/>
      <sheetName val="JUCK"/>
      <sheetName val="물가자료"/>
      <sheetName val="수로교총재료집계"/>
      <sheetName val="효성CB 1P기초"/>
      <sheetName val="재료비집계표"/>
      <sheetName val="노임단가(2010.상)"/>
      <sheetName val="원가계산서 "/>
      <sheetName val="건축공사"/>
      <sheetName val="방배동내역 (총괄)"/>
      <sheetName val="마감사양"/>
      <sheetName val="수_x0000_"/>
      <sheetName val="견蒸8蓼"/>
      <sheetName val="Macro(전기)"/>
      <sheetName val="화순 대리-다지리실행내역"/>
      <sheetName val="의왕실행"/>
      <sheetName val="상세"/>
      <sheetName val="2000노임기준"/>
      <sheetName val="재집"/>
      <sheetName val="공통가설내역서  (당사)"/>
      <sheetName val="선급금有(현금지출)"/>
      <sheetName val="기초자료"/>
      <sheetName val="수Å_x0000_"/>
      <sheetName val="수뢹_xdd4d_"/>
      <sheetName val="공사"/>
      <sheetName val="기계경비일람"/>
      <sheetName val="단가_및_밀⪙Ѐ"/>
      <sheetName val="단가_및_렀풫ԯ"/>
      <sheetName val="단가_및_렀侫ԯ"/>
      <sheetName val="단가_및_가ᦘ"/>
      <sheetName val="단가_및_䰀ẗ鐀"/>
      <sheetName val="단가_및_렀纫ԯ"/>
      <sheetName val="관련자료입력"/>
      <sheetName val="회계코드"/>
      <sheetName val="공사코드"/>
      <sheetName val="관리부"/>
      <sheetName val="정산"/>
      <sheetName val="청구분"/>
      <sheetName val="총무부"/>
      <sheetName val="심사공종"/>
      <sheetName val="1_동력공사"/>
      <sheetName val="품셈_"/>
      <sheetName val="실행내역서_"/>
      <sheetName val="6-1__관개량조서"/>
      <sheetName val="5_직원투입현황"/>
      <sheetName val="PMC"/>
      <sheetName val="사렀趫ԯ"/>
      <sheetName val="사렀㾫ԯ"/>
      <sheetName val="사렀஫԰"/>
      <sheetName val="사업총렀"/>
      <sheetName val="단가_및_렀랫ԯ"/>
      <sheetName val="設計条件"/>
      <sheetName val="안전장치"/>
      <sheetName val="BM"/>
      <sheetName val="케이블트레이"/>
      <sheetName val="_내역서(ͭ_x0000_ͭ_x0000__x001c__x0"/>
      <sheetName val="1,2공구원가계산서"/>
      <sheetName val="1공구산출내역서"/>
      <sheetName val="노임자재단가"/>
      <sheetName val="DHEQSUPT"/>
      <sheetName val="건축집계합계"/>
      <sheetName val="건축집계표이수"/>
      <sheetName val="간접비"/>
      <sheetName val="기본사양입력"/>
      <sheetName val="Sch9"/>
      <sheetName val="A__x0010__x0000_"/>
      <sheetName val="5.학교신설예산 쎸⬅/_x0000_瀀þ_x0000__x0000_밀"/>
      <sheetName val="5.학교신설예산 Ⴘ_x0000_퀀诋쌆蠅/_x0000_᠀"/>
      <sheetName val="일산실행내역"/>
      <sheetName val="공내역"/>
      <sheetName val="골조"/>
      <sheetName val="조경내역"/>
      <sheetName val="문10"/>
      <sheetName val="주요항목별"/>
      <sheetName val="갑"/>
      <sheetName val="경영"/>
      <sheetName val="98년"/>
      <sheetName val="실적"/>
      <sheetName val="2_대외공문"/>
      <sheetName val="EQUIP_LIST"/>
      <sheetName val="전체내역_(2)"/>
      <sheetName val="7_기-검-보_100"/>
      <sheetName val="Raw_Data"/>
      <sheetName val="예정공정표_"/>
      <sheetName val="은행"/>
      <sheetName val="단가_및_재료_xdab0_"/>
      <sheetName val="단가_및_재료讀"/>
      <sheetName val="토목내역서 (도급단가)"/>
      <sheetName val="덤프트럭계수"/>
      <sheetName val="경비2내역"/>
      <sheetName val="2.1 受電設備棟"/>
      <sheetName val="2.2 受・防火水槽"/>
      <sheetName val="2.3 排水処理設備棟"/>
      <sheetName val="2.4 倉庫棟"/>
      <sheetName val="2.5 守衛棟"/>
      <sheetName val="Div26 - Elect"/>
      <sheetName val="Prelims"/>
      <sheetName val="Rate"/>
      <sheetName val="電気設備表"/>
      <sheetName val="一発シート"/>
      <sheetName val="Item-DATA"/>
      <sheetName val="NSA fr Revit"/>
      <sheetName val="MTO REV.0"/>
      <sheetName val="HS"/>
      <sheetName val="Area Cal"/>
      <sheetName val="시행결의을"/>
      <sheetName val="30집계표"/>
      <sheetName val="99선급비용"/>
      <sheetName val="정의"/>
      <sheetName val="현장관리비 산출내역"/>
      <sheetName val="사가⺘"/>
      <sheetName val="사䀀啣1"/>
      <sheetName val="INSTR"/>
      <sheetName val="원보"/>
      <sheetName val="분수장비시설수량"/>
      <sheetName val="_내역서(ͭ_x005f_x005f_x005f_x0000_ͭ_x005f_x005f_x000"/>
      <sheetName val="ateCodes_x005f_x005f_x005f_x0000_TimeCodes_"/>
      <sheetName val="_내역서(ͭ_ͭ__x005f_x005f_x005f_x001c___x005f_x005f_x"/>
      <sheetName val="PL단가산정"/>
      <sheetName val="그림2"/>
      <sheetName val="설명서硅"/>
      <sheetName val="설명서E"/>
      <sheetName val="우수받이"/>
      <sheetName val="기초"/>
      <sheetName val="문2공10일위대가"/>
      <sheetName val="신축(_x0000__x0000__x0005_"/>
      <sheetName val="계정과목분류"/>
      <sheetName val="고객사 관리 코드"/>
      <sheetName val="BUR"/>
      <sheetName val="Finishes code"/>
      <sheetName val="ironmongery"/>
      <sheetName val="CC-Breakdown"/>
      <sheetName val="T13(P68~72,78)"/>
      <sheetName val="직접경비산출근거"/>
      <sheetName val="특수선일위대가"/>
      <sheetName val="토목내역서"/>
      <sheetName val="기계내역서"/>
      <sheetName val=""/>
      <sheetName val="일위대가(가설)"/>
      <sheetName val="중동볨ᇭ"/>
      <sheetName val="EXPENSE"/>
      <sheetName val="11-2_아파_x0000__x0000_Ԁ_x0000_"/>
      <sheetName val="환경기계공정표_(3)"/>
      <sheetName val="품셈총괄표"/>
      <sheetName val="환경기계공정표_(3)´"/>
      <sheetName val="Sheet㙸˯㦀ȼ_xda1b_!"/>
      <sheetName val="Setup"/>
      <sheetName val="일정계획"/>
      <sheetName val="노무비 근거"/>
      <sheetName val="충주"/>
      <sheetName val="실DATA_4"/>
      <sheetName val="총괄갑_3"/>
      <sheetName val="_갑__지_4"/>
      <sheetName val="코스모공장_(어음)3"/>
      <sheetName val="A_견적3"/>
      <sheetName val="환경기계공정표_(3)3"/>
      <sheetName val="Sheet1_(2)3"/>
      <sheetName val="총_원가계산3"/>
      <sheetName val="단가_(2)3"/>
      <sheetName val="내역서1999_8최종3"/>
      <sheetName val="6PILE__(돌출)3"/>
      <sheetName val="11-2_아파트내역3"/>
      <sheetName val="_견적서2"/>
      <sheetName val="1차_내역서2"/>
      <sheetName val="기초입력_DATA2"/>
      <sheetName val="노임단가_(2)2"/>
      <sheetName val="인건비_2"/>
      <sheetName val="플랜트_설치2"/>
      <sheetName val="BSD_(2)2"/>
      <sheetName val="2-1__경관조명_내역총괄표2"/>
      <sheetName val="신_분2"/>
      <sheetName val="일위대가_2"/>
      <sheetName val="중기조종사_단위단가2"/>
      <sheetName val="설명서_2"/>
      <sheetName val="수량계산서_집계표(가설_신설_및_철거-을지로3가_3호선2"/>
      <sheetName val="수량계산서_집계표(신설-을지로3가_3호선)2"/>
      <sheetName val="수량계산서_집계표(철거-을지로3가_3호선)2"/>
      <sheetName val="전선_및_전선관-자유로2"/>
      <sheetName val="3월팀계_2"/>
      <sheetName val="단가_및_재료비2"/>
      <sheetName val="C1_공사개요2"/>
      <sheetName val="A1_스케쥴2"/>
      <sheetName val="AS포장복구_2"/>
      <sheetName val="G_R300경비2"/>
      <sheetName val="주공_갑지2"/>
      <sheetName val="아파트_내역2"/>
      <sheetName val="Customer_Databas2"/>
      <sheetName val="2_고용보험료산출근거1"/>
      <sheetName val="경율산정_XLS1"/>
      <sheetName val="DATA_입력란2"/>
      <sheetName val="27_건설이자1"/>
      <sheetName val="9-2_단지투자1"/>
      <sheetName val="9-4_단지분양수납1"/>
      <sheetName val="28_차입금상환계획1"/>
      <sheetName val="10-4_운하물류분양수납1"/>
      <sheetName val="10-2_운하물류투자1"/>
      <sheetName val="※_2010예산총괄표1"/>
      <sheetName val="8_설치품셈1"/>
      <sheetName val="내역서_제출1"/>
      <sheetName val="BTL시설예산_기준표1"/>
      <sheetName val="5_학교신설예산_집행(01~08)1"/>
      <sheetName val="점검결과(08년_100교_지원)1"/>
      <sheetName val="전차선로_물량표1"/>
      <sheetName val="아파트_1"/>
      <sheetName val="조도계산서_(도서)1"/>
      <sheetName val="내역-_CCTV1"/>
      <sheetName val="1_설계조건"/>
      <sheetName val="기본항목_입력"/>
      <sheetName val="8_PILE__(돌출)"/>
      <sheetName val="공사원가계산서_"/>
      <sheetName val="표지_(3)"/>
      <sheetName val="원가계산서_(2)"/>
      <sheetName val="산출_근거1"/>
      <sheetName val="총괄_내역서"/>
      <sheetName val="1__조명내역서(조명설치)"/>
      <sheetName val="2__조명내역서(조명자재)"/>
      <sheetName val="_내역서(ͭ_ͭ___가표"/>
      <sheetName val="GT_1050x650"/>
      <sheetName val="참고)BTL시설예산_기준표"/>
      <sheetName val="개별직종노임단가(2005_1)"/>
      <sheetName val="2_토목공사"/>
      <sheetName val="각사별공사비분개_"/>
      <sheetName val="4_고용보험"/>
      <sheetName val="3_고용보험료산출근거"/>
      <sheetName val="PIPERACK_집계표"/>
      <sheetName val="EQUIPEMENT_집계표"/>
      <sheetName val="BUILDING_&amp;SHELTER_집계표"/>
      <sheetName val="OTHERS_집계표"/>
      <sheetName val="CONTROL_BD"/>
      <sheetName val="LIFTING_DEVICE"/>
      <sheetName val="단가일람_(2)"/>
      <sheetName val="사__업__비__수__지__예__산__서"/>
      <sheetName val="Man_Hole"/>
      <sheetName val="220_(2)"/>
      <sheetName val="96_12"/>
      <sheetName val="당월_인력"/>
      <sheetName val="소상_&quot;1&quot;"/>
      <sheetName val="설산1_나"/>
      <sheetName val="표지_"/>
      <sheetName val="지번별_묘묙소요내역"/>
      <sheetName val="총괄_설계내역서"/>
      <sheetName val="0_0ControlSheet"/>
      <sheetName val="[내역서(ͭͭ_x0"/>
      <sheetName val="De_bai"/>
      <sheetName val="2_원가및인원현황집계"/>
      <sheetName val="수뢹"/>
      <sheetName val="예산서_"/>
      <sheetName val="노임단가(2010_상)"/>
      <sheetName val="Isolasi_Luar_Dalam"/>
      <sheetName val="Isolasi_Luar"/>
      <sheetName val="breakdown_Price-Chuong"/>
      <sheetName val="cable,_lighting,_switch"/>
      <sheetName val="DonGia_VatTuLK"/>
      <sheetName val="Bang_chiet_tinh_TBA"/>
      <sheetName val="화순_대리-다지리실행내역"/>
      <sheetName val="6_1_일위대가"/>
      <sheetName val="효성CB_1P기초"/>
      <sheetName val="토목내역서_(도급단가)"/>
      <sheetName val="5_학교신설예산_쎸⬅/瀀þ밀"/>
      <sheetName val="공통가설내역서__(당사)"/>
      <sheetName val="범례표"/>
      <sheetName val="[내역서(1).xls]5.학교신설예산 쎸⬅/_x0000_瀀þ_x0000__x0000_밀"/>
      <sheetName val="96보완계획7.12"/>
      <sheetName val="1승인신청서"/>
      <sheetName val="제경비산출서"/>
      <sheetName val="HX"/>
      <sheetName val="costing_CV"/>
      <sheetName val="Spec1"/>
      <sheetName val="w't table"/>
      <sheetName val="VS배관내역서"/>
      <sheetName val="③知识"/>
      <sheetName val="HD 1-4 세부공종별,업체별 내역(L4)"/>
      <sheetName val="2F 회의실견적(5_14 일대)"/>
      <sheetName val="ateCodes_x005f_x0000_TimeCodes_"/>
      <sheetName val="_내역서(ͭ_x005f_x0000_ͭ_x000"/>
      <sheetName val="_내역서(ͭ_ͭ__x005f_x001c___x"/>
      <sheetName val="cable-data"/>
      <sheetName val="목록"/>
      <sheetName val="은행코ᇇ"/>
      <sheetName val="원가계산서_"/>
      <sheetName val="설계_x0000_"/>
      <sheetName val="7.경제성결과"/>
      <sheetName val="단가_(2\_x0000_"/>
      <sheetName val="단가_(2\栀"/>
      <sheetName val="laroux"/>
      <sheetName val="사_x0000__x0000_Ԁ"/>
      <sheetName val="공사비 내역 (가)"/>
      <sheetName val="예가대비"/>
      <sheetName val="요약"/>
      <sheetName val="6공구(당초)"/>
      <sheetName val="달력"/>
      <sheetName val="총급여"/>
      <sheetName val="삼영지급"/>
      <sheetName val="수당"/>
      <sheetName val="노무비대장기본"/>
      <sheetName val="노면표시1"/>
      <sheetName val="계측-Tray"/>
      <sheetName val="CCTV 수량(배관-송수가압장)"/>
      <sheetName val="부가세별도"/>
      <sheetName val="업체자료"/>
      <sheetName val="VIN_Index"/>
      <sheetName val="Khoi luong"/>
      <sheetName val="chiettinh"/>
      <sheetName val="LEGEND"/>
      <sheetName val="VCV-BE-TONG"/>
      <sheetName val="Section"/>
      <sheetName val="Sum"/>
      <sheetName val="Gia vat tu"/>
      <sheetName val="KL"/>
      <sheetName val="TTDZ22"/>
      <sheetName val="BOQ-VN"/>
      <sheetName val="_내역서(ͭ?ͭ?_x001c__x0"/>
      <sheetName val="ateCodes?TimeCodes?"/>
      <sheetName val="_내역서(ͭͭ가표"/>
      <sheetName val="KH-Q1,Q2,01"/>
      <sheetName val="ESTI."/>
      <sheetName val="DI-ESTI"/>
      <sheetName val="D_MUC"/>
      <sheetName val="전선_및_전선관-_x0000__x0000__x0005_"/>
      <sheetName val="교량공"/>
      <sheetName val="신축(단위_x0000_"/>
      <sheetName val="인건비(10)"/>
      <sheetName val="화성태안9공구내역(실행)"/>
      <sheetName val="대비표(토공1안)"/>
      <sheetName val="환경기계공정표_(3_x0000__x0000_"/>
      <sheetName val="ประมาณการประตูหน้าต่าง "/>
      <sheetName val="schedule "/>
      <sheetName val="SITE OFFICE"/>
      <sheetName val="Front"/>
      <sheetName val="암센터"/>
      <sheetName val="손익차9월2"/>
      <sheetName val="소화실적"/>
      <sheetName val="사업부배부A"/>
      <sheetName val="상반기손익차2총괄"/>
      <sheetName val="97 사업추정(WEKI)"/>
      <sheetName val="공사금액 내역 (1)"/>
      <sheetName val="고객사_관리_코드"/>
      <sheetName val="_내역서(ͭͭ_x0"/>
      <sheetName val="Scheme B Estimate "/>
      <sheetName val="Breakdown (B)"/>
      <sheetName val="포장물량집계"/>
      <sheetName val="별표총괄"/>
      <sheetName val="신규일위"/>
      <sheetName val="경비계획(전체)"/>
      <sheetName val="97(US,EP,PCT,KR)"/>
      <sheetName val="수정하지마세요"/>
      <sheetName val="경제지표"/>
      <sheetName val="영업소실적"/>
      <sheetName val="[내역서(1).xls]5.학교신설예산 Ⴘ_x0000_퀀诋쌆蠅/_x0000_᠀"/>
      <sheetName val="환경기계공정표_(3)E"/>
      <sheetName val="2013노임단가"/>
      <sheetName val="회선별대책안_x0000__x0000__x0000__x0001_"/>
      <sheetName val="말고개터널조명전압강하"/>
      <sheetName val="A__x0010_"/>
      <sheetName val="5.학교신설예산 쎸⬅/"/>
      <sheetName val="5.학교신설예산 Ⴘ"/>
      <sheetName val="11-2_아파"/>
      <sheetName val="Don gia chi tiet"/>
      <sheetName val="phuluc1"/>
      <sheetName val="THU T6"/>
      <sheetName val="Thu chi T04"/>
      <sheetName val="SLTH"/>
      <sheetName val="tong du toan"/>
      <sheetName val="PEDESB"/>
      <sheetName val="실DATA_5"/>
      <sheetName val="_갑__지_5"/>
      <sheetName val="코스모공장_(어음)4"/>
      <sheetName val="A_견적4"/>
      <sheetName val="환경기계공정표_(3)4"/>
      <sheetName val="총_원가계산4"/>
      <sheetName val="Sheet1_(2)4"/>
      <sheetName val="내역서1999_8최종4"/>
      <sheetName val="단가_(2)4"/>
      <sheetName val="총괄갑_4"/>
      <sheetName val="6PILE__(돌출)4"/>
      <sheetName val="11-2_아파트내역4"/>
      <sheetName val="기초입력_DATA3"/>
      <sheetName val="_견적서3"/>
      <sheetName val="노임단가_(2)3"/>
      <sheetName val="1차_내역서3"/>
      <sheetName val="BSD_(2)3"/>
      <sheetName val="플랜트_설치3"/>
      <sheetName val="설명서_3"/>
      <sheetName val="2-1__경관조명_내역총괄표3"/>
      <sheetName val="일위대가_3"/>
      <sheetName val="중기조종사_단위단가3"/>
      <sheetName val="인건비_3"/>
      <sheetName val="전선_및_전선관-자유로3"/>
      <sheetName val="수량계산서_집계표(가설_신설_및_철거-을지로3가_3호선3"/>
      <sheetName val="수량계산서_집계표(신설-을지로3가_3호선)3"/>
      <sheetName val="수량계산서_집계표(철거-을지로3가_3호선)3"/>
      <sheetName val="신_분3"/>
      <sheetName val="C1_공사개요3"/>
      <sheetName val="A1_스케쥴3"/>
      <sheetName val="3월팀계_3"/>
      <sheetName val="Customer_Databas3"/>
      <sheetName val="단가_및_재료비3"/>
      <sheetName val="아파트_내역3"/>
      <sheetName val="AS포장복구_3"/>
      <sheetName val="전차선로_물량표2"/>
      <sheetName val="G_R300경비3"/>
      <sheetName val="27_건설이자2"/>
      <sheetName val="9-2_단지투자2"/>
      <sheetName val="9-4_단지분양수납2"/>
      <sheetName val="28_차입금상환계획2"/>
      <sheetName val="10-4_운하물류분양수납2"/>
      <sheetName val="10-2_운하물류투자2"/>
      <sheetName val="※_2010예산총괄표2"/>
      <sheetName val="주공_갑지3"/>
      <sheetName val="내역서_제출2"/>
      <sheetName val="1_동력공사1"/>
      <sheetName val="DATA_입력란3"/>
      <sheetName val="경율산정_XLS2"/>
      <sheetName val="조도계산서_(도서)2"/>
      <sheetName val="2_고용보험료산출근거2"/>
      <sheetName val="8_설치품셈2"/>
      <sheetName val="아파트_2"/>
      <sheetName val="품셈_1"/>
      <sheetName val="1_설계조건1"/>
      <sheetName val="BTL시설예산_기준표2"/>
      <sheetName val="5_학교신설예산_집행(01~08)2"/>
      <sheetName val="점검결과(08년_100교_지원)2"/>
      <sheetName val="5_직원투입현황1"/>
      <sheetName val="EQUIP_LIST1"/>
      <sheetName val="6-1__관개량조서1"/>
      <sheetName val="실행내역서_1"/>
      <sheetName val="전체내역_(2)1"/>
      <sheetName val="예정공정표_1"/>
      <sheetName val="Raw_Data1"/>
      <sheetName val="내역-_CCTV2"/>
      <sheetName val="2_대외공문1"/>
      <sheetName val="7_기-검-보_1001"/>
      <sheetName val="기본항목_입력1"/>
      <sheetName val="8_PILE__(돌출)1"/>
      <sheetName val="1__조명내역서(조명설치)1"/>
      <sheetName val="2__조명내역서(조명자재)1"/>
      <sheetName val="참고)BTL시설예산_기준표1"/>
      <sheetName val="표지_(3)1"/>
      <sheetName val="원가계산서_(2)1"/>
      <sheetName val="산출_근거11"/>
      <sheetName val="공사원가계산서_1"/>
      <sheetName val="총괄_내역서1"/>
      <sheetName val="2_토목공사1"/>
      <sheetName val="GT_1050x6501"/>
      <sheetName val="개별직종노임단가(2005_1)1"/>
      <sheetName val="당월_인력1"/>
      <sheetName val="2_원가및인원현황집계1"/>
      <sheetName val="96_121"/>
      <sheetName val="각사별공사비분개_1"/>
      <sheetName val="4_고용보험1"/>
      <sheetName val="3_고용보험료산출근거1"/>
      <sheetName val="단가일람_(2)1"/>
      <sheetName val="사__업__비__수__지__예__산__서1"/>
      <sheetName val="PIPERACK_집계표1"/>
      <sheetName val="EQUIPEMENT_집계표1"/>
      <sheetName val="BUILDING_&amp;SHELTER_집계표1"/>
      <sheetName val="OTHERS_집계표1"/>
      <sheetName val="CONTROL_BD1"/>
      <sheetName val="LIFTING_DEVICE1"/>
      <sheetName val="Man_Hole1"/>
      <sheetName val="소상_&quot;1&quot;1"/>
      <sheetName val="6_1_일위대가1"/>
      <sheetName val="효성CB_1P기초1"/>
      <sheetName val="De_bai1"/>
      <sheetName val="토목내역서_(도급단가)1"/>
      <sheetName val="설산1_나1"/>
      <sheetName val="220_(2)1"/>
      <sheetName val="0_0ControlSheet1"/>
      <sheetName val="노임단가(2010_상)1"/>
      <sheetName val="표지_1"/>
      <sheetName val="지번별_묘묙소요내역1"/>
      <sheetName val="총괄_설계내역서1"/>
      <sheetName val="예산서_1"/>
      <sheetName val="A_"/>
      <sheetName val="5_학교신설예산_Ⴘ퀀诋쌆蠅/᠀"/>
      <sheetName val="Isolasi_Luar_Dalam1"/>
      <sheetName val="Isolasi_Luar1"/>
      <sheetName val="breakdown_Price-Chuong1"/>
      <sheetName val="cable,_lighting,_switch1"/>
      <sheetName val="DonGia_VatTuLK1"/>
      <sheetName val="Bang_chiet_tinh_TBA1"/>
      <sheetName val="현장관리비_산출내역"/>
      <sheetName val="공통가설내역서__(당사)1"/>
      <sheetName val="화순_대리-다지리실행내역1"/>
      <sheetName val="2_1_受電設備棟"/>
      <sheetName val="2_2_受・防火水槽"/>
      <sheetName val="2_3_排水処理設備棟"/>
      <sheetName val="2_4_倉庫棟"/>
      <sheetName val="2_5_守衛棟"/>
      <sheetName val="Div26_-_Elect"/>
      <sheetName val="NSA_fr_Revit"/>
      <sheetName val="MTO_REV_0"/>
      <sheetName val="Area_Cal"/>
      <sheetName val="방배동내역_(총괄)"/>
      <sheetName val="Finishes_code"/>
      <sheetName val="96보완계획7_12"/>
      <sheetName val="HD_1-4_세부공종별,업체별_내역(L4)"/>
      <sheetName val="2F_회의실견적(5_14_일대)"/>
      <sheetName val="실DATA_6"/>
      <sheetName val="_갑__지_6"/>
      <sheetName val="코스모공장_(어음)5"/>
      <sheetName val="A_견적5"/>
      <sheetName val="환경기계공정표_(3)5"/>
      <sheetName val="총_원가계산5"/>
      <sheetName val="단가_(2)5"/>
      <sheetName val="Sheet1_(2)5"/>
      <sheetName val="총괄갑_5"/>
      <sheetName val="내역서1999_8최종5"/>
      <sheetName val="6PILE__(돌출)5"/>
      <sheetName val="11-2_아파트내역5"/>
      <sheetName val="_견적서4"/>
      <sheetName val="1차_내역서4"/>
      <sheetName val="기초입력_DATA4"/>
      <sheetName val="노임단가_(2)4"/>
      <sheetName val="BSD_(2)4"/>
      <sheetName val="플랜트_설치4"/>
      <sheetName val="중기조종사_단위단가4"/>
      <sheetName val="설명서_4"/>
      <sheetName val="인건비_4"/>
      <sheetName val="2-1__경관조명_내역총괄표4"/>
      <sheetName val="수량계산서_집계표(가설_신설_및_철거-을지로3가_3호선4"/>
      <sheetName val="수량계산서_집계표(신설-을지로3가_3호선)4"/>
      <sheetName val="수량계산서_집계표(철거-을지로3가_3호선)4"/>
      <sheetName val="신_분4"/>
      <sheetName val="일위대가_4"/>
      <sheetName val="3월팀계_4"/>
      <sheetName val="전선_및_전선관-자유로4"/>
      <sheetName val="Customer_Databas4"/>
      <sheetName val="주공_갑지4"/>
      <sheetName val="C1_공사개요4"/>
      <sheetName val="A1_스케쥴4"/>
      <sheetName val="단가_및_재료비4"/>
      <sheetName val="아파트_내역4"/>
      <sheetName val="AS포장복구_4"/>
      <sheetName val="2_고용보험료산출근거3"/>
      <sheetName val="DATA_입력란4"/>
      <sheetName val="EQUIP_LIST2"/>
      <sheetName val="G_R300경비4"/>
      <sheetName val="조도계산서_(도서)3"/>
      <sheetName val="8_설치품셈3"/>
      <sheetName val="27_건설이자3"/>
      <sheetName val="9-2_단지투자3"/>
      <sheetName val="9-4_단지분양수납3"/>
      <sheetName val="28_차입금상환계획3"/>
      <sheetName val="10-4_운하물류분양수납3"/>
      <sheetName val="10-2_운하물류투자3"/>
      <sheetName val="※_2010예산총괄표3"/>
      <sheetName val="전차선로_물량표3"/>
      <sheetName val="경율산정_XLS3"/>
      <sheetName val="내역서_제출3"/>
      <sheetName val="아파트_3"/>
      <sheetName val="6-1__관개량조서2"/>
      <sheetName val="BTL시설예산_기준표3"/>
      <sheetName val="5_학교신설예산_집행(01~08)3"/>
      <sheetName val="점검결과(08년_100교_지원)3"/>
      <sheetName val="품셈_2"/>
      <sheetName val="1_동력공사2"/>
      <sheetName val="전체내역_(2)2"/>
      <sheetName val="7_기-검-보_1002"/>
      <sheetName val="5_직원투입현황2"/>
      <sheetName val="예정공정표_2"/>
      <sheetName val="실행내역서_2"/>
      <sheetName val="2_대외공문2"/>
      <sheetName val="Raw_Data2"/>
      <sheetName val="내역-_CCTV3"/>
      <sheetName val="표지_(3)2"/>
      <sheetName val="원가계산서_(2)2"/>
      <sheetName val="산출_근거12"/>
      <sheetName val="1_설계조건2"/>
      <sheetName val="96_122"/>
      <sheetName val="1__조명내역서(조명설치)2"/>
      <sheetName val="2__조명내역서(조명자재)2"/>
      <sheetName val="8_PILE__(돌출)2"/>
      <sheetName val="기본항목_입력2"/>
      <sheetName val="참고)BTL시설예산_기준표2"/>
      <sheetName val="공사원가계산서_2"/>
      <sheetName val="2_원가및인원현황집계2"/>
      <sheetName val="GT_1050x6502"/>
      <sheetName val="각사별공사비분개_2"/>
      <sheetName val="개별직종노임단가(2005_1)2"/>
      <sheetName val="총괄_내역서2"/>
      <sheetName val="4_고용보험2"/>
      <sheetName val="3_고용보험료산출근거2"/>
      <sheetName val="소상_&quot;1&quot;2"/>
      <sheetName val="사__업__비__수__지__예__산__서2"/>
      <sheetName val="PIPERACK_집계표2"/>
      <sheetName val="EQUIPEMENT_집계표2"/>
      <sheetName val="BUILDING_&amp;SHELTER_집계표2"/>
      <sheetName val="OTHERS_집계표2"/>
      <sheetName val="CONTROL_BD2"/>
      <sheetName val="LIFTING_DEVICE2"/>
      <sheetName val="2_토목공사2"/>
      <sheetName val="당월_인력2"/>
      <sheetName val="설산1_나2"/>
      <sheetName val="0_0ControlSheet2"/>
      <sheetName val="노임단가(2010_상)2"/>
      <sheetName val="단가일람_(2)2"/>
      <sheetName val="220_(2)2"/>
      <sheetName val="Man_Hole2"/>
      <sheetName val="6_1_일위대가2"/>
      <sheetName val="효성CB_1P기초2"/>
      <sheetName val="De_bai2"/>
      <sheetName val="토목내역서_(도급단가)2"/>
      <sheetName val="표지_2"/>
      <sheetName val="지번별_묘묙소요내역2"/>
      <sheetName val="총괄_설계내역서2"/>
      <sheetName val="예산서_2"/>
      <sheetName val="Isolasi_Luar_Dalam2"/>
      <sheetName val="Isolasi_Luar2"/>
      <sheetName val="breakdown_Price-Chuong2"/>
      <sheetName val="cable,_lighting,_switch2"/>
      <sheetName val="DonGia_VatTuLK2"/>
      <sheetName val="Bang_chiet_tinh_TBA2"/>
      <sheetName val="HD_1-4_세부공종별,업체별_내역(L4)1"/>
      <sheetName val="2F_회의실견적(5_14_일대)1"/>
      <sheetName val="고객사_관리_코드1"/>
      <sheetName val="화순_대리-다지리실행내역2"/>
      <sheetName val="원가계산서_1"/>
      <sheetName val="현장관리비_산출내역1"/>
      <sheetName val="공통가설내역서__(당사)2"/>
      <sheetName val="2_1_受電設備棟1"/>
      <sheetName val="2_2_受・防火水槽1"/>
      <sheetName val="2_3_排水処理設備棟1"/>
      <sheetName val="2_4_倉庫棟1"/>
      <sheetName val="2_5_守衛棟1"/>
      <sheetName val="Div26_-_Elect1"/>
      <sheetName val="NSA_fr_Revit1"/>
      <sheetName val="MTO_REV_01"/>
      <sheetName val="Area_Cal1"/>
      <sheetName val="방배동내역_(총괄)1"/>
      <sheetName val="Finishes_code1"/>
      <sheetName val="96보완계획7_121"/>
      <sheetName val="신축("/>
      <sheetName val="노무비_근거"/>
      <sheetName val="실DATA_8"/>
      <sheetName val="_갑__지_8"/>
      <sheetName val="코스모공장_(어음)7"/>
      <sheetName val="A_견적7"/>
      <sheetName val="환경기계공정표_(3)7"/>
      <sheetName val="총_원가계산7"/>
      <sheetName val="Sheet1_(2)7"/>
      <sheetName val="내역서1999_8최종7"/>
      <sheetName val="단가_(2)7"/>
      <sheetName val="총괄갑_7"/>
      <sheetName val="6PILE__(돌출)7"/>
      <sheetName val="11-2_아파트내역7"/>
      <sheetName val="기초입력_DATA6"/>
      <sheetName val="_견적서6"/>
      <sheetName val="노임단가_(2)6"/>
      <sheetName val="1차_내역서6"/>
      <sheetName val="BSD_(2)6"/>
      <sheetName val="플랜트_설치6"/>
      <sheetName val="설명서_6"/>
      <sheetName val="2-1__경관조명_내역총괄표6"/>
      <sheetName val="일위대가_6"/>
      <sheetName val="중기조종사_단위단가6"/>
      <sheetName val="인건비_6"/>
      <sheetName val="전선_및_전선관-자유로6"/>
      <sheetName val="수량계산서_집계표(가설_신설_및_철거-을지로3가_3호선6"/>
      <sheetName val="수량계산서_집계표(신설-을지로3가_3호선)6"/>
      <sheetName val="수량계산서_집계표(철거-을지로3가_3호선)6"/>
      <sheetName val="신_분6"/>
      <sheetName val="C1_공사개요6"/>
      <sheetName val="A1_스케쥴6"/>
      <sheetName val="3월팀계_6"/>
      <sheetName val="Customer_Databas6"/>
      <sheetName val="단가_및_재료비6"/>
      <sheetName val="아파트_내역6"/>
      <sheetName val="AS포장복구_6"/>
      <sheetName val="전차선로_물량표5"/>
      <sheetName val="G_R300경비6"/>
      <sheetName val="27_건설이자5"/>
      <sheetName val="9-2_단지투자5"/>
      <sheetName val="9-4_단지분양수납5"/>
      <sheetName val="28_차입금상환계획5"/>
      <sheetName val="10-4_운하물류분양수납5"/>
      <sheetName val="10-2_운하물류투자5"/>
      <sheetName val="※_2010예산총괄표5"/>
      <sheetName val="주공_갑지6"/>
      <sheetName val="내역서_제출5"/>
      <sheetName val="1_동력공사4"/>
      <sheetName val="DATA_입력란6"/>
      <sheetName val="경율산정_XLS5"/>
      <sheetName val="조도계산서_(도서)5"/>
      <sheetName val="2_고용보험료산출근거5"/>
      <sheetName val="8_설치품셈5"/>
      <sheetName val="아파트_5"/>
      <sheetName val="품셈_4"/>
      <sheetName val="1_설계조건4"/>
      <sheetName val="BTL시설예산_기준표5"/>
      <sheetName val="5_학교신설예산_집행(01~08)5"/>
      <sheetName val="점검결과(08년_100교_지원)5"/>
      <sheetName val="5_직원투입현황4"/>
      <sheetName val="EQUIP_LIST4"/>
      <sheetName val="6-1__관개량조서4"/>
      <sheetName val="실행내역서_4"/>
      <sheetName val="전체내역_(2)4"/>
      <sheetName val="예정공정표_4"/>
      <sheetName val="Raw_Data4"/>
      <sheetName val="내역-_CCTV5"/>
      <sheetName val="2_대외공문4"/>
      <sheetName val="7_기-검-보_1004"/>
      <sheetName val="기본항목_입력4"/>
      <sheetName val="8_PILE__(돌출)4"/>
      <sheetName val="1__조명내역서(조명설치)4"/>
      <sheetName val="2__조명내역서(조명자재)4"/>
      <sheetName val="참고)BTL시설예산_기준표4"/>
      <sheetName val="표지_(3)4"/>
      <sheetName val="원가계산서_(2)4"/>
      <sheetName val="산출_근거14"/>
      <sheetName val="공사원가계산서_4"/>
      <sheetName val="총괄_내역서4"/>
      <sheetName val="2_토목공사4"/>
      <sheetName val="GT_1050x6504"/>
      <sheetName val="개별직종노임단가(2005_1)4"/>
      <sheetName val="당월_인력4"/>
      <sheetName val="2_원가및인원현황집계4"/>
      <sheetName val="96_124"/>
      <sheetName val="각사별공사비분개_4"/>
      <sheetName val="사__업__비__수__지__예__산__서4"/>
      <sheetName val="4_고용보험4"/>
      <sheetName val="3_고용보험료산출근거4"/>
      <sheetName val="단가일람_(2)4"/>
      <sheetName val="PIPERACK_집계표4"/>
      <sheetName val="EQUIPEMENT_집계표4"/>
      <sheetName val="BUILDING_&amp;SHELTER_집계표4"/>
      <sheetName val="OTHERS_집계표4"/>
      <sheetName val="CONTROL_BD4"/>
      <sheetName val="LIFTING_DEVICE4"/>
      <sheetName val="0_0ControlSheet4"/>
      <sheetName val="토목내역서_(도급단가)4"/>
      <sheetName val="소상_&quot;1&quot;4"/>
      <sheetName val="6_1_일위대가4"/>
      <sheetName val="효성CB_1P기초4"/>
      <sheetName val="De_bai4"/>
      <sheetName val="노임단가(2010_상)4"/>
      <sheetName val="설산1_나4"/>
      <sheetName val="220_(2)4"/>
      <sheetName val="Man_Hole4"/>
      <sheetName val="표지_4"/>
      <sheetName val="지번별_묘묙소요내역4"/>
      <sheetName val="총괄_설계내역서4"/>
      <sheetName val="공통가설내역서__(당사)4"/>
      <sheetName val="예산서_4"/>
      <sheetName val="원가계산서_3"/>
      <sheetName val="현장관리비_산출내역3"/>
      <sheetName val="고객사_관리_코드3"/>
      <sheetName val="Isolasi_Luar_Dalam4"/>
      <sheetName val="Isolasi_Luar4"/>
      <sheetName val="breakdown_Price-Chuong4"/>
      <sheetName val="cable,_lighting,_switch4"/>
      <sheetName val="DonGia_VatTuLK4"/>
      <sheetName val="Bang_chiet_tinh_TBA4"/>
      <sheetName val="화순_대리-다지리실행내역4"/>
      <sheetName val="실DATA_7"/>
      <sheetName val="_갑__지_7"/>
      <sheetName val="코스모공장_(어음)6"/>
      <sheetName val="A_견적6"/>
      <sheetName val="환경기계공정표_(3)6"/>
      <sheetName val="총_원가계산6"/>
      <sheetName val="Sheet1_(2)6"/>
      <sheetName val="내역서1999_8최종6"/>
      <sheetName val="단가_(2)6"/>
      <sheetName val="총괄갑_6"/>
      <sheetName val="6PILE__(돌출)6"/>
      <sheetName val="11-2_아파트내역6"/>
      <sheetName val="기초입력_DATA5"/>
      <sheetName val="_견적서5"/>
      <sheetName val="노임단가_(2)5"/>
      <sheetName val="1차_내역서5"/>
      <sheetName val="BSD_(2)5"/>
      <sheetName val="플랜트_설치5"/>
      <sheetName val="설명서_5"/>
      <sheetName val="2-1__경관조명_내역총괄표5"/>
      <sheetName val="일위대가_5"/>
      <sheetName val="중기조종사_단위단가5"/>
      <sheetName val="인건비_5"/>
      <sheetName val="전선_및_전선관-자유로5"/>
      <sheetName val="수량계산서_집계표(가설_신설_및_철거-을지로3가_3호선5"/>
      <sheetName val="수량계산서_집계표(신설-을지로3가_3호선)5"/>
      <sheetName val="수량계산서_집계표(철거-을지로3가_3호선)5"/>
      <sheetName val="신_분5"/>
      <sheetName val="C1_공사개요5"/>
      <sheetName val="A1_스케쥴5"/>
      <sheetName val="3월팀계_5"/>
      <sheetName val="Customer_Databas5"/>
      <sheetName val="단가_및_재료비5"/>
      <sheetName val="아파트_내역5"/>
      <sheetName val="AS포장복구_5"/>
      <sheetName val="전차선로_물량표4"/>
      <sheetName val="G_R300경비5"/>
      <sheetName val="27_건설이자4"/>
      <sheetName val="9-2_단지투자4"/>
      <sheetName val="9-4_단지분양수납4"/>
      <sheetName val="28_차입금상환계획4"/>
      <sheetName val="10-4_운하물류분양수납4"/>
      <sheetName val="10-2_운하물류투자4"/>
      <sheetName val="※_2010예산총괄표4"/>
      <sheetName val="주공_갑지5"/>
      <sheetName val="내역서_제출4"/>
      <sheetName val="1_동력공사3"/>
      <sheetName val="DATA_입력란5"/>
      <sheetName val="경율산정_XLS4"/>
      <sheetName val="조도계산서_(도서)4"/>
      <sheetName val="2_고용보험료산출근거4"/>
      <sheetName val="8_설치품셈4"/>
      <sheetName val="아파트_4"/>
      <sheetName val="품셈_3"/>
      <sheetName val="1_설계조건3"/>
      <sheetName val="BTL시설예산_기준표4"/>
      <sheetName val="5_학교신설예산_집행(01~08)4"/>
      <sheetName val="점검결과(08년_100교_지원)4"/>
      <sheetName val="5_직원투입현황3"/>
      <sheetName val="EQUIP_LIST3"/>
      <sheetName val="6-1__관개량조서3"/>
      <sheetName val="실행내역서_3"/>
      <sheetName val="전체내역_(2)3"/>
      <sheetName val="예정공정표_3"/>
      <sheetName val="Raw_Data3"/>
      <sheetName val="내역-_CCTV4"/>
      <sheetName val="2_대외공문3"/>
      <sheetName val="7_기-검-보_1003"/>
      <sheetName val="기본항목_입력3"/>
      <sheetName val="8_PILE__(돌출)3"/>
      <sheetName val="1__조명내역서(조명설치)3"/>
      <sheetName val="2__조명내역서(조명자재)3"/>
      <sheetName val="참고)BTL시설예산_기준표3"/>
      <sheetName val="표지_(3)3"/>
      <sheetName val="원가계산서_(2)3"/>
      <sheetName val="산출_근거13"/>
      <sheetName val="공사원가계산서_3"/>
      <sheetName val="총괄_내역서3"/>
      <sheetName val="2_토목공사3"/>
      <sheetName val="GT_1050x6503"/>
      <sheetName val="개별직종노임단가(2005_1)3"/>
      <sheetName val="당월_인력3"/>
      <sheetName val="2_원가및인원현황집계3"/>
      <sheetName val="96_123"/>
      <sheetName val="각사별공사비분개_3"/>
      <sheetName val="사__업__비__수__지__예__산__서3"/>
      <sheetName val="4_고용보험3"/>
      <sheetName val="3_고용보험료산출근거3"/>
      <sheetName val="단가일람_(2)3"/>
      <sheetName val="PIPERACK_집계표3"/>
      <sheetName val="EQUIPEMENT_집계표3"/>
      <sheetName val="BUILDING_&amp;SHELTER_집계표3"/>
      <sheetName val="OTHERS_집계표3"/>
      <sheetName val="CONTROL_BD3"/>
      <sheetName val="LIFTING_DEVICE3"/>
      <sheetName val="0_0ControlSheet3"/>
      <sheetName val="토목내역서_(도급단가)3"/>
      <sheetName val="소상_&quot;1&quot;3"/>
      <sheetName val="6_1_일위대가3"/>
      <sheetName val="효성CB_1P기초3"/>
      <sheetName val="De_bai3"/>
      <sheetName val="노임단가(2010_상)3"/>
      <sheetName val="설산1_나3"/>
      <sheetName val="220_(2)3"/>
      <sheetName val="Man_Hole3"/>
      <sheetName val="표지_3"/>
      <sheetName val="지번별_묘묙소요내역3"/>
      <sheetName val="총괄_설계내역서3"/>
      <sheetName val="공통가설내역서__(당사)3"/>
      <sheetName val="예산서_3"/>
      <sheetName val="원가계산서_2"/>
      <sheetName val="현장관리비_산출내역2"/>
      <sheetName val="고객사_관리_코드2"/>
      <sheetName val="Isolasi_Luar_Dalam3"/>
      <sheetName val="Isolasi_Luar3"/>
      <sheetName val="breakdown_Price-Chuong3"/>
      <sheetName val="cable,_lighting,_switch3"/>
      <sheetName val="DonGia_VatTuLK3"/>
      <sheetName val="Bang_chiet_tinh_TBA3"/>
      <sheetName val="화순_대리-다지리실행내역3"/>
      <sheetName val="역T형교대(PILE기초)"/>
      <sheetName val="H-PILE수량집계"/>
      <sheetName val="전선_및_전선관-罘º헾"/>
      <sheetName val="전기일위대가"/>
      <sheetName val="ateCodes_TimeCodes_OverrideSh_2"/>
      <sheetName val="ateCodes_TimeCodes_OverrideSh_3"/>
      <sheetName val="FRP PIPING 일위대가"/>
      <sheetName val="사_x0000__x0000__x0000_"/>
      <sheetName val="방배동내역(_x0000__x0000_"/>
      <sheetName val="환경기계공정표_(3)_x0012_"/>
      <sheetName val="단위단가"/>
      <sheetName val="공사설명서"/>
      <sheetName val="재무가정"/>
      <sheetName val="공급기자재조서 (2)"/>
      <sheetName val="산출(동해선 본선)"/>
      <sheetName val="집계(동해본선) "/>
      <sheetName val="산출(동해역통신)"/>
      <sheetName val="역집계(동해역통신)"/>
      <sheetName val="제목"/>
      <sheetName val="총괄(데倀辍즳"/>
      <sheetName val="총괄(데뀀连즳"/>
      <sheetName val="총괄(데뀀ﾒ犺"/>
      <sheetName val="총괄(데䀀﷥䰗"/>
      <sheetName val="기본단가"/>
      <sheetName val="관경별내역서"/>
      <sheetName val="DIV2"/>
      <sheetName val="기타자료"/>
      <sheetName val="6PILE脂鎙堀1_x0013__x0000__x0000_"/>
      <sheetName val="1.변경범위"/>
      <sheetName val="자재 집계표"/>
      <sheetName val="보고서"/>
      <sheetName val="변경개요"/>
      <sheetName val="실정내역"/>
      <sheetName val="이서 빙등제"/>
      <sheetName val="내역증감-전체분"/>
      <sheetName val="원가계산서(생태쉼터) "/>
      <sheetName val="내역서(빙등제)"/>
      <sheetName val="전망데크1"/>
      <sheetName val="단가산출호표"/>
      <sheetName val="방림 토공수량"/>
      <sheetName val="방림 토공 산출근거"/>
      <sheetName val="종류별수량산출"/>
      <sheetName val="소운반단가산출"/>
      <sheetName val="이서 빙등제 수량집계표"/>
      <sheetName val="이서 빙등제 산출근거"/>
      <sheetName val="현황사진대지"/>
      <sheetName val="code"/>
      <sheetName val="운반거리"/>
      <sheetName val="인건비예산(정규직)"/>
      <sheetName val="인건비예산(용역)"/>
      <sheetName val="POL6차-PIPING"/>
      <sheetName val="하도정산계약분"/>
      <sheetName val="unit 4"/>
      <sheetName val="XL4Po夂囿 "/>
      <sheetName val="환경기계공정표__x0005__x0000__x0000_"/>
      <sheetName val="공종집계"/>
      <sheetName val="Formula"/>
      <sheetName val="수뢹?"/>
      <sheetName val="Sheet㙸˯㦀ȼ?"/>
      <sheetName val="_내역서(ͭ_x005f_x0000_ͭ_x005f_x005f_x000"/>
      <sheetName val="_내역서(ͭ_ͭ__x005f_x001c___x005f_x005f_x"/>
      <sheetName val="[내역서(1).xls]5.학교신설예산 쎸⬅/"/>
      <sheetName val="[내역서(1).xls]5.학교신설예산 Ⴘ"/>
      <sheetName val="1.암사대교 산출"/>
      <sheetName val="마산방향"/>
      <sheetName val="TKCK"/>
      <sheetName val="PL Vua"/>
      <sheetName val="포장집계"/>
      <sheetName val="포장연장"/>
      <sheetName val="Summary"/>
      <sheetName val="NKC6"/>
      <sheetName val="Summary - Budget"/>
      <sheetName val="BOX(1.5X1.5)"/>
      <sheetName val="점수계산1-2"/>
      <sheetName val="구조물공"/>
      <sheetName val="철근단면적"/>
      <sheetName val="직원인원"/>
      <sheetName val="단면 (2)"/>
      <sheetName val="집 계 표"/>
      <sheetName val="선박별 배부"/>
      <sheetName val="KUNGDEVI"/>
      <sheetName val="기본정보"/>
      <sheetName val="내역(설계)"/>
      <sheetName val="외주수리비"/>
      <sheetName val="계류장사용료"/>
      <sheetName val="정비재료비"/>
      <sheetName val="지상조업료"/>
      <sheetName val="AT"/>
      <sheetName val="B777"/>
      <sheetName val="신공항"/>
      <sheetName val="JJ"/>
      <sheetName val="잡유비"/>
      <sheetName val="MA"/>
      <sheetName val="MC"/>
      <sheetName val="ME"/>
      <sheetName val="MF"/>
      <sheetName val="MI"/>
      <sheetName val="MT"/>
      <sheetName val="QA"/>
      <sheetName val="내역서중"/>
      <sheetName val="1차설계변경내역"/>
      <sheetName val="2000년 공정표"/>
      <sheetName val="정렬"/>
      <sheetName val="거래罈.羌"/>
      <sheetName val="[내역서(׃"/>
      <sheetName val="정공공사"/>
      <sheetName val="전선_및_전선관-壆⿶"/>
      <sheetName val="[내역서(ͭ_x0000__x0000_Ԁ"/>
      <sheetName val="공사예산하조서(O.K)"/>
      <sheetName val="공사예산하조서_O_K_"/>
      <sheetName val="전선 및 전선관"/>
      <sheetName val="변경내역"/>
      <sheetName val="°ø»ç¿¹»êÇÏÁ¶¼­(O.K)"/>
      <sheetName val="4.설계예산내역서"/>
      <sheetName val="콘센트신설"/>
      <sheetName val="용산1(해보)"/>
      <sheetName val="3.내역서"/>
      <sheetName val="구리토평1전기"/>
      <sheetName val="설계명세"/>
      <sheetName val="BUD"/>
      <sheetName val="archi(본사)"/>
      <sheetName val="인건-측정"/>
      <sheetName val="도급양식"/>
      <sheetName val="49단가"/>
      <sheetName val="36단가"/>
      <sheetName val="36수량"/>
      <sheetName val="규격"/>
      <sheetName val="공리공제"/>
      <sheetName val="역간(덕_동)"/>
      <sheetName val="역간(의-덕)"/>
      <sheetName val="BEND LOSS"/>
      <sheetName val="건축공사 집계표"/>
      <sheetName val="설비2차"/>
      <sheetName val="기준FACTOR"/>
      <sheetName val="설비"/>
      <sheetName val="N賃率-職"/>
      <sheetName val="부대집계"/>
      <sheetName val="인부노임단가"/>
      <sheetName val="내역(원안-대안)"/>
      <sheetName val="2016상반기노임단가"/>
      <sheetName val="맨홀기준"/>
      <sheetName val="일위(시설)"/>
      <sheetName val="1호인버트수량"/>
      <sheetName val="국공유지"/>
      <sheetName val="기본1"/>
      <sheetName val="수정일위대가"/>
      <sheetName val="직원관련자료"/>
      <sheetName val="교각_x0000_"/>
      <sheetName val="퇴직금(울산천상)"/>
      <sheetName val="회선별대책안"/>
      <sheetName val="전선_및_전선관-"/>
      <sheetName val="Eq. Mobilization"/>
      <sheetName val="기준"/>
      <sheetName val="변동인원"/>
      <sheetName val="2000제조1"/>
      <sheetName val="집연95"/>
      <sheetName val="ateCodes?TimeCodes?Overrid_x0000__x0000__x0005__x0000_钀"/>
      <sheetName val="c &amp; g rhs"/>
      <sheetName val="배수통관(좌)"/>
      <sheetName val="HARGA MATERIAL"/>
      <sheetName val="회선별대책안À_x0000_Ԁ_x0000_"/>
      <sheetName val="[내역서(1)_xls]5_학교신설예산_쎸⬅/瀀þ밀"/>
      <sheetName val="전선관"/>
      <sheetName val="수입"/>
      <sheetName val="24_보증금_전신전화가입권_"/>
      <sheetName val="사업총쌈"/>
      <sheetName val="유림총괄"/>
      <sheetName val="DB_ET200(R. A)"/>
      <sheetName val="[내역서(ͭ_x005f_x005f_x005f_x0000_ͭ_x005f_x005f_x000"/>
      <sheetName val="[내역서(ͭ?ͭ?_x005f_x005f_x005f_x001c_?_x005f_x005f_x"/>
      <sheetName val="_내역서(ͭ_x005f_x005f_x005f_x005f_x005f_x005f_x005f_x0000_"/>
      <sheetName val="ateCodes_x005f_x005f_x005f_x005f_x005f_x005f_x000"/>
      <sheetName val="_내역서(ͭ_ͭ__x005f_x005f_x005f_x005f_x005f_x005f_x00"/>
      <sheetName val="간¾_x0000_Ԁ"/>
      <sheetName val="SEX"/>
      <sheetName val="General2"/>
      <sheetName val="Phu cap"/>
      <sheetName val="BIDDING-SUM"/>
      <sheetName val="CTG"/>
      <sheetName val="KHỐI LƯỢNG THANH TOÁN"/>
      <sheetName val="방배동내역("/>
      <sheetName val="영창26"/>
      <sheetName val="Вспом_лист"/>
      <sheetName val="Summ"/>
      <sheetName val="breakdown"/>
      <sheetName val="내역전기"/>
      <sheetName val="손익현황"/>
      <sheetName val="Analisa Harga Satuan"/>
      <sheetName val="의뢰서"/>
      <sheetName val="환경기계공정표__x0005_"/>
      <sheetName val="일위대가_호표"/>
      <sheetName val="일위대가_산근"/>
      <sheetName val="중기사용료목록"/>
      <sheetName val="중기기초자료"/>
      <sheetName val="자재조서"/>
      <sheetName val="전역변수"/>
      <sheetName val="중기전역변수"/>
      <sheetName val="환경기계공정표_(3)"/>
      <sheetName val="구체"/>
      <sheetName val="좌측날개벽"/>
      <sheetName val="우측날개벽"/>
      <sheetName val="환경기계공정표_(3)椀"/>
      <sheetName val="[내역서(1).xls]5_학교신설예산_쎸⬅/瀀þ밀"/>
      <sheetName val="Project Name"/>
      <sheetName val="Deliver Date"/>
      <sheetName val="Staff"/>
      <sheetName val="anti-termite"/>
      <sheetName val="Project_Name"/>
      <sheetName val="Deliver_Date"/>
      <sheetName val="손익그래프및카메라"/>
      <sheetName val="hGH정제"/>
      <sheetName val="Sheet1_Çæ_x0000_"/>
      <sheetName val="ateCఀ_x0002_저殑"/>
      <sheetName val="간지1"/>
      <sheetName val="1.사유서"/>
      <sheetName val="간지2"/>
      <sheetName val="간지3"/>
      <sheetName val="부재별집계표"/>
      <sheetName val="도면"/>
      <sheetName val="입력DATA"/>
      <sheetName val="바닥판"/>
      <sheetName val="가시설수량"/>
      <sheetName val="ITEM"/>
      <sheetName val="A_견_x0000__x0000_"/>
      <sheetName val="계장 품셈표"/>
      <sheetName val="[내역서(ͭͭ가_x0000_"/>
      <sheetName val="말뚝물량"/>
      <sheetName val="현장"/>
      <sheetName val="전체"/>
      <sheetName val="조명율표"/>
      <sheetName val="종합표"/>
      <sheetName val="차수공개요"/>
      <sheetName val="상시"/>
      <sheetName val="주beam"/>
      <sheetName val="부안일위"/>
      <sheetName val="단가조사표"/>
      <sheetName val="11.산출(전열)"/>
      <sheetName val="6.산출(동력)"/>
      <sheetName val="7.산출(TRAY)"/>
      <sheetName val="추가예산"/>
      <sheetName val="차입"/>
      <sheetName val="코드표"/>
      <sheetName val="월별예산"/>
      <sheetName val="PC%계산"/>
      <sheetName val="유가증권LS"/>
      <sheetName val="통장출금액"/>
      <sheetName val="업무연락"/>
      <sheetName val="월별매출"/>
      <sheetName val="부대tu"/>
      <sheetName val="VXXXXXXX"/>
      <sheetName val="#2_일위대가목록"/>
      <sheetName val="마산월령동골조물량변경"/>
      <sheetName val="공종별현황_공무팀자료"/>
      <sheetName val="6. 안전관리비"/>
      <sheetName val="내역서1"/>
      <sheetName val="P4-C"/>
      <sheetName val="1062-X방향 "/>
      <sheetName val="특외대"/>
      <sheetName val="수입실적"/>
      <sheetName val="A-100전제"/>
      <sheetName val="품의"/>
      <sheetName val="comps LFY+"/>
      <sheetName val="HDI implied"/>
      <sheetName val="호봉피치"/>
      <sheetName val="첨부1"/>
      <sheetName val="감독1130"/>
      <sheetName val="CAUDIT"/>
      <sheetName val="임의 매출-수정전"/>
      <sheetName val="감가상각"/>
      <sheetName val="채권 현황"/>
      <sheetName val="FRQ"/>
      <sheetName val="지급자재"/>
      <sheetName val="직접공사비"/>
      <sheetName val="자산LIST"/>
      <sheetName val="현금흐름"/>
      <sheetName val="간접1"/>
      <sheetName val="CC Down load 0716"/>
      <sheetName val="CF6"/>
      <sheetName val="9703"/>
      <sheetName val="미지급비용"/>
      <sheetName val="요일별시간대별 근무인원 그래프"/>
      <sheetName val="정식주주명부(061108)"/>
      <sheetName val="6월수불"/>
      <sheetName val="코드(대중분류)"/>
      <sheetName val="1.매출액"/>
      <sheetName val="2.원가"/>
      <sheetName val="10.인원"/>
      <sheetName val="2.호선별예상실적"/>
      <sheetName val="생산매출 (4)"/>
      <sheetName val="사업계획"/>
      <sheetName val="1월 예산"/>
      <sheetName val="DATA98"/>
      <sheetName val="건설가"/>
      <sheetName val="RE9604"/>
      <sheetName val="대차대조표 (2)"/>
      <sheetName val="손익계산서"/>
      <sheetName val="지점장"/>
      <sheetName val="admin"/>
      <sheetName val="AN-01"/>
      <sheetName val="환율 및 참고"/>
      <sheetName val=" 총괄표"/>
      <sheetName val="총괄-1"/>
      <sheetName val="MAIN_TABLE"/>
      <sheetName val="95년12월말"/>
      <sheetName val="그림모음"/>
      <sheetName val="국도접속 차도부수량"/>
      <sheetName val="간접(90)"/>
      <sheetName val="용지조사보고서"/>
      <sheetName val="3800-400 기계감가"/>
      <sheetName val="MIBK원단위"/>
      <sheetName val="품셈TABLE"/>
      <sheetName val="콘크리트타설집계표"/>
      <sheetName val="중기"/>
      <sheetName val="DANGA"/>
      <sheetName val="청학계"/>
      <sheetName val="사다리"/>
      <sheetName val="중기일위대가"/>
      <sheetName val="공사비예산서(토목분)"/>
      <sheetName val="외화채권"/>
      <sheetName val="Assumptions"/>
      <sheetName val="조명투자및환수계획"/>
      <sheetName val="제조중간결과"/>
      <sheetName val="101동"/>
      <sheetName val="변경총괄지(1)"/>
      <sheetName val="SANTOGO"/>
      <sheetName val="지수적용공사비내역서"/>
      <sheetName val="부대공Ⅱ"/>
      <sheetName val="TB-내역서"/>
      <sheetName val="총원"/>
      <sheetName val="기계경¬"/>
      <sheetName val="데이터"/>
      <sheetName val="HSNV"/>
      <sheetName val="SITE-E"/>
      <sheetName val="IBASE"/>
      <sheetName val="THVT"/>
      <sheetName val="GIAVLIEU"/>
      <sheetName val="BETON"/>
      <sheetName val="hinhhoc"/>
      <sheetName val="PTDG (T3)"/>
      <sheetName val="PTDG (T4)"/>
      <sheetName val="KLDT DIEN"/>
      <sheetName val="Dinh muc CP KTCB khac"/>
      <sheetName val="TinhGiaMTC"/>
      <sheetName val="TH MTC"/>
      <sheetName val="TH N.Cong"/>
      <sheetName val="TinhGiaNC"/>
      <sheetName val="DMCP"/>
      <sheetName val="환경기계공정표_(3)¾"/>
      <sheetName val="2공구하도급내역서"/>
      <sheetName val="점검결과(08년_x0000__x0000_Ԁ_x0000_䀀㸎_x0008__x0000__x0000_"/>
      <sheetName val="환경기계공정표_(3)刀"/>
      <sheetName val="ate_x000b__x0000_蠀᏿㤂"/>
      <sheetName val="Bill2-TTTM&amp;CH"/>
      <sheetName val="Bill 2-VMart&amp;VPro"/>
      <sheetName val="HVAC"/>
      <sheetName val="편성절차"/>
      <sheetName val="A.일용노무비지급명세서"/>
      <sheetName val="철골9F"/>
      <sheetName val="단"/>
      <sheetName val="Ⅴ-2.공종별내역"/>
      <sheetName val="G_R30绘ÿ헾"/>
      <sheetName val="현장식당(1)"/>
      <sheetName val="준공정산"/>
      <sheetName val="_갑___x0000__x0000_"/>
      <sheetName val="6PILEሀ_x0002_䀀⨊脃ﲙ"/>
      <sheetName val="Estimate"/>
      <sheetName val="AnalisaSIPIL RIIL"/>
      <sheetName val="D 5243-ARAMCO"/>
      <sheetName val="D-4801 OXY"/>
      <sheetName val="배수내역 (2)"/>
      <sheetName val="表三甲"/>
      <sheetName val="Har Sat"/>
      <sheetName val="_갑  지 "/>
      <sheetName val="계약내역서"/>
      <sheetName val="견적요율_(업체명)"/>
      <sheetName val="(1) 국내 사이트 상세 주소 "/>
      <sheetName val="0. 수출,수입 건수"/>
      <sheetName val="1. 수출 해상 (LCL) "/>
      <sheetName val="2. 수출 항공 "/>
      <sheetName val="(2-3) 수출 특송"/>
      <sheetName val="3. 수출 내륙 운송료"/>
      <sheetName val="4. 수입 해상 (FCL)"/>
      <sheetName val="5. 수입 해상 (LCL) "/>
      <sheetName val="6. 수입 항공 "/>
      <sheetName val="(3-4) 수입 특송 "/>
      <sheetName val="7. 수입 내륙 운송료"/>
      <sheetName val="8. 창고료"/>
      <sheetName val="9. 내륙 운송"/>
      <sheetName val="10. 추가 제안 및 기타"/>
      <sheetName val="운송내역 "/>
      <sheetName val="3.PT개발계획"/>
      <sheetName val="24.보증금(전신전화가입권)"/>
      <sheetName val="보증_x0000_縀"/>
      <sheetName val="보증_x0000_ༀ"/>
      <sheetName val="전체제잡비"/>
      <sheetName val="5.학교신설예산 집행(01~偤°"/>
      <sheetName val="손익경비"/>
      <sheetName val="Sheet1_Çꀀ_x0000_"/>
      <sheetName val="순위"/>
      <sheetName val="단가_(2)Ì"/>
      <sheetName val="2000,9월 일위"/>
      <sheetName val="공통단가"/>
      <sheetName val="단가일람"/>
      <sheetName val="조경일람"/>
      <sheetName val="운반비"/>
      <sheetName val="[내역서(1).xls][내역서(1).xls]5_____2"/>
      <sheetName val="[내역서(1).xls][내역서(1).xls]5_____3"/>
      <sheetName val="전선_및_전선관-㞘}઀"/>
      <sheetName val="w't_table"/>
      <sheetName val="ประมาณการประตูหน้าต่าง_"/>
      <sheetName val="schedule_"/>
      <sheetName val="SITE_OFFICE"/>
      <sheetName val="[내역서(1).xls]단가_(2\_x0000_"/>
      <sheetName val="[내역서(1).xls]단가_(2\栀"/>
      <sheetName val="[내역서(1).xls]5_학교신설예산_Ⴘ퀀诋쌆蠅/᠀"/>
      <sheetName val="[내역서(1).xls][내역서(1).xls]5_____4"/>
      <sheetName val="Config"/>
      <sheetName val="Du toan"/>
      <sheetName val="Keothep"/>
      <sheetName val="Re-bar"/>
      <sheetName val="단가__x0000__x0000_Ԁ_x0000_"/>
      <sheetName val="Concord"/>
      <sheetName val="부서코드표"/>
      <sheetName val="06 일위대가목록"/>
      <sheetName val="수량산출표"/>
      <sheetName val="세월교산출기초"/>
      <sheetName val="댐구조도"/>
      <sheetName val="보증"/>
      <sheetName val="공사비예비관리공감측설산출내역"/>
      <sheetName val="COA-17"/>
      <sheetName val="POWER"/>
      <sheetName val="노단"/>
      <sheetName val="단산"/>
      <sheetName val="명세"/>
      <sheetName val="일대"/>
      <sheetName val="설명서劝"/>
      <sheetName val="단가_및邰㡗_xdc00_㡗"/>
      <sheetName val="정부노임"/>
      <sheetName val="방화산출"/>
      <sheetName val="실행-자재"/>
      <sheetName val="회선별대책안À"/>
      <sheetName val="신축"/>
      <sheetName val="제잡비계산"/>
      <sheetName val="수량계산서_집계표(가설_신설_및_철거-을지로3가_3ఀ_x0002_က"/>
      <sheetName val="중기작업"/>
      <sheetName val="도급기성"/>
      <sheetName val=" 기성청구서 양식.xlsx"/>
      <sheetName val="Bang TH"/>
      <sheetName val="Shelves"/>
      <sheetName val="입찰내역서"/>
      <sheetName val="基础资料"/>
      <sheetName val="재고list"/>
      <sheetName val="JP_GP_UP통합"/>
      <sheetName val="터파기및재료"/>
      <sheetName val="[내역서(ͭ_x0000_ͭ_x0000__x001c__x02"/>
      <sheetName val="ateCodes_x0000_TimeCodes_x0000_2"/>
      <sheetName val="[내역서(ͭ_x0000_ͭ_x0000__x001c__x03"/>
      <sheetName val="ateCodes_x0000_TimeCodes_x0000_3"/>
      <sheetName val="[내역서(ͭ_x0000_ͭ_x0000__x001c__x04"/>
      <sheetName val="ateCodes_x0000_TimeCodes_x0000_4"/>
      <sheetName val="[내역서(ͭ_x0000_ͭ_x0000__x001c__x05"/>
      <sheetName val="ateCodes_x0000_TimeCodes_x0000_5"/>
      <sheetName val="[내역서(ͭ_x0000_ͭ_x0000__x001c__x06"/>
      <sheetName val="ateCodes_x0000_TimeCodes_x0000_6"/>
      <sheetName val="[내역서(ͭ_x0000_ͭ_x0000__x001c__x07"/>
      <sheetName val="ateCodes_x0000_TimeCodes_x0000_7"/>
      <sheetName val="[내역서(ͭ_x0000_ͭ_x0000__x001c__x08"/>
      <sheetName val="ateCodes_x0000_TimeCodes_x0000_8"/>
      <sheetName val="[내역서(ͭ_x0000_ͭ_x0000__x001c__x09"/>
      <sheetName val="ateCodes_x0000_TimeCodes_x0000_9"/>
      <sheetName val="[내역서(ͭ_x0000_ͭ_x0000__x001c__x010"/>
      <sheetName val="ateCodes_x0000_TimeCodes_x0000_10"/>
      <sheetName val="[내역서(ͭ_x0000_ͭ_x0000__x001c__x011"/>
      <sheetName val="ateCodes_x0000_TimeCodes_x0000_11"/>
      <sheetName val="[내역서(ͭ_x0000_ͭ_x0000__x001c__x012"/>
      <sheetName val="ateCodes_x0000_TimeCodes_x0000_12"/>
      <sheetName val="[내역서(ͭ_x0000_ͭ_x0000__x001c__x013"/>
      <sheetName val="ateCodes_x0000_TimeCodes_x0000_13"/>
      <sheetName val="[내역서(ͭ_x0000_ͭ_x0000__x001c__x014"/>
      <sheetName val="ateCodes_x0000_TimeCodes_x0000_14"/>
      <sheetName val="asd"/>
      <sheetName val="B"/>
      <sheetName val="I一般比"/>
      <sheetName val="토공 total"/>
      <sheetName val="조경"/>
      <sheetName val="당진1,2호기전선관설치및접지4차공사내역서-을지"/>
      <sheetName val="식생블럭단위수량"/>
      <sheetName val="인공산출"/>
      <sheetName val="ENE-CAL 1"/>
      <sheetName val="본사업"/>
      <sheetName val="예산M11A"/>
      <sheetName val="철콘산출"/>
      <sheetName val="DB"/>
      <sheetName val="토공내역"/>
      <sheetName val="설직재-1"/>
      <sheetName val="96정변2"/>
      <sheetName val="배수공 시멘트 및 골재량 산출"/>
      <sheetName val="소방사항"/>
      <sheetName val="공사진행"/>
      <sheetName val="96노임기준"/>
      <sheetName val="대공종"/>
      <sheetName val="인원"/>
      <sheetName val="공간"/>
      <sheetName val="공종"/>
      <sheetName val="부위자재"/>
      <sheetName val="하자유형"/>
      <sheetName val="세대"/>
      <sheetName val="잡철물"/>
      <sheetName val="ateCodes?TimeCodes?Overrid"/>
      <sheetName val="간¾"/>
      <sheetName val="정산산출서(배수판)"/>
      <sheetName val="견적집계표(철콘)"/>
      <sheetName val="건    재"/>
      <sheetName val="주공_¹"/>
      <sheetName val="DW산출"/>
      <sheetName val="총괄(데䀀?䰗"/>
      <sheetName val="입찰내역 발주처 양식"/>
      <sheetName val="적용노임(09상)"/>
      <sheetName val="재직자"/>
      <sheetName val="분문집계2"/>
      <sheetName val="배부금액"/>
      <sheetName val="입고계획"/>
      <sheetName val="계약"/>
      <sheetName val="원본1"/>
      <sheetName val="MEXICO-C"/>
      <sheetName val="노원열병합  건축공사기성내역서"/>
      <sheetName val="ateCodes_x0000_TimeCodes_"/>
      <sheetName val="_내역서(ͭ_x0000_ͭ_x000"/>
      <sheetName val="_내역서(ͭ_ͭ__x001c___x"/>
      <sheetName val="보_x0000__x0000__x0005_"/>
      <sheetName val="배수관공"/>
      <sheetName val="ateCodes?TimeCodes?Overri_x0000__x0000__x0005__x0000_飀Ⱔ"/>
      <sheetName val="_______x005f_x0000___x005f_x0000__x005f_x001c___2"/>
      <sheetName val="ateCodes_x005f_x0000_TimeCodes_x000_2"/>
      <sheetName val="_______x005f_x005f_x005f_x0000___x005f_x005f_x0_2"/>
      <sheetName val="ateCodes_x005f_x005f_x005f_x0000_TimeCode_2"/>
      <sheetName val="__________x005f_x005f_x005f_x001c___x005f_x005f_2"/>
      <sheetName val="수_x005f_x0000_"/>
      <sheetName val="_______x005f_x005f_x005f_x0000___x005f_x005f_x0_3"/>
      <sheetName val="__________x005f_x005f_x005f_x001c___x005f_x005f_3"/>
      <sheetName val="수Å_x005f_x0000_"/>
      <sheetName val="수뢹_x005f_xdd4d_"/>
      <sheetName val="A__x005f_x0010__x005f_x0000_"/>
      <sheetName val="5____________x005f_x0000____x005f_x0000___2"/>
      <sheetName val="5.학교신설예산 Ⴘ_x005f_x0000_퀀诋쌆蠅/_x005f_x0000_᠀"/>
      <sheetName val="신축(_x005f_x0000__x005f_x0000__x005f_x0005_"/>
      <sheetName val="단가_및_재료_x005f_xdab0_"/>
      <sheetName val="_______x005f_x005f_x005f_x005f_x005f_x005f_x000_2"/>
      <sheetName val="ateCodes_x005f_x005f_x005f_x005f_x005f_x005f_x0_2"/>
      <sheetName val="__________x005f_x005f_x005f_x005f_x005f_x005f_x_2"/>
      <sheetName val="[내역서(1).xls]5____________x000_2"/>
      <sheetName val="11-2_아파_x005f_x0000__x005f_x0000_Ԁ_x005f_x0000_"/>
      <sheetName val="_내역서(ͭ_x005f_x005f_x005f_x0000_ͭ_x000"/>
      <sheetName val="_내역서(ͭ_ͭ__x005f_x005f_x005f_x001c___x"/>
      <sheetName val="사_x005f_x0000__x005f_x0000_Ԁ"/>
      <sheetName val="설계_x005f_x0000_"/>
      <sheetName val="전선_및_전선관-_x005f_x0000__x005f_x0000__x005f_x0005_"/>
      <sheetName val="신축(단위_x005f_x0000_"/>
      <sheetName val="Sheet㙸˯㦀ȼ_x005f_xda1b_!"/>
      <sheetName val="_내역서(ͭ?ͭ?_x005f_x001c__x0"/>
      <sheetName val="단가_(2\_x005f_x0000_"/>
      <sheetName val="A__x005f_x0010_"/>
      <sheetName val="사_x005f_x0000__x005f_x0000__x005f_x0000_"/>
      <sheetName val="방배동내역(_x005f_x0000__x005f_x0000_"/>
      <sheetName val="[내역서(1).xls]5__________x005f_x0000__2"/>
      <sheetName val="환경기계공정표_(3_x005f_x0000__x005f_x0000_"/>
      <sheetName val="환경기계공정표__x005f_x0005__x005f_x0000__x005f_x0000_"/>
      <sheetName val="_______x005f_x0000__x005f_x0000__x005f_x0000__x_2"/>
      <sheetName val="환경기계공정표_(3)_x005f_x0012_"/>
      <sheetName val="A_견_x005f_x0000__x005f_x0000_"/>
      <sheetName val="환경기계공정표__x005f_x0005_"/>
      <sheetName val="교각_x005f_x0000_"/>
      <sheetName val="ateCఀ_x005f_x0002_저殑"/>
      <sheetName val="[내역서(ͭ_x005f_x0000__x005f_x0000_Ԁ"/>
      <sheetName val="_______x005f_x005f_x005f_x0000___x005f_x005f_x0_4"/>
      <sheetName val="__________x005f_x005f_x005f_x001c___x005f_x005f_4"/>
      <sheetName val="ateCodes_TimeCodes_Overrid_x0_2"/>
      <sheetName val="_갑___x005f_x0000__x005f_x0000_"/>
      <sheetName val="6PILE脂鎙堀1_x005f_x0013__x005f_x0000__x005f_x0000_"/>
      <sheetName val="간¾_x005f_x0000_Ԁ"/>
      <sheetName val="_______x005f_x005f_x005f_x005f_x005f_x005f_x000_3"/>
      <sheetName val="__________x005f_x005f_x005f_x005f_x005f_x005f_x_3"/>
      <sheetName val="_______x005f_x005f_x005f_x005f_x005f_x005f_x005_2"/>
      <sheetName val="ateCodes_x005f_x005f_x005f_x005f_x005f_x005f_x0_3"/>
      <sheetName val="__________x005f_x005f_x005f_x005f_x005f_x005f_x_4"/>
      <sheetName val="_갑__"/>
      <sheetName val="호프"/>
      <sheetName val="scale &amp; Income"/>
      <sheetName val="기본사항"/>
      <sheetName val="점검결과(08년"/>
      <sheetName val="ate_x000b_"/>
      <sheetName val="경비일위계"/>
      <sheetName val="경유"/>
      <sheetName val="휘발유"/>
      <sheetName val="현황산출서"/>
      <sheetName val="제작비"/>
      <sheetName val="용융아연도금"/>
      <sheetName val="제작물량 7월"/>
      <sheetName val="총괄(데이소ꃁ"/>
      <sheetName val="총괄(데이소ࣁ"/>
      <sheetName val="총괄(Í_x0000_Ԁ_x0000_"/>
      <sheetName val="Cst Pkg-Eden"/>
      <sheetName val="Tiepdia"/>
      <sheetName val="ma-pt"/>
      <sheetName val="COAT&amp;WRAP-QIOT-#3"/>
      <sheetName val="Parem"/>
      <sheetName val="16-1"/>
      <sheetName val="70%"/>
      <sheetName val="ateCodes?TimeCodes?OverrideSho_x0000_"/>
      <sheetName val="ateCodes?TimeCodes?OverrideSho适"/>
      <sheetName val="ateCodes?TimeCodes?OverrideSho렀"/>
      <sheetName val="ateCodes?TimeCodes?OverrideSho"/>
      <sheetName val="ateCodes?TimeCodes?OverrideSho退"/>
      <sheetName val="ateCodes?TimeCodes?OverrideSho᠀"/>
      <sheetName val="인원계획"/>
      <sheetName val="대비표"/>
      <sheetName val="96수출"/>
      <sheetName val="집계표(건축)"/>
      <sheetName val="SOLICITUD"/>
      <sheetName val="수고조사야_x0002_"/>
      <sheetName val="부대공"/>
      <sheetName val="배수공"/>
      <sheetName val="토공"/>
      <sheetName val="포장공"/>
      <sheetName val="일반공사"/>
      <sheetName val="지하1층"/>
      <sheetName val="시화점실행"/>
      <sheetName val="각종양식"/>
      <sheetName val="자금운용표"/>
      <sheetName val="총(철거)"/>
      <sheetName val="검수고1-1층"/>
      <sheetName val="총물량표"/>
      <sheetName val="하수처리장"/>
      <sheetName val="BREAKDOWN(철거설치)"/>
      <sheetName val="3본사"/>
      <sheetName val="총공사내역서"/>
      <sheetName val="견적대비(1차) (2)"/>
      <sheetName val="총괄내역"/>
      <sheetName val="정산내역서"/>
      <sheetName val="대분류 ITEM별 분석(3월)"/>
      <sheetName val="기본일위"/>
      <sheetName val="카렌스센터계량기설치공사"/>
      <sheetName val="boq"/>
      <sheetName val="산출내역서"/>
      <sheetName val="평3"/>
      <sheetName val="기초데이타"/>
      <sheetName val="2.损益表"/>
      <sheetName val="4.PL"/>
      <sheetName val="6.BS"/>
      <sheetName val="9.차입,대여금"/>
      <sheetName val="1월--7월"/>
      <sheetName val="2-2.매출분석"/>
      <sheetName val="첨부_예산"/>
      <sheetName val="선박별_배부"/>
      <sheetName val="1_변경범위"/>
      <sheetName val="comps_LFY+"/>
      <sheetName val="HDI_implied"/>
      <sheetName val="임의_매출-수정전"/>
      <sheetName val="채권_현황"/>
      <sheetName val="2000년_공정표"/>
      <sheetName val="CC_Down_load_0716"/>
      <sheetName val="요일별시간대별_근무인원_그래프"/>
      <sheetName val="BOX(1_5X1_5)"/>
      <sheetName val="1_매출액"/>
      <sheetName val="2_원가"/>
      <sheetName val="10_인원"/>
      <sheetName val="1월_예산"/>
      <sheetName val="2_호선별예상실적"/>
      <sheetName val="생산매출_(4)"/>
      <sheetName val="대차대조표_(2)"/>
      <sheetName val="환율_및_참고"/>
      <sheetName val="6.PL"/>
      <sheetName val="4.成本明细表"/>
      <sheetName val="7.6大成本明细表"/>
      <sheetName val="본부평가(연말)"/>
      <sheetName val="4.추정손익"/>
      <sheetName val="2.매출원가"/>
      <sheetName val="3.일반관리,영업외"/>
      <sheetName val="AT비용"/>
      <sheetName val="JJ비용"/>
      <sheetName val="부대수입"/>
      <sheetName val="MA비용"/>
      <sheetName val="ME비용"/>
      <sheetName val="MF비용"/>
      <sheetName val="MI비용"/>
      <sheetName val="MT비용"/>
      <sheetName val="5.管理费明细表"/>
      <sheetName val="6.营业外收支明细表"/>
      <sheetName val="3.收入明细表"/>
      <sheetName val="공통"/>
      <sheetName val="cash_flow"/>
      <sheetName val="FOOTING"/>
      <sheetName val="봉방동근생"/>
      <sheetName val="교수설계"/>
      <sheetName val="특기시방"/>
      <sheetName val="선박별_배부1"/>
      <sheetName val="1_변경범위1"/>
      <sheetName val="comps_LFY+1"/>
      <sheetName val="HDI_implied1"/>
      <sheetName val="임의_매출-수정전1"/>
      <sheetName val="채권_현황1"/>
      <sheetName val="2000년_공정표1"/>
      <sheetName val="CC_Down_load_07161"/>
      <sheetName val="요일별시간대별_근무인원_그래프1"/>
      <sheetName val="BOX(1_5X1_5)1"/>
      <sheetName val="1_매출액1"/>
      <sheetName val="2_원가1"/>
      <sheetName val="10_인원1"/>
      <sheetName val="2_호선별예상실적1"/>
      <sheetName val="생산매출_(4)1"/>
      <sheetName val="1월_예산1"/>
      <sheetName val="대차대조표_(2)1"/>
      <sheetName val="환율_및_참고1"/>
      <sheetName val="_총괄표"/>
      <sheetName val="1062-X방향_"/>
      <sheetName val="2_损益表"/>
      <sheetName val="4_PL"/>
      <sheetName val="6_BS"/>
      <sheetName val="9_차입,대여금"/>
      <sheetName val="2-2_매출분석"/>
      <sheetName val="6_PL"/>
      <sheetName val="4_成本明细表"/>
      <sheetName val="7_6大成本明细表"/>
      <sheetName val="4_추정손익"/>
      <sheetName val="2_매출원가"/>
      <sheetName val="3_일반관리,영업외"/>
      <sheetName val="5_管理费明细表"/>
      <sheetName val="6_营业外收支明细表"/>
      <sheetName val="3_收入明细表"/>
      <sheetName val="3800-400_기계감가"/>
      <sheetName val="FILE1"/>
      <sheetName val="토공(우물통,기타) "/>
      <sheetName val="토지조서(원본)"/>
      <sheetName val="BQ"/>
      <sheetName val="Total for Check"/>
      <sheetName val="DAFTAR_8"/>
      <sheetName val="DAFTAR 7"/>
      <sheetName val="SIZING"/>
      <sheetName val="공정진도현황(2069)"/>
      <sheetName val="공정진도현황(2단계2차)"/>
      <sheetName val="설명서ó"/>
      <sheetName val="II. CF"/>
      <sheetName val="Final Staff Chart"/>
      <sheetName val="7.Á¶Á÷Ç¥"/>
      <sheetName val="수입2"/>
      <sheetName val="Price Database"/>
      <sheetName val="tong hop v.tu"/>
      <sheetName val="Don_gia_chi_tiet"/>
      <sheetName val="Gia_vat_tu"/>
      <sheetName val="ESTI_"/>
      <sheetName val="Khoi_luong"/>
      <sheetName val="_내역서(ͭ?ͭ?_x0"/>
      <sheetName val="Breakdown_(B)"/>
      <sheetName val="Scheme_B_Estimate_"/>
      <sheetName val="tong_du_toan"/>
      <sheetName val="97_사업추정(WEKI)"/>
      <sheetName val="공사금액_내역_(1)"/>
      <sheetName val="5_학교신설예산_쎸⬅/"/>
      <sheetName val="5_학교신설예산_Ⴘ"/>
      <sheetName val="THU_T6"/>
      <sheetName val="Thu_chi_T04"/>
      <sheetName val="Summary_-_Budget"/>
      <sheetName val="KHỐI_LƯỢNG_THANH_TOÁN"/>
      <sheetName val="A_"/>
      <sheetName val="[내역서(1)_xls]5_학교신설예산_쎸⬅/"/>
      <sheetName val="PL_Vua"/>
      <sheetName val="Phu_cap"/>
      <sheetName val="DB_ET200(R__A)"/>
      <sheetName val="Bill_2-VMart&amp;VPro"/>
      <sheetName val="Cst_Pkg-Eden"/>
      <sheetName val="c_&amp;_g_rhs"/>
      <sheetName val="11_산출(전열)"/>
      <sheetName val="6_산출(동력)"/>
      <sheetName val="7_산출(TRAY)"/>
      <sheetName val="TOSHIBA-Structure"/>
      <sheetName val="NKChungTu"/>
      <sheetName val="Detail"/>
      <sheetName val="cov-estimate"/>
      <sheetName val="붙임4.앵커볼트"/>
      <sheetName val="붙임2.최대수평하중"/>
      <sheetName val="3월팀계_x0010_"/>
      <sheetName val="chiet tinh"/>
      <sheetName val="5.학교신설예산 쎸⬅_"/>
      <sheetName val="_내역서(1).xls_5.학교신설예산 쎸⬅_"/>
      <sheetName val="_내역서(ͭ_ͭ__x001c__x0"/>
      <sheetName val="ateCodes_TimeCodes_"/>
      <sheetName val="5_학교신설예산_쎸⬅_瀀þ밀"/>
      <sheetName val="5_학교신설예산_Ⴘ퀀诋쌆蠅_᠀"/>
      <sheetName val="단가_(2_"/>
      <sheetName val="단가_(2_栀"/>
      <sheetName val="침하계"/>
      <sheetName val="설계_x0005_"/>
      <sheetName val="AS포장복_x0000__x0000_"/>
      <sheetName val="ateCodes?TimeCodes?OverrideSho怀"/>
      <sheetName val="ateCodes?TimeCodes?OverrideSho逃"/>
      <sheetName val="변화치수"/>
      <sheetName val="Executive Summary"/>
      <sheetName val="5201.2004"/>
      <sheetName val="GRAND REKAP"/>
      <sheetName val="맨홀수량집계"/>
      <sheetName val="Analisa"/>
      <sheetName val="REKAP"/>
      <sheetName val="_갑__지_9"/>
      <sheetName val="실DATA_9"/>
      <sheetName val="코스모공장_(어음)8"/>
      <sheetName val="환경기계공정표_(3)8"/>
      <sheetName val="A_견적8"/>
      <sheetName val="Sheet1_(2)8"/>
      <sheetName val="총_원가계산8"/>
      <sheetName val="총괄갑_8"/>
      <sheetName val="내역서1999_8최종8"/>
      <sheetName val="단가_(2)8"/>
      <sheetName val="6PILE__(돌출)8"/>
      <sheetName val="11-2_아파트내역8"/>
      <sheetName val="설명서_7"/>
      <sheetName val="2-1__경관조명_내역총괄표7"/>
      <sheetName val="_견적서7"/>
      <sheetName val="기초입력_DATA7"/>
      <sheetName val="1차_내역서7"/>
      <sheetName val="노임단가_(2)7"/>
      <sheetName val="BSD_(2)7"/>
      <sheetName val="인건비_7"/>
      <sheetName val="플랜트_설치7"/>
      <sheetName val="중기조종사_단위단가7"/>
      <sheetName val="신_분7"/>
      <sheetName val="DATA_입력란7"/>
      <sheetName val="3월팀계_7"/>
      <sheetName val="일위대가_7"/>
      <sheetName val="수량계산서_집계표(가설_신설_및_철거-을지로3가_3호선7"/>
      <sheetName val="수량계산서_집계표(신설-을지로3가_3호선)7"/>
      <sheetName val="수량계산서_집계표(철거-을지로3가_3호선)7"/>
      <sheetName val="C1_공사개요7"/>
      <sheetName val="A1_스케쥴7"/>
      <sheetName val="Customer_Databas7"/>
      <sheetName val="단가_및_재료비7"/>
      <sheetName val="아파트_내역7"/>
      <sheetName val="전선_및_전선관-자유로7"/>
      <sheetName val="AS포장복구_7"/>
      <sheetName val="G_R300경비7"/>
      <sheetName val="주공_갑지7"/>
      <sheetName val="내역서_제출6"/>
      <sheetName val="전차선로_물량표6"/>
      <sheetName val="27_건설이자6"/>
      <sheetName val="9-2_단지투자6"/>
      <sheetName val="9-4_단지분양수납6"/>
      <sheetName val="28_차입금상환계획6"/>
      <sheetName val="10-4_운하물류분양수납6"/>
      <sheetName val="10-2_운하물류투자6"/>
      <sheetName val="※_2010예산총괄표6"/>
      <sheetName val="경율산정_XLS6"/>
      <sheetName val="아파트_6"/>
      <sheetName val="2_고용보험료산출근거6"/>
      <sheetName val="8_설치품셈6"/>
      <sheetName val="조도계산서_(도서)6"/>
      <sheetName val="품셈_5"/>
      <sheetName val="BTL시설예산_기준표6"/>
      <sheetName val="5_학교신설예산_집행(01~08)6"/>
      <sheetName val="점검결과(08년_100교_지원)6"/>
      <sheetName val="1_동력공사5"/>
      <sheetName val="5_직원투입현황5"/>
      <sheetName val="EQUIP_LIST5"/>
      <sheetName val="6-1__관개량조서5"/>
      <sheetName val="내역-_CCTV6"/>
      <sheetName val="예정공정표_5"/>
      <sheetName val="실행내역서_5"/>
      <sheetName val="2_대외공문5"/>
      <sheetName val="1__조명내역서(조명설치)5"/>
      <sheetName val="2__조명내역서(조명자재)5"/>
      <sheetName val="전체내역_(2)5"/>
      <sheetName val="7_기-검-보_1005"/>
      <sheetName val="Raw_Data5"/>
      <sheetName val="1_설계조건5"/>
      <sheetName val="기본항목_입력5"/>
      <sheetName val="공사원가계산서_5"/>
      <sheetName val="8_PILE__(돌출)5"/>
      <sheetName val="참고)BTL시설예산_기준표5"/>
      <sheetName val="96_125"/>
      <sheetName val="GT_1050x6505"/>
      <sheetName val="PIPERACK_집계표5"/>
      <sheetName val="EQUIPEMENT_집계표5"/>
      <sheetName val="BUILDING_&amp;SHELTER_집계표5"/>
      <sheetName val="OTHERS_집계표5"/>
      <sheetName val="CONTROL_BD5"/>
      <sheetName val="LIFTING_DEVICE5"/>
      <sheetName val="사__업__비__수__지__예__산__서5"/>
      <sheetName val="표지_(3)5"/>
      <sheetName val="원가계산서_(2)5"/>
      <sheetName val="산출_근거15"/>
      <sheetName val="총괄_내역서5"/>
      <sheetName val="개별직종노임단가(2005_1)5"/>
      <sheetName val="2_토목공사5"/>
      <sheetName val="당월_인력5"/>
      <sheetName val="2_원가및인원현황집계5"/>
      <sheetName val="각사별공사비분개_5"/>
      <sheetName val="4_고용보험5"/>
      <sheetName val="3_고용보험료산출근거5"/>
      <sheetName val="소상_&quot;1&quot;5"/>
      <sheetName val="De_bai5"/>
      <sheetName val="단가일람_(2)5"/>
      <sheetName val="0_0ControlSheet5"/>
      <sheetName val="220_(2)5"/>
      <sheetName val="설산1_나5"/>
      <sheetName val="Man_Hole5"/>
      <sheetName val="표지_5"/>
      <sheetName val="지번별_묘묙소요내역5"/>
      <sheetName val="총괄_설계내역서5"/>
      <sheetName val="6_1_일위대가5"/>
      <sheetName val="효성CB_1P기초5"/>
      <sheetName val="화순_대리-다지리실행내역5"/>
      <sheetName val="예산서_5"/>
      <sheetName val="노임단가(2010_상)5"/>
      <sheetName val="토목내역서_(도급단가)5"/>
      <sheetName val="원가계산서_4"/>
      <sheetName val="공통가설내역서__(당사)5"/>
      <sheetName val="Isolasi_Luar_Dalam5"/>
      <sheetName val="Isolasi_Luar5"/>
      <sheetName val="breakdown_Price-Chuong5"/>
      <sheetName val="cable,_lighting,_switch5"/>
      <sheetName val="DonGia_VatTuLK5"/>
      <sheetName val="현장관리비_산출내역4"/>
      <sheetName val="Bang_chiet_tinh_TBA5"/>
      <sheetName val="2_1_受電設備棟2"/>
      <sheetName val="2_2_受・防火水槽2"/>
      <sheetName val="2_3_排水処理設備棟2"/>
      <sheetName val="2_4_倉庫棟2"/>
      <sheetName val="2_5_守衛棟2"/>
      <sheetName val="Div26_-_Elect2"/>
      <sheetName val="NSA_fr_Revit2"/>
      <sheetName val="MTO_REV_02"/>
      <sheetName val="Area_Cal2"/>
      <sheetName val="고객사_관리_코드4"/>
      <sheetName val="HD_1-4_세부공종별,업체별_내역(L4)2"/>
      <sheetName val="2F_회의실견적(5_14_일대)2"/>
      <sheetName val="노무비_근거1"/>
      <sheetName val="방배동내역_(총괄)2"/>
      <sheetName val="96보완계획7_122"/>
      <sheetName val="Finishes_code2"/>
      <sheetName val="CCTV_수량(배관-송수가압장)"/>
      <sheetName val="7_경제성결과"/>
      <sheetName val="공사비_내역_(가)"/>
      <sheetName val="1_암사대교_산출"/>
      <sheetName val="[내역서(1)_xls]5_학교신설예산_Ⴘ퀀诋쌆蠅/᠀"/>
      <sheetName val="이서_빙등제"/>
      <sheetName val="원가계산서(생태쉼터)_"/>
      <sheetName val="방림_토공수량"/>
      <sheetName val="방림_토공_산출근거"/>
      <sheetName val="이서_빙등제_수량집계표"/>
      <sheetName val="이서_빙등제_산출근거"/>
      <sheetName val="자재_집계표"/>
      <sheetName val="FRP_PIPING_일위대가"/>
      <sheetName val="단면_(2)"/>
      <sheetName val="집_계_표"/>
      <sheetName val="6PILE脂鎙堀1"/>
      <sheetName val="공급기자재조서_(2)"/>
      <sheetName val="산출(동해선_본선)"/>
      <sheetName val="집계(동해본선)_"/>
      <sheetName val="환경기계공정표_"/>
      <sheetName val="공사예산하조서(O_K)"/>
      <sheetName val="전선_및_전선관"/>
      <sheetName val="°ø»ç¿¹»êÇÏÁ¶¼­(O_K)"/>
      <sheetName val="4_설계예산내역서"/>
      <sheetName val="3_내역서"/>
      <sheetName val="BEND_LOSS"/>
      <sheetName val="건축공사_집계표"/>
      <sheetName val="ateCodes?TimeCodes?Overrid钀"/>
      <sheetName val="거래罈_羌"/>
      <sheetName val="[내역서(1)_xls]5_학교신설예산_Ⴘ"/>
      <sheetName val="환경기계공정표_髈㘻_x0000__x0000_"/>
      <sheetName val="환경기계공정표_艀㫐_x0000__x0000_"/>
      <sheetName val="환경기계공정표_蔀㫐_x0000__x0000_"/>
      <sheetName val="공사내_x0000_"/>
      <sheetName val="아파트_Ö_x0000_"/>
      <sheetName val="아파트_⃖휬"/>
      <sheetName val="아파트_烖"/>
      <sheetName val="아파트_壖"/>
      <sheetName val="CABLE SIZE-1"/>
      <sheetName val="분전반계산서(석관)"/>
      <sheetName val="적용기준"/>
      <sheetName val="[내역서(1).xls][내역서(1).xls]5____10"/>
      <sheetName val="[내역서(1).xls][내역서(1).xls]5____11"/>
      <sheetName val="[내역서(1).xls][내역서(1).xls]5____12"/>
      <sheetName val="[내역서(1).xls][내역서(1).xls]5____13"/>
      <sheetName val="[내역서(1).xls][내역서(1).xls]단가_(2\_x0000_"/>
      <sheetName val="[내역서(1).xls][내역서(1).xls]단가_(2\栀"/>
      <sheetName val="[내역서(1).xls][내역서(1).xls]5____14"/>
      <sheetName val="[내역서(1).xls][내역서(1).xls]5_____5"/>
      <sheetName val="[내역서(1).xls][내역서(1).xls]5_____6"/>
      <sheetName val="[내역서(1).xls][내역서(1).xls]5_____7"/>
      <sheetName val="[내역서(1).xls][내역서(1).xls]5_____8"/>
      <sheetName val="[내역서(1).xls][내역서(1).xls]______2"/>
      <sheetName val="[내역서(1).xls][내역서(1).xls]______3"/>
      <sheetName val="[내역서(1).xls][내역서(1).xls]5_____9"/>
      <sheetName val="[내역서(1).xls][내역서(1)_xls]5_____2"/>
      <sheetName val="거래刀_x0010__x0000_"/>
      <sheetName val="거래_x0000_⨀ﯥ"/>
      <sheetName val="AS포_x0000__x0000__x0000__x0000_"/>
      <sheetName val="거래_x0000__x0000__x0000_"/>
      <sheetName val="강관파일내역"/>
      <sheetName val="집수정(600-700)"/>
      <sheetName val="기계경비시간당손료목록"/>
      <sheetName val="단가_"/>
      <sheetName val="보"/>
      <sheetName val="ateCodes?TimeCodes?Overri"/>
      <sheetName val="계측제어설비"/>
      <sheetName val="Earthwork"/>
      <sheetName val="ptvt"/>
      <sheetName val="공사기본내용입력"/>
      <sheetName val="노임명세"/>
      <sheetName val="토공계산서(부체도로)"/>
      <sheetName val="자재분류"/>
      <sheetName val="자재청구서"/>
      <sheetName val="PILE"/>
      <sheetName val="ateCodes?TimeCod_xd978_ꀋᙰ0_x0000_頀{_x0000__x0000_堀簊夞ĸ"/>
      <sheetName val="ateCodes?TimeCod_xd80b_齒ꀈᙰ0_x0000__xd800_Y_x0000__x0000_堀䠊夙ĸ"/>
      <sheetName val="J直材4"/>
      <sheetName val="간공설계서"/>
      <sheetName val="설계조縨"/>
      <sheetName val="설계조"/>
      <sheetName val="ประมาณการประตูหน้าต่าง_1"/>
      <sheetName val="schedule_1"/>
      <sheetName val="SITE_OFFICE1"/>
      <sheetName val="w't_table1"/>
      <sheetName val="ate蠀᏿㤂"/>
      <sheetName val="unit_4"/>
      <sheetName val="HARGA_MATERIAL"/>
      <sheetName val="1_사유서"/>
      <sheetName val="환경기계공정표_"/>
      <sheetName val="계장_품셈표"/>
      <sheetName val="ateCఀ저殑"/>
      <sheetName val="_갑__지_10"/>
      <sheetName val="Project_Name1"/>
      <sheetName val="Deliver_Date1"/>
      <sheetName val="(1)_국내_사이트_상세_주소_"/>
      <sheetName val="0__수출,수입_건수"/>
      <sheetName val="1__수출_해상_(LCL)_"/>
      <sheetName val="2__수출_항공_"/>
      <sheetName val="(2-3)_수출_특송"/>
      <sheetName val="3__수출_내륙_운송료"/>
      <sheetName val="4__수입_해상_(FCL)"/>
      <sheetName val="5__수입_해상_(LCL)_"/>
      <sheetName val="6__수입_항공_"/>
      <sheetName val="(3-4)_수입_특송_"/>
      <sheetName val="7__수입_내륙_운송료"/>
      <sheetName val="8__창고료"/>
      <sheetName val="9__내륙_운송"/>
      <sheetName val="10__추가_제안_및_기타"/>
      <sheetName val="운송내역_"/>
      <sheetName val="3_PT개발계획"/>
      <sheetName val="24_보증금(전신전화가입권)"/>
      <sheetName val="Ⅴ-2_공종별내역"/>
      <sheetName val="PTDG_(T3)"/>
      <sheetName val="PTDG_(T4)"/>
      <sheetName val="[내역서(1)_xls]5_학교신설예산_쎸⬅/瀀þ밀1"/>
      <sheetName val="[내역서(1)_xls][내역서(1)_xls]5_____2"/>
      <sheetName val="[내역서(1)_xls]단가_(2\"/>
      <sheetName val="[내역서(1)_xls]단가_(2\栀"/>
      <sheetName val="[내역서(1)_xls][내역서(1)_xls]5_____3"/>
      <sheetName val="[내역서(1)_xls][내역서(1)_xls]5_____4"/>
      <sheetName val="AnalisaSIPIL_RIIL"/>
      <sheetName val="D_5243-ARAMCO"/>
      <sheetName val="D-4801_OXY"/>
      <sheetName val="배수내역_(2)"/>
      <sheetName val="Har_Sat"/>
      <sheetName val="6__안전관리비"/>
      <sheetName val="국도접속_차도부수량"/>
      <sheetName val="2000,9월_일위"/>
      <sheetName val="Analisa_Harga_Satuan"/>
      <sheetName val="점검결과(08년Ԁ䀀㸎"/>
      <sheetName val="KLDT_DIEN"/>
      <sheetName val="Dinh_muc_CP_KTCB_khac"/>
      <sheetName val="TH_MTC"/>
      <sheetName val="TH_N_Cong"/>
      <sheetName val="Eq__Mobilization"/>
      <sheetName val="Du_toan"/>
      <sheetName val="6PILEሀ䀀⨊脃ﲙ"/>
      <sheetName val="수량계산서_집계표(가설_신설_및_철거-을지로3가_3ఀက"/>
      <sheetName val="5_학교신설예산_집행(01~偤°"/>
      <sheetName val="노원열병합__건축공사기성내역서"/>
      <sheetName val="_내역서(ͭ_ͭ___x"/>
      <sheetName val="토공_total"/>
      <sheetName val="ENE-CAL_1"/>
      <sheetName val="배수공_시멘트_및_골재량_산출"/>
      <sheetName val="A_일용노무비지급명세서"/>
      <sheetName val="단가_및邰㡗㡗"/>
      <sheetName val="MP01"/>
      <sheetName val="MP02"/>
      <sheetName val="조서입력"/>
      <sheetName val="keyword"/>
      <sheetName val="과장"/>
      <sheetName val="총괄(Í"/>
      <sheetName val="WORK"/>
      <sheetName val="공사비증감"/>
      <sheetName val="모래운반"/>
      <sheetName val="신축넃䛀跡"/>
      <sheetName val="폐기물"/>
      <sheetName val="6PILE__(効_x0010__x0000__x0000_"/>
      <sheetName val="계좌번호"/>
      <sheetName val="12월"/>
      <sheetName val="2007년1월"/>
      <sheetName val="철콘깨기단산"/>
      <sheetName val="bi-mnthly rep Villa"/>
      <sheetName val="original"/>
      <sheetName val="1999-2000 MONTHLY CASHFLOW"/>
      <sheetName val="장비종합부표"/>
      <sheetName val="집계표_식재"/>
      <sheetName val="부표"/>
      <sheetName val="bi-mnthly_rep_Villa"/>
      <sheetName val="1999-2000_MONTHLY_CASHFLOW"/>
      <sheetName val="5_학교신설예산_쎸⬅_"/>
      <sheetName val="_내역서(ͭ_ͭ__x0"/>
      <sheetName val="_내역서(1)_xls_5_학교신설예산_쎸⬅_"/>
      <sheetName val="내역서-전기"/>
      <sheetName val="대장"/>
      <sheetName val="voucher"/>
      <sheetName val="조정금액결과표 (차수별)"/>
      <sheetName val="계좌분리(_xdae0_䛸+"/>
      <sheetName val="시선유도표지집계표"/>
      <sheetName val="참_x0000__x0000_Ԁ"/>
      <sheetName val="3-2. 산재고용보험료"/>
      <sheetName val="6-1. 관개량_x0000__x0000_"/>
      <sheetName val="Progres"/>
      <sheetName val="H.Satu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 refreshError="1"/>
      <sheetData sheetId="676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/>
      <sheetData sheetId="775"/>
      <sheetData sheetId="776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/>
      <sheetData sheetId="100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/>
      <sheetData sheetId="1336" refreshError="1"/>
      <sheetData sheetId="1337"/>
      <sheetData sheetId="1338"/>
      <sheetData sheetId="1339" refreshError="1"/>
      <sheetData sheetId="1340"/>
      <sheetData sheetId="1341"/>
      <sheetData sheetId="1342"/>
      <sheetData sheetId="1343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/>
      <sheetData sheetId="1429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 refreshError="1"/>
      <sheetData sheetId="1798" refreshError="1"/>
      <sheetData sheetId="1799" refreshError="1"/>
      <sheetData sheetId="1800" refreshError="1"/>
      <sheetData sheetId="1801" refreshError="1"/>
      <sheetData sheetId="1802" refreshError="1"/>
      <sheetData sheetId="1803" refreshError="1"/>
      <sheetData sheetId="1804" refreshError="1"/>
      <sheetData sheetId="1805" refreshError="1"/>
      <sheetData sheetId="1806" refreshError="1"/>
      <sheetData sheetId="1807" refreshError="1"/>
      <sheetData sheetId="1808" refreshError="1"/>
      <sheetData sheetId="1809" refreshError="1"/>
      <sheetData sheetId="1810" refreshError="1"/>
      <sheetData sheetId="1811" refreshError="1"/>
      <sheetData sheetId="1812" refreshError="1"/>
      <sheetData sheetId="1813" refreshError="1"/>
      <sheetData sheetId="1814" refreshError="1"/>
      <sheetData sheetId="1815" refreshError="1"/>
      <sheetData sheetId="1816" refreshError="1"/>
      <sheetData sheetId="1817" refreshError="1"/>
      <sheetData sheetId="1818" refreshError="1"/>
      <sheetData sheetId="1819" refreshError="1"/>
      <sheetData sheetId="1820" refreshError="1"/>
      <sheetData sheetId="1821" refreshError="1"/>
      <sheetData sheetId="1822" refreshError="1"/>
      <sheetData sheetId="1823" refreshError="1"/>
      <sheetData sheetId="1824" refreshError="1"/>
      <sheetData sheetId="1825" refreshError="1"/>
      <sheetData sheetId="1826" refreshError="1"/>
      <sheetData sheetId="1827" refreshError="1"/>
      <sheetData sheetId="1828" refreshError="1"/>
      <sheetData sheetId="1829" refreshError="1"/>
      <sheetData sheetId="1830" refreshError="1"/>
      <sheetData sheetId="1831" refreshError="1"/>
      <sheetData sheetId="1832" refreshError="1"/>
      <sheetData sheetId="1833" refreshError="1"/>
      <sheetData sheetId="1834" refreshError="1"/>
      <sheetData sheetId="1835" refreshError="1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 refreshError="1"/>
      <sheetData sheetId="2001" refreshError="1"/>
      <sheetData sheetId="2002" refreshError="1"/>
      <sheetData sheetId="2003" refreshError="1"/>
      <sheetData sheetId="2004" refreshError="1"/>
      <sheetData sheetId="2005" refreshError="1"/>
      <sheetData sheetId="2006" refreshError="1"/>
      <sheetData sheetId="2007" refreshError="1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>
        <row r="21">
          <cell r="A21">
            <v>0</v>
          </cell>
        </row>
      </sheetData>
      <sheetData sheetId="2024"/>
      <sheetData sheetId="2025">
        <row r="21">
          <cell r="A21">
            <v>0</v>
          </cell>
        </row>
      </sheetData>
      <sheetData sheetId="2026">
        <row r="21">
          <cell r="A21">
            <v>0</v>
          </cell>
        </row>
      </sheetData>
      <sheetData sheetId="2027" refreshError="1"/>
      <sheetData sheetId="2028">
        <row r="21">
          <cell r="A21">
            <v>0</v>
          </cell>
        </row>
      </sheetData>
      <sheetData sheetId="2029"/>
      <sheetData sheetId="2030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/>
      <sheetData sheetId="2064"/>
      <sheetData sheetId="2065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 refreshError="1"/>
      <sheetData sheetId="2072" refreshError="1"/>
      <sheetData sheetId="2073" refreshError="1"/>
      <sheetData sheetId="2074"/>
      <sheetData sheetId="2075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 refreshError="1"/>
      <sheetData sheetId="2087" refreshError="1"/>
      <sheetData sheetId="2088" refreshError="1"/>
      <sheetData sheetId="2089" refreshError="1"/>
      <sheetData sheetId="2090" refreshError="1"/>
      <sheetData sheetId="2091" refreshError="1"/>
      <sheetData sheetId="2092" refreshError="1"/>
      <sheetData sheetId="2093" refreshError="1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 refreshError="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/>
      <sheetData sheetId="2174"/>
      <sheetData sheetId="2175" refreshError="1"/>
      <sheetData sheetId="2176" refreshError="1"/>
      <sheetData sheetId="2177" refreshError="1"/>
      <sheetData sheetId="2178" refreshError="1"/>
      <sheetData sheetId="2179"/>
      <sheetData sheetId="2180"/>
      <sheetData sheetId="2181"/>
      <sheetData sheetId="2182"/>
      <sheetData sheetId="2183"/>
      <sheetData sheetId="2184">
        <row r="21">
          <cell r="A21">
            <v>0</v>
          </cell>
        </row>
      </sheetData>
      <sheetData sheetId="2185" refreshError="1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 refreshError="1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 refreshError="1"/>
      <sheetData sheetId="2207" refreshError="1"/>
      <sheetData sheetId="2208" refreshError="1"/>
      <sheetData sheetId="2209" refreshError="1"/>
      <sheetData sheetId="2210" refreshError="1"/>
      <sheetData sheetId="2211" refreshError="1"/>
      <sheetData sheetId="2212" refreshError="1"/>
      <sheetData sheetId="2213" refreshError="1"/>
      <sheetData sheetId="2214" refreshError="1"/>
      <sheetData sheetId="2215" refreshError="1"/>
      <sheetData sheetId="2216" refreshError="1"/>
      <sheetData sheetId="2217" refreshError="1"/>
      <sheetData sheetId="2218" refreshError="1"/>
      <sheetData sheetId="2219" refreshError="1"/>
      <sheetData sheetId="2220" refreshError="1"/>
      <sheetData sheetId="2221" refreshError="1"/>
      <sheetData sheetId="2222" refreshError="1"/>
      <sheetData sheetId="2223" refreshError="1"/>
      <sheetData sheetId="2224" refreshError="1"/>
      <sheetData sheetId="2225" refreshError="1"/>
      <sheetData sheetId="2226" refreshError="1"/>
      <sheetData sheetId="2227" refreshError="1"/>
      <sheetData sheetId="2228" refreshError="1"/>
      <sheetData sheetId="2229" refreshError="1"/>
      <sheetData sheetId="2230" refreshError="1"/>
      <sheetData sheetId="2231" refreshError="1"/>
      <sheetData sheetId="2232" refreshError="1"/>
      <sheetData sheetId="2233" refreshError="1"/>
      <sheetData sheetId="2234" refreshError="1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 refreshError="1"/>
      <sheetData sheetId="2271" refreshError="1"/>
      <sheetData sheetId="2272" refreshError="1"/>
      <sheetData sheetId="2273" refreshError="1"/>
      <sheetData sheetId="2274" refreshError="1"/>
      <sheetData sheetId="2275" refreshError="1"/>
      <sheetData sheetId="2276" refreshError="1"/>
      <sheetData sheetId="2277" refreshError="1"/>
      <sheetData sheetId="2278" refreshError="1"/>
      <sheetData sheetId="2279" refreshError="1"/>
      <sheetData sheetId="2280" refreshError="1"/>
      <sheetData sheetId="2281" refreshError="1"/>
      <sheetData sheetId="2282" refreshError="1"/>
      <sheetData sheetId="2283" refreshError="1"/>
      <sheetData sheetId="2284" refreshError="1"/>
      <sheetData sheetId="2285" refreshError="1"/>
      <sheetData sheetId="2286" refreshError="1"/>
      <sheetData sheetId="2287" refreshError="1"/>
      <sheetData sheetId="2288" refreshError="1"/>
      <sheetData sheetId="2289" refreshError="1"/>
      <sheetData sheetId="2290" refreshError="1"/>
      <sheetData sheetId="2291" refreshError="1"/>
      <sheetData sheetId="2292" refreshError="1"/>
      <sheetData sheetId="2293" refreshError="1"/>
      <sheetData sheetId="2294" refreshError="1"/>
      <sheetData sheetId="2295" refreshError="1"/>
      <sheetData sheetId="2296" refreshError="1"/>
      <sheetData sheetId="2297" refreshError="1"/>
      <sheetData sheetId="2298" refreshError="1"/>
      <sheetData sheetId="2299" refreshError="1"/>
      <sheetData sheetId="2300" refreshError="1"/>
      <sheetData sheetId="2301" refreshError="1"/>
      <sheetData sheetId="2302" refreshError="1"/>
      <sheetData sheetId="2303" refreshError="1"/>
      <sheetData sheetId="2304" refreshError="1"/>
      <sheetData sheetId="2305" refreshError="1"/>
      <sheetData sheetId="2306" refreshError="1"/>
      <sheetData sheetId="2307" refreshError="1"/>
      <sheetData sheetId="2308" refreshError="1"/>
      <sheetData sheetId="2309" refreshError="1"/>
      <sheetData sheetId="2310" refreshError="1"/>
      <sheetData sheetId="2311" refreshError="1"/>
      <sheetData sheetId="2312" refreshError="1"/>
      <sheetData sheetId="2313" refreshError="1"/>
      <sheetData sheetId="2314" refreshError="1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 refreshError="1"/>
      <sheetData sheetId="2321"/>
      <sheetData sheetId="2322" refreshError="1"/>
      <sheetData sheetId="2323" refreshError="1"/>
      <sheetData sheetId="2324" refreshError="1"/>
      <sheetData sheetId="2325">
        <row r="21">
          <cell r="A21">
            <v>0</v>
          </cell>
        </row>
      </sheetData>
      <sheetData sheetId="2326" refreshError="1"/>
      <sheetData sheetId="2327" refreshError="1"/>
      <sheetData sheetId="2328" refreshError="1"/>
      <sheetData sheetId="2329" refreshError="1"/>
      <sheetData sheetId="2330" refreshError="1"/>
      <sheetData sheetId="2331" refreshError="1"/>
      <sheetData sheetId="2332" refreshError="1"/>
      <sheetData sheetId="2333" refreshError="1"/>
      <sheetData sheetId="2334" refreshError="1"/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>
        <row r="21">
          <cell r="A21">
            <v>0</v>
          </cell>
        </row>
      </sheetData>
      <sheetData sheetId="2341">
        <row r="21">
          <cell r="A21">
            <v>0</v>
          </cell>
        </row>
      </sheetData>
      <sheetData sheetId="2342">
        <row r="21">
          <cell r="A21">
            <v>0</v>
          </cell>
        </row>
      </sheetData>
      <sheetData sheetId="2343">
        <row r="21">
          <cell r="A21">
            <v>0</v>
          </cell>
        </row>
      </sheetData>
      <sheetData sheetId="2344">
        <row r="21">
          <cell r="A21">
            <v>0</v>
          </cell>
        </row>
      </sheetData>
      <sheetData sheetId="2345">
        <row r="21">
          <cell r="A21">
            <v>0</v>
          </cell>
        </row>
      </sheetData>
      <sheetData sheetId="2346">
        <row r="21">
          <cell r="A21">
            <v>0</v>
          </cell>
        </row>
      </sheetData>
      <sheetData sheetId="2347"/>
      <sheetData sheetId="2348">
        <row r="21">
          <cell r="A21">
            <v>0</v>
          </cell>
        </row>
      </sheetData>
      <sheetData sheetId="2349"/>
      <sheetData sheetId="2350">
        <row r="21">
          <cell r="A21">
            <v>0</v>
          </cell>
        </row>
      </sheetData>
      <sheetData sheetId="2351">
        <row r="21">
          <cell r="A21">
            <v>0</v>
          </cell>
        </row>
      </sheetData>
      <sheetData sheetId="2352">
        <row r="21">
          <cell r="A21">
            <v>0</v>
          </cell>
        </row>
      </sheetData>
      <sheetData sheetId="2353">
        <row r="21">
          <cell r="A21">
            <v>0</v>
          </cell>
        </row>
      </sheetData>
      <sheetData sheetId="2354">
        <row r="21">
          <cell r="A21">
            <v>0</v>
          </cell>
        </row>
      </sheetData>
      <sheetData sheetId="2355"/>
      <sheetData sheetId="2356" refreshError="1"/>
      <sheetData sheetId="2357" refreshError="1"/>
      <sheetData sheetId="2358" refreshError="1"/>
      <sheetData sheetId="2359" refreshError="1"/>
      <sheetData sheetId="2360" refreshError="1"/>
      <sheetData sheetId="2361" refreshError="1"/>
      <sheetData sheetId="2362" refreshError="1"/>
      <sheetData sheetId="2363" refreshError="1"/>
      <sheetData sheetId="2364" refreshError="1"/>
      <sheetData sheetId="2365" refreshError="1"/>
      <sheetData sheetId="2366" refreshError="1"/>
      <sheetData sheetId="2367" refreshError="1"/>
      <sheetData sheetId="2368" refreshError="1"/>
      <sheetData sheetId="2369" refreshError="1"/>
      <sheetData sheetId="2370" refreshError="1"/>
      <sheetData sheetId="2371" refreshError="1"/>
      <sheetData sheetId="2372" refreshError="1"/>
      <sheetData sheetId="2373" refreshError="1"/>
      <sheetData sheetId="2374"/>
      <sheetData sheetId="2375"/>
      <sheetData sheetId="2376"/>
      <sheetData sheetId="2377"/>
      <sheetData sheetId="2378" refreshError="1"/>
      <sheetData sheetId="2379" refreshError="1"/>
      <sheetData sheetId="2380" refreshError="1"/>
      <sheetData sheetId="2381" refreshError="1"/>
      <sheetData sheetId="2382" refreshError="1"/>
      <sheetData sheetId="2383" refreshError="1"/>
      <sheetData sheetId="2384" refreshError="1"/>
      <sheetData sheetId="2385" refreshError="1"/>
      <sheetData sheetId="2386" refreshError="1"/>
      <sheetData sheetId="2387" refreshError="1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 refreshError="1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 refreshError="1"/>
      <sheetData sheetId="2403" refreshError="1"/>
      <sheetData sheetId="2404" refreshError="1"/>
      <sheetData sheetId="2405"/>
      <sheetData sheetId="2406" refreshError="1"/>
      <sheetData sheetId="2407" refreshError="1"/>
      <sheetData sheetId="2408" refreshError="1"/>
      <sheetData sheetId="2409" refreshError="1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/>
      <sheetData sheetId="2418"/>
      <sheetData sheetId="2419"/>
      <sheetData sheetId="2420"/>
      <sheetData sheetId="2421">
        <row r="21">
          <cell r="A21">
            <v>0</v>
          </cell>
        </row>
      </sheetData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 refreshError="1"/>
      <sheetData sheetId="2460" refreshError="1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 refreshError="1"/>
      <sheetData sheetId="2470" refreshError="1"/>
      <sheetData sheetId="2471" refreshError="1"/>
      <sheetData sheetId="2472" refreshError="1"/>
      <sheetData sheetId="2473" refreshError="1"/>
      <sheetData sheetId="2474" refreshError="1"/>
      <sheetData sheetId="2475" refreshError="1"/>
      <sheetData sheetId="2476" refreshError="1"/>
      <sheetData sheetId="2477" refreshError="1"/>
      <sheetData sheetId="2478" refreshError="1"/>
      <sheetData sheetId="2479" refreshError="1"/>
      <sheetData sheetId="2480" refreshError="1"/>
      <sheetData sheetId="248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 refreshError="1"/>
      <sheetData sheetId="2492" refreshError="1"/>
      <sheetData sheetId="2493" refreshError="1"/>
      <sheetData sheetId="2494" refreshError="1"/>
      <sheetData sheetId="2495"/>
      <sheetData sheetId="2496" refreshError="1"/>
      <sheetData sheetId="2497" refreshError="1"/>
      <sheetData sheetId="2498" refreshError="1"/>
      <sheetData sheetId="2499" refreshError="1"/>
      <sheetData sheetId="2500" refreshError="1"/>
      <sheetData sheetId="2501" refreshError="1"/>
      <sheetData sheetId="2502" refreshError="1"/>
      <sheetData sheetId="2503" refreshError="1"/>
      <sheetData sheetId="2504" refreshError="1"/>
      <sheetData sheetId="2505" refreshError="1"/>
      <sheetData sheetId="2506" refreshError="1"/>
      <sheetData sheetId="2507" refreshError="1"/>
      <sheetData sheetId="2508" refreshError="1"/>
      <sheetData sheetId="2509" refreshError="1"/>
      <sheetData sheetId="2510" refreshError="1"/>
      <sheetData sheetId="2511" refreshError="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 refreshError="1"/>
      <sheetData sheetId="2520" refreshError="1"/>
      <sheetData sheetId="2521" refreshError="1"/>
      <sheetData sheetId="2522" refreshError="1"/>
      <sheetData sheetId="2523" refreshError="1"/>
      <sheetData sheetId="2524" refreshError="1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 refreshError="1"/>
      <sheetData sheetId="2581" refreshError="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 refreshError="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 refreshError="1"/>
      <sheetData sheetId="2608" refreshError="1"/>
      <sheetData sheetId="2609" refreshError="1"/>
      <sheetData sheetId="2610" refreshError="1"/>
      <sheetData sheetId="2611" refreshError="1"/>
      <sheetData sheetId="2612" refreshError="1"/>
      <sheetData sheetId="2613" refreshError="1"/>
      <sheetData sheetId="2614" refreshError="1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 refreshError="1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 refreshError="1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 refreshError="1"/>
      <sheetData sheetId="2670" refreshError="1"/>
      <sheetData sheetId="2671" refreshError="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 refreshError="1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 refreshError="1"/>
      <sheetData sheetId="2730" refreshError="1"/>
      <sheetData sheetId="2731" refreshError="1"/>
      <sheetData sheetId="2732" refreshError="1"/>
      <sheetData sheetId="2733" refreshError="1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 refreshError="1"/>
      <sheetData sheetId="2741" refreshError="1"/>
      <sheetData sheetId="2742" refreshError="1"/>
      <sheetData sheetId="2743" refreshError="1"/>
      <sheetData sheetId="2744" refreshError="1"/>
      <sheetData sheetId="2745" refreshError="1"/>
      <sheetData sheetId="2746" refreshError="1"/>
      <sheetData sheetId="2747" refreshError="1"/>
      <sheetData sheetId="2748" refreshError="1"/>
      <sheetData sheetId="2749" refreshError="1"/>
      <sheetData sheetId="2750" refreshError="1"/>
      <sheetData sheetId="2751" refreshError="1"/>
      <sheetData sheetId="2752" refreshError="1"/>
      <sheetData sheetId="2753" refreshError="1"/>
      <sheetData sheetId="2754" refreshError="1"/>
      <sheetData sheetId="2755" refreshError="1"/>
      <sheetData sheetId="2756" refreshError="1"/>
      <sheetData sheetId="2757" refreshError="1"/>
      <sheetData sheetId="2758"/>
      <sheetData sheetId="2759" refreshError="1"/>
      <sheetData sheetId="2760" refreshError="1"/>
      <sheetData sheetId="2761" refreshError="1"/>
      <sheetData sheetId="2762" refreshError="1"/>
      <sheetData sheetId="2763" refreshError="1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 refreshError="1"/>
      <sheetData sheetId="2771" refreshError="1"/>
      <sheetData sheetId="2772" refreshError="1"/>
      <sheetData sheetId="2773" refreshError="1"/>
      <sheetData sheetId="2774" refreshError="1"/>
      <sheetData sheetId="2775" refreshError="1"/>
      <sheetData sheetId="2776" refreshError="1"/>
      <sheetData sheetId="2777" refreshError="1"/>
      <sheetData sheetId="2778" refreshError="1"/>
      <sheetData sheetId="2779" refreshError="1"/>
      <sheetData sheetId="2780" refreshError="1"/>
      <sheetData sheetId="2781" refreshError="1"/>
      <sheetData sheetId="2782" refreshError="1"/>
      <sheetData sheetId="2783" refreshError="1"/>
      <sheetData sheetId="2784" refreshError="1"/>
      <sheetData sheetId="2785" refreshError="1"/>
      <sheetData sheetId="2786" refreshError="1"/>
      <sheetData sheetId="2787" refreshError="1"/>
      <sheetData sheetId="2788" refreshError="1"/>
      <sheetData sheetId="2789" refreshError="1"/>
      <sheetData sheetId="2790" refreshError="1"/>
      <sheetData sheetId="2791" refreshError="1"/>
      <sheetData sheetId="2792" refreshError="1"/>
      <sheetData sheetId="2793" refreshError="1"/>
      <sheetData sheetId="2794" refreshError="1"/>
      <sheetData sheetId="2795" refreshError="1"/>
      <sheetData sheetId="2796" refreshError="1"/>
      <sheetData sheetId="2797" refreshError="1"/>
      <sheetData sheetId="2798" refreshError="1"/>
      <sheetData sheetId="2799" refreshError="1"/>
      <sheetData sheetId="2800" refreshError="1"/>
      <sheetData sheetId="2801" refreshError="1"/>
      <sheetData sheetId="2802" refreshError="1"/>
      <sheetData sheetId="2803" refreshError="1"/>
      <sheetData sheetId="2804" refreshError="1"/>
      <sheetData sheetId="2805" refreshError="1"/>
      <sheetData sheetId="2806" refreshError="1"/>
      <sheetData sheetId="2807" refreshError="1"/>
      <sheetData sheetId="2808" refreshError="1"/>
      <sheetData sheetId="2809" refreshError="1"/>
      <sheetData sheetId="2810" refreshError="1"/>
      <sheetData sheetId="2811" refreshError="1"/>
      <sheetData sheetId="2812" refreshError="1"/>
      <sheetData sheetId="2813" refreshError="1"/>
      <sheetData sheetId="2814" refreshError="1"/>
      <sheetData sheetId="2815" refreshError="1"/>
      <sheetData sheetId="2816" refreshError="1"/>
      <sheetData sheetId="2817" refreshError="1"/>
      <sheetData sheetId="2818" refreshError="1"/>
      <sheetData sheetId="2819" refreshError="1"/>
      <sheetData sheetId="2820" refreshError="1"/>
      <sheetData sheetId="2821" refreshError="1"/>
      <sheetData sheetId="2822" refreshError="1"/>
      <sheetData sheetId="2823" refreshError="1"/>
      <sheetData sheetId="2824" refreshError="1"/>
      <sheetData sheetId="2825" refreshError="1"/>
      <sheetData sheetId="2826" refreshError="1"/>
      <sheetData sheetId="2827" refreshError="1"/>
      <sheetData sheetId="2828" refreshError="1"/>
      <sheetData sheetId="2829" refreshError="1"/>
      <sheetData sheetId="2830" refreshError="1"/>
      <sheetData sheetId="2831" refreshError="1"/>
      <sheetData sheetId="2832" refreshError="1"/>
      <sheetData sheetId="2833" refreshError="1"/>
      <sheetData sheetId="2834" refreshError="1"/>
      <sheetData sheetId="2835" refreshError="1"/>
      <sheetData sheetId="2836" refreshError="1"/>
      <sheetData sheetId="2837" refreshError="1"/>
      <sheetData sheetId="2838" refreshError="1"/>
      <sheetData sheetId="2839" refreshError="1"/>
      <sheetData sheetId="2840" refreshError="1"/>
      <sheetData sheetId="2841" refreshError="1"/>
      <sheetData sheetId="2842" refreshError="1"/>
      <sheetData sheetId="2843" refreshError="1"/>
      <sheetData sheetId="2844" refreshError="1"/>
      <sheetData sheetId="2845" refreshError="1"/>
      <sheetData sheetId="2846" refreshError="1"/>
      <sheetData sheetId="2847" refreshError="1"/>
      <sheetData sheetId="2848" refreshError="1"/>
      <sheetData sheetId="2849" refreshError="1"/>
      <sheetData sheetId="2850" refreshError="1"/>
      <sheetData sheetId="2851" refreshError="1"/>
      <sheetData sheetId="2852" refreshError="1"/>
      <sheetData sheetId="2853" refreshError="1"/>
      <sheetData sheetId="2854" refreshError="1"/>
      <sheetData sheetId="2855" refreshError="1"/>
      <sheetData sheetId="2856" refreshError="1"/>
      <sheetData sheetId="2857" refreshError="1"/>
      <sheetData sheetId="2858" refreshError="1"/>
      <sheetData sheetId="2859" refreshError="1"/>
      <sheetData sheetId="2860" refreshError="1"/>
      <sheetData sheetId="2861" refreshError="1"/>
      <sheetData sheetId="2862" refreshError="1"/>
      <sheetData sheetId="2863" refreshError="1"/>
      <sheetData sheetId="2864" refreshError="1"/>
      <sheetData sheetId="2865" refreshError="1"/>
      <sheetData sheetId="2866" refreshError="1"/>
      <sheetData sheetId="2867" refreshError="1"/>
      <sheetData sheetId="2868" refreshError="1"/>
      <sheetData sheetId="2869" refreshError="1"/>
      <sheetData sheetId="2870" refreshError="1"/>
      <sheetData sheetId="2871" refreshError="1"/>
      <sheetData sheetId="2872" refreshError="1"/>
      <sheetData sheetId="2873" refreshError="1"/>
      <sheetData sheetId="2874" refreshError="1"/>
      <sheetData sheetId="2875" refreshError="1"/>
      <sheetData sheetId="2876" refreshError="1"/>
      <sheetData sheetId="2877" refreshError="1"/>
      <sheetData sheetId="2878" refreshError="1"/>
      <sheetData sheetId="2879" refreshError="1"/>
      <sheetData sheetId="2880" refreshError="1"/>
      <sheetData sheetId="2881" refreshError="1"/>
      <sheetData sheetId="2882" refreshError="1"/>
      <sheetData sheetId="2883" refreshError="1"/>
      <sheetData sheetId="2884" refreshError="1"/>
      <sheetData sheetId="2885" refreshError="1"/>
      <sheetData sheetId="2886" refreshError="1"/>
      <sheetData sheetId="2887" refreshError="1"/>
      <sheetData sheetId="2888" refreshError="1"/>
      <sheetData sheetId="2889" refreshError="1"/>
      <sheetData sheetId="2890" refreshError="1"/>
      <sheetData sheetId="2891" refreshError="1"/>
      <sheetData sheetId="2892" refreshError="1"/>
      <sheetData sheetId="2893" refreshError="1"/>
      <sheetData sheetId="2894" refreshError="1"/>
      <sheetData sheetId="2895" refreshError="1"/>
      <sheetData sheetId="2896" refreshError="1"/>
      <sheetData sheetId="2897" refreshError="1"/>
      <sheetData sheetId="2898" refreshError="1"/>
      <sheetData sheetId="2899" refreshError="1"/>
      <sheetData sheetId="2900" refreshError="1"/>
      <sheetData sheetId="2901" refreshError="1"/>
      <sheetData sheetId="2902" refreshError="1"/>
      <sheetData sheetId="2903" refreshError="1"/>
      <sheetData sheetId="2904" refreshError="1"/>
      <sheetData sheetId="2905" refreshError="1"/>
      <sheetData sheetId="2906" refreshError="1"/>
      <sheetData sheetId="2907" refreshError="1"/>
      <sheetData sheetId="2908" refreshError="1"/>
      <sheetData sheetId="2909" refreshError="1"/>
      <sheetData sheetId="2910" refreshError="1"/>
      <sheetData sheetId="2911" refreshError="1"/>
      <sheetData sheetId="2912" refreshError="1"/>
      <sheetData sheetId="2913" refreshError="1"/>
      <sheetData sheetId="2914" refreshError="1"/>
      <sheetData sheetId="2915" refreshError="1"/>
      <sheetData sheetId="2916" refreshError="1"/>
      <sheetData sheetId="2917" refreshError="1"/>
      <sheetData sheetId="2918" refreshError="1"/>
      <sheetData sheetId="2919" refreshError="1"/>
      <sheetData sheetId="2920" refreshError="1"/>
      <sheetData sheetId="2921" refreshError="1"/>
      <sheetData sheetId="2922" refreshError="1"/>
      <sheetData sheetId="2923" refreshError="1"/>
      <sheetData sheetId="2924" refreshError="1"/>
      <sheetData sheetId="2925" refreshError="1"/>
      <sheetData sheetId="2926" refreshError="1"/>
      <sheetData sheetId="2927" refreshError="1"/>
      <sheetData sheetId="2928" refreshError="1"/>
      <sheetData sheetId="2929" refreshError="1"/>
      <sheetData sheetId="2930" refreshError="1"/>
      <sheetData sheetId="2931" refreshError="1"/>
      <sheetData sheetId="2932" refreshError="1"/>
      <sheetData sheetId="2933" refreshError="1"/>
      <sheetData sheetId="2934" refreshError="1"/>
      <sheetData sheetId="2935" refreshError="1"/>
      <sheetData sheetId="2936" refreshError="1"/>
      <sheetData sheetId="2937" refreshError="1"/>
      <sheetData sheetId="2938" refreshError="1"/>
      <sheetData sheetId="2939" refreshError="1"/>
      <sheetData sheetId="2940" refreshError="1"/>
      <sheetData sheetId="2941" refreshError="1"/>
      <sheetData sheetId="2942" refreshError="1"/>
      <sheetData sheetId="2943" refreshError="1"/>
      <sheetData sheetId="2944" refreshError="1"/>
      <sheetData sheetId="2945" refreshError="1"/>
      <sheetData sheetId="2946" refreshError="1"/>
      <sheetData sheetId="2947" refreshError="1"/>
      <sheetData sheetId="2948" refreshError="1"/>
      <sheetData sheetId="2949" refreshError="1"/>
      <sheetData sheetId="2950" refreshError="1"/>
      <sheetData sheetId="2951" refreshError="1"/>
      <sheetData sheetId="2952" refreshError="1"/>
      <sheetData sheetId="2953" refreshError="1"/>
      <sheetData sheetId="2954" refreshError="1"/>
      <sheetData sheetId="2955" refreshError="1"/>
      <sheetData sheetId="2956" refreshError="1"/>
      <sheetData sheetId="2957" refreshError="1"/>
      <sheetData sheetId="2958" refreshError="1"/>
      <sheetData sheetId="2959" refreshError="1"/>
      <sheetData sheetId="2960" refreshError="1"/>
      <sheetData sheetId="2961" refreshError="1"/>
      <sheetData sheetId="2962" refreshError="1"/>
      <sheetData sheetId="2963" refreshError="1"/>
      <sheetData sheetId="2964" refreshError="1"/>
      <sheetData sheetId="2965" refreshError="1"/>
      <sheetData sheetId="2966" refreshError="1"/>
      <sheetData sheetId="2967" refreshError="1"/>
      <sheetData sheetId="2968" refreshError="1"/>
      <sheetData sheetId="2969" refreshError="1"/>
      <sheetData sheetId="2970" refreshError="1"/>
      <sheetData sheetId="2971" refreshError="1"/>
      <sheetData sheetId="2972" refreshError="1"/>
      <sheetData sheetId="2973" refreshError="1"/>
      <sheetData sheetId="2974" refreshError="1"/>
      <sheetData sheetId="2975" refreshError="1"/>
      <sheetData sheetId="2976" refreshError="1"/>
      <sheetData sheetId="2977" refreshError="1"/>
      <sheetData sheetId="2978" refreshError="1"/>
      <sheetData sheetId="2979" refreshError="1"/>
      <sheetData sheetId="2980" refreshError="1"/>
      <sheetData sheetId="2981" refreshError="1"/>
      <sheetData sheetId="2982" refreshError="1"/>
      <sheetData sheetId="2983" refreshError="1"/>
      <sheetData sheetId="2984" refreshError="1"/>
      <sheetData sheetId="2985" refreshError="1"/>
      <sheetData sheetId="2986" refreshError="1"/>
      <sheetData sheetId="2987" refreshError="1"/>
      <sheetData sheetId="2988" refreshError="1"/>
      <sheetData sheetId="2989" refreshError="1"/>
      <sheetData sheetId="2990" refreshError="1"/>
      <sheetData sheetId="2991" refreshError="1"/>
      <sheetData sheetId="2992" refreshError="1"/>
      <sheetData sheetId="2993" refreshError="1"/>
      <sheetData sheetId="2994" refreshError="1"/>
      <sheetData sheetId="2995" refreshError="1"/>
      <sheetData sheetId="2996" refreshError="1"/>
      <sheetData sheetId="2997" refreshError="1"/>
      <sheetData sheetId="2998" refreshError="1"/>
      <sheetData sheetId="2999" refreshError="1"/>
      <sheetData sheetId="3000" refreshError="1"/>
      <sheetData sheetId="3001" refreshError="1"/>
      <sheetData sheetId="3002" refreshError="1"/>
      <sheetData sheetId="3003" refreshError="1"/>
      <sheetData sheetId="3004" refreshError="1"/>
      <sheetData sheetId="3005" refreshError="1"/>
      <sheetData sheetId="3006" refreshError="1"/>
      <sheetData sheetId="3007" refreshError="1"/>
      <sheetData sheetId="3008" refreshError="1"/>
      <sheetData sheetId="3009" refreshError="1"/>
      <sheetData sheetId="3010" refreshError="1"/>
      <sheetData sheetId="3011" refreshError="1"/>
      <sheetData sheetId="3012" refreshError="1"/>
      <sheetData sheetId="3013" refreshError="1"/>
      <sheetData sheetId="3014" refreshError="1"/>
      <sheetData sheetId="3015" refreshError="1"/>
      <sheetData sheetId="3016" refreshError="1"/>
      <sheetData sheetId="3017" refreshError="1"/>
      <sheetData sheetId="3018" refreshError="1"/>
      <sheetData sheetId="3019" refreshError="1"/>
      <sheetData sheetId="3020" refreshError="1"/>
      <sheetData sheetId="3021" refreshError="1"/>
      <sheetData sheetId="3022" refreshError="1"/>
      <sheetData sheetId="3023" refreshError="1"/>
      <sheetData sheetId="3024" refreshError="1"/>
      <sheetData sheetId="3025" refreshError="1"/>
      <sheetData sheetId="3026" refreshError="1"/>
      <sheetData sheetId="3027" refreshError="1"/>
      <sheetData sheetId="3028" refreshError="1"/>
      <sheetData sheetId="3029" refreshError="1"/>
      <sheetData sheetId="3030" refreshError="1"/>
      <sheetData sheetId="3031" refreshError="1"/>
      <sheetData sheetId="3032" refreshError="1"/>
      <sheetData sheetId="3033" refreshError="1"/>
      <sheetData sheetId="3034" refreshError="1"/>
      <sheetData sheetId="3035" refreshError="1"/>
      <sheetData sheetId="3036" refreshError="1"/>
      <sheetData sheetId="3037" refreshError="1"/>
      <sheetData sheetId="3038" refreshError="1"/>
      <sheetData sheetId="3039" refreshError="1"/>
      <sheetData sheetId="3040" refreshError="1"/>
      <sheetData sheetId="3041" refreshError="1"/>
      <sheetData sheetId="3042" refreshError="1"/>
      <sheetData sheetId="3043" refreshError="1"/>
      <sheetData sheetId="3044" refreshError="1"/>
      <sheetData sheetId="3045" refreshError="1"/>
      <sheetData sheetId="3046" refreshError="1"/>
      <sheetData sheetId="3047" refreshError="1"/>
      <sheetData sheetId="3048" refreshError="1"/>
      <sheetData sheetId="3049" refreshError="1"/>
      <sheetData sheetId="3050" refreshError="1"/>
      <sheetData sheetId="3051" refreshError="1"/>
      <sheetData sheetId="3052" refreshError="1"/>
      <sheetData sheetId="3053" refreshError="1"/>
      <sheetData sheetId="3054" refreshError="1"/>
      <sheetData sheetId="3055" refreshError="1"/>
      <sheetData sheetId="3056" refreshError="1"/>
      <sheetData sheetId="3057" refreshError="1"/>
      <sheetData sheetId="3058" refreshError="1"/>
      <sheetData sheetId="3059" refreshError="1"/>
      <sheetData sheetId="3060" refreshError="1"/>
      <sheetData sheetId="3061" refreshError="1"/>
      <sheetData sheetId="3062" refreshError="1"/>
      <sheetData sheetId="3063" refreshError="1"/>
      <sheetData sheetId="3064" refreshError="1"/>
      <sheetData sheetId="3065" refreshError="1"/>
      <sheetData sheetId="3066" refreshError="1"/>
      <sheetData sheetId="3067" refreshError="1"/>
      <sheetData sheetId="3068" refreshError="1"/>
      <sheetData sheetId="3069" refreshError="1"/>
      <sheetData sheetId="3070" refreshError="1"/>
      <sheetData sheetId="3071" refreshError="1"/>
      <sheetData sheetId="3072" refreshError="1"/>
      <sheetData sheetId="3073" refreshError="1"/>
      <sheetData sheetId="3074" refreshError="1"/>
      <sheetData sheetId="3075" refreshError="1"/>
      <sheetData sheetId="3076" refreshError="1"/>
      <sheetData sheetId="3077" refreshError="1"/>
      <sheetData sheetId="3078" refreshError="1"/>
      <sheetData sheetId="3079" refreshError="1"/>
      <sheetData sheetId="3080" refreshError="1"/>
      <sheetData sheetId="3081" refreshError="1"/>
      <sheetData sheetId="3082" refreshError="1"/>
      <sheetData sheetId="3083" refreshError="1"/>
      <sheetData sheetId="3084" refreshError="1"/>
      <sheetData sheetId="3085" refreshError="1"/>
      <sheetData sheetId="3086" refreshError="1"/>
      <sheetData sheetId="3087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내역서"/>
      <sheetName val="설계내역서"/>
      <sheetName val="데이타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사개요"/>
      <sheetName val="매입세"/>
      <sheetName val="품의서"/>
      <sheetName val="총괄"/>
      <sheetName val="표지"/>
      <sheetName val="조직"/>
      <sheetName val="인원투입계획(정,임직)"/>
      <sheetName val="현장관리비"/>
      <sheetName val="공통가설"/>
      <sheetName val="아파트"/>
      <sheetName val="부속동"/>
      <sheetName val="환경관리"/>
      <sheetName val="조경"/>
      <sheetName val="부대토목"/>
      <sheetName val="데이타"/>
      <sheetName val="database"/>
      <sheetName val="내역서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계수시트"/>
      <sheetName val="공사개요"/>
    </sheetNames>
    <sheetDataSet>
      <sheetData sheetId="0" refreshError="1"/>
      <sheetData sheetId="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수정사항"/>
      <sheetName val="1.세대분개"/>
      <sheetName val="2.면적정리"/>
      <sheetName val="3.INPUT양식"/>
      <sheetName val="1.견적결과보고서"/>
      <sheetName val="2.공사비비교표"/>
      <sheetName val="2-1.증감현황"/>
      <sheetName val="3.공기산정"/>
      <sheetName val="4.인력투입"/>
      <sheetName val="5.공통비"/>
      <sheetName val="5-1.노무비단가"/>
      <sheetName val="5-2.가설장비"/>
      <sheetName val="6.APT집계표"/>
      <sheetName val="7.부대건축집계표"/>
      <sheetName val="(실행파트)분석용-5공통비"/>
    </sheetNames>
    <sheetDataSet>
      <sheetData sheetId="0"/>
      <sheetData sheetId="1"/>
      <sheetData sheetId="2">
        <row r="9">
          <cell r="P9">
            <v>4687.7659999999996</v>
          </cell>
        </row>
      </sheetData>
      <sheetData sheetId="3"/>
      <sheetData sheetId="4">
        <row r="3">
          <cell r="F3" t="str">
            <v>오산 세교택지개발지구 b-8BL 공동주택</v>
          </cell>
        </row>
      </sheetData>
      <sheetData sheetId="5"/>
      <sheetData sheetId="6"/>
      <sheetData sheetId="7"/>
      <sheetData sheetId="8">
        <row r="3">
          <cell r="D3" t="str">
            <v>오산 세교택지개발지구 b-8BL 공동주택</v>
          </cell>
        </row>
        <row r="4">
          <cell r="E4" t="str">
            <v>2016년</v>
          </cell>
          <cell r="R4" t="str">
            <v>2017년</v>
          </cell>
          <cell r="AE4" t="str">
            <v>2018년</v>
          </cell>
          <cell r="AR4" t="str">
            <v>2019년</v>
          </cell>
          <cell r="BE4" t="str">
            <v>2020년</v>
          </cell>
          <cell r="BR4" t="str">
            <v>2021년</v>
          </cell>
          <cell r="CE4" t="str">
            <v>2022년</v>
          </cell>
          <cell r="CR4" t="str">
            <v>2023년</v>
          </cell>
        </row>
        <row r="5">
          <cell r="E5">
            <v>1</v>
          </cell>
          <cell r="F5">
            <v>2</v>
          </cell>
          <cell r="G5">
            <v>3</v>
          </cell>
          <cell r="J5">
            <v>6</v>
          </cell>
          <cell r="M5">
            <v>9</v>
          </cell>
          <cell r="N5">
            <v>10</v>
          </cell>
          <cell r="P5">
            <v>12</v>
          </cell>
          <cell r="Q5" t="str">
            <v>소계</v>
          </cell>
          <cell r="R5">
            <v>1</v>
          </cell>
          <cell r="S5">
            <v>2</v>
          </cell>
          <cell r="T5">
            <v>3</v>
          </cell>
          <cell r="W5">
            <v>6</v>
          </cell>
          <cell r="Z5">
            <v>9</v>
          </cell>
          <cell r="AA5">
            <v>10</v>
          </cell>
          <cell r="AC5">
            <v>12</v>
          </cell>
          <cell r="AD5" t="str">
            <v>소계</v>
          </cell>
          <cell r="AE5">
            <v>1</v>
          </cell>
          <cell r="AF5">
            <v>2</v>
          </cell>
          <cell r="AG5">
            <v>3</v>
          </cell>
          <cell r="AJ5">
            <v>6</v>
          </cell>
          <cell r="AM5">
            <v>9</v>
          </cell>
          <cell r="AN5">
            <v>10</v>
          </cell>
          <cell r="AP5">
            <v>12</v>
          </cell>
          <cell r="AQ5" t="str">
            <v>소계</v>
          </cell>
          <cell r="AR5">
            <v>1</v>
          </cell>
          <cell r="AS5">
            <v>2</v>
          </cell>
          <cell r="AT5">
            <v>3</v>
          </cell>
          <cell r="AW5">
            <v>6</v>
          </cell>
          <cell r="AZ5">
            <v>9</v>
          </cell>
          <cell r="BA5">
            <v>10</v>
          </cell>
          <cell r="BC5">
            <v>12</v>
          </cell>
          <cell r="BD5" t="str">
            <v>소계</v>
          </cell>
          <cell r="BE5">
            <v>1</v>
          </cell>
          <cell r="BF5">
            <v>2</v>
          </cell>
          <cell r="BG5">
            <v>3</v>
          </cell>
          <cell r="BJ5">
            <v>6</v>
          </cell>
          <cell r="BM5">
            <v>9</v>
          </cell>
          <cell r="BN5">
            <v>10</v>
          </cell>
          <cell r="BP5">
            <v>12</v>
          </cell>
          <cell r="BQ5" t="str">
            <v>소계</v>
          </cell>
          <cell r="BR5">
            <v>1</v>
          </cell>
          <cell r="BS5">
            <v>2</v>
          </cell>
          <cell r="BT5">
            <v>3</v>
          </cell>
          <cell r="BW5">
            <v>6</v>
          </cell>
          <cell r="BZ5">
            <v>9</v>
          </cell>
          <cell r="CA5">
            <v>10</v>
          </cell>
          <cell r="CC5">
            <v>12</v>
          </cell>
          <cell r="CD5" t="str">
            <v>소계</v>
          </cell>
          <cell r="CE5">
            <v>1</v>
          </cell>
          <cell r="CF5">
            <v>2</v>
          </cell>
          <cell r="CG5">
            <v>3</v>
          </cell>
          <cell r="CJ5">
            <v>6</v>
          </cell>
          <cell r="CM5">
            <v>9</v>
          </cell>
          <cell r="CN5">
            <v>10</v>
          </cell>
          <cell r="CP5">
            <v>12</v>
          </cell>
          <cell r="CQ5" t="str">
            <v>소계</v>
          </cell>
          <cell r="CR5">
            <v>1</v>
          </cell>
          <cell r="CS5">
            <v>2</v>
          </cell>
          <cell r="CT5">
            <v>3</v>
          </cell>
          <cell r="CW5">
            <v>6</v>
          </cell>
          <cell r="CZ5">
            <v>9</v>
          </cell>
          <cell r="DA5">
            <v>10</v>
          </cell>
          <cell r="DC5">
            <v>12</v>
          </cell>
          <cell r="DD5" t="str">
            <v>소계</v>
          </cell>
        </row>
        <row r="6">
          <cell r="AJ6">
            <v>1</v>
          </cell>
          <cell r="AM6">
            <v>4</v>
          </cell>
          <cell r="AN6">
            <v>5</v>
          </cell>
          <cell r="AP6">
            <v>7</v>
          </cell>
          <cell r="AR6">
            <v>8</v>
          </cell>
          <cell r="AS6">
            <v>9</v>
          </cell>
          <cell r="AT6">
            <v>10</v>
          </cell>
          <cell r="AW6">
            <v>13</v>
          </cell>
          <cell r="AZ6">
            <v>16</v>
          </cell>
          <cell r="BA6">
            <v>17</v>
          </cell>
          <cell r="BC6">
            <v>19</v>
          </cell>
          <cell r="BE6">
            <v>20</v>
          </cell>
          <cell r="BF6">
            <v>21</v>
          </cell>
          <cell r="BG6">
            <v>22</v>
          </cell>
          <cell r="BJ6">
            <v>25</v>
          </cell>
          <cell r="BM6">
            <v>28</v>
          </cell>
          <cell r="BN6">
            <v>29</v>
          </cell>
          <cell r="BP6">
            <v>31</v>
          </cell>
          <cell r="BR6">
            <v>32</v>
          </cell>
          <cell r="BS6">
            <v>33</v>
          </cell>
          <cell r="BT6">
            <v>34</v>
          </cell>
          <cell r="BW6">
            <v>37</v>
          </cell>
          <cell r="BZ6">
            <v>40</v>
          </cell>
          <cell r="CA6">
            <v>41</v>
          </cell>
          <cell r="CC6">
            <v>43</v>
          </cell>
          <cell r="CE6">
            <v>44</v>
          </cell>
          <cell r="CF6">
            <v>45</v>
          </cell>
          <cell r="CG6">
            <v>46</v>
          </cell>
          <cell r="CJ6">
            <v>49</v>
          </cell>
          <cell r="CM6">
            <v>52</v>
          </cell>
          <cell r="CN6">
            <v>53</v>
          </cell>
          <cell r="CP6">
            <v>55</v>
          </cell>
          <cell r="CR6">
            <v>56</v>
          </cell>
          <cell r="CS6">
            <v>57</v>
          </cell>
          <cell r="CT6">
            <v>58</v>
          </cell>
          <cell r="CW6">
            <v>61</v>
          </cell>
          <cell r="CZ6">
            <v>64</v>
          </cell>
          <cell r="DA6">
            <v>65</v>
          </cell>
          <cell r="DC6">
            <v>67</v>
          </cell>
        </row>
        <row r="9">
          <cell r="AM9" t="str">
            <v>토공사 1개월</v>
          </cell>
        </row>
        <row r="10">
          <cell r="AN10" t="str">
            <v>파일공사 1개월</v>
          </cell>
        </row>
        <row r="12">
          <cell r="AP12" t="str">
            <v>지하층 1.3개월</v>
          </cell>
        </row>
        <row r="13">
          <cell r="AS13" t="str">
            <v>SETTING 1.0개월</v>
          </cell>
        </row>
        <row r="14">
          <cell r="AZ14" t="str">
            <v>기준층 8.1개월 (10일/층)</v>
          </cell>
        </row>
        <row r="15">
          <cell r="AZ15" t="str">
            <v>옥탑 0.7개월</v>
          </cell>
        </row>
        <row r="18">
          <cell r="BN18" t="str">
            <v>하자보수 3개월</v>
          </cell>
        </row>
        <row r="19">
          <cell r="AM19">
            <v>1</v>
          </cell>
          <cell r="AN19">
            <v>1</v>
          </cell>
          <cell r="AP19">
            <v>1</v>
          </cell>
          <cell r="AR19">
            <v>1</v>
          </cell>
          <cell r="AS19">
            <v>1</v>
          </cell>
          <cell r="AT19">
            <v>1</v>
          </cell>
          <cell r="AW19">
            <v>1</v>
          </cell>
          <cell r="AZ19">
            <v>1</v>
          </cell>
          <cell r="BA19">
            <v>1</v>
          </cell>
        </row>
        <row r="20">
          <cell r="AS20">
            <v>1</v>
          </cell>
          <cell r="AT20">
            <v>1</v>
          </cell>
          <cell r="AW20">
            <v>1</v>
          </cell>
          <cell r="AZ20">
            <v>1</v>
          </cell>
          <cell r="BA20">
            <v>1</v>
          </cell>
          <cell r="BC20">
            <v>1</v>
          </cell>
          <cell r="BE20">
            <v>1</v>
          </cell>
        </row>
        <row r="21">
          <cell r="D21" t="str">
            <v>이사보</v>
          </cell>
          <cell r="Q21">
            <v>0</v>
          </cell>
          <cell r="AD21">
            <v>0</v>
          </cell>
          <cell r="AG21">
            <v>1</v>
          </cell>
          <cell r="AJ21">
            <v>1</v>
          </cell>
          <cell r="AM21">
            <v>1</v>
          </cell>
          <cell r="AN21">
            <v>1</v>
          </cell>
          <cell r="AP21">
            <v>1</v>
          </cell>
          <cell r="AQ21">
            <v>10</v>
          </cell>
          <cell r="AR21">
            <v>1</v>
          </cell>
          <cell r="AS21">
            <v>1</v>
          </cell>
          <cell r="AT21">
            <v>1</v>
          </cell>
          <cell r="AW21">
            <v>1</v>
          </cell>
          <cell r="AZ21">
            <v>1</v>
          </cell>
          <cell r="BA21">
            <v>1</v>
          </cell>
          <cell r="BC21">
            <v>1</v>
          </cell>
          <cell r="BD21">
            <v>12</v>
          </cell>
          <cell r="BE21">
            <v>1</v>
          </cell>
          <cell r="BF21">
            <v>1</v>
          </cell>
          <cell r="BG21">
            <v>1</v>
          </cell>
          <cell r="BJ21">
            <v>1</v>
          </cell>
          <cell r="BQ21">
            <v>8</v>
          </cell>
          <cell r="CD21">
            <v>0</v>
          </cell>
          <cell r="CQ21">
            <v>0</v>
          </cell>
          <cell r="DD21">
            <v>0</v>
          </cell>
        </row>
        <row r="22">
          <cell r="D22" t="str">
            <v>부장</v>
          </cell>
          <cell r="Q22">
            <v>0</v>
          </cell>
          <cell r="AD22">
            <v>0</v>
          </cell>
          <cell r="AQ22">
            <v>0</v>
          </cell>
          <cell r="BD22">
            <v>0</v>
          </cell>
          <cell r="BQ22">
            <v>0</v>
          </cell>
          <cell r="CD22">
            <v>0</v>
          </cell>
          <cell r="CQ22">
            <v>0</v>
          </cell>
          <cell r="DD22">
            <v>0</v>
          </cell>
        </row>
        <row r="23">
          <cell r="D23" t="str">
            <v>차장</v>
          </cell>
          <cell r="Q23">
            <v>0</v>
          </cell>
          <cell r="AD23">
            <v>0</v>
          </cell>
          <cell r="AQ23">
            <v>0</v>
          </cell>
          <cell r="BD23">
            <v>0</v>
          </cell>
          <cell r="BQ23">
            <v>0</v>
          </cell>
          <cell r="CD23">
            <v>0</v>
          </cell>
          <cell r="CQ23">
            <v>0</v>
          </cell>
          <cell r="DD23">
            <v>0</v>
          </cell>
        </row>
        <row r="24">
          <cell r="D24" t="str">
            <v>과장</v>
          </cell>
          <cell r="Q24">
            <v>0</v>
          </cell>
          <cell r="AD24">
            <v>0</v>
          </cell>
          <cell r="AQ24">
            <v>0</v>
          </cell>
          <cell r="BD24">
            <v>0</v>
          </cell>
          <cell r="BQ24">
            <v>0</v>
          </cell>
          <cell r="CD24">
            <v>0</v>
          </cell>
          <cell r="CQ24">
            <v>0</v>
          </cell>
          <cell r="DD24">
            <v>0</v>
          </cell>
        </row>
        <row r="25">
          <cell r="D25" t="str">
            <v>부장</v>
          </cell>
          <cell r="Q25">
            <v>0</v>
          </cell>
          <cell r="AD25">
            <v>0</v>
          </cell>
          <cell r="AQ25">
            <v>0</v>
          </cell>
          <cell r="BD25">
            <v>0</v>
          </cell>
          <cell r="BQ25">
            <v>0</v>
          </cell>
          <cell r="CD25">
            <v>0</v>
          </cell>
          <cell r="CQ25">
            <v>0</v>
          </cell>
          <cell r="DD25">
            <v>0</v>
          </cell>
        </row>
        <row r="26">
          <cell r="D26" t="str">
            <v>차장</v>
          </cell>
          <cell r="Q26">
            <v>0</v>
          </cell>
          <cell r="AD26">
            <v>0</v>
          </cell>
          <cell r="AQ26">
            <v>0</v>
          </cell>
          <cell r="BD26">
            <v>0</v>
          </cell>
          <cell r="BQ26">
            <v>0</v>
          </cell>
          <cell r="CD26">
            <v>0</v>
          </cell>
          <cell r="CQ26">
            <v>0</v>
          </cell>
          <cell r="DD26">
            <v>0</v>
          </cell>
        </row>
        <row r="27">
          <cell r="D27" t="str">
            <v>과장</v>
          </cell>
          <cell r="Q27">
            <v>0</v>
          </cell>
          <cell r="AD27">
            <v>0</v>
          </cell>
          <cell r="AG27">
            <v>1</v>
          </cell>
          <cell r="AJ27">
            <v>1</v>
          </cell>
          <cell r="AM27">
            <v>1</v>
          </cell>
          <cell r="AN27">
            <v>1</v>
          </cell>
          <cell r="AP27">
            <v>1</v>
          </cell>
          <cell r="AQ27">
            <v>10</v>
          </cell>
          <cell r="AR27">
            <v>1</v>
          </cell>
          <cell r="AS27">
            <v>1</v>
          </cell>
          <cell r="AT27">
            <v>1</v>
          </cell>
          <cell r="AW27">
            <v>1</v>
          </cell>
          <cell r="AZ27">
            <v>1</v>
          </cell>
          <cell r="BA27">
            <v>1</v>
          </cell>
          <cell r="BC27">
            <v>1</v>
          </cell>
          <cell r="BD27">
            <v>12</v>
          </cell>
          <cell r="BE27">
            <v>1</v>
          </cell>
          <cell r="BF27">
            <v>1</v>
          </cell>
          <cell r="BG27">
            <v>1</v>
          </cell>
          <cell r="BJ27">
            <v>1</v>
          </cell>
          <cell r="BM27">
            <v>1</v>
          </cell>
          <cell r="BQ27">
            <v>9</v>
          </cell>
          <cell r="CD27">
            <v>0</v>
          </cell>
          <cell r="CQ27">
            <v>0</v>
          </cell>
          <cell r="DD27">
            <v>0</v>
          </cell>
        </row>
        <row r="28">
          <cell r="D28" t="str">
            <v>대리</v>
          </cell>
          <cell r="Q28">
            <v>0</v>
          </cell>
          <cell r="AD28">
            <v>0</v>
          </cell>
          <cell r="AQ28">
            <v>0</v>
          </cell>
          <cell r="BD28">
            <v>0</v>
          </cell>
          <cell r="BQ28">
            <v>0</v>
          </cell>
          <cell r="CD28">
            <v>0</v>
          </cell>
          <cell r="CQ28">
            <v>0</v>
          </cell>
          <cell r="DD28">
            <v>0</v>
          </cell>
        </row>
        <row r="29">
          <cell r="D29" t="str">
            <v>기사</v>
          </cell>
          <cell r="Q29">
            <v>0</v>
          </cell>
          <cell r="AD29">
            <v>0</v>
          </cell>
          <cell r="AJ29">
            <v>1</v>
          </cell>
          <cell r="AM29">
            <v>1</v>
          </cell>
          <cell r="AN29">
            <v>1</v>
          </cell>
          <cell r="AP29">
            <v>1</v>
          </cell>
          <cell r="AQ29">
            <v>7</v>
          </cell>
          <cell r="AR29">
            <v>1</v>
          </cell>
          <cell r="AS29">
            <v>1</v>
          </cell>
          <cell r="AT29">
            <v>1</v>
          </cell>
          <cell r="AW29">
            <v>1</v>
          </cell>
          <cell r="AZ29">
            <v>1</v>
          </cell>
          <cell r="BA29">
            <v>1</v>
          </cell>
          <cell r="BC29">
            <v>1</v>
          </cell>
          <cell r="BD29">
            <v>12</v>
          </cell>
          <cell r="BE29">
            <v>1</v>
          </cell>
          <cell r="BF29">
            <v>1</v>
          </cell>
          <cell r="BG29">
            <v>1</v>
          </cell>
          <cell r="BJ29">
            <v>1</v>
          </cell>
          <cell r="BQ29">
            <v>8</v>
          </cell>
          <cell r="CD29">
            <v>0</v>
          </cell>
          <cell r="CQ29">
            <v>0</v>
          </cell>
          <cell r="DD29">
            <v>0</v>
          </cell>
        </row>
        <row r="30">
          <cell r="D30" t="str">
            <v>부장</v>
          </cell>
          <cell r="Q30">
            <v>0</v>
          </cell>
          <cell r="AD30">
            <v>0</v>
          </cell>
          <cell r="AG30">
            <v>1</v>
          </cell>
          <cell r="AJ30">
            <v>1</v>
          </cell>
          <cell r="AM30">
            <v>1</v>
          </cell>
          <cell r="AN30">
            <v>1</v>
          </cell>
          <cell r="AP30">
            <v>1</v>
          </cell>
          <cell r="AQ30">
            <v>10</v>
          </cell>
          <cell r="AR30">
            <v>1</v>
          </cell>
          <cell r="AS30">
            <v>1</v>
          </cell>
          <cell r="AT30">
            <v>1</v>
          </cell>
          <cell r="AW30">
            <v>1</v>
          </cell>
          <cell r="AZ30">
            <v>1</v>
          </cell>
          <cell r="BA30">
            <v>1</v>
          </cell>
          <cell r="BC30">
            <v>1</v>
          </cell>
          <cell r="BD30">
            <v>12</v>
          </cell>
          <cell r="BE30">
            <v>1</v>
          </cell>
          <cell r="BF30">
            <v>1</v>
          </cell>
          <cell r="BG30">
            <v>1</v>
          </cell>
          <cell r="BJ30">
            <v>1</v>
          </cell>
          <cell r="BQ30">
            <v>8</v>
          </cell>
          <cell r="CD30">
            <v>0</v>
          </cell>
          <cell r="CQ30">
            <v>0</v>
          </cell>
          <cell r="DD30">
            <v>0</v>
          </cell>
        </row>
        <row r="31">
          <cell r="D31" t="str">
            <v>차장</v>
          </cell>
          <cell r="Q31">
            <v>0</v>
          </cell>
          <cell r="AD31">
            <v>0</v>
          </cell>
          <cell r="AQ31">
            <v>0</v>
          </cell>
          <cell r="BD31">
            <v>0</v>
          </cell>
          <cell r="BQ31">
            <v>0</v>
          </cell>
          <cell r="CD31">
            <v>0</v>
          </cell>
          <cell r="CQ31">
            <v>0</v>
          </cell>
          <cell r="DD31">
            <v>0</v>
          </cell>
        </row>
        <row r="32">
          <cell r="D32" t="str">
            <v>과장</v>
          </cell>
          <cell r="Q32">
            <v>0</v>
          </cell>
          <cell r="AD32">
            <v>0</v>
          </cell>
          <cell r="AJ32">
            <v>1</v>
          </cell>
          <cell r="AM32">
            <v>1</v>
          </cell>
          <cell r="AN32">
            <v>1</v>
          </cell>
          <cell r="AP32">
            <v>1</v>
          </cell>
          <cell r="AQ32">
            <v>7</v>
          </cell>
          <cell r="AR32">
            <v>1</v>
          </cell>
          <cell r="AS32">
            <v>1</v>
          </cell>
          <cell r="AT32">
            <v>1</v>
          </cell>
          <cell r="AW32">
            <v>1</v>
          </cell>
          <cell r="AZ32">
            <v>1</v>
          </cell>
          <cell r="BA32">
            <v>1</v>
          </cell>
          <cell r="BC32">
            <v>1</v>
          </cell>
          <cell r="BD32">
            <v>12</v>
          </cell>
          <cell r="BE32">
            <v>1</v>
          </cell>
          <cell r="BF32">
            <v>1</v>
          </cell>
          <cell r="BG32">
            <v>1</v>
          </cell>
          <cell r="BJ32">
            <v>1</v>
          </cell>
          <cell r="BQ32">
            <v>7</v>
          </cell>
          <cell r="CD32">
            <v>0</v>
          </cell>
          <cell r="CQ32">
            <v>0</v>
          </cell>
          <cell r="DD32">
            <v>0</v>
          </cell>
        </row>
        <row r="33">
          <cell r="D33" t="str">
            <v>대리</v>
          </cell>
          <cell r="Q33">
            <v>0</v>
          </cell>
          <cell r="AD33">
            <v>0</v>
          </cell>
          <cell r="AQ33">
            <v>0</v>
          </cell>
          <cell r="BD33">
            <v>0</v>
          </cell>
          <cell r="BQ33">
            <v>0</v>
          </cell>
          <cell r="CD33">
            <v>0</v>
          </cell>
          <cell r="CQ33">
            <v>0</v>
          </cell>
          <cell r="DD33">
            <v>0</v>
          </cell>
        </row>
        <row r="34">
          <cell r="D34" t="str">
            <v>기사</v>
          </cell>
          <cell r="Q34">
            <v>0</v>
          </cell>
          <cell r="AD34">
            <v>0</v>
          </cell>
          <cell r="AM34">
            <v>1</v>
          </cell>
          <cell r="AN34">
            <v>1</v>
          </cell>
          <cell r="AP34">
            <v>1</v>
          </cell>
          <cell r="AQ34">
            <v>4</v>
          </cell>
          <cell r="AR34">
            <v>1</v>
          </cell>
          <cell r="AS34">
            <v>1</v>
          </cell>
          <cell r="AT34">
            <v>1</v>
          </cell>
          <cell r="AW34">
            <v>1</v>
          </cell>
          <cell r="AZ34">
            <v>1</v>
          </cell>
          <cell r="BA34">
            <v>1</v>
          </cell>
          <cell r="BC34">
            <v>1</v>
          </cell>
          <cell r="BD34">
            <v>12</v>
          </cell>
          <cell r="BE34">
            <v>1</v>
          </cell>
          <cell r="BF34">
            <v>1</v>
          </cell>
          <cell r="BG34">
            <v>1</v>
          </cell>
          <cell r="BJ34">
            <v>1</v>
          </cell>
          <cell r="BQ34">
            <v>7</v>
          </cell>
          <cell r="CD34">
            <v>0</v>
          </cell>
          <cell r="CQ34">
            <v>0</v>
          </cell>
          <cell r="DD34">
            <v>0</v>
          </cell>
        </row>
        <row r="35">
          <cell r="D35" t="str">
            <v>부장</v>
          </cell>
          <cell r="Q35">
            <v>0</v>
          </cell>
          <cell r="AD35">
            <v>0</v>
          </cell>
          <cell r="AQ35">
            <v>0</v>
          </cell>
          <cell r="BD35">
            <v>0</v>
          </cell>
          <cell r="BQ35">
            <v>0</v>
          </cell>
          <cell r="CD35">
            <v>0</v>
          </cell>
          <cell r="CQ35">
            <v>0</v>
          </cell>
          <cell r="DD35">
            <v>0</v>
          </cell>
        </row>
        <row r="36">
          <cell r="D36" t="str">
            <v>차장</v>
          </cell>
          <cell r="Q36">
            <v>0</v>
          </cell>
          <cell r="AD36">
            <v>0</v>
          </cell>
          <cell r="AJ36">
            <v>1</v>
          </cell>
          <cell r="AM36">
            <v>1</v>
          </cell>
          <cell r="AN36">
            <v>1</v>
          </cell>
          <cell r="AP36">
            <v>1</v>
          </cell>
          <cell r="AQ36">
            <v>7</v>
          </cell>
          <cell r="AR36">
            <v>1</v>
          </cell>
          <cell r="AS36">
            <v>1</v>
          </cell>
          <cell r="AT36">
            <v>1</v>
          </cell>
          <cell r="AW36">
            <v>1</v>
          </cell>
          <cell r="AZ36">
            <v>1</v>
          </cell>
          <cell r="BA36">
            <v>1</v>
          </cell>
          <cell r="BC36">
            <v>1</v>
          </cell>
          <cell r="BD36">
            <v>12</v>
          </cell>
          <cell r="BE36">
            <v>1</v>
          </cell>
          <cell r="BF36">
            <v>1</v>
          </cell>
          <cell r="BG36">
            <v>1</v>
          </cell>
          <cell r="BJ36">
            <v>1</v>
          </cell>
          <cell r="BQ36">
            <v>8</v>
          </cell>
          <cell r="CD36">
            <v>0</v>
          </cell>
          <cell r="CQ36">
            <v>0</v>
          </cell>
          <cell r="DD36">
            <v>0</v>
          </cell>
        </row>
        <row r="37">
          <cell r="D37" t="str">
            <v>과장</v>
          </cell>
          <cell r="Q37">
            <v>0</v>
          </cell>
          <cell r="AD37">
            <v>0</v>
          </cell>
          <cell r="AQ37">
            <v>0</v>
          </cell>
          <cell r="BD37">
            <v>0</v>
          </cell>
          <cell r="BQ37">
            <v>0</v>
          </cell>
          <cell r="CD37">
            <v>0</v>
          </cell>
          <cell r="CQ37">
            <v>0</v>
          </cell>
          <cell r="DD37">
            <v>0</v>
          </cell>
        </row>
        <row r="38">
          <cell r="D38" t="str">
            <v>대리</v>
          </cell>
          <cell r="Q38">
            <v>0</v>
          </cell>
          <cell r="AD38">
            <v>0</v>
          </cell>
          <cell r="AQ38">
            <v>0</v>
          </cell>
          <cell r="BD38">
            <v>0</v>
          </cell>
          <cell r="BQ38">
            <v>0</v>
          </cell>
          <cell r="CD38">
            <v>0</v>
          </cell>
          <cell r="CQ38">
            <v>0</v>
          </cell>
          <cell r="DD38">
            <v>0</v>
          </cell>
        </row>
        <row r="39">
          <cell r="D39" t="str">
            <v>기사</v>
          </cell>
          <cell r="Q39">
            <v>0</v>
          </cell>
          <cell r="AD39">
            <v>0</v>
          </cell>
          <cell r="AQ39">
            <v>0</v>
          </cell>
          <cell r="BD39">
            <v>0</v>
          </cell>
          <cell r="BQ39">
            <v>0</v>
          </cell>
          <cell r="CD39">
            <v>0</v>
          </cell>
          <cell r="CQ39">
            <v>0</v>
          </cell>
          <cell r="DD39">
            <v>0</v>
          </cell>
        </row>
        <row r="40">
          <cell r="D40" t="str">
            <v>부장</v>
          </cell>
          <cell r="Q40">
            <v>0</v>
          </cell>
          <cell r="AD40">
            <v>0</v>
          </cell>
          <cell r="AQ40">
            <v>0</v>
          </cell>
          <cell r="BD40">
            <v>0</v>
          </cell>
          <cell r="BQ40">
            <v>0</v>
          </cell>
          <cell r="CD40">
            <v>0</v>
          </cell>
          <cell r="CQ40">
            <v>0</v>
          </cell>
          <cell r="DD40">
            <v>0</v>
          </cell>
        </row>
        <row r="41">
          <cell r="D41" t="str">
            <v>차장</v>
          </cell>
          <cell r="Q41">
            <v>0</v>
          </cell>
          <cell r="AD41">
            <v>0</v>
          </cell>
          <cell r="AJ41">
            <v>1</v>
          </cell>
          <cell r="AM41">
            <v>1</v>
          </cell>
          <cell r="AN41">
            <v>1</v>
          </cell>
          <cell r="AP41">
            <v>1</v>
          </cell>
          <cell r="AQ41">
            <v>7</v>
          </cell>
          <cell r="AR41">
            <v>1</v>
          </cell>
          <cell r="AS41">
            <v>1</v>
          </cell>
          <cell r="AT41">
            <v>1</v>
          </cell>
          <cell r="AW41">
            <v>1</v>
          </cell>
          <cell r="AZ41">
            <v>1</v>
          </cell>
          <cell r="BA41">
            <v>1</v>
          </cell>
          <cell r="BC41">
            <v>1</v>
          </cell>
          <cell r="BD41">
            <v>12</v>
          </cell>
          <cell r="BE41">
            <v>1</v>
          </cell>
          <cell r="BF41">
            <v>1</v>
          </cell>
          <cell r="BG41">
            <v>1</v>
          </cell>
          <cell r="BJ41">
            <v>1</v>
          </cell>
          <cell r="BQ41">
            <v>8</v>
          </cell>
          <cell r="CD41">
            <v>0</v>
          </cell>
          <cell r="CQ41">
            <v>0</v>
          </cell>
          <cell r="DD41">
            <v>0</v>
          </cell>
        </row>
        <row r="42">
          <cell r="D42" t="str">
            <v>과장</v>
          </cell>
          <cell r="Q42">
            <v>0</v>
          </cell>
          <cell r="AD42">
            <v>0</v>
          </cell>
          <cell r="AQ42">
            <v>0</v>
          </cell>
          <cell r="BD42">
            <v>0</v>
          </cell>
          <cell r="BQ42">
            <v>0</v>
          </cell>
          <cell r="CD42">
            <v>0</v>
          </cell>
          <cell r="CQ42">
            <v>0</v>
          </cell>
          <cell r="DD42">
            <v>0</v>
          </cell>
        </row>
        <row r="43">
          <cell r="D43" t="str">
            <v>대리</v>
          </cell>
          <cell r="Q43">
            <v>0</v>
          </cell>
          <cell r="AD43">
            <v>0</v>
          </cell>
          <cell r="AQ43">
            <v>0</v>
          </cell>
          <cell r="BD43">
            <v>0</v>
          </cell>
          <cell r="BQ43">
            <v>0</v>
          </cell>
          <cell r="CD43">
            <v>0</v>
          </cell>
          <cell r="CQ43">
            <v>0</v>
          </cell>
          <cell r="DD43">
            <v>0</v>
          </cell>
        </row>
        <row r="44">
          <cell r="D44" t="str">
            <v>기사</v>
          </cell>
          <cell r="Q44">
            <v>0</v>
          </cell>
          <cell r="AD44">
            <v>0</v>
          </cell>
          <cell r="AQ44">
            <v>0</v>
          </cell>
          <cell r="BD44">
            <v>0</v>
          </cell>
          <cell r="BQ44">
            <v>0</v>
          </cell>
          <cell r="CD44">
            <v>0</v>
          </cell>
          <cell r="CQ44">
            <v>0</v>
          </cell>
          <cell r="DD44">
            <v>0</v>
          </cell>
        </row>
        <row r="45">
          <cell r="D45" t="str">
            <v>부장</v>
          </cell>
          <cell r="Q45">
            <v>0</v>
          </cell>
          <cell r="AD45">
            <v>0</v>
          </cell>
          <cell r="AQ45">
            <v>0</v>
          </cell>
          <cell r="BD45">
            <v>0</v>
          </cell>
          <cell r="BQ45">
            <v>0</v>
          </cell>
          <cell r="CD45">
            <v>0</v>
          </cell>
          <cell r="CQ45">
            <v>0</v>
          </cell>
          <cell r="DD45">
            <v>0</v>
          </cell>
        </row>
        <row r="46">
          <cell r="D46" t="str">
            <v>차장</v>
          </cell>
          <cell r="Q46">
            <v>0</v>
          </cell>
          <cell r="AD46">
            <v>0</v>
          </cell>
          <cell r="AQ46">
            <v>0</v>
          </cell>
          <cell r="BD46">
            <v>0</v>
          </cell>
          <cell r="BQ46">
            <v>0</v>
          </cell>
          <cell r="CD46">
            <v>0</v>
          </cell>
          <cell r="CQ46">
            <v>0</v>
          </cell>
          <cell r="DD46">
            <v>0</v>
          </cell>
        </row>
        <row r="47">
          <cell r="D47" t="str">
            <v>과장</v>
          </cell>
          <cell r="Q47">
            <v>0</v>
          </cell>
          <cell r="AD47">
            <v>0</v>
          </cell>
          <cell r="AQ47">
            <v>0</v>
          </cell>
          <cell r="BD47">
            <v>0</v>
          </cell>
          <cell r="BQ47">
            <v>0</v>
          </cell>
          <cell r="CD47">
            <v>0</v>
          </cell>
          <cell r="CQ47">
            <v>0</v>
          </cell>
          <cell r="DD47">
            <v>0</v>
          </cell>
        </row>
        <row r="48">
          <cell r="D48" t="str">
            <v>대리</v>
          </cell>
          <cell r="Q48">
            <v>0</v>
          </cell>
          <cell r="AD48">
            <v>0</v>
          </cell>
          <cell r="AJ48">
            <v>1</v>
          </cell>
          <cell r="AM48">
            <v>1</v>
          </cell>
          <cell r="AN48">
            <v>1</v>
          </cell>
          <cell r="AP48">
            <v>1</v>
          </cell>
          <cell r="AQ48">
            <v>7</v>
          </cell>
          <cell r="AR48">
            <v>1</v>
          </cell>
          <cell r="AS48">
            <v>1</v>
          </cell>
          <cell r="AT48">
            <v>1</v>
          </cell>
          <cell r="AW48">
            <v>1</v>
          </cell>
          <cell r="AZ48">
            <v>1</v>
          </cell>
          <cell r="BA48">
            <v>1</v>
          </cell>
          <cell r="BC48">
            <v>1</v>
          </cell>
          <cell r="BD48">
            <v>12</v>
          </cell>
          <cell r="BE48">
            <v>1</v>
          </cell>
          <cell r="BF48">
            <v>1</v>
          </cell>
          <cell r="BG48">
            <v>1</v>
          </cell>
          <cell r="BJ48">
            <v>1</v>
          </cell>
          <cell r="BQ48">
            <v>6</v>
          </cell>
          <cell r="CD48">
            <v>0</v>
          </cell>
          <cell r="CQ48">
            <v>0</v>
          </cell>
          <cell r="DD48">
            <v>0</v>
          </cell>
        </row>
        <row r="49">
          <cell r="D49" t="str">
            <v>기사</v>
          </cell>
          <cell r="Q49">
            <v>0</v>
          </cell>
          <cell r="AD49">
            <v>0</v>
          </cell>
          <cell r="AQ49">
            <v>0</v>
          </cell>
          <cell r="BD49">
            <v>0</v>
          </cell>
          <cell r="BQ49">
            <v>0</v>
          </cell>
          <cell r="CD49">
            <v>0</v>
          </cell>
          <cell r="CQ49">
            <v>0</v>
          </cell>
          <cell r="DD49">
            <v>0</v>
          </cell>
        </row>
        <row r="50">
          <cell r="D50" t="str">
            <v>부장</v>
          </cell>
          <cell r="Q50">
            <v>0</v>
          </cell>
          <cell r="AD50">
            <v>0</v>
          </cell>
          <cell r="AQ50">
            <v>0</v>
          </cell>
          <cell r="BD50">
            <v>0</v>
          </cell>
          <cell r="BQ50">
            <v>0</v>
          </cell>
          <cell r="CD50">
            <v>0</v>
          </cell>
          <cell r="CQ50">
            <v>0</v>
          </cell>
          <cell r="DD50">
            <v>0</v>
          </cell>
        </row>
        <row r="51">
          <cell r="D51" t="str">
            <v>차장</v>
          </cell>
          <cell r="Q51">
            <v>0</v>
          </cell>
          <cell r="AD51">
            <v>0</v>
          </cell>
          <cell r="AQ51">
            <v>0</v>
          </cell>
          <cell r="BD51">
            <v>0</v>
          </cell>
          <cell r="BQ51">
            <v>0</v>
          </cell>
          <cell r="CD51">
            <v>0</v>
          </cell>
          <cell r="CQ51">
            <v>0</v>
          </cell>
          <cell r="DD51">
            <v>0</v>
          </cell>
        </row>
        <row r="52">
          <cell r="D52" t="str">
            <v>과장</v>
          </cell>
          <cell r="Q52">
            <v>0</v>
          </cell>
          <cell r="AD52">
            <v>0</v>
          </cell>
          <cell r="AQ52">
            <v>0</v>
          </cell>
          <cell r="BD52">
            <v>0</v>
          </cell>
          <cell r="BE52">
            <v>1</v>
          </cell>
          <cell r="BF52">
            <v>1</v>
          </cell>
          <cell r="BG52">
            <v>1</v>
          </cell>
          <cell r="BJ52">
            <v>1</v>
          </cell>
          <cell r="BQ52">
            <v>7</v>
          </cell>
          <cell r="CD52">
            <v>0</v>
          </cell>
          <cell r="CQ52">
            <v>0</v>
          </cell>
          <cell r="DD52">
            <v>0</v>
          </cell>
        </row>
        <row r="53">
          <cell r="D53" t="str">
            <v>대리</v>
          </cell>
          <cell r="Q53">
            <v>0</v>
          </cell>
          <cell r="AD53">
            <v>0</v>
          </cell>
          <cell r="AQ53">
            <v>0</v>
          </cell>
          <cell r="BD53">
            <v>0</v>
          </cell>
          <cell r="BQ53">
            <v>0</v>
          </cell>
          <cell r="CD53">
            <v>0</v>
          </cell>
          <cell r="CQ53">
            <v>0</v>
          </cell>
          <cell r="DD53">
            <v>0</v>
          </cell>
        </row>
        <row r="54">
          <cell r="D54" t="str">
            <v>기사</v>
          </cell>
          <cell r="Q54">
            <v>0</v>
          </cell>
          <cell r="AD54">
            <v>0</v>
          </cell>
          <cell r="AQ54">
            <v>0</v>
          </cell>
          <cell r="BD54">
            <v>0</v>
          </cell>
          <cell r="BQ54">
            <v>0</v>
          </cell>
          <cell r="CD54">
            <v>0</v>
          </cell>
          <cell r="CQ54">
            <v>0</v>
          </cell>
          <cell r="DD54">
            <v>0</v>
          </cell>
        </row>
        <row r="55">
          <cell r="D55" t="str">
            <v>부장</v>
          </cell>
          <cell r="Q55">
            <v>0</v>
          </cell>
          <cell r="AD55">
            <v>0</v>
          </cell>
          <cell r="AQ55">
            <v>0</v>
          </cell>
          <cell r="BD55">
            <v>0</v>
          </cell>
          <cell r="BQ55">
            <v>0</v>
          </cell>
          <cell r="CD55">
            <v>0</v>
          </cell>
          <cell r="CQ55">
            <v>0</v>
          </cell>
          <cell r="DD55">
            <v>0</v>
          </cell>
        </row>
        <row r="56">
          <cell r="D56" t="str">
            <v>차장</v>
          </cell>
          <cell r="Q56">
            <v>0</v>
          </cell>
          <cell r="AD56">
            <v>0</v>
          </cell>
          <cell r="AJ56">
            <v>1</v>
          </cell>
          <cell r="AM56">
            <v>1</v>
          </cell>
          <cell r="AN56">
            <v>1</v>
          </cell>
          <cell r="AP56">
            <v>1</v>
          </cell>
          <cell r="AQ56">
            <v>7</v>
          </cell>
          <cell r="AR56">
            <v>1</v>
          </cell>
          <cell r="AS56">
            <v>1</v>
          </cell>
          <cell r="AT56">
            <v>1</v>
          </cell>
          <cell r="AW56">
            <v>1</v>
          </cell>
          <cell r="AZ56">
            <v>1</v>
          </cell>
          <cell r="BA56">
            <v>1</v>
          </cell>
          <cell r="BC56">
            <v>1</v>
          </cell>
          <cell r="BD56">
            <v>12</v>
          </cell>
          <cell r="BE56">
            <v>1</v>
          </cell>
          <cell r="BF56">
            <v>1</v>
          </cell>
          <cell r="BG56">
            <v>1</v>
          </cell>
          <cell r="BJ56">
            <v>1</v>
          </cell>
          <cell r="BQ56">
            <v>6</v>
          </cell>
          <cell r="CD56">
            <v>0</v>
          </cell>
          <cell r="CQ56">
            <v>0</v>
          </cell>
          <cell r="DD56">
            <v>0</v>
          </cell>
        </row>
        <row r="57">
          <cell r="D57" t="str">
            <v>과장</v>
          </cell>
          <cell r="Q57">
            <v>0</v>
          </cell>
          <cell r="AD57">
            <v>0</v>
          </cell>
          <cell r="AQ57">
            <v>0</v>
          </cell>
          <cell r="BD57">
            <v>0</v>
          </cell>
          <cell r="BQ57">
            <v>0</v>
          </cell>
          <cell r="CD57">
            <v>0</v>
          </cell>
          <cell r="CQ57">
            <v>0</v>
          </cell>
          <cell r="DD57">
            <v>0</v>
          </cell>
        </row>
        <row r="58">
          <cell r="D58" t="str">
            <v>대리</v>
          </cell>
          <cell r="Q58">
            <v>0</v>
          </cell>
          <cell r="AD58">
            <v>0</v>
          </cell>
          <cell r="AQ58">
            <v>0</v>
          </cell>
          <cell r="BD58">
            <v>0</v>
          </cell>
          <cell r="BQ58">
            <v>0</v>
          </cell>
          <cell r="CD58">
            <v>0</v>
          </cell>
          <cell r="CQ58">
            <v>0</v>
          </cell>
          <cell r="DD58">
            <v>0</v>
          </cell>
        </row>
        <row r="59">
          <cell r="D59" t="str">
            <v>기사</v>
          </cell>
          <cell r="Q59">
            <v>0</v>
          </cell>
          <cell r="AD59">
            <v>0</v>
          </cell>
          <cell r="AQ59">
            <v>0</v>
          </cell>
          <cell r="BD59">
            <v>0</v>
          </cell>
          <cell r="BQ59">
            <v>0</v>
          </cell>
          <cell r="CD59">
            <v>0</v>
          </cell>
          <cell r="CQ59">
            <v>0</v>
          </cell>
          <cell r="DD59">
            <v>0</v>
          </cell>
        </row>
        <row r="60">
          <cell r="D60" t="str">
            <v>부장(안전)</v>
          </cell>
          <cell r="Q60">
            <v>0</v>
          </cell>
          <cell r="AD60">
            <v>0</v>
          </cell>
          <cell r="AQ60">
            <v>0</v>
          </cell>
          <cell r="BD60">
            <v>0</v>
          </cell>
          <cell r="BQ60">
            <v>0</v>
          </cell>
          <cell r="CD60">
            <v>0</v>
          </cell>
          <cell r="CQ60">
            <v>0</v>
          </cell>
          <cell r="DD60">
            <v>0</v>
          </cell>
        </row>
        <row r="61">
          <cell r="D61" t="str">
            <v>차장(안전)</v>
          </cell>
          <cell r="Q61">
            <v>0</v>
          </cell>
          <cell r="AD61">
            <v>0</v>
          </cell>
          <cell r="AQ61">
            <v>0</v>
          </cell>
          <cell r="BD61">
            <v>0</v>
          </cell>
          <cell r="BQ61">
            <v>0</v>
          </cell>
          <cell r="CD61">
            <v>0</v>
          </cell>
          <cell r="CQ61">
            <v>0</v>
          </cell>
          <cell r="DD61">
            <v>0</v>
          </cell>
        </row>
        <row r="62">
          <cell r="D62" t="str">
            <v>과장(안전)</v>
          </cell>
          <cell r="Q62">
            <v>0</v>
          </cell>
          <cell r="AD62">
            <v>0</v>
          </cell>
          <cell r="AJ62">
            <v>1</v>
          </cell>
          <cell r="AM62">
            <v>1</v>
          </cell>
          <cell r="AN62">
            <v>1</v>
          </cell>
          <cell r="AP62">
            <v>1</v>
          </cell>
          <cell r="AQ62">
            <v>7</v>
          </cell>
          <cell r="AR62">
            <v>1</v>
          </cell>
          <cell r="AS62">
            <v>1</v>
          </cell>
          <cell r="AT62">
            <v>1</v>
          </cell>
          <cell r="AW62">
            <v>1</v>
          </cell>
          <cell r="AZ62">
            <v>1</v>
          </cell>
          <cell r="BA62">
            <v>1</v>
          </cell>
          <cell r="BC62">
            <v>1</v>
          </cell>
          <cell r="BD62">
            <v>12</v>
          </cell>
          <cell r="BE62">
            <v>1</v>
          </cell>
          <cell r="BF62">
            <v>1</v>
          </cell>
          <cell r="BG62">
            <v>1</v>
          </cell>
          <cell r="BJ62">
            <v>1</v>
          </cell>
          <cell r="BQ62">
            <v>6</v>
          </cell>
          <cell r="CD62">
            <v>0</v>
          </cell>
          <cell r="CQ62">
            <v>0</v>
          </cell>
          <cell r="DD62">
            <v>0</v>
          </cell>
        </row>
        <row r="63">
          <cell r="D63" t="str">
            <v>대리(안전)</v>
          </cell>
          <cell r="Q63">
            <v>0</v>
          </cell>
          <cell r="AD63">
            <v>0</v>
          </cell>
          <cell r="AQ63">
            <v>0</v>
          </cell>
          <cell r="BD63">
            <v>0</v>
          </cell>
          <cell r="BQ63">
            <v>0</v>
          </cell>
          <cell r="CD63">
            <v>0</v>
          </cell>
          <cell r="CQ63">
            <v>0</v>
          </cell>
          <cell r="DD63">
            <v>0</v>
          </cell>
        </row>
        <row r="64">
          <cell r="D64" t="str">
            <v>기사(안전)</v>
          </cell>
          <cell r="Q64">
            <v>0</v>
          </cell>
          <cell r="AD64">
            <v>0</v>
          </cell>
          <cell r="AQ64">
            <v>0</v>
          </cell>
          <cell r="BD64">
            <v>0</v>
          </cell>
          <cell r="BQ64">
            <v>0</v>
          </cell>
          <cell r="CD64">
            <v>0</v>
          </cell>
          <cell r="CQ64">
            <v>0</v>
          </cell>
          <cell r="DD64">
            <v>0</v>
          </cell>
        </row>
        <row r="65">
          <cell r="E65">
            <v>0</v>
          </cell>
          <cell r="F65">
            <v>0</v>
          </cell>
          <cell r="G65">
            <v>0</v>
          </cell>
          <cell r="J65">
            <v>0</v>
          </cell>
          <cell r="M65">
            <v>0</v>
          </cell>
          <cell r="N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W65">
            <v>0</v>
          </cell>
          <cell r="Z65">
            <v>0</v>
          </cell>
          <cell r="AA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3</v>
          </cell>
          <cell r="AJ65">
            <v>10</v>
          </cell>
          <cell r="AM65">
            <v>11</v>
          </cell>
          <cell r="AN65">
            <v>11</v>
          </cell>
          <cell r="AP65">
            <v>11</v>
          </cell>
          <cell r="AQ65">
            <v>83</v>
          </cell>
          <cell r="AR65">
            <v>11</v>
          </cell>
          <cell r="AS65">
            <v>11</v>
          </cell>
          <cell r="AT65">
            <v>11</v>
          </cell>
          <cell r="AW65">
            <v>11</v>
          </cell>
          <cell r="AZ65">
            <v>11</v>
          </cell>
          <cell r="BA65">
            <v>11</v>
          </cell>
          <cell r="BC65">
            <v>11</v>
          </cell>
          <cell r="BD65">
            <v>132</v>
          </cell>
          <cell r="BE65">
            <v>12</v>
          </cell>
          <cell r="BF65">
            <v>12</v>
          </cell>
          <cell r="BG65">
            <v>12</v>
          </cell>
          <cell r="BJ65">
            <v>12</v>
          </cell>
          <cell r="BM65">
            <v>1</v>
          </cell>
          <cell r="BN65">
            <v>0</v>
          </cell>
          <cell r="BP65">
            <v>0</v>
          </cell>
          <cell r="BQ65">
            <v>88</v>
          </cell>
          <cell r="BR65">
            <v>0</v>
          </cell>
          <cell r="BS65">
            <v>0</v>
          </cell>
          <cell r="BT65">
            <v>0</v>
          </cell>
          <cell r="BW65">
            <v>0</v>
          </cell>
          <cell r="BZ65">
            <v>0</v>
          </cell>
          <cell r="CA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J65">
            <v>0</v>
          </cell>
          <cell r="CM65">
            <v>0</v>
          </cell>
          <cell r="CN65">
            <v>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  <cell r="CT65">
            <v>0</v>
          </cell>
          <cell r="CW65">
            <v>0</v>
          </cell>
          <cell r="CZ65">
            <v>0</v>
          </cell>
          <cell r="DA65">
            <v>0</v>
          </cell>
          <cell r="DC65">
            <v>0</v>
          </cell>
          <cell r="DD65">
            <v>0</v>
          </cell>
        </row>
        <row r="66">
          <cell r="A66" t="str">
            <v>현채(일반직)</v>
          </cell>
          <cell r="Q66">
            <v>0</v>
          </cell>
          <cell r="AD66">
            <v>0</v>
          </cell>
          <cell r="AP66">
            <v>1</v>
          </cell>
          <cell r="AQ66">
            <v>1</v>
          </cell>
          <cell r="AR66">
            <v>1</v>
          </cell>
          <cell r="AS66">
            <v>1</v>
          </cell>
          <cell r="AT66">
            <v>1</v>
          </cell>
          <cell r="AW66">
            <v>1</v>
          </cell>
          <cell r="AZ66">
            <v>2</v>
          </cell>
          <cell r="BA66">
            <v>2</v>
          </cell>
          <cell r="BC66">
            <v>2</v>
          </cell>
          <cell r="BD66">
            <v>16</v>
          </cell>
          <cell r="BE66">
            <v>2</v>
          </cell>
          <cell r="BF66">
            <v>2</v>
          </cell>
          <cell r="BG66">
            <v>2</v>
          </cell>
          <cell r="BJ66">
            <v>2</v>
          </cell>
          <cell r="BQ66">
            <v>12</v>
          </cell>
          <cell r="CD66">
            <v>0</v>
          </cell>
          <cell r="CQ66">
            <v>0</v>
          </cell>
          <cell r="DD66">
            <v>0</v>
          </cell>
        </row>
        <row r="67">
          <cell r="A67" t="str">
            <v>현채(일반직)</v>
          </cell>
          <cell r="Q67">
            <v>0</v>
          </cell>
          <cell r="AD67">
            <v>0</v>
          </cell>
          <cell r="AM67">
            <v>1</v>
          </cell>
          <cell r="AN67">
            <v>1</v>
          </cell>
          <cell r="AP67">
            <v>1</v>
          </cell>
          <cell r="AQ67">
            <v>4</v>
          </cell>
          <cell r="AR67">
            <v>1</v>
          </cell>
          <cell r="AS67">
            <v>1</v>
          </cell>
          <cell r="AT67">
            <v>1</v>
          </cell>
          <cell r="AW67">
            <v>1</v>
          </cell>
          <cell r="AZ67">
            <v>1</v>
          </cell>
          <cell r="BA67">
            <v>1</v>
          </cell>
          <cell r="BC67">
            <v>1</v>
          </cell>
          <cell r="BD67">
            <v>12</v>
          </cell>
          <cell r="BE67">
            <v>1</v>
          </cell>
          <cell r="BF67">
            <v>1</v>
          </cell>
          <cell r="BG67">
            <v>1</v>
          </cell>
          <cell r="BJ67">
            <v>1</v>
          </cell>
          <cell r="BQ67">
            <v>7</v>
          </cell>
          <cell r="CD67">
            <v>0</v>
          </cell>
          <cell r="CQ67">
            <v>0</v>
          </cell>
          <cell r="DD67">
            <v>0</v>
          </cell>
        </row>
        <row r="68">
          <cell r="A68" t="str">
            <v>현채(일반직)</v>
          </cell>
          <cell r="Q68">
            <v>0</v>
          </cell>
          <cell r="AD68">
            <v>0</v>
          </cell>
          <cell r="AM68">
            <v>1</v>
          </cell>
          <cell r="AN68">
            <v>1</v>
          </cell>
          <cell r="AP68">
            <v>1</v>
          </cell>
          <cell r="AQ68">
            <v>4</v>
          </cell>
          <cell r="AR68">
            <v>1</v>
          </cell>
          <cell r="AS68">
            <v>1</v>
          </cell>
          <cell r="AT68">
            <v>1</v>
          </cell>
          <cell r="AW68">
            <v>1</v>
          </cell>
          <cell r="AZ68">
            <v>1</v>
          </cell>
          <cell r="BA68">
            <v>1</v>
          </cell>
          <cell r="BC68">
            <v>1</v>
          </cell>
          <cell r="BD68">
            <v>12</v>
          </cell>
          <cell r="BE68">
            <v>1</v>
          </cell>
          <cell r="BF68">
            <v>1</v>
          </cell>
          <cell r="BG68">
            <v>1</v>
          </cell>
          <cell r="BJ68">
            <v>1</v>
          </cell>
          <cell r="BQ68">
            <v>7</v>
          </cell>
          <cell r="CD68">
            <v>0</v>
          </cell>
          <cell r="CQ68">
            <v>0</v>
          </cell>
          <cell r="DD68">
            <v>0</v>
          </cell>
        </row>
        <row r="69">
          <cell r="A69" t="str">
            <v>현채(일반직)</v>
          </cell>
          <cell r="Q69">
            <v>0</v>
          </cell>
          <cell r="AD69">
            <v>0</v>
          </cell>
          <cell r="AQ69">
            <v>0</v>
          </cell>
          <cell r="BD69">
            <v>0</v>
          </cell>
          <cell r="BQ69">
            <v>0</v>
          </cell>
          <cell r="CD69">
            <v>0</v>
          </cell>
          <cell r="CQ69">
            <v>0</v>
          </cell>
          <cell r="DD69">
            <v>0</v>
          </cell>
        </row>
        <row r="70">
          <cell r="A70" t="str">
            <v>현채(일반직)</v>
          </cell>
          <cell r="Q70">
            <v>0</v>
          </cell>
          <cell r="AD70">
            <v>0</v>
          </cell>
          <cell r="AQ70">
            <v>0</v>
          </cell>
          <cell r="BD70">
            <v>0</v>
          </cell>
          <cell r="BQ70">
            <v>0</v>
          </cell>
          <cell r="CD70">
            <v>0</v>
          </cell>
          <cell r="CQ70">
            <v>0</v>
          </cell>
          <cell r="DD70">
            <v>0</v>
          </cell>
        </row>
        <row r="71">
          <cell r="A71" t="str">
            <v>현채(일반직)</v>
          </cell>
          <cell r="Q71">
            <v>0</v>
          </cell>
          <cell r="AD71">
            <v>0</v>
          </cell>
          <cell r="AM71">
            <v>1</v>
          </cell>
          <cell r="AN71">
            <v>1</v>
          </cell>
          <cell r="AP71">
            <v>1</v>
          </cell>
          <cell r="AQ71">
            <v>6</v>
          </cell>
          <cell r="AR71">
            <v>1</v>
          </cell>
          <cell r="AS71">
            <v>1</v>
          </cell>
          <cell r="AT71">
            <v>1</v>
          </cell>
          <cell r="AW71">
            <v>1</v>
          </cell>
          <cell r="AZ71">
            <v>1</v>
          </cell>
          <cell r="BA71">
            <v>1</v>
          </cell>
          <cell r="BC71">
            <v>1</v>
          </cell>
          <cell r="BD71">
            <v>12</v>
          </cell>
          <cell r="BE71">
            <v>1</v>
          </cell>
          <cell r="BF71">
            <v>1</v>
          </cell>
          <cell r="BG71">
            <v>1</v>
          </cell>
          <cell r="BQ71">
            <v>4</v>
          </cell>
          <cell r="CD71">
            <v>0</v>
          </cell>
          <cell r="CQ71">
            <v>0</v>
          </cell>
          <cell r="DD71">
            <v>0</v>
          </cell>
        </row>
        <row r="72">
          <cell r="A72" t="str">
            <v>현채(안전)</v>
          </cell>
          <cell r="Q72">
            <v>0</v>
          </cell>
          <cell r="AD72">
            <v>0</v>
          </cell>
          <cell r="AJ72">
            <v>1</v>
          </cell>
          <cell r="AM72">
            <v>1</v>
          </cell>
          <cell r="AN72">
            <v>3</v>
          </cell>
          <cell r="AP72">
            <v>3</v>
          </cell>
          <cell r="AQ72">
            <v>13</v>
          </cell>
          <cell r="AR72">
            <v>3</v>
          </cell>
          <cell r="AS72">
            <v>3</v>
          </cell>
          <cell r="AT72">
            <v>3</v>
          </cell>
          <cell r="AW72">
            <v>3</v>
          </cell>
          <cell r="AZ72">
            <v>3</v>
          </cell>
          <cell r="BA72">
            <v>3</v>
          </cell>
          <cell r="BC72">
            <v>3</v>
          </cell>
          <cell r="BD72">
            <v>36</v>
          </cell>
          <cell r="BE72">
            <v>3</v>
          </cell>
          <cell r="BF72">
            <v>3</v>
          </cell>
          <cell r="BG72">
            <v>1</v>
          </cell>
          <cell r="BJ72">
            <v>1</v>
          </cell>
          <cell r="BQ72">
            <v>10</v>
          </cell>
          <cell r="CD72">
            <v>0</v>
          </cell>
          <cell r="CQ72">
            <v>0</v>
          </cell>
          <cell r="DD72">
            <v>0</v>
          </cell>
        </row>
        <row r="73">
          <cell r="A73" t="str">
            <v>현채(직영반장)</v>
          </cell>
          <cell r="Q73">
            <v>0</v>
          </cell>
          <cell r="AD73">
            <v>0</v>
          </cell>
          <cell r="AQ73">
            <v>0</v>
          </cell>
          <cell r="BD73">
            <v>0</v>
          </cell>
          <cell r="BQ73">
            <v>0</v>
          </cell>
          <cell r="CD73">
            <v>0</v>
          </cell>
          <cell r="CQ73">
            <v>0</v>
          </cell>
          <cell r="DD73">
            <v>0</v>
          </cell>
        </row>
        <row r="74">
          <cell r="A74" t="str">
            <v>현채(일반직)</v>
          </cell>
          <cell r="Q74">
            <v>0</v>
          </cell>
          <cell r="AD74">
            <v>0</v>
          </cell>
          <cell r="AQ74">
            <v>0</v>
          </cell>
          <cell r="BD74">
            <v>0</v>
          </cell>
          <cell r="BQ74">
            <v>0</v>
          </cell>
          <cell r="CD74">
            <v>0</v>
          </cell>
          <cell r="CQ74">
            <v>0</v>
          </cell>
          <cell r="DD74">
            <v>0</v>
          </cell>
        </row>
        <row r="75">
          <cell r="A75" t="str">
            <v>현채(일반직)</v>
          </cell>
          <cell r="Q75">
            <v>0</v>
          </cell>
          <cell r="AD75">
            <v>0</v>
          </cell>
          <cell r="AQ75">
            <v>0</v>
          </cell>
          <cell r="BD75">
            <v>0</v>
          </cell>
          <cell r="BQ75">
            <v>0</v>
          </cell>
          <cell r="CD75">
            <v>0</v>
          </cell>
          <cell r="CQ75">
            <v>0</v>
          </cell>
          <cell r="DD75">
            <v>0</v>
          </cell>
        </row>
        <row r="76">
          <cell r="A76" t="str">
            <v>현채(일반직)</v>
          </cell>
          <cell r="Q76">
            <v>0</v>
          </cell>
          <cell r="AD76">
            <v>0</v>
          </cell>
          <cell r="AQ76">
            <v>0</v>
          </cell>
          <cell r="BD76">
            <v>0</v>
          </cell>
          <cell r="BQ76">
            <v>0</v>
          </cell>
          <cell r="CD76">
            <v>0</v>
          </cell>
          <cell r="CQ76">
            <v>0</v>
          </cell>
          <cell r="DD76">
            <v>0</v>
          </cell>
        </row>
        <row r="77">
          <cell r="A77" t="str">
            <v>현채(일반직)</v>
          </cell>
          <cell r="Q77">
            <v>0</v>
          </cell>
          <cell r="AD77">
            <v>0</v>
          </cell>
          <cell r="AJ77">
            <v>1</v>
          </cell>
          <cell r="AM77">
            <v>1</v>
          </cell>
          <cell r="AN77">
            <v>1</v>
          </cell>
          <cell r="AP77">
            <v>1</v>
          </cell>
          <cell r="AQ77">
            <v>7</v>
          </cell>
          <cell r="AR77">
            <v>1</v>
          </cell>
          <cell r="AS77">
            <v>1</v>
          </cell>
          <cell r="AT77">
            <v>1</v>
          </cell>
          <cell r="AW77">
            <v>1</v>
          </cell>
          <cell r="AZ77">
            <v>1</v>
          </cell>
          <cell r="BA77">
            <v>1</v>
          </cell>
          <cell r="BC77">
            <v>1</v>
          </cell>
          <cell r="BD77">
            <v>12</v>
          </cell>
          <cell r="BE77">
            <v>1</v>
          </cell>
          <cell r="BF77">
            <v>1</v>
          </cell>
          <cell r="BG77">
            <v>1</v>
          </cell>
          <cell r="BJ77">
            <v>1</v>
          </cell>
          <cell r="BQ77">
            <v>6</v>
          </cell>
          <cell r="CD77">
            <v>0</v>
          </cell>
          <cell r="CQ77">
            <v>0</v>
          </cell>
          <cell r="DD77">
            <v>0</v>
          </cell>
        </row>
        <row r="78">
          <cell r="A78" t="str">
            <v>현채(일반직)</v>
          </cell>
          <cell r="Q78">
            <v>0</v>
          </cell>
          <cell r="AD78">
            <v>0</v>
          </cell>
          <cell r="AM78">
            <v>1</v>
          </cell>
          <cell r="AN78">
            <v>1</v>
          </cell>
          <cell r="AP78">
            <v>1</v>
          </cell>
          <cell r="AQ78">
            <v>4</v>
          </cell>
          <cell r="AR78">
            <v>1</v>
          </cell>
          <cell r="AS78">
            <v>1</v>
          </cell>
          <cell r="AT78">
            <v>1</v>
          </cell>
          <cell r="AW78">
            <v>1</v>
          </cell>
          <cell r="AZ78">
            <v>1</v>
          </cell>
          <cell r="BA78">
            <v>1</v>
          </cell>
          <cell r="BC78">
            <v>1</v>
          </cell>
          <cell r="BD78">
            <v>12</v>
          </cell>
          <cell r="BE78">
            <v>1</v>
          </cell>
          <cell r="BF78">
            <v>1</v>
          </cell>
          <cell r="BG78">
            <v>1</v>
          </cell>
          <cell r="BJ78">
            <v>1</v>
          </cell>
          <cell r="BQ78">
            <v>6</v>
          </cell>
          <cell r="CD78">
            <v>0</v>
          </cell>
          <cell r="CQ78">
            <v>0</v>
          </cell>
          <cell r="DD78">
            <v>0</v>
          </cell>
        </row>
        <row r="79">
          <cell r="A79" t="str">
            <v>현채(일반직)</v>
          </cell>
          <cell r="Q79">
            <v>0</v>
          </cell>
          <cell r="AD79">
            <v>0</v>
          </cell>
          <cell r="AQ79">
            <v>0</v>
          </cell>
          <cell r="BD79">
            <v>0</v>
          </cell>
          <cell r="BQ79">
            <v>0</v>
          </cell>
          <cell r="CD79">
            <v>0</v>
          </cell>
          <cell r="CQ79">
            <v>0</v>
          </cell>
          <cell r="DD79">
            <v>0</v>
          </cell>
        </row>
        <row r="80">
          <cell r="E80">
            <v>0</v>
          </cell>
          <cell r="F80">
            <v>0</v>
          </cell>
          <cell r="G80">
            <v>0</v>
          </cell>
          <cell r="J80">
            <v>0</v>
          </cell>
          <cell r="M80">
            <v>0</v>
          </cell>
          <cell r="N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W80">
            <v>0</v>
          </cell>
          <cell r="Z80">
            <v>0</v>
          </cell>
          <cell r="AA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J80">
            <v>2</v>
          </cell>
          <cell r="AM80">
            <v>6</v>
          </cell>
          <cell r="AN80">
            <v>8</v>
          </cell>
          <cell r="AP80">
            <v>9</v>
          </cell>
          <cell r="AQ80">
            <v>39</v>
          </cell>
          <cell r="AR80">
            <v>9</v>
          </cell>
          <cell r="AS80">
            <v>9</v>
          </cell>
          <cell r="AT80">
            <v>9</v>
          </cell>
          <cell r="AW80">
            <v>9</v>
          </cell>
          <cell r="AZ80">
            <v>10</v>
          </cell>
          <cell r="BA80">
            <v>10</v>
          </cell>
          <cell r="BC80">
            <v>10</v>
          </cell>
          <cell r="BD80">
            <v>112</v>
          </cell>
          <cell r="BE80">
            <v>10</v>
          </cell>
          <cell r="BF80">
            <v>10</v>
          </cell>
          <cell r="BG80">
            <v>8</v>
          </cell>
          <cell r="BJ80">
            <v>7</v>
          </cell>
          <cell r="BM80">
            <v>0</v>
          </cell>
          <cell r="BN80">
            <v>0</v>
          </cell>
          <cell r="BP80">
            <v>0</v>
          </cell>
          <cell r="BQ80">
            <v>52</v>
          </cell>
          <cell r="BR80">
            <v>0</v>
          </cell>
          <cell r="BS80">
            <v>0</v>
          </cell>
          <cell r="BT80">
            <v>0</v>
          </cell>
          <cell r="BW80">
            <v>0</v>
          </cell>
          <cell r="BZ80">
            <v>0</v>
          </cell>
          <cell r="CA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J80">
            <v>0</v>
          </cell>
          <cell r="CM80">
            <v>0</v>
          </cell>
          <cell r="CN80">
            <v>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  <cell r="CT80">
            <v>0</v>
          </cell>
          <cell r="CW80">
            <v>0</v>
          </cell>
          <cell r="CZ80">
            <v>0</v>
          </cell>
          <cell r="DA80">
            <v>0</v>
          </cell>
          <cell r="DC80">
            <v>0</v>
          </cell>
          <cell r="DD80">
            <v>0</v>
          </cell>
        </row>
        <row r="81">
          <cell r="A81" t="str">
            <v>현채(사무직)</v>
          </cell>
          <cell r="Q81">
            <v>0</v>
          </cell>
          <cell r="AD81">
            <v>0</v>
          </cell>
          <cell r="AQ81">
            <v>0</v>
          </cell>
          <cell r="BD81">
            <v>0</v>
          </cell>
          <cell r="BQ81">
            <v>0</v>
          </cell>
          <cell r="CD81">
            <v>0</v>
          </cell>
          <cell r="CQ81">
            <v>0</v>
          </cell>
          <cell r="DD81">
            <v>0</v>
          </cell>
        </row>
        <row r="82">
          <cell r="A82" t="str">
            <v>현채(사무직)</v>
          </cell>
          <cell r="Q82">
            <v>0</v>
          </cell>
          <cell r="AD82">
            <v>0</v>
          </cell>
          <cell r="AJ82">
            <v>1</v>
          </cell>
          <cell r="AM82">
            <v>1</v>
          </cell>
          <cell r="AN82">
            <v>1</v>
          </cell>
          <cell r="AP82">
            <v>1</v>
          </cell>
          <cell r="AQ82">
            <v>7</v>
          </cell>
          <cell r="AR82">
            <v>1</v>
          </cell>
          <cell r="AS82">
            <v>1</v>
          </cell>
          <cell r="AT82">
            <v>1</v>
          </cell>
          <cell r="AW82">
            <v>1</v>
          </cell>
          <cell r="AZ82">
            <v>1</v>
          </cell>
          <cell r="BA82">
            <v>1</v>
          </cell>
          <cell r="BC82">
            <v>1</v>
          </cell>
          <cell r="BD82">
            <v>12</v>
          </cell>
          <cell r="BE82">
            <v>1</v>
          </cell>
          <cell r="BF82">
            <v>1</v>
          </cell>
          <cell r="BG82">
            <v>1</v>
          </cell>
          <cell r="BJ82">
            <v>1</v>
          </cell>
          <cell r="BQ82">
            <v>6</v>
          </cell>
          <cell r="CD82">
            <v>0</v>
          </cell>
          <cell r="CQ82">
            <v>0</v>
          </cell>
          <cell r="DD82">
            <v>0</v>
          </cell>
        </row>
        <row r="83">
          <cell r="E83">
            <v>0</v>
          </cell>
          <cell r="F83">
            <v>0</v>
          </cell>
          <cell r="G83">
            <v>0</v>
          </cell>
          <cell r="J83">
            <v>0</v>
          </cell>
          <cell r="M83">
            <v>0</v>
          </cell>
          <cell r="N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W83">
            <v>0</v>
          </cell>
          <cell r="Z83">
            <v>0</v>
          </cell>
          <cell r="AA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J83">
            <v>1</v>
          </cell>
          <cell r="AM83">
            <v>1</v>
          </cell>
          <cell r="AN83">
            <v>1</v>
          </cell>
          <cell r="AP83">
            <v>1</v>
          </cell>
          <cell r="AQ83">
            <v>7</v>
          </cell>
          <cell r="AR83">
            <v>1</v>
          </cell>
          <cell r="AS83">
            <v>1</v>
          </cell>
          <cell r="AT83">
            <v>1</v>
          </cell>
          <cell r="AW83">
            <v>1</v>
          </cell>
          <cell r="AZ83">
            <v>1</v>
          </cell>
          <cell r="BA83">
            <v>1</v>
          </cell>
          <cell r="BC83">
            <v>1</v>
          </cell>
          <cell r="BD83">
            <v>12</v>
          </cell>
          <cell r="BE83">
            <v>1</v>
          </cell>
          <cell r="BF83">
            <v>1</v>
          </cell>
          <cell r="BG83">
            <v>1</v>
          </cell>
          <cell r="BJ83">
            <v>1</v>
          </cell>
          <cell r="BM83">
            <v>0</v>
          </cell>
          <cell r="BN83">
            <v>0</v>
          </cell>
          <cell r="BP83">
            <v>0</v>
          </cell>
          <cell r="BQ83">
            <v>6</v>
          </cell>
          <cell r="BR83">
            <v>0</v>
          </cell>
          <cell r="BS83">
            <v>0</v>
          </cell>
          <cell r="BT83">
            <v>0</v>
          </cell>
          <cell r="BW83">
            <v>0</v>
          </cell>
          <cell r="BZ83">
            <v>0</v>
          </cell>
          <cell r="CA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J83">
            <v>0</v>
          </cell>
          <cell r="CM83">
            <v>0</v>
          </cell>
          <cell r="CN83">
            <v>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  <cell r="CT83">
            <v>0</v>
          </cell>
          <cell r="CW83">
            <v>0</v>
          </cell>
          <cell r="CZ83">
            <v>0</v>
          </cell>
          <cell r="DA83">
            <v>0</v>
          </cell>
          <cell r="DC83">
            <v>0</v>
          </cell>
          <cell r="DD83">
            <v>0</v>
          </cell>
        </row>
        <row r="84">
          <cell r="E84">
            <v>0</v>
          </cell>
          <cell r="F84">
            <v>0</v>
          </cell>
          <cell r="G84">
            <v>0</v>
          </cell>
          <cell r="J84">
            <v>0</v>
          </cell>
          <cell r="M84">
            <v>0</v>
          </cell>
          <cell r="N84">
            <v>0</v>
          </cell>
          <cell r="P84">
            <v>0</v>
          </cell>
          <cell r="R84">
            <v>0</v>
          </cell>
          <cell r="S84">
            <v>0</v>
          </cell>
          <cell r="T84">
            <v>0</v>
          </cell>
          <cell r="W84">
            <v>0</v>
          </cell>
          <cell r="Z84">
            <v>0</v>
          </cell>
          <cell r="AA84">
            <v>0</v>
          </cell>
          <cell r="AC84">
            <v>0</v>
          </cell>
          <cell r="AE84">
            <v>0</v>
          </cell>
          <cell r="AF84">
            <v>0</v>
          </cell>
          <cell r="AG84">
            <v>3</v>
          </cell>
          <cell r="AJ84">
            <v>10</v>
          </cell>
          <cell r="AM84">
            <v>11</v>
          </cell>
          <cell r="AN84">
            <v>11</v>
          </cell>
          <cell r="AP84">
            <v>11</v>
          </cell>
          <cell r="AR84">
            <v>11</v>
          </cell>
          <cell r="AS84">
            <v>11</v>
          </cell>
          <cell r="AT84">
            <v>11</v>
          </cell>
          <cell r="AW84">
            <v>11</v>
          </cell>
          <cell r="AZ84">
            <v>11</v>
          </cell>
          <cell r="BA84">
            <v>11</v>
          </cell>
          <cell r="BC84">
            <v>11</v>
          </cell>
          <cell r="BE84">
            <v>12</v>
          </cell>
          <cell r="BF84">
            <v>12</v>
          </cell>
          <cell r="BG84">
            <v>12</v>
          </cell>
          <cell r="BJ84">
            <v>12</v>
          </cell>
          <cell r="BM84">
            <v>1</v>
          </cell>
          <cell r="BN84">
            <v>0</v>
          </cell>
          <cell r="BP84">
            <v>0</v>
          </cell>
          <cell r="BR84">
            <v>0</v>
          </cell>
          <cell r="BS84">
            <v>0</v>
          </cell>
          <cell r="BT84">
            <v>0</v>
          </cell>
          <cell r="BW84">
            <v>0</v>
          </cell>
          <cell r="BZ84">
            <v>0</v>
          </cell>
          <cell r="CA84">
            <v>0</v>
          </cell>
          <cell r="CC84">
            <v>0</v>
          </cell>
          <cell r="CE84">
            <v>0</v>
          </cell>
          <cell r="CF84">
            <v>0</v>
          </cell>
          <cell r="CG84">
            <v>0</v>
          </cell>
          <cell r="CJ84">
            <v>0</v>
          </cell>
          <cell r="CM84">
            <v>0</v>
          </cell>
          <cell r="CN84">
            <v>0</v>
          </cell>
          <cell r="CP84">
            <v>0</v>
          </cell>
          <cell r="CR84">
            <v>0</v>
          </cell>
          <cell r="CS84">
            <v>0</v>
          </cell>
          <cell r="CT84">
            <v>0</v>
          </cell>
          <cell r="CW84">
            <v>0</v>
          </cell>
          <cell r="CZ84">
            <v>0</v>
          </cell>
          <cell r="DA84">
            <v>0</v>
          </cell>
          <cell r="DC84">
            <v>0</v>
          </cell>
        </row>
        <row r="85">
          <cell r="E85">
            <v>0</v>
          </cell>
          <cell r="F85">
            <v>0</v>
          </cell>
          <cell r="G85">
            <v>0</v>
          </cell>
          <cell r="J85">
            <v>0</v>
          </cell>
          <cell r="M85">
            <v>0</v>
          </cell>
          <cell r="N85">
            <v>0</v>
          </cell>
          <cell r="P85">
            <v>0</v>
          </cell>
          <cell r="R85">
            <v>0</v>
          </cell>
          <cell r="S85">
            <v>0</v>
          </cell>
          <cell r="T85">
            <v>0</v>
          </cell>
          <cell r="W85">
            <v>0</v>
          </cell>
          <cell r="Z85">
            <v>0</v>
          </cell>
          <cell r="AA85">
            <v>0</v>
          </cell>
          <cell r="AC85">
            <v>0</v>
          </cell>
          <cell r="AE85">
            <v>0</v>
          </cell>
          <cell r="AF85">
            <v>0</v>
          </cell>
          <cell r="AG85">
            <v>0</v>
          </cell>
          <cell r="AJ85">
            <v>2</v>
          </cell>
          <cell r="AM85">
            <v>6</v>
          </cell>
          <cell r="AN85">
            <v>8</v>
          </cell>
          <cell r="AP85">
            <v>9</v>
          </cell>
          <cell r="AR85">
            <v>9</v>
          </cell>
          <cell r="AS85">
            <v>9</v>
          </cell>
          <cell r="AT85">
            <v>9</v>
          </cell>
          <cell r="AW85">
            <v>9</v>
          </cell>
          <cell r="AZ85">
            <v>10</v>
          </cell>
          <cell r="BA85">
            <v>10</v>
          </cell>
          <cell r="BC85">
            <v>10</v>
          </cell>
          <cell r="BE85">
            <v>10</v>
          </cell>
          <cell r="BF85">
            <v>10</v>
          </cell>
          <cell r="BG85">
            <v>8</v>
          </cell>
          <cell r="BJ85">
            <v>7</v>
          </cell>
          <cell r="BM85">
            <v>0</v>
          </cell>
          <cell r="BN85">
            <v>0</v>
          </cell>
          <cell r="BP85">
            <v>0</v>
          </cell>
          <cell r="BR85">
            <v>0</v>
          </cell>
          <cell r="BS85">
            <v>0</v>
          </cell>
          <cell r="BT85">
            <v>0</v>
          </cell>
          <cell r="BW85">
            <v>0</v>
          </cell>
          <cell r="BZ85">
            <v>0</v>
          </cell>
          <cell r="CA85">
            <v>0</v>
          </cell>
          <cell r="CC85">
            <v>0</v>
          </cell>
          <cell r="CE85">
            <v>0</v>
          </cell>
          <cell r="CF85">
            <v>0</v>
          </cell>
          <cell r="CG85">
            <v>0</v>
          </cell>
          <cell r="CJ85">
            <v>0</v>
          </cell>
          <cell r="CM85">
            <v>0</v>
          </cell>
          <cell r="CN85">
            <v>0</v>
          </cell>
          <cell r="CP85">
            <v>0</v>
          </cell>
          <cell r="CR85">
            <v>0</v>
          </cell>
          <cell r="CS85">
            <v>0</v>
          </cell>
          <cell r="CT85">
            <v>0</v>
          </cell>
          <cell r="CW85">
            <v>0</v>
          </cell>
          <cell r="CZ85">
            <v>0</v>
          </cell>
          <cell r="DA85">
            <v>0</v>
          </cell>
          <cell r="DC85">
            <v>0</v>
          </cell>
        </row>
        <row r="86">
          <cell r="E86">
            <v>0</v>
          </cell>
          <cell r="F86">
            <v>0</v>
          </cell>
          <cell r="G86">
            <v>0</v>
          </cell>
          <cell r="J86">
            <v>0</v>
          </cell>
          <cell r="M86">
            <v>0</v>
          </cell>
          <cell r="N86">
            <v>0</v>
          </cell>
          <cell r="P86">
            <v>0</v>
          </cell>
          <cell r="R86">
            <v>0</v>
          </cell>
          <cell r="S86">
            <v>0</v>
          </cell>
          <cell r="T86">
            <v>0</v>
          </cell>
          <cell r="W86">
            <v>0</v>
          </cell>
          <cell r="Z86">
            <v>0</v>
          </cell>
          <cell r="AA86">
            <v>0</v>
          </cell>
          <cell r="AC86">
            <v>0</v>
          </cell>
          <cell r="AE86">
            <v>0</v>
          </cell>
          <cell r="AF86">
            <v>0</v>
          </cell>
          <cell r="AG86">
            <v>3</v>
          </cell>
          <cell r="AJ86">
            <v>12</v>
          </cell>
          <cell r="AM86">
            <v>17</v>
          </cell>
          <cell r="AN86">
            <v>19</v>
          </cell>
          <cell r="AP86">
            <v>20</v>
          </cell>
          <cell r="AR86">
            <v>20</v>
          </cell>
          <cell r="AS86">
            <v>20</v>
          </cell>
          <cell r="AT86">
            <v>20</v>
          </cell>
          <cell r="AW86">
            <v>20</v>
          </cell>
          <cell r="AZ86">
            <v>21</v>
          </cell>
          <cell r="BA86">
            <v>21</v>
          </cell>
          <cell r="BC86">
            <v>21</v>
          </cell>
          <cell r="BE86">
            <v>22</v>
          </cell>
          <cell r="BF86">
            <v>22</v>
          </cell>
          <cell r="BG86">
            <v>20</v>
          </cell>
          <cell r="BJ86">
            <v>19</v>
          </cell>
          <cell r="BM86">
            <v>1</v>
          </cell>
          <cell r="BN86">
            <v>0</v>
          </cell>
          <cell r="BP86">
            <v>0</v>
          </cell>
          <cell r="BR86">
            <v>0</v>
          </cell>
          <cell r="BS86">
            <v>0</v>
          </cell>
          <cell r="BT86">
            <v>0</v>
          </cell>
          <cell r="BW86">
            <v>0</v>
          </cell>
          <cell r="BZ86">
            <v>0</v>
          </cell>
          <cell r="CA86">
            <v>0</v>
          </cell>
          <cell r="CC86">
            <v>0</v>
          </cell>
          <cell r="CE86">
            <v>0</v>
          </cell>
          <cell r="CF86">
            <v>0</v>
          </cell>
          <cell r="CG86">
            <v>0</v>
          </cell>
          <cell r="CJ86">
            <v>0</v>
          </cell>
          <cell r="CM86">
            <v>0</v>
          </cell>
          <cell r="CN86">
            <v>0</v>
          </cell>
          <cell r="CP86">
            <v>0</v>
          </cell>
          <cell r="CR86">
            <v>0</v>
          </cell>
          <cell r="CS86">
            <v>0</v>
          </cell>
          <cell r="CT86">
            <v>0</v>
          </cell>
          <cell r="CW86">
            <v>0</v>
          </cell>
          <cell r="CZ86">
            <v>0</v>
          </cell>
          <cell r="DA86">
            <v>0</v>
          </cell>
          <cell r="DC86">
            <v>0</v>
          </cell>
        </row>
        <row r="87">
          <cell r="E87">
            <v>0</v>
          </cell>
          <cell r="F87">
            <v>0</v>
          </cell>
          <cell r="G87">
            <v>0</v>
          </cell>
          <cell r="J87">
            <v>0</v>
          </cell>
          <cell r="M87">
            <v>0</v>
          </cell>
          <cell r="N87">
            <v>0</v>
          </cell>
          <cell r="P87">
            <v>0</v>
          </cell>
          <cell r="R87">
            <v>0</v>
          </cell>
          <cell r="S87">
            <v>0</v>
          </cell>
          <cell r="T87">
            <v>0</v>
          </cell>
          <cell r="W87">
            <v>0</v>
          </cell>
          <cell r="Z87">
            <v>0</v>
          </cell>
          <cell r="AA87">
            <v>0</v>
          </cell>
          <cell r="AC87">
            <v>0</v>
          </cell>
          <cell r="AE87">
            <v>0</v>
          </cell>
          <cell r="AF87">
            <v>0</v>
          </cell>
          <cell r="AG87">
            <v>3</v>
          </cell>
          <cell r="AJ87">
            <v>13</v>
          </cell>
          <cell r="AM87">
            <v>18</v>
          </cell>
          <cell r="AN87">
            <v>20</v>
          </cell>
          <cell r="AP87">
            <v>21</v>
          </cell>
          <cell r="AR87">
            <v>21</v>
          </cell>
          <cell r="AS87">
            <v>21</v>
          </cell>
          <cell r="AT87">
            <v>21</v>
          </cell>
          <cell r="AW87">
            <v>21</v>
          </cell>
          <cell r="AZ87">
            <v>22</v>
          </cell>
          <cell r="BA87">
            <v>22</v>
          </cell>
          <cell r="BC87">
            <v>22</v>
          </cell>
          <cell r="BE87">
            <v>23</v>
          </cell>
          <cell r="BF87">
            <v>23</v>
          </cell>
          <cell r="BG87">
            <v>21</v>
          </cell>
          <cell r="BJ87">
            <v>20</v>
          </cell>
          <cell r="BM87">
            <v>1</v>
          </cell>
          <cell r="BN87">
            <v>0</v>
          </cell>
          <cell r="BP87">
            <v>0</v>
          </cell>
          <cell r="BR87">
            <v>0</v>
          </cell>
          <cell r="BS87">
            <v>0</v>
          </cell>
          <cell r="BT87">
            <v>0</v>
          </cell>
          <cell r="BW87">
            <v>0</v>
          </cell>
          <cell r="BZ87">
            <v>0</v>
          </cell>
          <cell r="CA87">
            <v>0</v>
          </cell>
          <cell r="CC87">
            <v>0</v>
          </cell>
          <cell r="CE87">
            <v>0</v>
          </cell>
          <cell r="CF87">
            <v>0</v>
          </cell>
          <cell r="CG87">
            <v>0</v>
          </cell>
          <cell r="CJ87">
            <v>0</v>
          </cell>
          <cell r="CM87">
            <v>0</v>
          </cell>
          <cell r="CN87">
            <v>0</v>
          </cell>
          <cell r="CP87">
            <v>0</v>
          </cell>
          <cell r="CR87">
            <v>0</v>
          </cell>
          <cell r="CS87">
            <v>0</v>
          </cell>
          <cell r="CT87">
            <v>0</v>
          </cell>
          <cell r="CW87">
            <v>0</v>
          </cell>
          <cell r="CZ87">
            <v>0</v>
          </cell>
          <cell r="DA87">
            <v>0</v>
          </cell>
          <cell r="DC87">
            <v>0</v>
          </cell>
        </row>
      </sheetData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수정사항"/>
      <sheetName val="1.세대분개"/>
      <sheetName val="2.면적정리"/>
      <sheetName val="3.INPUT양식"/>
      <sheetName val="1.견적결과보고서"/>
      <sheetName val="2.공사비비교표"/>
      <sheetName val="2-1.증감현황"/>
      <sheetName val="3.공기산정"/>
      <sheetName val="4.인력투입"/>
      <sheetName val="5.공통비"/>
      <sheetName val="5-1.노무비단가"/>
      <sheetName val="5-2.가설장비"/>
      <sheetName val="6.APT집계표"/>
      <sheetName val="7.부대건축집계표"/>
      <sheetName val="(실행파트)분석용-5공통비"/>
    </sheetNames>
    <sheetDataSet>
      <sheetData sheetId="0"/>
      <sheetData sheetId="1"/>
      <sheetData sheetId="2">
        <row r="9">
          <cell r="P9">
            <v>4687.7659999999996</v>
          </cell>
        </row>
      </sheetData>
      <sheetData sheetId="3"/>
      <sheetData sheetId="4">
        <row r="3">
          <cell r="F3" t="str">
            <v>오산 세교택지개발지구 b-8BL 공동주택</v>
          </cell>
        </row>
      </sheetData>
      <sheetData sheetId="5"/>
      <sheetData sheetId="6"/>
      <sheetData sheetId="7"/>
      <sheetData sheetId="8">
        <row r="3">
          <cell r="D3" t="str">
            <v>오산 세교택지개발지구 b-8BL 공동주택</v>
          </cell>
        </row>
        <row r="4">
          <cell r="E4" t="str">
            <v>2016년</v>
          </cell>
          <cell r="R4" t="str">
            <v>2017년</v>
          </cell>
          <cell r="AE4" t="str">
            <v>2018년</v>
          </cell>
          <cell r="AR4" t="str">
            <v>2019년</v>
          </cell>
          <cell r="BE4" t="str">
            <v>2020년</v>
          </cell>
          <cell r="BR4" t="str">
            <v>2021년</v>
          </cell>
          <cell r="CE4" t="str">
            <v>2022년</v>
          </cell>
          <cell r="CR4" t="str">
            <v>2023년</v>
          </cell>
        </row>
        <row r="5">
          <cell r="E5">
            <v>1</v>
          </cell>
          <cell r="F5">
            <v>2</v>
          </cell>
          <cell r="G5">
            <v>3</v>
          </cell>
          <cell r="J5">
            <v>6</v>
          </cell>
          <cell r="M5">
            <v>9</v>
          </cell>
          <cell r="N5">
            <v>10</v>
          </cell>
          <cell r="P5">
            <v>12</v>
          </cell>
          <cell r="Q5" t="str">
            <v>소계</v>
          </cell>
          <cell r="R5">
            <v>1</v>
          </cell>
          <cell r="S5">
            <v>2</v>
          </cell>
          <cell r="T5">
            <v>3</v>
          </cell>
          <cell r="W5">
            <v>6</v>
          </cell>
          <cell r="Z5">
            <v>9</v>
          </cell>
          <cell r="AA5">
            <v>10</v>
          </cell>
          <cell r="AC5">
            <v>12</v>
          </cell>
          <cell r="AD5" t="str">
            <v>소계</v>
          </cell>
          <cell r="AE5">
            <v>1</v>
          </cell>
          <cell r="AF5">
            <v>2</v>
          </cell>
          <cell r="AG5">
            <v>3</v>
          </cell>
          <cell r="AJ5">
            <v>6</v>
          </cell>
          <cell r="AM5">
            <v>9</v>
          </cell>
          <cell r="AN5">
            <v>10</v>
          </cell>
          <cell r="AP5">
            <v>12</v>
          </cell>
          <cell r="AQ5" t="str">
            <v>소계</v>
          </cell>
          <cell r="AR5">
            <v>1</v>
          </cell>
          <cell r="AS5">
            <v>2</v>
          </cell>
          <cell r="AT5">
            <v>3</v>
          </cell>
          <cell r="AW5">
            <v>6</v>
          </cell>
          <cell r="AZ5">
            <v>9</v>
          </cell>
          <cell r="BA5">
            <v>10</v>
          </cell>
          <cell r="BC5">
            <v>12</v>
          </cell>
          <cell r="BD5" t="str">
            <v>소계</v>
          </cell>
          <cell r="BE5">
            <v>1</v>
          </cell>
          <cell r="BF5">
            <v>2</v>
          </cell>
          <cell r="BG5">
            <v>3</v>
          </cell>
          <cell r="BJ5">
            <v>6</v>
          </cell>
          <cell r="BM5">
            <v>9</v>
          </cell>
          <cell r="BN5">
            <v>10</v>
          </cell>
          <cell r="BP5">
            <v>12</v>
          </cell>
          <cell r="BQ5" t="str">
            <v>소계</v>
          </cell>
          <cell r="BR5">
            <v>1</v>
          </cell>
          <cell r="BS5">
            <v>2</v>
          </cell>
          <cell r="BT5">
            <v>3</v>
          </cell>
          <cell r="BW5">
            <v>6</v>
          </cell>
          <cell r="BZ5">
            <v>9</v>
          </cell>
          <cell r="CA5">
            <v>10</v>
          </cell>
          <cell r="CC5">
            <v>12</v>
          </cell>
          <cell r="CD5" t="str">
            <v>소계</v>
          </cell>
          <cell r="CE5">
            <v>1</v>
          </cell>
          <cell r="CF5">
            <v>2</v>
          </cell>
          <cell r="CG5">
            <v>3</v>
          </cell>
          <cell r="CJ5">
            <v>6</v>
          </cell>
          <cell r="CM5">
            <v>9</v>
          </cell>
          <cell r="CN5">
            <v>10</v>
          </cell>
          <cell r="CP5">
            <v>12</v>
          </cell>
          <cell r="CQ5" t="str">
            <v>소계</v>
          </cell>
          <cell r="CR5">
            <v>1</v>
          </cell>
          <cell r="CS5">
            <v>2</v>
          </cell>
          <cell r="CT5">
            <v>3</v>
          </cell>
          <cell r="CW5">
            <v>6</v>
          </cell>
          <cell r="CZ5">
            <v>9</v>
          </cell>
          <cell r="DA5">
            <v>10</v>
          </cell>
          <cell r="DC5">
            <v>12</v>
          </cell>
          <cell r="DD5" t="str">
            <v>소계</v>
          </cell>
        </row>
        <row r="6">
          <cell r="AJ6">
            <v>1</v>
          </cell>
          <cell r="AM6">
            <v>4</v>
          </cell>
          <cell r="AN6">
            <v>5</v>
          </cell>
          <cell r="AP6">
            <v>7</v>
          </cell>
          <cell r="AR6">
            <v>8</v>
          </cell>
          <cell r="AS6">
            <v>9</v>
          </cell>
          <cell r="AT6">
            <v>10</v>
          </cell>
          <cell r="AW6">
            <v>13</v>
          </cell>
          <cell r="AZ6">
            <v>16</v>
          </cell>
          <cell r="BA6">
            <v>17</v>
          </cell>
          <cell r="BC6">
            <v>19</v>
          </cell>
          <cell r="BE6">
            <v>20</v>
          </cell>
          <cell r="BF6">
            <v>21</v>
          </cell>
          <cell r="BG6">
            <v>22</v>
          </cell>
          <cell r="BJ6">
            <v>25</v>
          </cell>
          <cell r="BM6">
            <v>28</v>
          </cell>
          <cell r="BN6">
            <v>29</v>
          </cell>
          <cell r="BP6">
            <v>31</v>
          </cell>
          <cell r="BR6">
            <v>32</v>
          </cell>
          <cell r="BS6">
            <v>33</v>
          </cell>
          <cell r="BT6">
            <v>34</v>
          </cell>
          <cell r="BW6">
            <v>37</v>
          </cell>
          <cell r="BZ6">
            <v>40</v>
          </cell>
          <cell r="CA6">
            <v>41</v>
          </cell>
          <cell r="CC6">
            <v>43</v>
          </cell>
          <cell r="CE6">
            <v>44</v>
          </cell>
          <cell r="CF6">
            <v>45</v>
          </cell>
          <cell r="CG6">
            <v>46</v>
          </cell>
          <cell r="CJ6">
            <v>49</v>
          </cell>
          <cell r="CM6">
            <v>52</v>
          </cell>
          <cell r="CN6">
            <v>53</v>
          </cell>
          <cell r="CP6">
            <v>55</v>
          </cell>
          <cell r="CR6">
            <v>56</v>
          </cell>
          <cell r="CS6">
            <v>57</v>
          </cell>
          <cell r="CT6">
            <v>58</v>
          </cell>
          <cell r="CW6">
            <v>61</v>
          </cell>
          <cell r="CZ6">
            <v>64</v>
          </cell>
          <cell r="DA6">
            <v>65</v>
          </cell>
          <cell r="DC6">
            <v>67</v>
          </cell>
        </row>
        <row r="9">
          <cell r="AM9" t="str">
            <v>토공사 1개월</v>
          </cell>
        </row>
        <row r="10">
          <cell r="AN10" t="str">
            <v>파일공사 1개월</v>
          </cell>
        </row>
        <row r="12">
          <cell r="AP12" t="str">
            <v>지하층 1.3개월</v>
          </cell>
        </row>
        <row r="13">
          <cell r="AS13" t="str">
            <v>SETTING 1.0개월</v>
          </cell>
        </row>
        <row r="14">
          <cell r="AZ14" t="str">
            <v>기준층 8.1개월 (10일/층)</v>
          </cell>
        </row>
        <row r="15">
          <cell r="AZ15" t="str">
            <v>옥탑 0.7개월</v>
          </cell>
        </row>
        <row r="18">
          <cell r="BN18" t="str">
            <v>하자보수 3개월</v>
          </cell>
        </row>
        <row r="19">
          <cell r="AM19">
            <v>1</v>
          </cell>
          <cell r="AN19">
            <v>1</v>
          </cell>
          <cell r="AP19">
            <v>1</v>
          </cell>
          <cell r="AR19">
            <v>1</v>
          </cell>
          <cell r="AS19">
            <v>1</v>
          </cell>
          <cell r="AT19">
            <v>1</v>
          </cell>
          <cell r="AW19">
            <v>1</v>
          </cell>
          <cell r="AZ19">
            <v>1</v>
          </cell>
          <cell r="BA19">
            <v>1</v>
          </cell>
        </row>
        <row r="20">
          <cell r="AS20">
            <v>1</v>
          </cell>
          <cell r="AT20">
            <v>1</v>
          </cell>
          <cell r="AW20">
            <v>1</v>
          </cell>
          <cell r="AZ20">
            <v>1</v>
          </cell>
          <cell r="BA20">
            <v>1</v>
          </cell>
          <cell r="BC20">
            <v>1</v>
          </cell>
          <cell r="BE20">
            <v>1</v>
          </cell>
        </row>
        <row r="21">
          <cell r="D21" t="str">
            <v>이사보</v>
          </cell>
          <cell r="Q21">
            <v>0</v>
          </cell>
          <cell r="AD21">
            <v>0</v>
          </cell>
          <cell r="AG21">
            <v>1</v>
          </cell>
          <cell r="AJ21">
            <v>1</v>
          </cell>
          <cell r="AM21">
            <v>1</v>
          </cell>
          <cell r="AN21">
            <v>1</v>
          </cell>
          <cell r="AP21">
            <v>1</v>
          </cell>
          <cell r="AQ21">
            <v>10</v>
          </cell>
          <cell r="AR21">
            <v>1</v>
          </cell>
          <cell r="AS21">
            <v>1</v>
          </cell>
          <cell r="AT21">
            <v>1</v>
          </cell>
          <cell r="AW21">
            <v>1</v>
          </cell>
          <cell r="AZ21">
            <v>1</v>
          </cell>
          <cell r="BA21">
            <v>1</v>
          </cell>
          <cell r="BC21">
            <v>1</v>
          </cell>
          <cell r="BD21">
            <v>12</v>
          </cell>
          <cell r="BE21">
            <v>1</v>
          </cell>
          <cell r="BF21">
            <v>1</v>
          </cell>
          <cell r="BG21">
            <v>1</v>
          </cell>
          <cell r="BJ21">
            <v>1</v>
          </cell>
          <cell r="BQ21">
            <v>8</v>
          </cell>
          <cell r="CD21">
            <v>0</v>
          </cell>
          <cell r="CQ21">
            <v>0</v>
          </cell>
          <cell r="DD21">
            <v>0</v>
          </cell>
        </row>
        <row r="22">
          <cell r="D22" t="str">
            <v>부장</v>
          </cell>
          <cell r="Q22">
            <v>0</v>
          </cell>
          <cell r="AD22">
            <v>0</v>
          </cell>
          <cell r="AQ22">
            <v>0</v>
          </cell>
          <cell r="BD22">
            <v>0</v>
          </cell>
          <cell r="BQ22">
            <v>0</v>
          </cell>
          <cell r="CD22">
            <v>0</v>
          </cell>
          <cell r="CQ22">
            <v>0</v>
          </cell>
          <cell r="DD22">
            <v>0</v>
          </cell>
        </row>
        <row r="23">
          <cell r="D23" t="str">
            <v>차장</v>
          </cell>
          <cell r="Q23">
            <v>0</v>
          </cell>
          <cell r="AD23">
            <v>0</v>
          </cell>
          <cell r="AQ23">
            <v>0</v>
          </cell>
          <cell r="BD23">
            <v>0</v>
          </cell>
          <cell r="BQ23">
            <v>0</v>
          </cell>
          <cell r="CD23">
            <v>0</v>
          </cell>
          <cell r="CQ23">
            <v>0</v>
          </cell>
          <cell r="DD23">
            <v>0</v>
          </cell>
        </row>
        <row r="24">
          <cell r="D24" t="str">
            <v>과장</v>
          </cell>
          <cell r="Q24">
            <v>0</v>
          </cell>
          <cell r="AD24">
            <v>0</v>
          </cell>
          <cell r="AQ24">
            <v>0</v>
          </cell>
          <cell r="BD24">
            <v>0</v>
          </cell>
          <cell r="BQ24">
            <v>0</v>
          </cell>
          <cell r="CD24">
            <v>0</v>
          </cell>
          <cell r="CQ24">
            <v>0</v>
          </cell>
          <cell r="DD24">
            <v>0</v>
          </cell>
        </row>
        <row r="25">
          <cell r="D25" t="str">
            <v>부장</v>
          </cell>
          <cell r="Q25">
            <v>0</v>
          </cell>
          <cell r="AD25">
            <v>0</v>
          </cell>
          <cell r="AQ25">
            <v>0</v>
          </cell>
          <cell r="BD25">
            <v>0</v>
          </cell>
          <cell r="BQ25">
            <v>0</v>
          </cell>
          <cell r="CD25">
            <v>0</v>
          </cell>
          <cell r="CQ25">
            <v>0</v>
          </cell>
          <cell r="DD25">
            <v>0</v>
          </cell>
        </row>
        <row r="26">
          <cell r="D26" t="str">
            <v>차장</v>
          </cell>
          <cell r="Q26">
            <v>0</v>
          </cell>
          <cell r="AD26">
            <v>0</v>
          </cell>
          <cell r="AQ26">
            <v>0</v>
          </cell>
          <cell r="BD26">
            <v>0</v>
          </cell>
          <cell r="BQ26">
            <v>0</v>
          </cell>
          <cell r="CD26">
            <v>0</v>
          </cell>
          <cell r="CQ26">
            <v>0</v>
          </cell>
          <cell r="DD26">
            <v>0</v>
          </cell>
        </row>
        <row r="27">
          <cell r="D27" t="str">
            <v>과장</v>
          </cell>
          <cell r="Q27">
            <v>0</v>
          </cell>
          <cell r="AD27">
            <v>0</v>
          </cell>
          <cell r="AG27">
            <v>1</v>
          </cell>
          <cell r="AJ27">
            <v>1</v>
          </cell>
          <cell r="AM27">
            <v>1</v>
          </cell>
          <cell r="AN27">
            <v>1</v>
          </cell>
          <cell r="AP27">
            <v>1</v>
          </cell>
          <cell r="AQ27">
            <v>10</v>
          </cell>
          <cell r="AR27">
            <v>1</v>
          </cell>
          <cell r="AS27">
            <v>1</v>
          </cell>
          <cell r="AT27">
            <v>1</v>
          </cell>
          <cell r="AW27">
            <v>1</v>
          </cell>
          <cell r="AZ27">
            <v>1</v>
          </cell>
          <cell r="BA27">
            <v>1</v>
          </cell>
          <cell r="BC27">
            <v>1</v>
          </cell>
          <cell r="BD27">
            <v>12</v>
          </cell>
          <cell r="BE27">
            <v>1</v>
          </cell>
          <cell r="BF27">
            <v>1</v>
          </cell>
          <cell r="BG27">
            <v>1</v>
          </cell>
          <cell r="BJ27">
            <v>1</v>
          </cell>
          <cell r="BM27">
            <v>1</v>
          </cell>
          <cell r="BQ27">
            <v>9</v>
          </cell>
          <cell r="CD27">
            <v>0</v>
          </cell>
          <cell r="CQ27">
            <v>0</v>
          </cell>
          <cell r="DD27">
            <v>0</v>
          </cell>
        </row>
        <row r="28">
          <cell r="D28" t="str">
            <v>대리</v>
          </cell>
          <cell r="Q28">
            <v>0</v>
          </cell>
          <cell r="AD28">
            <v>0</v>
          </cell>
          <cell r="AQ28">
            <v>0</v>
          </cell>
          <cell r="BD28">
            <v>0</v>
          </cell>
          <cell r="BQ28">
            <v>0</v>
          </cell>
          <cell r="CD28">
            <v>0</v>
          </cell>
          <cell r="CQ28">
            <v>0</v>
          </cell>
          <cell r="DD28">
            <v>0</v>
          </cell>
        </row>
        <row r="29">
          <cell r="D29" t="str">
            <v>기사</v>
          </cell>
          <cell r="Q29">
            <v>0</v>
          </cell>
          <cell r="AD29">
            <v>0</v>
          </cell>
          <cell r="AJ29">
            <v>1</v>
          </cell>
          <cell r="AM29">
            <v>1</v>
          </cell>
          <cell r="AN29">
            <v>1</v>
          </cell>
          <cell r="AP29">
            <v>1</v>
          </cell>
          <cell r="AQ29">
            <v>7</v>
          </cell>
          <cell r="AR29">
            <v>1</v>
          </cell>
          <cell r="AS29">
            <v>1</v>
          </cell>
          <cell r="AT29">
            <v>1</v>
          </cell>
          <cell r="AW29">
            <v>1</v>
          </cell>
          <cell r="AZ29">
            <v>1</v>
          </cell>
          <cell r="BA29">
            <v>1</v>
          </cell>
          <cell r="BC29">
            <v>1</v>
          </cell>
          <cell r="BD29">
            <v>12</v>
          </cell>
          <cell r="BE29">
            <v>1</v>
          </cell>
          <cell r="BF29">
            <v>1</v>
          </cell>
          <cell r="BG29">
            <v>1</v>
          </cell>
          <cell r="BJ29">
            <v>1</v>
          </cell>
          <cell r="BQ29">
            <v>8</v>
          </cell>
          <cell r="CD29">
            <v>0</v>
          </cell>
          <cell r="CQ29">
            <v>0</v>
          </cell>
          <cell r="DD29">
            <v>0</v>
          </cell>
        </row>
        <row r="30">
          <cell r="D30" t="str">
            <v>부장</v>
          </cell>
          <cell r="Q30">
            <v>0</v>
          </cell>
          <cell r="AD30">
            <v>0</v>
          </cell>
          <cell r="AG30">
            <v>1</v>
          </cell>
          <cell r="AJ30">
            <v>1</v>
          </cell>
          <cell r="AM30">
            <v>1</v>
          </cell>
          <cell r="AN30">
            <v>1</v>
          </cell>
          <cell r="AP30">
            <v>1</v>
          </cell>
          <cell r="AQ30">
            <v>10</v>
          </cell>
          <cell r="AR30">
            <v>1</v>
          </cell>
          <cell r="AS30">
            <v>1</v>
          </cell>
          <cell r="AT30">
            <v>1</v>
          </cell>
          <cell r="AW30">
            <v>1</v>
          </cell>
          <cell r="AZ30">
            <v>1</v>
          </cell>
          <cell r="BA30">
            <v>1</v>
          </cell>
          <cell r="BC30">
            <v>1</v>
          </cell>
          <cell r="BD30">
            <v>12</v>
          </cell>
          <cell r="BE30">
            <v>1</v>
          </cell>
          <cell r="BF30">
            <v>1</v>
          </cell>
          <cell r="BG30">
            <v>1</v>
          </cell>
          <cell r="BJ30">
            <v>1</v>
          </cell>
          <cell r="BQ30">
            <v>8</v>
          </cell>
          <cell r="CD30">
            <v>0</v>
          </cell>
          <cell r="CQ30">
            <v>0</v>
          </cell>
          <cell r="DD30">
            <v>0</v>
          </cell>
        </row>
        <row r="31">
          <cell r="D31" t="str">
            <v>차장</v>
          </cell>
          <cell r="Q31">
            <v>0</v>
          </cell>
          <cell r="AD31">
            <v>0</v>
          </cell>
          <cell r="AQ31">
            <v>0</v>
          </cell>
          <cell r="BD31">
            <v>0</v>
          </cell>
          <cell r="BQ31">
            <v>0</v>
          </cell>
          <cell r="CD31">
            <v>0</v>
          </cell>
          <cell r="CQ31">
            <v>0</v>
          </cell>
          <cell r="DD31">
            <v>0</v>
          </cell>
        </row>
        <row r="32">
          <cell r="D32" t="str">
            <v>과장</v>
          </cell>
          <cell r="Q32">
            <v>0</v>
          </cell>
          <cell r="AD32">
            <v>0</v>
          </cell>
          <cell r="AJ32">
            <v>1</v>
          </cell>
          <cell r="AM32">
            <v>1</v>
          </cell>
          <cell r="AN32">
            <v>1</v>
          </cell>
          <cell r="AP32">
            <v>1</v>
          </cell>
          <cell r="AQ32">
            <v>7</v>
          </cell>
          <cell r="AR32">
            <v>1</v>
          </cell>
          <cell r="AS32">
            <v>1</v>
          </cell>
          <cell r="AT32">
            <v>1</v>
          </cell>
          <cell r="AW32">
            <v>1</v>
          </cell>
          <cell r="AZ32">
            <v>1</v>
          </cell>
          <cell r="BA32">
            <v>1</v>
          </cell>
          <cell r="BC32">
            <v>1</v>
          </cell>
          <cell r="BD32">
            <v>12</v>
          </cell>
          <cell r="BE32">
            <v>1</v>
          </cell>
          <cell r="BF32">
            <v>1</v>
          </cell>
          <cell r="BG32">
            <v>1</v>
          </cell>
          <cell r="BJ32">
            <v>1</v>
          </cell>
          <cell r="BQ32">
            <v>7</v>
          </cell>
          <cell r="CD32">
            <v>0</v>
          </cell>
          <cell r="CQ32">
            <v>0</v>
          </cell>
          <cell r="DD32">
            <v>0</v>
          </cell>
        </row>
        <row r="33">
          <cell r="D33" t="str">
            <v>대리</v>
          </cell>
          <cell r="Q33">
            <v>0</v>
          </cell>
          <cell r="AD33">
            <v>0</v>
          </cell>
          <cell r="AQ33">
            <v>0</v>
          </cell>
          <cell r="BD33">
            <v>0</v>
          </cell>
          <cell r="BQ33">
            <v>0</v>
          </cell>
          <cell r="CD33">
            <v>0</v>
          </cell>
          <cell r="CQ33">
            <v>0</v>
          </cell>
          <cell r="DD33">
            <v>0</v>
          </cell>
        </row>
        <row r="34">
          <cell r="D34" t="str">
            <v>기사</v>
          </cell>
          <cell r="Q34">
            <v>0</v>
          </cell>
          <cell r="AD34">
            <v>0</v>
          </cell>
          <cell r="AM34">
            <v>1</v>
          </cell>
          <cell r="AN34">
            <v>1</v>
          </cell>
          <cell r="AP34">
            <v>1</v>
          </cell>
          <cell r="AQ34">
            <v>4</v>
          </cell>
          <cell r="AR34">
            <v>1</v>
          </cell>
          <cell r="AS34">
            <v>1</v>
          </cell>
          <cell r="AT34">
            <v>1</v>
          </cell>
          <cell r="AW34">
            <v>1</v>
          </cell>
          <cell r="AZ34">
            <v>1</v>
          </cell>
          <cell r="BA34">
            <v>1</v>
          </cell>
          <cell r="BC34">
            <v>1</v>
          </cell>
          <cell r="BD34">
            <v>12</v>
          </cell>
          <cell r="BE34">
            <v>1</v>
          </cell>
          <cell r="BF34">
            <v>1</v>
          </cell>
          <cell r="BG34">
            <v>1</v>
          </cell>
          <cell r="BJ34">
            <v>1</v>
          </cell>
          <cell r="BQ34">
            <v>7</v>
          </cell>
          <cell r="CD34">
            <v>0</v>
          </cell>
          <cell r="CQ34">
            <v>0</v>
          </cell>
          <cell r="DD34">
            <v>0</v>
          </cell>
        </row>
        <row r="35">
          <cell r="D35" t="str">
            <v>부장</v>
          </cell>
          <cell r="Q35">
            <v>0</v>
          </cell>
          <cell r="AD35">
            <v>0</v>
          </cell>
          <cell r="AQ35">
            <v>0</v>
          </cell>
          <cell r="BD35">
            <v>0</v>
          </cell>
          <cell r="BQ35">
            <v>0</v>
          </cell>
          <cell r="CD35">
            <v>0</v>
          </cell>
          <cell r="CQ35">
            <v>0</v>
          </cell>
          <cell r="DD35">
            <v>0</v>
          </cell>
        </row>
        <row r="36">
          <cell r="D36" t="str">
            <v>차장</v>
          </cell>
          <cell r="Q36">
            <v>0</v>
          </cell>
          <cell r="AD36">
            <v>0</v>
          </cell>
          <cell r="AJ36">
            <v>1</v>
          </cell>
          <cell r="AM36">
            <v>1</v>
          </cell>
          <cell r="AN36">
            <v>1</v>
          </cell>
          <cell r="AP36">
            <v>1</v>
          </cell>
          <cell r="AQ36">
            <v>7</v>
          </cell>
          <cell r="AR36">
            <v>1</v>
          </cell>
          <cell r="AS36">
            <v>1</v>
          </cell>
          <cell r="AT36">
            <v>1</v>
          </cell>
          <cell r="AW36">
            <v>1</v>
          </cell>
          <cell r="AZ36">
            <v>1</v>
          </cell>
          <cell r="BA36">
            <v>1</v>
          </cell>
          <cell r="BC36">
            <v>1</v>
          </cell>
          <cell r="BD36">
            <v>12</v>
          </cell>
          <cell r="BE36">
            <v>1</v>
          </cell>
          <cell r="BF36">
            <v>1</v>
          </cell>
          <cell r="BG36">
            <v>1</v>
          </cell>
          <cell r="BJ36">
            <v>1</v>
          </cell>
          <cell r="BQ36">
            <v>8</v>
          </cell>
          <cell r="CD36">
            <v>0</v>
          </cell>
          <cell r="CQ36">
            <v>0</v>
          </cell>
          <cell r="DD36">
            <v>0</v>
          </cell>
        </row>
        <row r="37">
          <cell r="D37" t="str">
            <v>과장</v>
          </cell>
          <cell r="Q37">
            <v>0</v>
          </cell>
          <cell r="AD37">
            <v>0</v>
          </cell>
          <cell r="AQ37">
            <v>0</v>
          </cell>
          <cell r="BD37">
            <v>0</v>
          </cell>
          <cell r="BQ37">
            <v>0</v>
          </cell>
          <cell r="CD37">
            <v>0</v>
          </cell>
          <cell r="CQ37">
            <v>0</v>
          </cell>
          <cell r="DD37">
            <v>0</v>
          </cell>
        </row>
        <row r="38">
          <cell r="D38" t="str">
            <v>대리</v>
          </cell>
          <cell r="Q38">
            <v>0</v>
          </cell>
          <cell r="AD38">
            <v>0</v>
          </cell>
          <cell r="AQ38">
            <v>0</v>
          </cell>
          <cell r="BD38">
            <v>0</v>
          </cell>
          <cell r="BQ38">
            <v>0</v>
          </cell>
          <cell r="CD38">
            <v>0</v>
          </cell>
          <cell r="CQ38">
            <v>0</v>
          </cell>
          <cell r="DD38">
            <v>0</v>
          </cell>
        </row>
        <row r="39">
          <cell r="D39" t="str">
            <v>기사</v>
          </cell>
          <cell r="Q39">
            <v>0</v>
          </cell>
          <cell r="AD39">
            <v>0</v>
          </cell>
          <cell r="AQ39">
            <v>0</v>
          </cell>
          <cell r="BD39">
            <v>0</v>
          </cell>
          <cell r="BQ39">
            <v>0</v>
          </cell>
          <cell r="CD39">
            <v>0</v>
          </cell>
          <cell r="CQ39">
            <v>0</v>
          </cell>
          <cell r="DD39">
            <v>0</v>
          </cell>
        </row>
        <row r="40">
          <cell r="D40" t="str">
            <v>부장</v>
          </cell>
          <cell r="Q40">
            <v>0</v>
          </cell>
          <cell r="AD40">
            <v>0</v>
          </cell>
          <cell r="AQ40">
            <v>0</v>
          </cell>
          <cell r="BD40">
            <v>0</v>
          </cell>
          <cell r="BQ40">
            <v>0</v>
          </cell>
          <cell r="CD40">
            <v>0</v>
          </cell>
          <cell r="CQ40">
            <v>0</v>
          </cell>
          <cell r="DD40">
            <v>0</v>
          </cell>
        </row>
        <row r="41">
          <cell r="D41" t="str">
            <v>차장</v>
          </cell>
          <cell r="Q41">
            <v>0</v>
          </cell>
          <cell r="AD41">
            <v>0</v>
          </cell>
          <cell r="AJ41">
            <v>1</v>
          </cell>
          <cell r="AM41">
            <v>1</v>
          </cell>
          <cell r="AN41">
            <v>1</v>
          </cell>
          <cell r="AP41">
            <v>1</v>
          </cell>
          <cell r="AQ41">
            <v>7</v>
          </cell>
          <cell r="AR41">
            <v>1</v>
          </cell>
          <cell r="AS41">
            <v>1</v>
          </cell>
          <cell r="AT41">
            <v>1</v>
          </cell>
          <cell r="AW41">
            <v>1</v>
          </cell>
          <cell r="AZ41">
            <v>1</v>
          </cell>
          <cell r="BA41">
            <v>1</v>
          </cell>
          <cell r="BC41">
            <v>1</v>
          </cell>
          <cell r="BD41">
            <v>12</v>
          </cell>
          <cell r="BE41">
            <v>1</v>
          </cell>
          <cell r="BF41">
            <v>1</v>
          </cell>
          <cell r="BG41">
            <v>1</v>
          </cell>
          <cell r="BJ41">
            <v>1</v>
          </cell>
          <cell r="BQ41">
            <v>8</v>
          </cell>
          <cell r="CD41">
            <v>0</v>
          </cell>
          <cell r="CQ41">
            <v>0</v>
          </cell>
          <cell r="DD41">
            <v>0</v>
          </cell>
        </row>
        <row r="42">
          <cell r="D42" t="str">
            <v>과장</v>
          </cell>
          <cell r="Q42">
            <v>0</v>
          </cell>
          <cell r="AD42">
            <v>0</v>
          </cell>
          <cell r="AQ42">
            <v>0</v>
          </cell>
          <cell r="BD42">
            <v>0</v>
          </cell>
          <cell r="BQ42">
            <v>0</v>
          </cell>
          <cell r="CD42">
            <v>0</v>
          </cell>
          <cell r="CQ42">
            <v>0</v>
          </cell>
          <cell r="DD42">
            <v>0</v>
          </cell>
        </row>
        <row r="43">
          <cell r="D43" t="str">
            <v>대리</v>
          </cell>
          <cell r="Q43">
            <v>0</v>
          </cell>
          <cell r="AD43">
            <v>0</v>
          </cell>
          <cell r="AQ43">
            <v>0</v>
          </cell>
          <cell r="BD43">
            <v>0</v>
          </cell>
          <cell r="BQ43">
            <v>0</v>
          </cell>
          <cell r="CD43">
            <v>0</v>
          </cell>
          <cell r="CQ43">
            <v>0</v>
          </cell>
          <cell r="DD43">
            <v>0</v>
          </cell>
        </row>
        <row r="44">
          <cell r="D44" t="str">
            <v>기사</v>
          </cell>
          <cell r="Q44">
            <v>0</v>
          </cell>
          <cell r="AD44">
            <v>0</v>
          </cell>
          <cell r="AQ44">
            <v>0</v>
          </cell>
          <cell r="BD44">
            <v>0</v>
          </cell>
          <cell r="BQ44">
            <v>0</v>
          </cell>
          <cell r="CD44">
            <v>0</v>
          </cell>
          <cell r="CQ44">
            <v>0</v>
          </cell>
          <cell r="DD44">
            <v>0</v>
          </cell>
        </row>
        <row r="45">
          <cell r="D45" t="str">
            <v>부장</v>
          </cell>
          <cell r="Q45">
            <v>0</v>
          </cell>
          <cell r="AD45">
            <v>0</v>
          </cell>
          <cell r="AQ45">
            <v>0</v>
          </cell>
          <cell r="BD45">
            <v>0</v>
          </cell>
          <cell r="BQ45">
            <v>0</v>
          </cell>
          <cell r="CD45">
            <v>0</v>
          </cell>
          <cell r="CQ45">
            <v>0</v>
          </cell>
          <cell r="DD45">
            <v>0</v>
          </cell>
        </row>
        <row r="46">
          <cell r="D46" t="str">
            <v>차장</v>
          </cell>
          <cell r="Q46">
            <v>0</v>
          </cell>
          <cell r="AD46">
            <v>0</v>
          </cell>
          <cell r="AQ46">
            <v>0</v>
          </cell>
          <cell r="BD46">
            <v>0</v>
          </cell>
          <cell r="BQ46">
            <v>0</v>
          </cell>
          <cell r="CD46">
            <v>0</v>
          </cell>
          <cell r="CQ46">
            <v>0</v>
          </cell>
          <cell r="DD46">
            <v>0</v>
          </cell>
        </row>
        <row r="47">
          <cell r="D47" t="str">
            <v>과장</v>
          </cell>
          <cell r="Q47">
            <v>0</v>
          </cell>
          <cell r="AD47">
            <v>0</v>
          </cell>
          <cell r="AQ47">
            <v>0</v>
          </cell>
          <cell r="BD47">
            <v>0</v>
          </cell>
          <cell r="BQ47">
            <v>0</v>
          </cell>
          <cell r="CD47">
            <v>0</v>
          </cell>
          <cell r="CQ47">
            <v>0</v>
          </cell>
          <cell r="DD47">
            <v>0</v>
          </cell>
        </row>
        <row r="48">
          <cell r="D48" t="str">
            <v>대리</v>
          </cell>
          <cell r="Q48">
            <v>0</v>
          </cell>
          <cell r="AD48">
            <v>0</v>
          </cell>
          <cell r="AJ48">
            <v>1</v>
          </cell>
          <cell r="AM48">
            <v>1</v>
          </cell>
          <cell r="AN48">
            <v>1</v>
          </cell>
          <cell r="AP48">
            <v>1</v>
          </cell>
          <cell r="AQ48">
            <v>7</v>
          </cell>
          <cell r="AR48">
            <v>1</v>
          </cell>
          <cell r="AS48">
            <v>1</v>
          </cell>
          <cell r="AT48">
            <v>1</v>
          </cell>
          <cell r="AW48">
            <v>1</v>
          </cell>
          <cell r="AZ48">
            <v>1</v>
          </cell>
          <cell r="BA48">
            <v>1</v>
          </cell>
          <cell r="BC48">
            <v>1</v>
          </cell>
          <cell r="BD48">
            <v>12</v>
          </cell>
          <cell r="BE48">
            <v>1</v>
          </cell>
          <cell r="BF48">
            <v>1</v>
          </cell>
          <cell r="BG48">
            <v>1</v>
          </cell>
          <cell r="BJ48">
            <v>1</v>
          </cell>
          <cell r="BQ48">
            <v>6</v>
          </cell>
          <cell r="CD48">
            <v>0</v>
          </cell>
          <cell r="CQ48">
            <v>0</v>
          </cell>
          <cell r="DD48">
            <v>0</v>
          </cell>
        </row>
        <row r="49">
          <cell r="D49" t="str">
            <v>기사</v>
          </cell>
          <cell r="Q49">
            <v>0</v>
          </cell>
          <cell r="AD49">
            <v>0</v>
          </cell>
          <cell r="AQ49">
            <v>0</v>
          </cell>
          <cell r="BD49">
            <v>0</v>
          </cell>
          <cell r="BQ49">
            <v>0</v>
          </cell>
          <cell r="CD49">
            <v>0</v>
          </cell>
          <cell r="CQ49">
            <v>0</v>
          </cell>
          <cell r="DD49">
            <v>0</v>
          </cell>
        </row>
        <row r="50">
          <cell r="D50" t="str">
            <v>부장</v>
          </cell>
          <cell r="Q50">
            <v>0</v>
          </cell>
          <cell r="AD50">
            <v>0</v>
          </cell>
          <cell r="AQ50">
            <v>0</v>
          </cell>
          <cell r="BD50">
            <v>0</v>
          </cell>
          <cell r="BQ50">
            <v>0</v>
          </cell>
          <cell r="CD50">
            <v>0</v>
          </cell>
          <cell r="CQ50">
            <v>0</v>
          </cell>
          <cell r="DD50">
            <v>0</v>
          </cell>
        </row>
        <row r="51">
          <cell r="D51" t="str">
            <v>차장</v>
          </cell>
          <cell r="Q51">
            <v>0</v>
          </cell>
          <cell r="AD51">
            <v>0</v>
          </cell>
          <cell r="AQ51">
            <v>0</v>
          </cell>
          <cell r="BD51">
            <v>0</v>
          </cell>
          <cell r="BQ51">
            <v>0</v>
          </cell>
          <cell r="CD51">
            <v>0</v>
          </cell>
          <cell r="CQ51">
            <v>0</v>
          </cell>
          <cell r="DD51">
            <v>0</v>
          </cell>
        </row>
        <row r="52">
          <cell r="D52" t="str">
            <v>과장</v>
          </cell>
          <cell r="Q52">
            <v>0</v>
          </cell>
          <cell r="AD52">
            <v>0</v>
          </cell>
          <cell r="AQ52">
            <v>0</v>
          </cell>
          <cell r="BD52">
            <v>0</v>
          </cell>
          <cell r="BE52">
            <v>1</v>
          </cell>
          <cell r="BF52">
            <v>1</v>
          </cell>
          <cell r="BG52">
            <v>1</v>
          </cell>
          <cell r="BJ52">
            <v>1</v>
          </cell>
          <cell r="BQ52">
            <v>7</v>
          </cell>
          <cell r="CD52">
            <v>0</v>
          </cell>
          <cell r="CQ52">
            <v>0</v>
          </cell>
          <cell r="DD52">
            <v>0</v>
          </cell>
        </row>
        <row r="53">
          <cell r="D53" t="str">
            <v>대리</v>
          </cell>
          <cell r="Q53">
            <v>0</v>
          </cell>
          <cell r="AD53">
            <v>0</v>
          </cell>
          <cell r="AQ53">
            <v>0</v>
          </cell>
          <cell r="BD53">
            <v>0</v>
          </cell>
          <cell r="BQ53">
            <v>0</v>
          </cell>
          <cell r="CD53">
            <v>0</v>
          </cell>
          <cell r="CQ53">
            <v>0</v>
          </cell>
          <cell r="DD53">
            <v>0</v>
          </cell>
        </row>
        <row r="54">
          <cell r="D54" t="str">
            <v>기사</v>
          </cell>
          <cell r="Q54">
            <v>0</v>
          </cell>
          <cell r="AD54">
            <v>0</v>
          </cell>
          <cell r="AQ54">
            <v>0</v>
          </cell>
          <cell r="BD54">
            <v>0</v>
          </cell>
          <cell r="BQ54">
            <v>0</v>
          </cell>
          <cell r="CD54">
            <v>0</v>
          </cell>
          <cell r="CQ54">
            <v>0</v>
          </cell>
          <cell r="DD54">
            <v>0</v>
          </cell>
        </row>
        <row r="55">
          <cell r="D55" t="str">
            <v>부장</v>
          </cell>
          <cell r="Q55">
            <v>0</v>
          </cell>
          <cell r="AD55">
            <v>0</v>
          </cell>
          <cell r="AQ55">
            <v>0</v>
          </cell>
          <cell r="BD55">
            <v>0</v>
          </cell>
          <cell r="BQ55">
            <v>0</v>
          </cell>
          <cell r="CD55">
            <v>0</v>
          </cell>
          <cell r="CQ55">
            <v>0</v>
          </cell>
          <cell r="DD55">
            <v>0</v>
          </cell>
        </row>
        <row r="56">
          <cell r="D56" t="str">
            <v>차장</v>
          </cell>
          <cell r="Q56">
            <v>0</v>
          </cell>
          <cell r="AD56">
            <v>0</v>
          </cell>
          <cell r="AJ56">
            <v>1</v>
          </cell>
          <cell r="AM56">
            <v>1</v>
          </cell>
          <cell r="AN56">
            <v>1</v>
          </cell>
          <cell r="AP56">
            <v>1</v>
          </cell>
          <cell r="AQ56">
            <v>7</v>
          </cell>
          <cell r="AR56">
            <v>1</v>
          </cell>
          <cell r="AS56">
            <v>1</v>
          </cell>
          <cell r="AT56">
            <v>1</v>
          </cell>
          <cell r="AW56">
            <v>1</v>
          </cell>
          <cell r="AZ56">
            <v>1</v>
          </cell>
          <cell r="BA56">
            <v>1</v>
          </cell>
          <cell r="BC56">
            <v>1</v>
          </cell>
          <cell r="BD56">
            <v>12</v>
          </cell>
          <cell r="BE56">
            <v>1</v>
          </cell>
          <cell r="BF56">
            <v>1</v>
          </cell>
          <cell r="BG56">
            <v>1</v>
          </cell>
          <cell r="BJ56">
            <v>1</v>
          </cell>
          <cell r="BQ56">
            <v>6</v>
          </cell>
          <cell r="CD56">
            <v>0</v>
          </cell>
          <cell r="CQ56">
            <v>0</v>
          </cell>
          <cell r="DD56">
            <v>0</v>
          </cell>
        </row>
        <row r="57">
          <cell r="D57" t="str">
            <v>과장</v>
          </cell>
          <cell r="Q57">
            <v>0</v>
          </cell>
          <cell r="AD57">
            <v>0</v>
          </cell>
          <cell r="AQ57">
            <v>0</v>
          </cell>
          <cell r="BD57">
            <v>0</v>
          </cell>
          <cell r="BQ57">
            <v>0</v>
          </cell>
          <cell r="CD57">
            <v>0</v>
          </cell>
          <cell r="CQ57">
            <v>0</v>
          </cell>
          <cell r="DD57">
            <v>0</v>
          </cell>
        </row>
        <row r="58">
          <cell r="D58" t="str">
            <v>대리</v>
          </cell>
          <cell r="Q58">
            <v>0</v>
          </cell>
          <cell r="AD58">
            <v>0</v>
          </cell>
          <cell r="AQ58">
            <v>0</v>
          </cell>
          <cell r="BD58">
            <v>0</v>
          </cell>
          <cell r="BQ58">
            <v>0</v>
          </cell>
          <cell r="CD58">
            <v>0</v>
          </cell>
          <cell r="CQ58">
            <v>0</v>
          </cell>
          <cell r="DD58">
            <v>0</v>
          </cell>
        </row>
        <row r="59">
          <cell r="D59" t="str">
            <v>기사</v>
          </cell>
          <cell r="Q59">
            <v>0</v>
          </cell>
          <cell r="AD59">
            <v>0</v>
          </cell>
          <cell r="AQ59">
            <v>0</v>
          </cell>
          <cell r="BD59">
            <v>0</v>
          </cell>
          <cell r="BQ59">
            <v>0</v>
          </cell>
          <cell r="CD59">
            <v>0</v>
          </cell>
          <cell r="CQ59">
            <v>0</v>
          </cell>
          <cell r="DD59">
            <v>0</v>
          </cell>
        </row>
        <row r="60">
          <cell r="D60" t="str">
            <v>부장(안전)</v>
          </cell>
          <cell r="Q60">
            <v>0</v>
          </cell>
          <cell r="AD60">
            <v>0</v>
          </cell>
          <cell r="AQ60">
            <v>0</v>
          </cell>
          <cell r="BD60">
            <v>0</v>
          </cell>
          <cell r="BQ60">
            <v>0</v>
          </cell>
          <cell r="CD60">
            <v>0</v>
          </cell>
          <cell r="CQ60">
            <v>0</v>
          </cell>
          <cell r="DD60">
            <v>0</v>
          </cell>
        </row>
        <row r="61">
          <cell r="D61" t="str">
            <v>차장(안전)</v>
          </cell>
          <cell r="Q61">
            <v>0</v>
          </cell>
          <cell r="AD61">
            <v>0</v>
          </cell>
          <cell r="AQ61">
            <v>0</v>
          </cell>
          <cell r="BD61">
            <v>0</v>
          </cell>
          <cell r="BQ61">
            <v>0</v>
          </cell>
          <cell r="CD61">
            <v>0</v>
          </cell>
          <cell r="CQ61">
            <v>0</v>
          </cell>
          <cell r="DD61">
            <v>0</v>
          </cell>
        </row>
        <row r="62">
          <cell r="D62" t="str">
            <v>과장(안전)</v>
          </cell>
          <cell r="Q62">
            <v>0</v>
          </cell>
          <cell r="AD62">
            <v>0</v>
          </cell>
          <cell r="AJ62">
            <v>1</v>
          </cell>
          <cell r="AM62">
            <v>1</v>
          </cell>
          <cell r="AN62">
            <v>1</v>
          </cell>
          <cell r="AP62">
            <v>1</v>
          </cell>
          <cell r="AQ62">
            <v>7</v>
          </cell>
          <cell r="AR62">
            <v>1</v>
          </cell>
          <cell r="AS62">
            <v>1</v>
          </cell>
          <cell r="AT62">
            <v>1</v>
          </cell>
          <cell r="AW62">
            <v>1</v>
          </cell>
          <cell r="AZ62">
            <v>1</v>
          </cell>
          <cell r="BA62">
            <v>1</v>
          </cell>
          <cell r="BC62">
            <v>1</v>
          </cell>
          <cell r="BD62">
            <v>12</v>
          </cell>
          <cell r="BE62">
            <v>1</v>
          </cell>
          <cell r="BF62">
            <v>1</v>
          </cell>
          <cell r="BG62">
            <v>1</v>
          </cell>
          <cell r="BJ62">
            <v>1</v>
          </cell>
          <cell r="BQ62">
            <v>6</v>
          </cell>
          <cell r="CD62">
            <v>0</v>
          </cell>
          <cell r="CQ62">
            <v>0</v>
          </cell>
          <cell r="DD62">
            <v>0</v>
          </cell>
        </row>
        <row r="63">
          <cell r="D63" t="str">
            <v>대리(안전)</v>
          </cell>
          <cell r="Q63">
            <v>0</v>
          </cell>
          <cell r="AD63">
            <v>0</v>
          </cell>
          <cell r="AQ63">
            <v>0</v>
          </cell>
          <cell r="BD63">
            <v>0</v>
          </cell>
          <cell r="BQ63">
            <v>0</v>
          </cell>
          <cell r="CD63">
            <v>0</v>
          </cell>
          <cell r="CQ63">
            <v>0</v>
          </cell>
          <cell r="DD63">
            <v>0</v>
          </cell>
        </row>
        <row r="64">
          <cell r="D64" t="str">
            <v>기사(안전)</v>
          </cell>
          <cell r="Q64">
            <v>0</v>
          </cell>
          <cell r="AD64">
            <v>0</v>
          </cell>
          <cell r="AQ64">
            <v>0</v>
          </cell>
          <cell r="BD64">
            <v>0</v>
          </cell>
          <cell r="BQ64">
            <v>0</v>
          </cell>
          <cell r="CD64">
            <v>0</v>
          </cell>
          <cell r="CQ64">
            <v>0</v>
          </cell>
          <cell r="DD64">
            <v>0</v>
          </cell>
        </row>
        <row r="65">
          <cell r="E65">
            <v>0</v>
          </cell>
          <cell r="F65">
            <v>0</v>
          </cell>
          <cell r="G65">
            <v>0</v>
          </cell>
          <cell r="J65">
            <v>0</v>
          </cell>
          <cell r="M65">
            <v>0</v>
          </cell>
          <cell r="N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W65">
            <v>0</v>
          </cell>
          <cell r="Z65">
            <v>0</v>
          </cell>
          <cell r="AA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3</v>
          </cell>
          <cell r="AJ65">
            <v>10</v>
          </cell>
          <cell r="AM65">
            <v>11</v>
          </cell>
          <cell r="AN65">
            <v>11</v>
          </cell>
          <cell r="AP65">
            <v>11</v>
          </cell>
          <cell r="AQ65">
            <v>83</v>
          </cell>
          <cell r="AR65">
            <v>11</v>
          </cell>
          <cell r="AS65">
            <v>11</v>
          </cell>
          <cell r="AT65">
            <v>11</v>
          </cell>
          <cell r="AW65">
            <v>11</v>
          </cell>
          <cell r="AZ65">
            <v>11</v>
          </cell>
          <cell r="BA65">
            <v>11</v>
          </cell>
          <cell r="BC65">
            <v>11</v>
          </cell>
          <cell r="BD65">
            <v>132</v>
          </cell>
          <cell r="BE65">
            <v>12</v>
          </cell>
          <cell r="BF65">
            <v>12</v>
          </cell>
          <cell r="BG65">
            <v>12</v>
          </cell>
          <cell r="BJ65">
            <v>12</v>
          </cell>
          <cell r="BM65">
            <v>1</v>
          </cell>
          <cell r="BN65">
            <v>0</v>
          </cell>
          <cell r="BP65">
            <v>0</v>
          </cell>
          <cell r="BQ65">
            <v>88</v>
          </cell>
          <cell r="BR65">
            <v>0</v>
          </cell>
          <cell r="BS65">
            <v>0</v>
          </cell>
          <cell r="BT65">
            <v>0</v>
          </cell>
          <cell r="BW65">
            <v>0</v>
          </cell>
          <cell r="BZ65">
            <v>0</v>
          </cell>
          <cell r="CA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J65">
            <v>0</v>
          </cell>
          <cell r="CM65">
            <v>0</v>
          </cell>
          <cell r="CN65">
            <v>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  <cell r="CT65">
            <v>0</v>
          </cell>
          <cell r="CW65">
            <v>0</v>
          </cell>
          <cell r="CZ65">
            <v>0</v>
          </cell>
          <cell r="DA65">
            <v>0</v>
          </cell>
          <cell r="DC65">
            <v>0</v>
          </cell>
          <cell r="DD65">
            <v>0</v>
          </cell>
        </row>
        <row r="66">
          <cell r="A66" t="str">
            <v>현채(일반직)</v>
          </cell>
          <cell r="Q66">
            <v>0</v>
          </cell>
          <cell r="AD66">
            <v>0</v>
          </cell>
          <cell r="AP66">
            <v>1</v>
          </cell>
          <cell r="AQ66">
            <v>1</v>
          </cell>
          <cell r="AR66">
            <v>1</v>
          </cell>
          <cell r="AS66">
            <v>1</v>
          </cell>
          <cell r="AT66">
            <v>1</v>
          </cell>
          <cell r="AW66">
            <v>1</v>
          </cell>
          <cell r="AZ66">
            <v>2</v>
          </cell>
          <cell r="BA66">
            <v>2</v>
          </cell>
          <cell r="BC66">
            <v>2</v>
          </cell>
          <cell r="BD66">
            <v>16</v>
          </cell>
          <cell r="BE66">
            <v>2</v>
          </cell>
          <cell r="BF66">
            <v>2</v>
          </cell>
          <cell r="BG66">
            <v>2</v>
          </cell>
          <cell r="BJ66">
            <v>2</v>
          </cell>
          <cell r="BQ66">
            <v>12</v>
          </cell>
          <cell r="CD66">
            <v>0</v>
          </cell>
          <cell r="CQ66">
            <v>0</v>
          </cell>
          <cell r="DD66">
            <v>0</v>
          </cell>
        </row>
        <row r="67">
          <cell r="A67" t="str">
            <v>현채(일반직)</v>
          </cell>
          <cell r="Q67">
            <v>0</v>
          </cell>
          <cell r="AD67">
            <v>0</v>
          </cell>
          <cell r="AM67">
            <v>1</v>
          </cell>
          <cell r="AN67">
            <v>1</v>
          </cell>
          <cell r="AP67">
            <v>1</v>
          </cell>
          <cell r="AQ67">
            <v>4</v>
          </cell>
          <cell r="AR67">
            <v>1</v>
          </cell>
          <cell r="AS67">
            <v>1</v>
          </cell>
          <cell r="AT67">
            <v>1</v>
          </cell>
          <cell r="AW67">
            <v>1</v>
          </cell>
          <cell r="AZ67">
            <v>1</v>
          </cell>
          <cell r="BA67">
            <v>1</v>
          </cell>
          <cell r="BC67">
            <v>1</v>
          </cell>
          <cell r="BD67">
            <v>12</v>
          </cell>
          <cell r="BE67">
            <v>1</v>
          </cell>
          <cell r="BF67">
            <v>1</v>
          </cell>
          <cell r="BG67">
            <v>1</v>
          </cell>
          <cell r="BJ67">
            <v>1</v>
          </cell>
          <cell r="BQ67">
            <v>7</v>
          </cell>
          <cell r="CD67">
            <v>0</v>
          </cell>
          <cell r="CQ67">
            <v>0</v>
          </cell>
          <cell r="DD67">
            <v>0</v>
          </cell>
        </row>
        <row r="68">
          <cell r="A68" t="str">
            <v>현채(일반직)</v>
          </cell>
          <cell r="Q68">
            <v>0</v>
          </cell>
          <cell r="AD68">
            <v>0</v>
          </cell>
          <cell r="AM68">
            <v>1</v>
          </cell>
          <cell r="AN68">
            <v>1</v>
          </cell>
          <cell r="AP68">
            <v>1</v>
          </cell>
          <cell r="AQ68">
            <v>4</v>
          </cell>
          <cell r="AR68">
            <v>1</v>
          </cell>
          <cell r="AS68">
            <v>1</v>
          </cell>
          <cell r="AT68">
            <v>1</v>
          </cell>
          <cell r="AW68">
            <v>1</v>
          </cell>
          <cell r="AZ68">
            <v>1</v>
          </cell>
          <cell r="BA68">
            <v>1</v>
          </cell>
          <cell r="BC68">
            <v>1</v>
          </cell>
          <cell r="BD68">
            <v>12</v>
          </cell>
          <cell r="BE68">
            <v>1</v>
          </cell>
          <cell r="BF68">
            <v>1</v>
          </cell>
          <cell r="BG68">
            <v>1</v>
          </cell>
          <cell r="BJ68">
            <v>1</v>
          </cell>
          <cell r="BQ68">
            <v>7</v>
          </cell>
          <cell r="CD68">
            <v>0</v>
          </cell>
          <cell r="CQ68">
            <v>0</v>
          </cell>
          <cell r="DD68">
            <v>0</v>
          </cell>
        </row>
        <row r="69">
          <cell r="A69" t="str">
            <v>현채(일반직)</v>
          </cell>
          <cell r="Q69">
            <v>0</v>
          </cell>
          <cell r="AD69">
            <v>0</v>
          </cell>
          <cell r="AQ69">
            <v>0</v>
          </cell>
          <cell r="BD69">
            <v>0</v>
          </cell>
          <cell r="BQ69">
            <v>0</v>
          </cell>
          <cell r="CD69">
            <v>0</v>
          </cell>
          <cell r="CQ69">
            <v>0</v>
          </cell>
          <cell r="DD69">
            <v>0</v>
          </cell>
        </row>
        <row r="70">
          <cell r="A70" t="str">
            <v>현채(일반직)</v>
          </cell>
          <cell r="Q70">
            <v>0</v>
          </cell>
          <cell r="AD70">
            <v>0</v>
          </cell>
          <cell r="AQ70">
            <v>0</v>
          </cell>
          <cell r="BD70">
            <v>0</v>
          </cell>
          <cell r="BQ70">
            <v>0</v>
          </cell>
          <cell r="CD70">
            <v>0</v>
          </cell>
          <cell r="CQ70">
            <v>0</v>
          </cell>
          <cell r="DD70">
            <v>0</v>
          </cell>
        </row>
        <row r="71">
          <cell r="A71" t="str">
            <v>현채(일반직)</v>
          </cell>
          <cell r="Q71">
            <v>0</v>
          </cell>
          <cell r="AD71">
            <v>0</v>
          </cell>
          <cell r="AM71">
            <v>1</v>
          </cell>
          <cell r="AN71">
            <v>1</v>
          </cell>
          <cell r="AP71">
            <v>1</v>
          </cell>
          <cell r="AQ71">
            <v>6</v>
          </cell>
          <cell r="AR71">
            <v>1</v>
          </cell>
          <cell r="AS71">
            <v>1</v>
          </cell>
          <cell r="AT71">
            <v>1</v>
          </cell>
          <cell r="AW71">
            <v>1</v>
          </cell>
          <cell r="AZ71">
            <v>1</v>
          </cell>
          <cell r="BA71">
            <v>1</v>
          </cell>
          <cell r="BC71">
            <v>1</v>
          </cell>
          <cell r="BD71">
            <v>12</v>
          </cell>
          <cell r="BE71">
            <v>1</v>
          </cell>
          <cell r="BF71">
            <v>1</v>
          </cell>
          <cell r="BG71">
            <v>1</v>
          </cell>
          <cell r="BQ71">
            <v>4</v>
          </cell>
          <cell r="CD71">
            <v>0</v>
          </cell>
          <cell r="CQ71">
            <v>0</v>
          </cell>
          <cell r="DD71">
            <v>0</v>
          </cell>
        </row>
        <row r="72">
          <cell r="A72" t="str">
            <v>현채(안전)</v>
          </cell>
          <cell r="Q72">
            <v>0</v>
          </cell>
          <cell r="AD72">
            <v>0</v>
          </cell>
          <cell r="AJ72">
            <v>1</v>
          </cell>
          <cell r="AM72">
            <v>1</v>
          </cell>
          <cell r="AN72">
            <v>3</v>
          </cell>
          <cell r="AP72">
            <v>3</v>
          </cell>
          <cell r="AQ72">
            <v>13</v>
          </cell>
          <cell r="AR72">
            <v>3</v>
          </cell>
          <cell r="AS72">
            <v>3</v>
          </cell>
          <cell r="AT72">
            <v>3</v>
          </cell>
          <cell r="AW72">
            <v>3</v>
          </cell>
          <cell r="AZ72">
            <v>3</v>
          </cell>
          <cell r="BA72">
            <v>3</v>
          </cell>
          <cell r="BC72">
            <v>3</v>
          </cell>
          <cell r="BD72">
            <v>36</v>
          </cell>
          <cell r="BE72">
            <v>3</v>
          </cell>
          <cell r="BF72">
            <v>3</v>
          </cell>
          <cell r="BG72">
            <v>1</v>
          </cell>
          <cell r="BJ72">
            <v>1</v>
          </cell>
          <cell r="BQ72">
            <v>10</v>
          </cell>
          <cell r="CD72">
            <v>0</v>
          </cell>
          <cell r="CQ72">
            <v>0</v>
          </cell>
          <cell r="DD72">
            <v>0</v>
          </cell>
        </row>
        <row r="73">
          <cell r="A73" t="str">
            <v>현채(직영반장)</v>
          </cell>
          <cell r="Q73">
            <v>0</v>
          </cell>
          <cell r="AD73">
            <v>0</v>
          </cell>
          <cell r="AQ73">
            <v>0</v>
          </cell>
          <cell r="BD73">
            <v>0</v>
          </cell>
          <cell r="BQ73">
            <v>0</v>
          </cell>
          <cell r="CD73">
            <v>0</v>
          </cell>
          <cell r="CQ73">
            <v>0</v>
          </cell>
          <cell r="DD73">
            <v>0</v>
          </cell>
        </row>
        <row r="74">
          <cell r="A74" t="str">
            <v>현채(일반직)</v>
          </cell>
          <cell r="Q74">
            <v>0</v>
          </cell>
          <cell r="AD74">
            <v>0</v>
          </cell>
          <cell r="AQ74">
            <v>0</v>
          </cell>
          <cell r="BD74">
            <v>0</v>
          </cell>
          <cell r="BQ74">
            <v>0</v>
          </cell>
          <cell r="CD74">
            <v>0</v>
          </cell>
          <cell r="CQ74">
            <v>0</v>
          </cell>
          <cell r="DD74">
            <v>0</v>
          </cell>
        </row>
        <row r="75">
          <cell r="A75" t="str">
            <v>현채(일반직)</v>
          </cell>
          <cell r="Q75">
            <v>0</v>
          </cell>
          <cell r="AD75">
            <v>0</v>
          </cell>
          <cell r="AQ75">
            <v>0</v>
          </cell>
          <cell r="BD75">
            <v>0</v>
          </cell>
          <cell r="BQ75">
            <v>0</v>
          </cell>
          <cell r="CD75">
            <v>0</v>
          </cell>
          <cell r="CQ75">
            <v>0</v>
          </cell>
          <cell r="DD75">
            <v>0</v>
          </cell>
        </row>
        <row r="76">
          <cell r="A76" t="str">
            <v>현채(일반직)</v>
          </cell>
          <cell r="Q76">
            <v>0</v>
          </cell>
          <cell r="AD76">
            <v>0</v>
          </cell>
          <cell r="AQ76">
            <v>0</v>
          </cell>
          <cell r="BD76">
            <v>0</v>
          </cell>
          <cell r="BQ76">
            <v>0</v>
          </cell>
          <cell r="CD76">
            <v>0</v>
          </cell>
          <cell r="CQ76">
            <v>0</v>
          </cell>
          <cell r="DD76">
            <v>0</v>
          </cell>
        </row>
        <row r="77">
          <cell r="A77" t="str">
            <v>현채(일반직)</v>
          </cell>
          <cell r="Q77">
            <v>0</v>
          </cell>
          <cell r="AD77">
            <v>0</v>
          </cell>
          <cell r="AJ77">
            <v>1</v>
          </cell>
          <cell r="AM77">
            <v>1</v>
          </cell>
          <cell r="AN77">
            <v>1</v>
          </cell>
          <cell r="AP77">
            <v>1</v>
          </cell>
          <cell r="AQ77">
            <v>7</v>
          </cell>
          <cell r="AR77">
            <v>1</v>
          </cell>
          <cell r="AS77">
            <v>1</v>
          </cell>
          <cell r="AT77">
            <v>1</v>
          </cell>
          <cell r="AW77">
            <v>1</v>
          </cell>
          <cell r="AZ77">
            <v>1</v>
          </cell>
          <cell r="BA77">
            <v>1</v>
          </cell>
          <cell r="BC77">
            <v>1</v>
          </cell>
          <cell r="BD77">
            <v>12</v>
          </cell>
          <cell r="BE77">
            <v>1</v>
          </cell>
          <cell r="BF77">
            <v>1</v>
          </cell>
          <cell r="BG77">
            <v>1</v>
          </cell>
          <cell r="BJ77">
            <v>1</v>
          </cell>
          <cell r="BQ77">
            <v>6</v>
          </cell>
          <cell r="CD77">
            <v>0</v>
          </cell>
          <cell r="CQ77">
            <v>0</v>
          </cell>
          <cell r="DD77">
            <v>0</v>
          </cell>
        </row>
        <row r="78">
          <cell r="A78" t="str">
            <v>현채(일반직)</v>
          </cell>
          <cell r="Q78">
            <v>0</v>
          </cell>
          <cell r="AD78">
            <v>0</v>
          </cell>
          <cell r="AM78">
            <v>1</v>
          </cell>
          <cell r="AN78">
            <v>1</v>
          </cell>
          <cell r="AP78">
            <v>1</v>
          </cell>
          <cell r="AQ78">
            <v>4</v>
          </cell>
          <cell r="AR78">
            <v>1</v>
          </cell>
          <cell r="AS78">
            <v>1</v>
          </cell>
          <cell r="AT78">
            <v>1</v>
          </cell>
          <cell r="AW78">
            <v>1</v>
          </cell>
          <cell r="AZ78">
            <v>1</v>
          </cell>
          <cell r="BA78">
            <v>1</v>
          </cell>
          <cell r="BC78">
            <v>1</v>
          </cell>
          <cell r="BD78">
            <v>12</v>
          </cell>
          <cell r="BE78">
            <v>1</v>
          </cell>
          <cell r="BF78">
            <v>1</v>
          </cell>
          <cell r="BG78">
            <v>1</v>
          </cell>
          <cell r="BJ78">
            <v>1</v>
          </cell>
          <cell r="BQ78">
            <v>6</v>
          </cell>
          <cell r="CD78">
            <v>0</v>
          </cell>
          <cell r="CQ78">
            <v>0</v>
          </cell>
          <cell r="DD78">
            <v>0</v>
          </cell>
        </row>
        <row r="79">
          <cell r="A79" t="str">
            <v>현채(일반직)</v>
          </cell>
          <cell r="Q79">
            <v>0</v>
          </cell>
          <cell r="AD79">
            <v>0</v>
          </cell>
          <cell r="AQ79">
            <v>0</v>
          </cell>
          <cell r="BD79">
            <v>0</v>
          </cell>
          <cell r="BQ79">
            <v>0</v>
          </cell>
          <cell r="CD79">
            <v>0</v>
          </cell>
          <cell r="CQ79">
            <v>0</v>
          </cell>
          <cell r="DD79">
            <v>0</v>
          </cell>
        </row>
        <row r="80">
          <cell r="E80">
            <v>0</v>
          </cell>
          <cell r="F80">
            <v>0</v>
          </cell>
          <cell r="G80">
            <v>0</v>
          </cell>
          <cell r="J80">
            <v>0</v>
          </cell>
          <cell r="M80">
            <v>0</v>
          </cell>
          <cell r="N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W80">
            <v>0</v>
          </cell>
          <cell r="Z80">
            <v>0</v>
          </cell>
          <cell r="AA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J80">
            <v>2</v>
          </cell>
          <cell r="AM80">
            <v>6</v>
          </cell>
          <cell r="AN80">
            <v>8</v>
          </cell>
          <cell r="AP80">
            <v>9</v>
          </cell>
          <cell r="AQ80">
            <v>39</v>
          </cell>
          <cell r="AR80">
            <v>9</v>
          </cell>
          <cell r="AS80">
            <v>9</v>
          </cell>
          <cell r="AT80">
            <v>9</v>
          </cell>
          <cell r="AW80">
            <v>9</v>
          </cell>
          <cell r="AZ80">
            <v>10</v>
          </cell>
          <cell r="BA80">
            <v>10</v>
          </cell>
          <cell r="BC80">
            <v>10</v>
          </cell>
          <cell r="BD80">
            <v>112</v>
          </cell>
          <cell r="BE80">
            <v>10</v>
          </cell>
          <cell r="BF80">
            <v>10</v>
          </cell>
          <cell r="BG80">
            <v>8</v>
          </cell>
          <cell r="BJ80">
            <v>7</v>
          </cell>
          <cell r="BM80">
            <v>0</v>
          </cell>
          <cell r="BN80">
            <v>0</v>
          </cell>
          <cell r="BP80">
            <v>0</v>
          </cell>
          <cell r="BQ80">
            <v>52</v>
          </cell>
          <cell r="BR80">
            <v>0</v>
          </cell>
          <cell r="BS80">
            <v>0</v>
          </cell>
          <cell r="BT80">
            <v>0</v>
          </cell>
          <cell r="BW80">
            <v>0</v>
          </cell>
          <cell r="BZ80">
            <v>0</v>
          </cell>
          <cell r="CA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J80">
            <v>0</v>
          </cell>
          <cell r="CM80">
            <v>0</v>
          </cell>
          <cell r="CN80">
            <v>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  <cell r="CT80">
            <v>0</v>
          </cell>
          <cell r="CW80">
            <v>0</v>
          </cell>
          <cell r="CZ80">
            <v>0</v>
          </cell>
          <cell r="DA80">
            <v>0</v>
          </cell>
          <cell r="DC80">
            <v>0</v>
          </cell>
          <cell r="DD80">
            <v>0</v>
          </cell>
        </row>
        <row r="81">
          <cell r="A81" t="str">
            <v>현채(사무직)</v>
          </cell>
          <cell r="Q81">
            <v>0</v>
          </cell>
          <cell r="AD81">
            <v>0</v>
          </cell>
          <cell r="AQ81">
            <v>0</v>
          </cell>
          <cell r="BD81">
            <v>0</v>
          </cell>
          <cell r="BQ81">
            <v>0</v>
          </cell>
          <cell r="CD81">
            <v>0</v>
          </cell>
          <cell r="CQ81">
            <v>0</v>
          </cell>
          <cell r="DD81">
            <v>0</v>
          </cell>
        </row>
        <row r="82">
          <cell r="A82" t="str">
            <v>현채(사무직)</v>
          </cell>
          <cell r="Q82">
            <v>0</v>
          </cell>
          <cell r="AD82">
            <v>0</v>
          </cell>
          <cell r="AJ82">
            <v>1</v>
          </cell>
          <cell r="AM82">
            <v>1</v>
          </cell>
          <cell r="AN82">
            <v>1</v>
          </cell>
          <cell r="AP82">
            <v>1</v>
          </cell>
          <cell r="AQ82">
            <v>7</v>
          </cell>
          <cell r="AR82">
            <v>1</v>
          </cell>
          <cell r="AS82">
            <v>1</v>
          </cell>
          <cell r="AT82">
            <v>1</v>
          </cell>
          <cell r="AW82">
            <v>1</v>
          </cell>
          <cell r="AZ82">
            <v>1</v>
          </cell>
          <cell r="BA82">
            <v>1</v>
          </cell>
          <cell r="BC82">
            <v>1</v>
          </cell>
          <cell r="BD82">
            <v>12</v>
          </cell>
          <cell r="BE82">
            <v>1</v>
          </cell>
          <cell r="BF82">
            <v>1</v>
          </cell>
          <cell r="BG82">
            <v>1</v>
          </cell>
          <cell r="BJ82">
            <v>1</v>
          </cell>
          <cell r="BQ82">
            <v>6</v>
          </cell>
          <cell r="CD82">
            <v>0</v>
          </cell>
          <cell r="CQ82">
            <v>0</v>
          </cell>
          <cell r="DD82">
            <v>0</v>
          </cell>
        </row>
        <row r="83">
          <cell r="E83">
            <v>0</v>
          </cell>
          <cell r="F83">
            <v>0</v>
          </cell>
          <cell r="G83">
            <v>0</v>
          </cell>
          <cell r="J83">
            <v>0</v>
          </cell>
          <cell r="M83">
            <v>0</v>
          </cell>
          <cell r="N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W83">
            <v>0</v>
          </cell>
          <cell r="Z83">
            <v>0</v>
          </cell>
          <cell r="AA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J83">
            <v>1</v>
          </cell>
          <cell r="AM83">
            <v>1</v>
          </cell>
          <cell r="AN83">
            <v>1</v>
          </cell>
          <cell r="AP83">
            <v>1</v>
          </cell>
          <cell r="AQ83">
            <v>7</v>
          </cell>
          <cell r="AR83">
            <v>1</v>
          </cell>
          <cell r="AS83">
            <v>1</v>
          </cell>
          <cell r="AT83">
            <v>1</v>
          </cell>
          <cell r="AW83">
            <v>1</v>
          </cell>
          <cell r="AZ83">
            <v>1</v>
          </cell>
          <cell r="BA83">
            <v>1</v>
          </cell>
          <cell r="BC83">
            <v>1</v>
          </cell>
          <cell r="BD83">
            <v>12</v>
          </cell>
          <cell r="BE83">
            <v>1</v>
          </cell>
          <cell r="BF83">
            <v>1</v>
          </cell>
          <cell r="BG83">
            <v>1</v>
          </cell>
          <cell r="BJ83">
            <v>1</v>
          </cell>
          <cell r="BM83">
            <v>0</v>
          </cell>
          <cell r="BN83">
            <v>0</v>
          </cell>
          <cell r="BP83">
            <v>0</v>
          </cell>
          <cell r="BQ83">
            <v>6</v>
          </cell>
          <cell r="BR83">
            <v>0</v>
          </cell>
          <cell r="BS83">
            <v>0</v>
          </cell>
          <cell r="BT83">
            <v>0</v>
          </cell>
          <cell r="BW83">
            <v>0</v>
          </cell>
          <cell r="BZ83">
            <v>0</v>
          </cell>
          <cell r="CA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J83">
            <v>0</v>
          </cell>
          <cell r="CM83">
            <v>0</v>
          </cell>
          <cell r="CN83">
            <v>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  <cell r="CT83">
            <v>0</v>
          </cell>
          <cell r="CW83">
            <v>0</v>
          </cell>
          <cell r="CZ83">
            <v>0</v>
          </cell>
          <cell r="DA83">
            <v>0</v>
          </cell>
          <cell r="DC83">
            <v>0</v>
          </cell>
          <cell r="DD83">
            <v>0</v>
          </cell>
        </row>
        <row r="84">
          <cell r="E84">
            <v>0</v>
          </cell>
          <cell r="F84">
            <v>0</v>
          </cell>
          <cell r="G84">
            <v>0</v>
          </cell>
          <cell r="J84">
            <v>0</v>
          </cell>
          <cell r="M84">
            <v>0</v>
          </cell>
          <cell r="N84">
            <v>0</v>
          </cell>
          <cell r="P84">
            <v>0</v>
          </cell>
          <cell r="R84">
            <v>0</v>
          </cell>
          <cell r="S84">
            <v>0</v>
          </cell>
          <cell r="T84">
            <v>0</v>
          </cell>
          <cell r="W84">
            <v>0</v>
          </cell>
          <cell r="Z84">
            <v>0</v>
          </cell>
          <cell r="AA84">
            <v>0</v>
          </cell>
          <cell r="AC84">
            <v>0</v>
          </cell>
          <cell r="AE84">
            <v>0</v>
          </cell>
          <cell r="AF84">
            <v>0</v>
          </cell>
          <cell r="AG84">
            <v>3</v>
          </cell>
          <cell r="AJ84">
            <v>10</v>
          </cell>
          <cell r="AM84">
            <v>11</v>
          </cell>
          <cell r="AN84">
            <v>11</v>
          </cell>
          <cell r="AP84">
            <v>11</v>
          </cell>
          <cell r="AR84">
            <v>11</v>
          </cell>
          <cell r="AS84">
            <v>11</v>
          </cell>
          <cell r="AT84">
            <v>11</v>
          </cell>
          <cell r="AW84">
            <v>11</v>
          </cell>
          <cell r="AZ84">
            <v>11</v>
          </cell>
          <cell r="BA84">
            <v>11</v>
          </cell>
          <cell r="BC84">
            <v>11</v>
          </cell>
          <cell r="BE84">
            <v>12</v>
          </cell>
          <cell r="BF84">
            <v>12</v>
          </cell>
          <cell r="BG84">
            <v>12</v>
          </cell>
          <cell r="BJ84">
            <v>12</v>
          </cell>
          <cell r="BM84">
            <v>1</v>
          </cell>
          <cell r="BN84">
            <v>0</v>
          </cell>
          <cell r="BP84">
            <v>0</v>
          </cell>
          <cell r="BR84">
            <v>0</v>
          </cell>
          <cell r="BS84">
            <v>0</v>
          </cell>
          <cell r="BT84">
            <v>0</v>
          </cell>
          <cell r="BW84">
            <v>0</v>
          </cell>
          <cell r="BZ84">
            <v>0</v>
          </cell>
          <cell r="CA84">
            <v>0</v>
          </cell>
          <cell r="CC84">
            <v>0</v>
          </cell>
          <cell r="CE84">
            <v>0</v>
          </cell>
          <cell r="CF84">
            <v>0</v>
          </cell>
          <cell r="CG84">
            <v>0</v>
          </cell>
          <cell r="CJ84">
            <v>0</v>
          </cell>
          <cell r="CM84">
            <v>0</v>
          </cell>
          <cell r="CN84">
            <v>0</v>
          </cell>
          <cell r="CP84">
            <v>0</v>
          </cell>
          <cell r="CR84">
            <v>0</v>
          </cell>
          <cell r="CS84">
            <v>0</v>
          </cell>
          <cell r="CT84">
            <v>0</v>
          </cell>
          <cell r="CW84">
            <v>0</v>
          </cell>
          <cell r="CZ84">
            <v>0</v>
          </cell>
          <cell r="DA84">
            <v>0</v>
          </cell>
          <cell r="DC84">
            <v>0</v>
          </cell>
        </row>
        <row r="85">
          <cell r="E85">
            <v>0</v>
          </cell>
          <cell r="F85">
            <v>0</v>
          </cell>
          <cell r="G85">
            <v>0</v>
          </cell>
          <cell r="J85">
            <v>0</v>
          </cell>
          <cell r="M85">
            <v>0</v>
          </cell>
          <cell r="N85">
            <v>0</v>
          </cell>
          <cell r="P85">
            <v>0</v>
          </cell>
          <cell r="R85">
            <v>0</v>
          </cell>
          <cell r="S85">
            <v>0</v>
          </cell>
          <cell r="T85">
            <v>0</v>
          </cell>
          <cell r="W85">
            <v>0</v>
          </cell>
          <cell r="Z85">
            <v>0</v>
          </cell>
          <cell r="AA85">
            <v>0</v>
          </cell>
          <cell r="AC85">
            <v>0</v>
          </cell>
          <cell r="AE85">
            <v>0</v>
          </cell>
          <cell r="AF85">
            <v>0</v>
          </cell>
          <cell r="AG85">
            <v>0</v>
          </cell>
          <cell r="AJ85">
            <v>2</v>
          </cell>
          <cell r="AM85">
            <v>6</v>
          </cell>
          <cell r="AN85">
            <v>8</v>
          </cell>
          <cell r="AP85">
            <v>9</v>
          </cell>
          <cell r="AR85">
            <v>9</v>
          </cell>
          <cell r="AS85">
            <v>9</v>
          </cell>
          <cell r="AT85">
            <v>9</v>
          </cell>
          <cell r="AW85">
            <v>9</v>
          </cell>
          <cell r="AZ85">
            <v>10</v>
          </cell>
          <cell r="BA85">
            <v>10</v>
          </cell>
          <cell r="BC85">
            <v>10</v>
          </cell>
          <cell r="BE85">
            <v>10</v>
          </cell>
          <cell r="BF85">
            <v>10</v>
          </cell>
          <cell r="BG85">
            <v>8</v>
          </cell>
          <cell r="BJ85">
            <v>7</v>
          </cell>
          <cell r="BM85">
            <v>0</v>
          </cell>
          <cell r="BN85">
            <v>0</v>
          </cell>
          <cell r="BP85">
            <v>0</v>
          </cell>
          <cell r="BR85">
            <v>0</v>
          </cell>
          <cell r="BS85">
            <v>0</v>
          </cell>
          <cell r="BT85">
            <v>0</v>
          </cell>
          <cell r="BW85">
            <v>0</v>
          </cell>
          <cell r="BZ85">
            <v>0</v>
          </cell>
          <cell r="CA85">
            <v>0</v>
          </cell>
          <cell r="CC85">
            <v>0</v>
          </cell>
          <cell r="CE85">
            <v>0</v>
          </cell>
          <cell r="CF85">
            <v>0</v>
          </cell>
          <cell r="CG85">
            <v>0</v>
          </cell>
          <cell r="CJ85">
            <v>0</v>
          </cell>
          <cell r="CM85">
            <v>0</v>
          </cell>
          <cell r="CN85">
            <v>0</v>
          </cell>
          <cell r="CP85">
            <v>0</v>
          </cell>
          <cell r="CR85">
            <v>0</v>
          </cell>
          <cell r="CS85">
            <v>0</v>
          </cell>
          <cell r="CT85">
            <v>0</v>
          </cell>
          <cell r="CW85">
            <v>0</v>
          </cell>
          <cell r="CZ85">
            <v>0</v>
          </cell>
          <cell r="DA85">
            <v>0</v>
          </cell>
          <cell r="DC85">
            <v>0</v>
          </cell>
        </row>
        <row r="86">
          <cell r="E86">
            <v>0</v>
          </cell>
          <cell r="F86">
            <v>0</v>
          </cell>
          <cell r="G86">
            <v>0</v>
          </cell>
          <cell r="J86">
            <v>0</v>
          </cell>
          <cell r="M86">
            <v>0</v>
          </cell>
          <cell r="N86">
            <v>0</v>
          </cell>
          <cell r="P86">
            <v>0</v>
          </cell>
          <cell r="R86">
            <v>0</v>
          </cell>
          <cell r="S86">
            <v>0</v>
          </cell>
          <cell r="T86">
            <v>0</v>
          </cell>
          <cell r="W86">
            <v>0</v>
          </cell>
          <cell r="Z86">
            <v>0</v>
          </cell>
          <cell r="AA86">
            <v>0</v>
          </cell>
          <cell r="AC86">
            <v>0</v>
          </cell>
          <cell r="AE86">
            <v>0</v>
          </cell>
          <cell r="AF86">
            <v>0</v>
          </cell>
          <cell r="AG86">
            <v>3</v>
          </cell>
          <cell r="AJ86">
            <v>12</v>
          </cell>
          <cell r="AM86">
            <v>17</v>
          </cell>
          <cell r="AN86">
            <v>19</v>
          </cell>
          <cell r="AP86">
            <v>20</v>
          </cell>
          <cell r="AR86">
            <v>20</v>
          </cell>
          <cell r="AS86">
            <v>20</v>
          </cell>
          <cell r="AT86">
            <v>20</v>
          </cell>
          <cell r="AW86">
            <v>20</v>
          </cell>
          <cell r="AZ86">
            <v>21</v>
          </cell>
          <cell r="BA86">
            <v>21</v>
          </cell>
          <cell r="BC86">
            <v>21</v>
          </cell>
          <cell r="BE86">
            <v>22</v>
          </cell>
          <cell r="BF86">
            <v>22</v>
          </cell>
          <cell r="BG86">
            <v>20</v>
          </cell>
          <cell r="BJ86">
            <v>19</v>
          </cell>
          <cell r="BM86">
            <v>1</v>
          </cell>
          <cell r="BN86">
            <v>0</v>
          </cell>
          <cell r="BP86">
            <v>0</v>
          </cell>
          <cell r="BR86">
            <v>0</v>
          </cell>
          <cell r="BS86">
            <v>0</v>
          </cell>
          <cell r="BT86">
            <v>0</v>
          </cell>
          <cell r="BW86">
            <v>0</v>
          </cell>
          <cell r="BZ86">
            <v>0</v>
          </cell>
          <cell r="CA86">
            <v>0</v>
          </cell>
          <cell r="CC86">
            <v>0</v>
          </cell>
          <cell r="CE86">
            <v>0</v>
          </cell>
          <cell r="CF86">
            <v>0</v>
          </cell>
          <cell r="CG86">
            <v>0</v>
          </cell>
          <cell r="CJ86">
            <v>0</v>
          </cell>
          <cell r="CM86">
            <v>0</v>
          </cell>
          <cell r="CN86">
            <v>0</v>
          </cell>
          <cell r="CP86">
            <v>0</v>
          </cell>
          <cell r="CR86">
            <v>0</v>
          </cell>
          <cell r="CS86">
            <v>0</v>
          </cell>
          <cell r="CT86">
            <v>0</v>
          </cell>
          <cell r="CW86">
            <v>0</v>
          </cell>
          <cell r="CZ86">
            <v>0</v>
          </cell>
          <cell r="DA86">
            <v>0</v>
          </cell>
          <cell r="DC86">
            <v>0</v>
          </cell>
        </row>
        <row r="87">
          <cell r="E87">
            <v>0</v>
          </cell>
          <cell r="F87">
            <v>0</v>
          </cell>
          <cell r="G87">
            <v>0</v>
          </cell>
          <cell r="J87">
            <v>0</v>
          </cell>
          <cell r="M87">
            <v>0</v>
          </cell>
          <cell r="N87">
            <v>0</v>
          </cell>
          <cell r="P87">
            <v>0</v>
          </cell>
          <cell r="R87">
            <v>0</v>
          </cell>
          <cell r="S87">
            <v>0</v>
          </cell>
          <cell r="T87">
            <v>0</v>
          </cell>
          <cell r="W87">
            <v>0</v>
          </cell>
          <cell r="Z87">
            <v>0</v>
          </cell>
          <cell r="AA87">
            <v>0</v>
          </cell>
          <cell r="AC87">
            <v>0</v>
          </cell>
          <cell r="AE87">
            <v>0</v>
          </cell>
          <cell r="AF87">
            <v>0</v>
          </cell>
          <cell r="AG87">
            <v>3</v>
          </cell>
          <cell r="AJ87">
            <v>13</v>
          </cell>
          <cell r="AM87">
            <v>18</v>
          </cell>
          <cell r="AN87">
            <v>20</v>
          </cell>
          <cell r="AP87">
            <v>21</v>
          </cell>
          <cell r="AR87">
            <v>21</v>
          </cell>
          <cell r="AS87">
            <v>21</v>
          </cell>
          <cell r="AT87">
            <v>21</v>
          </cell>
          <cell r="AW87">
            <v>21</v>
          </cell>
          <cell r="AZ87">
            <v>22</v>
          </cell>
          <cell r="BA87">
            <v>22</v>
          </cell>
          <cell r="BC87">
            <v>22</v>
          </cell>
          <cell r="BE87">
            <v>23</v>
          </cell>
          <cell r="BF87">
            <v>23</v>
          </cell>
          <cell r="BG87">
            <v>21</v>
          </cell>
          <cell r="BJ87">
            <v>20</v>
          </cell>
          <cell r="BM87">
            <v>1</v>
          </cell>
          <cell r="BN87">
            <v>0</v>
          </cell>
          <cell r="BP87">
            <v>0</v>
          </cell>
          <cell r="BR87">
            <v>0</v>
          </cell>
          <cell r="BS87">
            <v>0</v>
          </cell>
          <cell r="BT87">
            <v>0</v>
          </cell>
          <cell r="BW87">
            <v>0</v>
          </cell>
          <cell r="BZ87">
            <v>0</v>
          </cell>
          <cell r="CA87">
            <v>0</v>
          </cell>
          <cell r="CC87">
            <v>0</v>
          </cell>
          <cell r="CE87">
            <v>0</v>
          </cell>
          <cell r="CF87">
            <v>0</v>
          </cell>
          <cell r="CG87">
            <v>0</v>
          </cell>
          <cell r="CJ87">
            <v>0</v>
          </cell>
          <cell r="CM87">
            <v>0</v>
          </cell>
          <cell r="CN87">
            <v>0</v>
          </cell>
          <cell r="CP87">
            <v>0</v>
          </cell>
          <cell r="CR87">
            <v>0</v>
          </cell>
          <cell r="CS87">
            <v>0</v>
          </cell>
          <cell r="CT87">
            <v>0</v>
          </cell>
          <cell r="CW87">
            <v>0</v>
          </cell>
          <cell r="CZ87">
            <v>0</v>
          </cell>
          <cell r="DA87">
            <v>0</v>
          </cell>
          <cell r="DC87">
            <v>0</v>
          </cell>
        </row>
      </sheetData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연결임시"/>
      <sheetName val="VXXXX"/>
      <sheetName val="장비유류주입6월분"/>
      <sheetName val="장비유류주입7월분"/>
      <sheetName val="Sheet1"/>
      <sheetName val="Sheet2"/>
      <sheetName val="도공품의"/>
      <sheetName val="조달품의"/>
      <sheetName val="조정안"/>
      <sheetName val="투찰총괄"/>
      <sheetName val="기구표"/>
      <sheetName val="영종도"/>
      <sheetName val="A4PO"/>
      <sheetName val="A4LA"/>
      <sheetName val="타사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C0000"/>
      <sheetName val="원하집계"/>
      <sheetName val="세부기준"/>
      <sheetName val="하도총괄"/>
      <sheetName val="원하도"/>
      <sheetName val="투찰"/>
      <sheetName val="표지3"/>
      <sheetName val="집계표 "/>
      <sheetName val="BOQ"/>
      <sheetName val="하도급총괄표 (2)"/>
      <sheetName val="하도사항 (2)"/>
      <sheetName val="부대투찰토공7 (2)"/>
      <sheetName val="부대투찰철콘7 (2)"/>
      <sheetName val="부대투찰토공7"/>
      <sheetName val="부대투찰철콘7"/>
      <sheetName val="갑지"/>
      <sheetName val="가실행7"/>
      <sheetName val="조직도 (2)"/>
      <sheetName val="관리비"/>
      <sheetName val="부대집계7"/>
      <sheetName val="부대토공7"/>
      <sheetName val="부대철콘7 (2)"/>
      <sheetName val="부대철콘7"/>
      <sheetName val="하도급총괄표"/>
      <sheetName val="하도사항"/>
      <sheetName val="견적갑지"/>
      <sheetName val="도급견적내역"/>
      <sheetName val="도급일위대가"/>
      <sheetName val="도급견적실적가대비(기존대285m)"/>
      <sheetName val="도급일위대가실적가대비(기존대285m) "/>
      <sheetName val="내역표지"/>
      <sheetName val="도급표지 "/>
      <sheetName val="부대표지"/>
      <sheetName val="도급표지  (4)"/>
      <sheetName val="부대표지 (4)"/>
      <sheetName val="도급표지  (3)"/>
      <sheetName val="부대표지 (3)"/>
      <sheetName val="도급표지  (2)"/>
      <sheetName val="부대표지 (2)"/>
      <sheetName val="세로"/>
      <sheetName val="토  목"/>
      <sheetName val="조  경"/>
      <sheetName val="전 기"/>
      <sheetName val="건  축"/>
      <sheetName val="건축설비"/>
      <sheetName val="기계"/>
      <sheetName val="제어계측"/>
      <sheetName val="수량산출 "/>
      <sheetName val="배수공"/>
      <sheetName val="내역적용수량"/>
      <sheetName val="자재집계표"/>
      <sheetName val="주요자재집계"/>
      <sheetName val="흄관집계"/>
      <sheetName val="토공"/>
      <sheetName val="2-17"/>
      <sheetName val="터파기집계"/>
      <sheetName val="되메우기집계"/>
      <sheetName val="토공집계"/>
      <sheetName val="콘크리트집계"/>
      <sheetName val="철근집계"/>
      <sheetName val="측구공"/>
      <sheetName val="측구공집계"/>
      <sheetName val="L형측구"/>
      <sheetName val="L형측구집계"/>
      <sheetName val="2-42~52"/>
      <sheetName val="2-53"/>
      <sheetName val="2-54~58"/>
      <sheetName val="U형측구"/>
      <sheetName val="U형측구집계"/>
      <sheetName val="2-62"/>
      <sheetName val="2-63"/>
      <sheetName val="배수관공"/>
      <sheetName val="배수관공집계"/>
      <sheetName val="2-75"/>
      <sheetName val="횡배수량집계"/>
      <sheetName val="2-85"/>
      <sheetName val="2-86..9"/>
      <sheetName val="2-135"/>
      <sheetName val="2-136..168"/>
      <sheetName val="2-169..173"/>
      <sheetName val="2-174..5"/>
      <sheetName val="2-176..180"/>
      <sheetName val="부채도로횡배"/>
      <sheetName val="부채횡배수관"/>
      <sheetName val="2-184..186"/>
      <sheetName val="2-188"/>
      <sheetName val="중분횡배집계표"/>
      <sheetName val="중분흄관산출근거"/>
      <sheetName val="중분횡배산출근거"/>
      <sheetName val="종배수공"/>
      <sheetName val="종배수관집계"/>
      <sheetName val="종배수관 산출근거"/>
      <sheetName val="2-195"/>
      <sheetName val="날개및면벽"/>
      <sheetName val="날개수량집계"/>
      <sheetName val="2-200..202"/>
      <sheetName val="2-203..204"/>
      <sheetName val="종배면벽수량집계"/>
      <sheetName val="207-208"/>
      <sheetName val="집수정공"/>
      <sheetName val="집수정수량집계"/>
      <sheetName val="성토부집수정"/>
      <sheetName val="중분집수정집계표"/>
      <sheetName val="부채집수정"/>
      <sheetName val="집수정현황"/>
      <sheetName val="도수로공"/>
      <sheetName val="도수로수량집계1"/>
      <sheetName val="도수로수량집계2"/>
      <sheetName val="T,L형도수로집계"/>
      <sheetName val="도수로집계"/>
      <sheetName val="집수거집계"/>
      <sheetName val="2-567...588"/>
      <sheetName val="2-567...588 (2)"/>
      <sheetName val="2-589...590"/>
      <sheetName val="2-589...590 (2)"/>
      <sheetName val="2-592...595"/>
      <sheetName val="2-592...595 (2)"/>
      <sheetName val="용배수로공"/>
      <sheetName val="용배수로 집계표"/>
      <sheetName val="용배수로산출"/>
      <sheetName val="교통안전집계표"/>
      <sheetName val="중분대산출근거"/>
      <sheetName val="laroux"/>
      <sheetName val="9902"/>
      <sheetName val="현장경비"/>
      <sheetName val="CONCRETE"/>
      <sheetName val="SG"/>
      <sheetName val="건축"/>
      <sheetName val="G.R300경비"/>
      <sheetName val="인건비 "/>
      <sheetName val="입찰"/>
      <sheetName val="현경"/>
      <sheetName val="평가데이터"/>
      <sheetName val="단가"/>
      <sheetName val="계수시트"/>
      <sheetName val="도급내역"/>
      <sheetName val="#REF"/>
      <sheetName val="재노경"/>
      <sheetName val="토공(우물통,기타) "/>
      <sheetName val="PRESS공사(을)"/>
      <sheetName val="실행대비"/>
      <sheetName val="내역서"/>
      <sheetName val="대비"/>
      <sheetName val="지질조사"/>
      <sheetName val="BOM"/>
      <sheetName val="공사개요"/>
      <sheetName val="TOTAL_BOQ"/>
      <sheetName val="총괄-1"/>
      <sheetName val="Y-WORK"/>
      <sheetName val="용소리교"/>
      <sheetName val="기계경비(시간당)"/>
      <sheetName val="램머"/>
      <sheetName val="2@ BOX"/>
      <sheetName val="배수내역"/>
      <sheetName val="슬래브"/>
      <sheetName val="청천내"/>
      <sheetName val="01"/>
      <sheetName val="하도급총ꔄ표 (2)"/>
      <sheetName val="투입(관수_건축)"/>
      <sheetName val="작성지침서2)"/>
      <sheetName val="투입(APT500)"/>
      <sheetName val="투입(분당)"/>
      <sheetName val="투입스케쥴양식"/>
      <sheetName val="투입(APT1200)"/>
      <sheetName val="투입(평촌)"/>
      <sheetName val="투입(APT1000)"/>
      <sheetName val="FACTOR"/>
      <sheetName val="현장관리비"/>
      <sheetName val="장비비"/>
      <sheetName val="일위대가"/>
      <sheetName val="부대집계"/>
      <sheetName val="산출금액내역"/>
      <sheetName val="하수처리장(토목)"/>
      <sheetName val="2000년1차"/>
      <sheetName val="신표지1"/>
      <sheetName val="정부노임단가"/>
      <sheetName val="국내조달(통합-1)"/>
      <sheetName val="A1"/>
      <sheetName val="일반부표"/>
      <sheetName val="간접"/>
      <sheetName val="다곡2교"/>
      <sheetName val="단가조사"/>
      <sheetName val="설계서(토목)"/>
      <sheetName val="공통가설_8"/>
      <sheetName val="기타시설"/>
      <sheetName val="판매시설"/>
      <sheetName val="아파트_9"/>
      <sheetName val="주민복지관"/>
      <sheetName val="지하주차장"/>
      <sheetName val="직접공사비집계표_7"/>
      <sheetName val="기초작업"/>
      <sheetName val="3.공통공사대비"/>
      <sheetName val="골재"/>
      <sheetName val="요율"/>
      <sheetName val="자재대"/>
      <sheetName val="공통비총괄표"/>
      <sheetName val="토사(PE)"/>
      <sheetName val="내역"/>
      <sheetName val="AS포장복구 "/>
      <sheetName val="토공계산서(부체도로)"/>
      <sheetName val="예가표"/>
      <sheetName val="토공단위당"/>
      <sheetName val="수토공단위당"/>
      <sheetName val="총괄"/>
      <sheetName val="CODE"/>
      <sheetName val="조명시설"/>
      <sheetName val="원가계산서"/>
      <sheetName val="별표 "/>
      <sheetName val="자재단가"/>
      <sheetName val="관리,공감"/>
      <sheetName val="관로토공"/>
      <sheetName val="총괄표"/>
      <sheetName val="내역서 제출"/>
      <sheetName val="BID"/>
      <sheetName val="지수980731이후"/>
      <sheetName val="석축설면"/>
      <sheetName val="법면단"/>
      <sheetName val="맨홀수량"/>
      <sheetName val="CTEMCOST"/>
      <sheetName val="광산내역"/>
      <sheetName val="가설개략"/>
      <sheetName val="을지"/>
      <sheetName val="실행간접비용"/>
      <sheetName val="가격조사서"/>
      <sheetName val="DATA"/>
      <sheetName val="마감사양"/>
      <sheetName val="해평견적"/>
      <sheetName val="부안일위"/>
      <sheetName val="효성CB 1P기초"/>
      <sheetName val="설계명세서"/>
      <sheetName val="예산명세서"/>
      <sheetName val="자료입력"/>
      <sheetName val="유림골조"/>
      <sheetName val="비교1"/>
      <sheetName val="9509"/>
      <sheetName val="2호맨홀공제수량"/>
      <sheetName val="도급내역5+800"/>
      <sheetName val="도급금액"/>
      <sheetName val="구조물공집계"/>
      <sheetName val="hvac(제어동)"/>
      <sheetName val="6호기"/>
      <sheetName val="코드"/>
      <sheetName val="데이타"/>
      <sheetName val="개요"/>
      <sheetName val="첨"/>
      <sheetName val="남평내역"/>
      <sheetName val="C1.공사개요"/>
      <sheetName val="실행(1)"/>
      <sheetName val="A1.스케쥴"/>
      <sheetName val="1호인버트수량"/>
      <sheetName val="진천방향"/>
      <sheetName val="기준액"/>
      <sheetName val="사업성(주상복합)"/>
      <sheetName val="급여조견표"/>
      <sheetName val="70%"/>
      <sheetName val="관급자재"/>
      <sheetName val="부대투찰토공7Ƞ(2)"/>
      <sheetName val="공종목록표"/>
      <sheetName val="파일의이용"/>
      <sheetName val="일위대가목차"/>
      <sheetName val="집계표"/>
      <sheetName val="원가계산"/>
      <sheetName val="맨홀수량산출"/>
      <sheetName val="Total"/>
      <sheetName val="TB"/>
      <sheetName val="설계예산서"/>
      <sheetName val="조건"/>
      <sheetName val="경비2내역"/>
      <sheetName val="2. 공원조도"/>
      <sheetName val="공사명입력"/>
      <sheetName val="근로자자료입력"/>
      <sheetName val="참고자료"/>
      <sheetName val="예산갑지"/>
      <sheetName val="Customer Databas"/>
      <sheetName val="설계내역"/>
      <sheetName val="98지급계획"/>
      <sheetName val="입력"/>
      <sheetName val="빌딩 안내"/>
      <sheetName val="전통건설"/>
      <sheetName val="전력구구조물산근"/>
      <sheetName val="안정성검토"/>
      <sheetName val="하중계산"/>
      <sheetName val="설계기준"/>
      <sheetName val="부대tu"/>
      <sheetName val="식재인부"/>
      <sheetName val="부속동"/>
      <sheetName val="시행예산"/>
      <sheetName val="품의서"/>
      <sheetName val="CON'C"/>
      <sheetName val="2.3 교각강성"/>
      <sheetName val="설계방향"/>
      <sheetName val="2.지진하중계산"/>
      <sheetName val="토공사"/>
      <sheetName val="총사업비명세"/>
      <sheetName val="총투자비산정"/>
      <sheetName val="세부내역"/>
      <sheetName val="강교(Sub)"/>
      <sheetName val="기별(종합)"/>
      <sheetName val="JUCK"/>
      <sheetName val="관현간선토공총"/>
      <sheetName val="내역서01"/>
      <sheetName val="1"/>
      <sheetName val="오수토공"/>
      <sheetName val="부대내역"/>
      <sheetName val="견"/>
      <sheetName val="소방"/>
      <sheetName val="단가표"/>
      <sheetName val="동원인원"/>
      <sheetName val="Baby일위대가"/>
      <sheetName val="노임"/>
      <sheetName val="시점교대"/>
      <sheetName val="터널전기"/>
      <sheetName val="부대공"/>
      <sheetName val="설계서(7)"/>
      <sheetName val="주요량(96)"/>
      <sheetName val="토목(용인)"/>
      <sheetName val="신우"/>
      <sheetName val="계약내역서(을지)"/>
      <sheetName val="총괄내역서"/>
      <sheetName val="3절_CheckList_구분"/>
      <sheetName val="교사기준면적(초등)"/>
      <sheetName val="진주방향"/>
      <sheetName val="음료실행"/>
      <sheetName val="맨홀수량산출(A-LINE)"/>
      <sheetName val="2000전체분"/>
      <sheetName val="설치공사비"/>
      <sheetName val="Sheet2 (2)"/>
      <sheetName val="IW-LIST"/>
      <sheetName val="기초분물량표"/>
      <sheetName val="정공공사"/>
      <sheetName val="1차 내역서"/>
      <sheetName val="★개략견적"/>
      <sheetName val="기초입력 DATA"/>
      <sheetName val="JUCKEYK"/>
      <sheetName val="수목표준대가"/>
      <sheetName val="노임단가표"/>
      <sheetName val="견적"/>
      <sheetName val="APT"/>
      <sheetName val="0"/>
      <sheetName val="산출내역"/>
      <sheetName val="FOB발"/>
      <sheetName val="일위목록"/>
      <sheetName val="공리일"/>
      <sheetName val="인건비기준"/>
      <sheetName val="설계내역서"/>
      <sheetName val="인부임"/>
      <sheetName val="총투입계"/>
      <sheetName val="일위"/>
      <sheetName val="개산공사비"/>
      <sheetName val="기본자료입력"/>
      <sheetName val="견적 (2)"/>
      <sheetName val="cp1"/>
      <sheetName val="준검 내역서"/>
      <sheetName val="시설물일위"/>
      <sheetName val="적점"/>
      <sheetName val="배수공 내역서 적용수량"/>
      <sheetName val="실행(표지,갑,을)"/>
      <sheetName val="2000.05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성부분조서(내역서)"/>
      <sheetName val="내역서"/>
      <sheetName val="집계표"/>
      <sheetName val="laroux"/>
      <sheetName val="R.C관제작재료표"/>
      <sheetName val="주민세법인"/>
      <sheetName val="구조물시공현황"/>
      <sheetName val="사진대지"/>
      <sheetName val="법면구배조정"/>
      <sheetName val="공람"/>
      <sheetName val="공람(이름)"/>
      <sheetName val="현황"/>
      <sheetName val="현황(1공구)"/>
      <sheetName val="현황(2공구)"/>
      <sheetName val="현황(3공구)"/>
      <sheetName val="간지"/>
      <sheetName val="1공구 단가 (정원)"/>
      <sheetName val="1공구 단가 (산광)"/>
      <sheetName val="1공구 단가 (용호)"/>
      <sheetName val="간지 (2)"/>
      <sheetName val="2공구 단가(인성)"/>
      <sheetName val="2공구 단가(대동)"/>
      <sheetName val="2공구 단가(산광)"/>
      <sheetName val="Sheet3"/>
      <sheetName val="공통가설(현장검토안)"/>
      <sheetName val="노임이"/>
      <sheetName val="문10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시설일위"/>
      <sheetName val="조명일위"/>
      <sheetName val="기초일위"/>
      <sheetName val="내역서"/>
      <sheetName val="식재수량표"/>
      <sheetName val="시설수량표"/>
      <sheetName val="광조명수량산출"/>
      <sheetName val="주요자재집계"/>
      <sheetName val="주요자재"/>
      <sheetName val="시멘모래"/>
      <sheetName val="관급"/>
      <sheetName val="일위목록"/>
      <sheetName val="식재일위"/>
      <sheetName val="자재단가"/>
      <sheetName val="수목단가"/>
      <sheetName val="노임단가"/>
      <sheetName val="경비목록"/>
      <sheetName val="경비"/>
      <sheetName val="주공일위"/>
      <sheetName val="소일위대가코드표"/>
    </sheetNames>
    <sheetDataSet>
      <sheetData sheetId="0">
        <row r="1">
          <cell r="H1" t="str">
            <v>재  료  비</v>
          </cell>
        </row>
      </sheetData>
      <sheetData sheetId="1">
        <row r="1">
          <cell r="B1" t="str">
            <v>공   종</v>
          </cell>
        </row>
      </sheetData>
      <sheetData sheetId="2">
        <row r="1">
          <cell r="B1" t="str">
            <v>공   종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표"/>
      <sheetName val="공통가설"/>
      <sheetName val="방배동내역 (총괄)"/>
      <sheetName val="현장경비"/>
      <sheetName val="방배동내역(한영)"/>
      <sheetName val="방배동내역(리라)"/>
      <sheetName val="부대공사총괄"/>
      <sheetName val="건축공사집계표"/>
      <sheetName val="건축공사집계"/>
      <sheetName val="삼환건축공사집계"/>
      <sheetName val="#REF"/>
      <sheetName val="휘경4공구"/>
      <sheetName val="부대입찰(원도급31공구)"/>
      <sheetName val="방배동내역서(최종)"/>
      <sheetName val="database"/>
      <sheetName val="조명시설"/>
      <sheetName val="차액보증"/>
      <sheetName val="자재"/>
      <sheetName val="갑지"/>
      <sheetName val="마감사양"/>
      <sheetName val="FORM-0"/>
      <sheetName val="일위대가(가설)"/>
      <sheetName val="평가데이터"/>
      <sheetName val="시멘트"/>
      <sheetName val="무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원가계산서(북측)"/>
      <sheetName val="집계표(북측)"/>
      <sheetName val="건축내역(입찰내역)"/>
      <sheetName val="원가계산서(북측추가)"/>
      <sheetName val="추가내역집계표(북측)"/>
      <sheetName val="추가건축내역(입찰내역)"/>
      <sheetName val="토목내역(북측)"/>
      <sheetName val="총괄표"/>
      <sheetName val="총괄표(북측)"/>
      <sheetName val="건축내역(가실행)"/>
      <sheetName val="토목내역(남측)"/>
      <sheetName val="동별 집계"/>
      <sheetName val="표지"/>
      <sheetName val="갑지"/>
      <sheetName val="갑지 (2)"/>
      <sheetName val="간지(토목)"/>
      <sheetName val="견적조건"/>
      <sheetName val="원가계산서(총괄)"/>
      <sheetName val="원가계산서(남측)"/>
      <sheetName val="집계표(남측)"/>
      <sheetName val="제출금액"/>
      <sheetName val="갑지(남측)"/>
      <sheetName val="갑지(북측)"/>
      <sheetName val="골조시행"/>
      <sheetName val="소일위대가코드표"/>
      <sheetName val="규격"/>
      <sheetName val="총물량"/>
      <sheetName val="기초일위"/>
      <sheetName val="시설일위"/>
      <sheetName val="조명일위"/>
      <sheetName val="실행(ALT1)"/>
      <sheetName val="BOJUNGGM"/>
      <sheetName val="식재일위"/>
      <sheetName val="일위목록"/>
      <sheetName val="9509"/>
      <sheetName val="건축내역"/>
      <sheetName val="G.R300경비"/>
      <sheetName val="2000년1차"/>
      <sheetName val="집계표"/>
      <sheetName val="노임이"/>
      <sheetName val="SORCE1"/>
      <sheetName val="대비표(토공1안)"/>
      <sheetName val="내역서"/>
      <sheetName val="대로근거"/>
      <sheetName val="중로근거"/>
      <sheetName val="Sheet2"/>
      <sheetName val="일위대가"/>
      <sheetName val="경비"/>
      <sheetName val="교량하부공"/>
      <sheetName val="NYS"/>
      <sheetName val="금액결정"/>
      <sheetName val="연결임시"/>
      <sheetName val="경비내역(을)-1"/>
      <sheetName val="준검 내역서"/>
      <sheetName val="중기조종사 단위단가"/>
      <sheetName val="출력원가"/>
      <sheetName val="공종원가"/>
      <sheetName val="총괄원가"/>
      <sheetName val="아파트"/>
      <sheetName val="상가,복지관"/>
      <sheetName val="주차장"/>
      <sheetName val="경비실"/>
      <sheetName val="지급자재"/>
      <sheetName val="Module1"/>
      <sheetName val="우배수"/>
      <sheetName val="접속도로집계"/>
      <sheetName val="기초자료입력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사내공문"/>
      <sheetName val="FAX양식 "/>
      <sheetName val="공정표"/>
      <sheetName val="Module"/>
      <sheetName val="Manual"/>
      <sheetName val="공사개요"/>
      <sheetName val="견적일지"/>
      <sheetName val="견적의뢰"/>
      <sheetName val="예산산정"/>
      <sheetName val="원가계산서"/>
      <sheetName val="견적보고서"/>
      <sheetName val="현장관리비"/>
      <sheetName val="집계표"/>
      <sheetName val="#REF"/>
      <sheetName val="건축공사실행"/>
      <sheetName val="9811"/>
      <sheetName val="관급"/>
      <sheetName val="대비"/>
      <sheetName val="원가계산서(남측)"/>
      <sheetName val="입력장표"/>
      <sheetName val="단가조정"/>
      <sheetName val="Sheet1"/>
      <sheetName val="대학"/>
      <sheetName val="납부서"/>
      <sheetName val="갑지"/>
      <sheetName val="부표총괄"/>
      <sheetName val="대여현황"/>
      <sheetName val="토목주소"/>
      <sheetName val="프랜트면허"/>
      <sheetName val="노임이"/>
      <sheetName val="총괄내역서"/>
      <sheetName val="기초일위"/>
      <sheetName val="시설일위"/>
      <sheetName val="조명일위"/>
      <sheetName val="단가산출"/>
      <sheetName val="수완하도"/>
      <sheetName val="김포내역"/>
      <sheetName val="2000년1차"/>
      <sheetName val="중기조종사 단위단가"/>
      <sheetName val="도급,하도급 예정금액"/>
      <sheetName val="식재일위"/>
      <sheetName val="공종단가"/>
      <sheetName val="설계내역서"/>
      <sheetName val="소일위대가코드표"/>
      <sheetName val="49수량"/>
      <sheetName val="49내역"/>
      <sheetName val="22수량"/>
      <sheetName val="22내역"/>
      <sheetName val="지급자재"/>
      <sheetName val="건축"/>
      <sheetName val="실행간접비용"/>
      <sheetName val="FAX양식_"/>
      <sheetName val="괴목육교"/>
      <sheetName val="기자재대비표"/>
      <sheetName val="일위목록"/>
      <sheetName val="노무비단가"/>
      <sheetName val="06 일위대가목록"/>
      <sheetName val="규격"/>
      <sheetName val="수종"/>
      <sheetName val="DATE"/>
      <sheetName val="기성내역서표지"/>
      <sheetName val="APT"/>
      <sheetName val="기초단면검토"/>
      <sheetName val="안정검토"/>
      <sheetName val="배수공"/>
      <sheetName val="포장공"/>
      <sheetName val="토공"/>
      <sheetName val="경비"/>
      <sheetName val="2.대외공문"/>
      <sheetName val="본실행경비"/>
      <sheetName val="D"/>
      <sheetName val="자금수지"/>
      <sheetName val="사업성"/>
      <sheetName val="분석"/>
      <sheetName val="fs"/>
      <sheetName val="면적표"/>
      <sheetName val="Xcf"/>
      <sheetName val="실행"/>
      <sheetName val="9509"/>
      <sheetName val="데이타"/>
      <sheetName val="건축원가"/>
      <sheetName val="기계경비(시간당)"/>
      <sheetName val="램머"/>
      <sheetName val="설계내역2"/>
      <sheetName val="금액결정"/>
      <sheetName val="DI1"/>
      <sheetName val="조명시설"/>
      <sheetName val="단가"/>
      <sheetName val="별표 "/>
      <sheetName val="노임단가"/>
      <sheetName val="guard(mac)"/>
      <sheetName val="총괄표"/>
      <sheetName val="기초목"/>
      <sheetName val="입찰"/>
      <sheetName val="현경"/>
      <sheetName val="일위_파일"/>
      <sheetName val="기본일위"/>
      <sheetName val="NYS"/>
      <sheetName val="향남실행"/>
      <sheetName val="김포실행"/>
      <sheetName val="대로근거"/>
      <sheetName val="중로근거"/>
      <sheetName val="데리네이타현황"/>
      <sheetName val="내역서"/>
      <sheetName val="도급원가"/>
      <sheetName val="건축개요"/>
      <sheetName val="001"/>
      <sheetName val="을지(성원)"/>
      <sheetName val="요율"/>
      <sheetName val="식재품셈"/>
      <sheetName val="DATA"/>
      <sheetName val="020114"/>
      <sheetName val="WORK"/>
      <sheetName val="제경집계"/>
      <sheetName val="도근좌표"/>
      <sheetName val="기초단가"/>
      <sheetName val="변경내역"/>
      <sheetName val="내역"/>
      <sheetName val="SORCE1"/>
      <sheetName val="외주"/>
      <sheetName val="토지대금정리날짜순"/>
      <sheetName val="통합(식포함)"/>
      <sheetName val="전체"/>
      <sheetName val="동별 집계"/>
      <sheetName val="구조물공"/>
      <sheetName val="부대공"/>
      <sheetName val="경산"/>
      <sheetName val="G.R300경비"/>
      <sheetName val="문학간접"/>
      <sheetName val="물량내역"/>
      <sheetName val="식재인부"/>
      <sheetName val="금액순"/>
      <sheetName val="산1~6"/>
      <sheetName val="POL6차-PIPING"/>
      <sheetName val="Initial Input Variable"/>
      <sheetName val="비용master"/>
      <sheetName val="0111월"/>
      <sheetName val="월별수입"/>
      <sheetName val="소방사항"/>
      <sheetName val="Sheet2 (2)"/>
      <sheetName val="Sheet2"/>
      <sheetName val="1.관로"/>
      <sheetName val="FRT_O"/>
      <sheetName val="FAB_I"/>
      <sheetName val="기본1"/>
      <sheetName val="수정일위대가"/>
      <sheetName val="공사설계서"/>
      <sheetName val="내역서(교량)전체"/>
      <sheetName val="Sheet4"/>
      <sheetName val="하수급견적대비"/>
      <sheetName val="접속도로1"/>
      <sheetName val="조정(톤일)"/>
      <sheetName val="NOMUBI"/>
      <sheetName val="표지"/>
      <sheetName val="기타(누수 부위 및 원인 참조 )"/>
      <sheetName val="자재단가표"/>
      <sheetName val="기계경비"/>
      <sheetName val="수량(토공)-단면1"/>
      <sheetName val="IN(1-1)"/>
      <sheetName val="현금흐름(SPC)"/>
      <sheetName val="설계(안)"/>
      <sheetName val="총투입계"/>
      <sheetName val="Ctrl"/>
      <sheetName val="일위대가"/>
      <sheetName val="개요"/>
      <sheetName val="실별분양가"/>
      <sheetName val="목록"/>
      <sheetName val="본부장"/>
      <sheetName val="호프"/>
      <sheetName val="터파기및재료"/>
      <sheetName val="기계"/>
      <sheetName val="정화조"/>
      <sheetName val="조경"/>
      <sheetName val="토목"/>
      <sheetName val="아파트"/>
      <sheetName val="Total"/>
      <sheetName val="연결임시"/>
      <sheetName val="기본단가"/>
      <sheetName val="C1"/>
      <sheetName val="포장재료집계표"/>
      <sheetName val="포장면적산출"/>
      <sheetName val="포장수량집계"/>
      <sheetName val="01"/>
      <sheetName val="단위중량"/>
      <sheetName val="직노"/>
      <sheetName val="c_balju"/>
      <sheetName val="참고내용"/>
      <sheetName val="실행내역서 "/>
      <sheetName val="노임변동률"/>
      <sheetName val="기존단가 (2)"/>
      <sheetName val="FRP PIPING 일위대가"/>
      <sheetName val="경영계획"/>
      <sheetName val="1.설계조건"/>
      <sheetName val="자재단가"/>
      <sheetName val="변경품셈"/>
      <sheetName val="6PILE  (돌출)"/>
      <sheetName val="기본조건"/>
      <sheetName val="P-산#1-1(WOWA1)"/>
      <sheetName val="공통가설_8"/>
      <sheetName val="기타시설"/>
      <sheetName val="판매시설"/>
      <sheetName val="아파트_9"/>
      <sheetName val="주민복지관"/>
      <sheetName val="일위대가목록"/>
      <sheetName val="공종"/>
      <sheetName val="교각"/>
      <sheetName val="대전가오_견출_집계표"/>
      <sheetName val="변경내역서간지"/>
      <sheetName val="Macro3"/>
      <sheetName val="Sheet3"/>
      <sheetName val="TB-내역서"/>
      <sheetName val="가정"/>
      <sheetName val="KEY"/>
      <sheetName val="운영3과"/>
      <sheetName val="운영1과"/>
      <sheetName val="7월11일"/>
      <sheetName val="검수고1-1층"/>
      <sheetName val="I一般比"/>
      <sheetName val="1차 내역서"/>
      <sheetName val="수목데이타 "/>
      <sheetName val="월별손익"/>
      <sheetName val="차수"/>
      <sheetName val="sm"/>
      <sheetName val="판매2팀"/>
      <sheetName val="수입"/>
      <sheetName val="ITEM현황"/>
      <sheetName val="FAX양식_1"/>
      <sheetName val="2_대외공문"/>
      <sheetName val="06_일위대가목록"/>
      <sheetName val="중기조종사_단위단가"/>
      <sheetName val="1.취수장"/>
      <sheetName val="설비내역서"/>
      <sheetName val="45평단위"/>
      <sheetName val="세부내역(직접인건비)"/>
      <sheetName val="세부내역(직접경비)"/>
      <sheetName val="수량산출"/>
      <sheetName val="공사기성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/>
      <sheetData sheetId="227"/>
      <sheetData sheetId="228"/>
      <sheetData sheetId="229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대비"/>
      <sheetName val="토공"/>
      <sheetName val="집계표"/>
      <sheetName val="내역서"/>
      <sheetName val="구조물공"/>
      <sheetName val="부대공"/>
      <sheetName val="배수공"/>
      <sheetName val="포장공"/>
      <sheetName val="2000년1차"/>
      <sheetName val="소일위대가코드표"/>
      <sheetName val="간접비총괄 (2)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변경사유"/>
      <sheetName val="집계표"/>
      <sheetName val="내역서"/>
      <sheetName val="지급자재"/>
      <sheetName val="laroux"/>
      <sheetName val="1"/>
      <sheetName val="4"/>
      <sheetName val="5"/>
      <sheetName val="2"/>
      <sheetName val="3"/>
      <sheetName val="2차손익금회"/>
      <sheetName val="2차손익누계"/>
      <sheetName val="2차기성고조서"/>
      <sheetName val="2차내역분류누계"/>
      <sheetName val="2차내역분류금회"/>
      <sheetName val="집계"/>
      <sheetName val="비목군별공사비산출내역"/>
      <sheetName val="상승비산출"/>
      <sheetName val="기타산출"/>
      <sheetName val="K치산출"/>
      <sheetName val="건축제잡비"/>
      <sheetName val="제잡비전체"/>
      <sheetName val="제잡비97"/>
      <sheetName val="종표지"/>
      <sheetName val="횡표지"/>
      <sheetName val="기계경비지수"/>
      <sheetName val="건설기계집계"/>
      <sheetName val="건설기계단가 (2)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R.C관제작재료표"/>
      <sheetName val="주민세법인"/>
      <sheetName val="구조물시공현황"/>
      <sheetName val="사진대지"/>
      <sheetName val="법면구배조정"/>
      <sheetName val="공람"/>
      <sheetName val="공람(이름)"/>
      <sheetName val="참고"/>
      <sheetName val="현장관리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변경사유(2)"/>
      <sheetName val="내역서"/>
      <sheetName val="일위대가총괄표"/>
      <sheetName val="총괄내역서"/>
      <sheetName val="일위대가표(제출)"/>
      <sheetName val="증감대비표"/>
      <sheetName val="소장님보고"/>
      <sheetName val="수목데이타 "/>
      <sheetName val="주소록"/>
      <sheetName val="현장관리비"/>
      <sheetName val="일위대가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사원가계산서"/>
      <sheetName val="총괄내역서"/>
      <sheetName val="내역서"/>
      <sheetName val="수목표준대가"/>
      <sheetName val="시설구조일위대가 "/>
      <sheetName val="기초대가"/>
      <sheetName val="단가조사표"/>
      <sheetName val="지주,비료"/>
      <sheetName val="수량산출서"/>
      <sheetName val="Sheet3"/>
      <sheetName val="Sheet2 (4)"/>
      <sheetName val="Sheet2 (5)"/>
      <sheetName val="Sheet2 (6)"/>
      <sheetName val="건축내역"/>
      <sheetName val="노임단가"/>
      <sheetName val="노무비"/>
      <sheetName val="설계내역(당초)"/>
      <sheetName val="변경도급"/>
      <sheetName val="겉장"/>
      <sheetName val="기성검사원"/>
      <sheetName val="표지"/>
      <sheetName val="갑지"/>
      <sheetName val="원가"/>
      <sheetName val="건축"/>
      <sheetName val="토목"/>
      <sheetName val="코드표"/>
      <sheetName val="공조기"/>
      <sheetName val="경산"/>
      <sheetName val="노무단가"/>
      <sheetName val="진주방향"/>
      <sheetName val="마산방향"/>
      <sheetName val="마산방향철근집계"/>
      <sheetName val="견적서"/>
      <sheetName val="BID"/>
      <sheetName val="토공사"/>
      <sheetName val="실행대비"/>
      <sheetName val="냉천부속동"/>
      <sheetName val="종배수관(신)"/>
      <sheetName val="자료입력"/>
      <sheetName val="피벗테이블데이터분석"/>
      <sheetName val="적용단위길이"/>
      <sheetName val="내역"/>
      <sheetName val="단가표"/>
      <sheetName val="수목데이타 "/>
      <sheetName val="철탑"/>
      <sheetName val="제철"/>
      <sheetName val="현장관리비"/>
      <sheetName val="비탈면보호공수량산출"/>
      <sheetName val="노임이"/>
      <sheetName val="6공구(당초)"/>
      <sheetName val="96노임기준"/>
      <sheetName val="1.내역(청.하역장전등)"/>
      <sheetName val="참조자료"/>
      <sheetName val="자재단가"/>
      <sheetName val="남대문빌딩"/>
      <sheetName val="하수급견적대비"/>
      <sheetName val="중기사용료산출근거"/>
      <sheetName val="단가 및 재료비"/>
      <sheetName val="저수호안내역(변경예정)"/>
      <sheetName val="견"/>
      <sheetName val="입찰안"/>
      <sheetName val="토적집계"/>
      <sheetName val="내역(토목)"/>
      <sheetName val="대로근거"/>
      <sheetName val="중로근거"/>
      <sheetName val="TRE TABLE"/>
      <sheetName val="일위대가"/>
      <sheetName val="노단"/>
      <sheetName val="집계표"/>
      <sheetName val="변경품셈총괄"/>
      <sheetName val="설계명세서"/>
      <sheetName val="품셈표"/>
      <sheetName val="공통가설"/>
      <sheetName val="경비"/>
      <sheetName val="골조시행"/>
      <sheetName val="노임"/>
      <sheetName val="시중노임(공사)"/>
      <sheetName val="토사(PE)"/>
      <sheetName val="데이타"/>
      <sheetName val="A"/>
      <sheetName val="돈암사업"/>
      <sheetName val="2.냉난방설비공사"/>
      <sheetName val="7.자동제어공사"/>
      <sheetName val="수량산출"/>
      <sheetName val="개소별수량산출"/>
      <sheetName val="ⴭⴭⴭⴭⴭ"/>
      <sheetName val="인부노임"/>
      <sheetName val="비교1"/>
      <sheetName val="납부서"/>
      <sheetName val="철콘공사"/>
      <sheetName val="36단가"/>
      <sheetName val="36수량"/>
      <sheetName val="일반관리비"/>
      <sheetName val="대비"/>
      <sheetName val="일위대가표"/>
      <sheetName val="을지"/>
      <sheetName val="기초일위"/>
      <sheetName val="시설일위"/>
      <sheetName val="조명일위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"/>
      <sheetName val="수량산출서"/>
      <sheetName val="잔디"/>
      <sheetName val="퇴비"/>
      <sheetName val="일위대가"/>
      <sheetName val="일위목록"/>
      <sheetName val="자재산출"/>
      <sheetName val="원가계산서"/>
      <sheetName val="내역서"/>
      <sheetName val="단가조사"/>
      <sheetName val="참고"/>
      <sheetName val="중기단가"/>
      <sheetName val="단가산출서"/>
      <sheetName val="내역서레인보우"/>
      <sheetName val="내역서동서"/>
      <sheetName val="수목표준대가"/>
      <sheetName val="COST"/>
      <sheetName val="일위대가(건축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  지"/>
      <sheetName val="공사개요"/>
      <sheetName val="직원투입계획"/>
      <sheetName val="조직표"/>
      <sheetName val="총집계"/>
      <sheetName val="실집비교"/>
      <sheetName val="공종집계"/>
      <sheetName val="건축외주"/>
      <sheetName val="자  재"/>
      <sheetName val="토    목"/>
      <sheetName val="설계감리비"/>
      <sheetName val="설비공사"/>
      <sheetName val="전  기"/>
      <sheetName val="간접공사비"/>
      <sheetName val="주소록"/>
      <sheetName val="단가산출"/>
      <sheetName val="익산"/>
      <sheetName val="설계예시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공구산출내역"/>
      <sheetName val="2공구원가계산"/>
      <sheetName val="2______"/>
      <sheetName val="데이타"/>
      <sheetName val="104동"/>
      <sheetName val="일위대가"/>
      <sheetName val="단가표"/>
      <sheetName val="내역"/>
      <sheetName val="Mc1"/>
      <sheetName val="예산내역"/>
      <sheetName val="총괄수지표"/>
      <sheetName val="을"/>
      <sheetName val="골조시행"/>
      <sheetName val="1차설계변경내역"/>
      <sheetName val="내역서2안"/>
      <sheetName val="식재일위대가"/>
      <sheetName val="기초일위대가"/>
      <sheetName val="단가대비표"/>
      <sheetName val="대목"/>
      <sheetName val="2차1차"/>
      <sheetName val="일위대가표"/>
      <sheetName val="기자재비"/>
      <sheetName val="b_balju"/>
      <sheetName val="공통가설"/>
      <sheetName val="자료"/>
      <sheetName val="견적서"/>
      <sheetName val="10월"/>
      <sheetName val="내역서"/>
      <sheetName val="덤프트럭계수"/>
      <sheetName val="70%"/>
      <sheetName val="b_balju-단가단가단가"/>
      <sheetName val="표지"/>
      <sheetName val="공문"/>
      <sheetName val="대비"/>
      <sheetName val="1"/>
      <sheetName val="2"/>
      <sheetName val="기성"/>
      <sheetName val="변경"/>
      <sheetName val="사진설명"/>
      <sheetName val="범례 (2)"/>
      <sheetName val="목차"/>
      <sheetName val="Sheet2"/>
      <sheetName val="사진대지"/>
      <sheetName val="일위대가목차"/>
      <sheetName val="건축내역"/>
      <sheetName val="FB25JN"/>
      <sheetName val="적격점수&lt;300억미만&gt;"/>
      <sheetName val="Macro1"/>
      <sheetName val="견적시담(송포2공구)"/>
      <sheetName val="Y-WORK"/>
      <sheetName val="일위대가(건축)"/>
      <sheetName val="식재인부"/>
      <sheetName val="sheet1"/>
      <sheetName val="담장산출"/>
      <sheetName val="토공사"/>
      <sheetName val="수목표준대가"/>
      <sheetName val="설비2차"/>
      <sheetName val="백암비스타내역"/>
      <sheetName val="회사정보"/>
      <sheetName val="건축공사실행"/>
      <sheetName val="내역5"/>
      <sheetName val="COVER"/>
      <sheetName val="unit 4"/>
      <sheetName val="일용노임단가"/>
      <sheetName val="중기사용료산출근거"/>
      <sheetName val="단가 및 재료비"/>
      <sheetName val="QandAJunior"/>
      <sheetName val="공통가설공사"/>
      <sheetName val="Sheet5"/>
      <sheetName val="건축"/>
      <sheetName val="일위목록"/>
      <sheetName val="DT"/>
      <sheetName val="롤러"/>
      <sheetName val="BH"/>
      <sheetName val="조경유지관리"/>
      <sheetName val="조경식재굴취"/>
      <sheetName val="식재단가"/>
      <sheetName val="인력터파기품"/>
      <sheetName val="2005년임금"/>
      <sheetName val="컨테이너"/>
      <sheetName val="펌프차타설"/>
      <sheetName val="단가"/>
      <sheetName val="관리자"/>
      <sheetName val="개요"/>
      <sheetName val="data2"/>
      <sheetName val="EACT10"/>
      <sheetName val="Data&amp;Result"/>
      <sheetName val="공종목록표"/>
      <sheetName val="환율"/>
      <sheetName val="노임단가"/>
      <sheetName val="b_balju_cho"/>
      <sheetName val="경비"/>
      <sheetName val="기성내역"/>
      <sheetName val="#REF"/>
      <sheetName val="직노"/>
      <sheetName val="제직재"/>
      <sheetName val="설직재-1"/>
      <sheetName val="자재단가"/>
      <sheetName val="수량산출"/>
      <sheetName val="중기조종사 단위단가"/>
      <sheetName val="Sheet10"/>
      <sheetName val="CON'C"/>
      <sheetName val="변수값"/>
      <sheetName val="중기상차"/>
      <sheetName val="AS복구"/>
      <sheetName val="중기터파기"/>
      <sheetName val="단가조사서"/>
      <sheetName val="일 위 대 가 표"/>
      <sheetName val="실행철강하도"/>
      <sheetName val="원가계산서"/>
      <sheetName val="월간관리비"/>
      <sheetName val="산출근거"/>
      <sheetName val="재료단가"/>
      <sheetName val="임금단가"/>
      <sheetName val="장비목록표"/>
      <sheetName val="장비운전경비"/>
      <sheetName val="장비손료"/>
      <sheetName val="일위대가목록"/>
      <sheetName val="Total"/>
      <sheetName val="결재판"/>
      <sheetName val="노임"/>
      <sheetName val="집계표"/>
      <sheetName val="단가비교표"/>
      <sheetName val="단가일람"/>
      <sheetName val="단위량당중기"/>
      <sheetName val="★도급내역"/>
      <sheetName val="노원열병합  건축공사기성내역서"/>
      <sheetName val="대가10%"/>
      <sheetName val="국별인원"/>
      <sheetName val="물가대비표"/>
      <sheetName val="요율"/>
      <sheetName val="BID"/>
      <sheetName val="기본단가"/>
      <sheetName val="인건비단가"/>
      <sheetName val="1,2공구원가계산서"/>
      <sheetName val="1공구산출내역서"/>
      <sheetName val="설계"/>
      <sheetName val="장비"/>
      <sheetName val="산근1"/>
      <sheetName val="노무"/>
      <sheetName val="자재"/>
      <sheetName val="투찰추정"/>
      <sheetName val="입력"/>
      <sheetName val="증감대비"/>
      <sheetName val="연결임시"/>
      <sheetName val="선금급신청서"/>
      <sheetName val="공통단가"/>
      <sheetName val="운반비"/>
      <sheetName val="2000양배"/>
      <sheetName val="기초단가"/>
      <sheetName val="단가표 (2)"/>
      <sheetName val="출력은 금물"/>
      <sheetName val="중기사용료"/>
      <sheetName val="단가산출"/>
      <sheetName val="제출내역"/>
      <sheetName val="보할공정"/>
      <sheetName val="회사기초자료"/>
      <sheetName val="기계경비(시간당)"/>
      <sheetName val="단가(1)"/>
      <sheetName val="공사비대비표B(토공)"/>
      <sheetName val="터파기및재료"/>
      <sheetName val="DATA1"/>
      <sheetName val="일위_파일"/>
      <sheetName val="실행(1)"/>
      <sheetName val="몰탈재료산출"/>
      <sheetName val="도급"/>
      <sheetName val="단가조사"/>
      <sheetName val=" 갑지"/>
      <sheetName val="9811"/>
      <sheetName val="요약&amp;결과"/>
      <sheetName val="광양 3기 유입수"/>
      <sheetName val="전체"/>
      <sheetName val="안양동교 1안"/>
      <sheetName val="기초내역"/>
      <sheetName val="소비자가"/>
      <sheetName val="시설물기초"/>
      <sheetName val="작업금지"/>
      <sheetName val="일위대가(출입)"/>
      <sheetName val="수목데이타 "/>
      <sheetName val="기초입력 DATA"/>
      <sheetName val="전기품산출"/>
      <sheetName val="단산목록"/>
      <sheetName val="할증 "/>
      <sheetName val="대가"/>
      <sheetName val="코드표"/>
      <sheetName val="식재가격"/>
      <sheetName val="식재총괄"/>
      <sheetName val="금액"/>
      <sheetName val="을지"/>
      <sheetName val="FAX"/>
      <sheetName val="장비사양"/>
      <sheetName val="Macro2"/>
      <sheetName val="하부철근수량"/>
      <sheetName val="에너지요금"/>
      <sheetName val="급여대장"/>
      <sheetName val="직원 인적급여 카드"/>
      <sheetName val="등록업체(031124)"/>
      <sheetName val="BSD _2_"/>
      <sheetName val="A-4"/>
      <sheetName val="대한주택보증(수보)"/>
      <sheetName val="대한주택보증(입보)"/>
      <sheetName val="DANGA"/>
      <sheetName val="4.일위대가목차"/>
      <sheetName val="일위대가(가설)"/>
      <sheetName val="위치조서"/>
      <sheetName val="EJ"/>
      <sheetName val="교사기준면적(초등)"/>
      <sheetName val="노임단가표"/>
      <sheetName val="단청공사"/>
      <sheetName val="sheet1 (2)"/>
      <sheetName val="물가시세표"/>
      <sheetName val="수지예산"/>
      <sheetName val="관로내역원"/>
      <sheetName val="DATA"/>
      <sheetName val="조명율표"/>
      <sheetName val="저수조"/>
      <sheetName val="BS"/>
      <sheetName val="실행내역"/>
      <sheetName val="실행"/>
      <sheetName val="공사개요"/>
      <sheetName val="인건비"/>
      <sheetName val="일위대가 "/>
      <sheetName val="단가비교"/>
      <sheetName val="000000"/>
      <sheetName val="웅진교-S2"/>
      <sheetName val="기계경비"/>
      <sheetName val="전력"/>
      <sheetName val="01"/>
      <sheetName val="단가기준"/>
      <sheetName val="광주전남"/>
      <sheetName val="코드목록(시스템담당용)"/>
      <sheetName val="강병규"/>
      <sheetName val="I一般比"/>
      <sheetName val="N賃率-職"/>
      <sheetName val="J直材4"/>
      <sheetName val="const."/>
      <sheetName val="재료집계표빽업"/>
      <sheetName val="암거수리계산서"/>
      <sheetName val="◀암거수리계산조서"/>
      <sheetName val="◀암거위치"/>
      <sheetName val="최종단면▶"/>
      <sheetName val="◀평균높이▶"/>
      <sheetName val="입찰안"/>
      <sheetName val="ABUT수량-A1"/>
      <sheetName val="철콘공사"/>
      <sheetName val="냉천부속동"/>
      <sheetName val="계산서(곡선부)"/>
      <sheetName val="포장재료집계표"/>
      <sheetName val="공정집계_국별"/>
      <sheetName val="AV시스템"/>
      <sheetName val="별제권_정리담보권"/>
      <sheetName val="집계표_식재"/>
      <sheetName val="장비종합부표"/>
      <sheetName val="부표"/>
      <sheetName val="기계경비일람"/>
      <sheetName val="현장경비"/>
      <sheetName val="2000년1차"/>
      <sheetName val="계약내역(2)"/>
      <sheetName val="재료"/>
      <sheetName val="(전남)시범지구 운영실적 및 결과분석(8월까지)"/>
      <sheetName val="기준액"/>
      <sheetName val="기본단가표"/>
      <sheetName val="2.냉난방설비공사"/>
      <sheetName val="7.자동제어공사"/>
      <sheetName val="DATE"/>
      <sheetName val="화재 탐지 설비"/>
      <sheetName val="기본입력"/>
      <sheetName val="물가시세"/>
      <sheetName val="이토변실(A3-LINE)"/>
      <sheetName val="당사실시1"/>
      <sheetName val="단가산출-기,교"/>
      <sheetName val="일위목록-기"/>
      <sheetName val="범례_(2)"/>
      <sheetName val="노원열병합__건축공사기성내역서"/>
      <sheetName val="단가_및_재료비"/>
      <sheetName val="일_위_대_가_표"/>
      <sheetName val="unit_4"/>
      <sheetName val="_갑지"/>
      <sheetName val="출력은_금물"/>
      <sheetName val="안양동교_1안"/>
      <sheetName val="단가표_(2)"/>
      <sheetName val="할증_"/>
      <sheetName val="광양_3기_유입수"/>
      <sheetName val="수목데이타_"/>
      <sheetName val="중기조종사_단위단가"/>
      <sheetName val="여과지동"/>
      <sheetName val="원하대비"/>
      <sheetName val="원도급"/>
      <sheetName val="하도급"/>
      <sheetName val="대비2"/>
      <sheetName val="건축공사"/>
      <sheetName val="96노임기준"/>
      <sheetName val="설계예산서"/>
      <sheetName val="예산내역서"/>
      <sheetName val="내부마감"/>
      <sheetName val="제2호단위수량"/>
      <sheetName val="공장동 지하1층"/>
      <sheetName val="용역동 및 154KV"/>
      <sheetName val="공장동 3층"/>
      <sheetName val="공장동 1층"/>
      <sheetName val="보도공제면적"/>
      <sheetName val="경산"/>
      <sheetName val="견적"/>
      <sheetName val="수목데이타"/>
      <sheetName val="신규일위"/>
      <sheetName val="재노경"/>
      <sheetName val="도급내역5+800"/>
      <sheetName val="도급내역"/>
      <sheetName val="3련 BOX"/>
      <sheetName val="기초자료"/>
      <sheetName val="대,유,램"/>
      <sheetName val="토량1-1"/>
      <sheetName val="1.우편집중내역서"/>
      <sheetName val="준검 내역서"/>
      <sheetName val="원가data"/>
      <sheetName val="1안"/>
      <sheetName val="6-1. 관개량조서"/>
      <sheetName val="굴화내역"/>
      <sheetName val="4.공사별"/>
      <sheetName val="갑지"/>
      <sheetName val="자단"/>
      <sheetName val="상각비"/>
      <sheetName val="조명일위"/>
      <sheetName val="내역-2"/>
      <sheetName val="설계내역서"/>
      <sheetName val="비전경영계획"/>
      <sheetName val="구의33고"/>
      <sheetName val="총공사비집계표"/>
      <sheetName val="기본1"/>
      <sheetName val="수정일위대가"/>
      <sheetName val="중기집계"/>
      <sheetName val="포장복구집계"/>
      <sheetName val="북방3터널"/>
      <sheetName val="내 역 서(총괄)"/>
      <sheetName val="도급FORM"/>
      <sheetName val="부대공"/>
      <sheetName val="배수공"/>
      <sheetName val="토공"/>
      <sheetName val="포장공"/>
      <sheetName val="품셈TABLE"/>
      <sheetName val="주소록"/>
      <sheetName val="금액내역서"/>
      <sheetName val="우석문틀"/>
      <sheetName val="종배수관면벽신"/>
      <sheetName val="피벗테이블데이터분석"/>
      <sheetName val="자료입력"/>
      <sheetName val="CABLE SIZE-1"/>
      <sheetName val="공구"/>
      <sheetName val="중기단가"/>
      <sheetName val="단가및재료비"/>
      <sheetName val="단가산출(총괄)"/>
      <sheetName val="일위총괄"/>
      <sheetName val="Sheet4"/>
      <sheetName val="일위대가 목록표"/>
      <sheetName val="기초입력_DATA"/>
      <sheetName val="통장출금액"/>
      <sheetName val="수량산출서"/>
      <sheetName val="조건"/>
      <sheetName val="사업성"/>
      <sheetName val="단가산출2"/>
      <sheetName val="10"/>
      <sheetName val="11"/>
      <sheetName val="12"/>
      <sheetName val="13"/>
      <sheetName val="14"/>
      <sheetName val="15"/>
      <sheetName val="16"/>
      <sheetName val="3"/>
      <sheetName val="4"/>
      <sheetName val="5"/>
      <sheetName val="6"/>
      <sheetName val="7"/>
      <sheetName val="8"/>
      <sheetName val="9"/>
      <sheetName val="유원장"/>
      <sheetName val="놀이광장"/>
      <sheetName val="다목적광장"/>
      <sheetName val=" 견적서"/>
      <sheetName val="내역서(전기)"/>
      <sheetName val="의왕내역"/>
      <sheetName val="장비경비"/>
      <sheetName val="빗물받이(910-510-410)"/>
      <sheetName val="가정조건"/>
      <sheetName val="공통"/>
      <sheetName val="금융비용"/>
      <sheetName val="2000,9월 일위"/>
      <sheetName val="한강운반비"/>
      <sheetName val="1공구원가계산서"/>
      <sheetName val="시멘트"/>
      <sheetName val="총괄내역서"/>
      <sheetName val="재료비"/>
      <sheetName val="DATA 입력란"/>
      <sheetName val="견적단가"/>
      <sheetName val="투찰내역"/>
      <sheetName val="예산명세서"/>
      <sheetName val="설계명세서"/>
      <sheetName val="토사(PE)"/>
      <sheetName val="원가계산서(남측)"/>
      <sheetName val="VOR"/>
      <sheetName val="자  재"/>
      <sheetName val="건축외주"/>
      <sheetName val="교통대책내역"/>
      <sheetName val="유림골조"/>
      <sheetName val="표준항목"/>
      <sheetName val="(A)내역서"/>
      <sheetName val="10월 (2)"/>
      <sheetName val="종합-임현"/>
      <sheetName val="현장관리비"/>
      <sheetName val="자동제어"/>
      <sheetName val="pier(각형)"/>
      <sheetName val="노무비"/>
      <sheetName val="원가"/>
      <sheetName val="투입비"/>
      <sheetName val="단"/>
      <sheetName val="기능공인적사항"/>
      <sheetName val="3.하중산정4.지지력"/>
      <sheetName val="내역표지"/>
      <sheetName val="조도계산서 (도서)"/>
      <sheetName val="노견단위수량"/>
      <sheetName val="안전장치"/>
      <sheetName val="단중표"/>
      <sheetName val="L_RPTB~1"/>
      <sheetName val="일위대가표(DEEP)"/>
      <sheetName val="시작4"/>
      <sheetName val="단가산출서"/>
      <sheetName val="노무비 근거"/>
      <sheetName val="실행대비"/>
      <sheetName val="MCC제원"/>
      <sheetName val="제경비율"/>
      <sheetName val="일위대가집계"/>
      <sheetName val="건축공사 집계표"/>
      <sheetName val="골조"/>
      <sheetName val="덤프운반거리산출(토)"/>
      <sheetName val="덤프운반거리산출(풍)"/>
      <sheetName val="덤프운반거리산출(연)"/>
      <sheetName val="식재"/>
      <sheetName val="시설물"/>
      <sheetName val="식재출력용"/>
      <sheetName val="유지관리"/>
      <sheetName val="조경일람"/>
      <sheetName val="자재목록"/>
      <sheetName val="단가목록"/>
      <sheetName val="중기목록"/>
      <sheetName val="집계"/>
      <sheetName val="개인명세서"/>
      <sheetName val="2003상반기노임기준"/>
      <sheetName val="실행내역 "/>
      <sheetName val="가동비율"/>
      <sheetName val="비탈면보호공수량산출"/>
      <sheetName val="단위수량"/>
      <sheetName val="계약서"/>
      <sheetName val="간접비 총괄표"/>
      <sheetName val="2.1  노무비 평균단가산출"/>
      <sheetName val="기초일위"/>
      <sheetName val="시설일위"/>
      <sheetName val="보고"/>
      <sheetName val="교각1"/>
      <sheetName val="식재일위"/>
      <sheetName val="말뚝지지력산정"/>
      <sheetName val="견적 (2)"/>
      <sheetName val="조견표"/>
      <sheetName val="단  가  대  비  표"/>
      <sheetName val="일  위  대  가  목  록"/>
      <sheetName val="2.대외공문"/>
      <sheetName val="실행간접비"/>
      <sheetName val="1차 내역서"/>
      <sheetName val="일반부표"/>
      <sheetName val="수량집계표(舊)"/>
      <sheetName val="대가단최종"/>
      <sheetName val="본사인상전"/>
      <sheetName val="A갑지"/>
      <sheetName val="손익계산서"/>
      <sheetName val="발주처담당자"/>
      <sheetName val="공정표"/>
      <sheetName val="도급원가"/>
      <sheetName val="내역_FILE"/>
      <sheetName val="Baby일위대가"/>
      <sheetName val="남대문빌딩"/>
      <sheetName val="갑지(추정)"/>
      <sheetName val="설비내역서"/>
      <sheetName val="건축내역서"/>
      <sheetName val="전기내역서"/>
      <sheetName val="을 1"/>
      <sheetName val="을 2"/>
      <sheetName val="변경내역"/>
      <sheetName val="잡비"/>
      <sheetName val="전차선로 물량표"/>
      <sheetName val="공통(20-91)"/>
      <sheetName val="단가견적조사표"/>
      <sheetName val="목록"/>
      <sheetName val="-치수표(곡선부)"/>
      <sheetName val="변압기 및 발전기 용량"/>
      <sheetName val="적용단위길이"/>
      <sheetName val="특수기호강도거푸집"/>
      <sheetName val="종배수관(신)"/>
      <sheetName val="공내역"/>
      <sheetName val="ⴭⴭⴭⴭⴭ"/>
      <sheetName val="중기작업량"/>
      <sheetName val="청천내"/>
      <sheetName val="납부서"/>
      <sheetName val="반포2차"/>
      <sheetName val="기준FACTOR"/>
      <sheetName val="일위대가(4층원격)"/>
      <sheetName val="DAN"/>
      <sheetName val="백호우계수"/>
      <sheetName val="설명서 "/>
      <sheetName val="토목"/>
      <sheetName val="중기손료"/>
      <sheetName val="장비가동"/>
      <sheetName val="배수내역"/>
      <sheetName val="16-1"/>
      <sheetName val="9-1차이내역"/>
      <sheetName val="부표총괄"/>
      <sheetName val="JUCKEYK"/>
      <sheetName val="설계산출기초"/>
      <sheetName val="도급예산내역서봉투"/>
      <sheetName val="공사원가계산서"/>
      <sheetName val="설계산출표지"/>
      <sheetName val="도급예산내역서총괄표"/>
      <sheetName val="을부담운반비"/>
      <sheetName val="운반비산출"/>
      <sheetName val="지급자재"/>
      <sheetName val="부대공Ⅱ"/>
      <sheetName val="분당임차변경"/>
      <sheetName val="형틀공사"/>
      <sheetName val="06 일위대가목록"/>
      <sheetName val="1. 설계조건 2.단면가정 3. 하중계산"/>
      <sheetName val="세부내역서(소방)"/>
      <sheetName val="계정code"/>
      <sheetName val="G.R300경비"/>
      <sheetName val="유역면적"/>
      <sheetName val="국민연금표"/>
      <sheetName val="범례_(2)1"/>
      <sheetName val="단가_및_재료비1"/>
      <sheetName val="노원열병합__건축공사기성내역서1"/>
      <sheetName val="일_위_대_가_표1"/>
      <sheetName val="출력은_금물1"/>
      <sheetName val="unit_41"/>
      <sheetName val="_갑지1"/>
      <sheetName val="단가표_(2)1"/>
      <sheetName val="광양_3기_유입수1"/>
      <sheetName val="BSD__2_"/>
      <sheetName val="안양동교_1안1"/>
      <sheetName val="할증_1"/>
      <sheetName val="중기조종사_단위단가1"/>
      <sheetName val="수목데이타_1"/>
      <sheetName val="직원_인적급여_카드"/>
      <sheetName val="sheet1_(2)"/>
      <sheetName val="4_일위대가목차"/>
      <sheetName val="일위대가_"/>
      <sheetName val="2_냉난방설비공사"/>
      <sheetName val="7_자동제어공사"/>
      <sheetName val="화재_탐지_설비"/>
      <sheetName val="4_공사별"/>
      <sheetName val="(전남)시범지구_운영실적_및_결과분석(8월까지)"/>
      <sheetName val="준검_내역서"/>
      <sheetName val="3련_BOX"/>
      <sheetName val="공장동_지하1층"/>
      <sheetName val="용역동_및_154KV"/>
      <sheetName val="공장동_3층"/>
      <sheetName val="공장동_1층"/>
      <sheetName val="신고조서"/>
      <sheetName val="철거산출근거"/>
      <sheetName val="청주(철골발주의뢰서)"/>
      <sheetName val="정의"/>
      <sheetName val="노임이"/>
      <sheetName val="토목공사"/>
      <sheetName val="공조기"/>
      <sheetName val="토적단위"/>
      <sheetName val="22단가"/>
      <sheetName val="22인공"/>
      <sheetName val="직접비"/>
      <sheetName val="전기일위목록"/>
      <sheetName val="램머"/>
      <sheetName val="작업일보"/>
      <sheetName val="바닥판"/>
      <sheetName val="입력DATA"/>
      <sheetName val="총 괄 표"/>
      <sheetName val="단가대비표 (3)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/>
      <sheetData sheetId="354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금액내역서"/>
      <sheetName val="익산"/>
    </sheetNames>
    <sheetDataSet>
      <sheetData sheetId="0">
        <row r="4">
          <cell r="D4" t="str">
            <v>대</v>
          </cell>
        </row>
      </sheetData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총괄"/>
      <sheetName val="간접비"/>
      <sheetName val="경상비"/>
      <sheetName val="직원근무현황"/>
      <sheetName val="DATA입력"/>
      <sheetName val="급여TABLE"/>
      <sheetName val="집기류"/>
      <sheetName val="집기손료"/>
      <sheetName val="현장조직표"/>
      <sheetName val="보할 (10개월) "/>
      <sheetName val="공사일수 (2)"/>
      <sheetName val="공사일수"/>
      <sheetName val="내역서"/>
      <sheetName val="입찰안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총괄표"/>
      <sheetName val="자재집계표"/>
      <sheetName val="자재표"/>
      <sheetName val="노무비집계표"/>
      <sheetName val="노무표"/>
      <sheetName val="시운전"/>
      <sheetName val="자재표 (2)"/>
      <sheetName val="수입원가"/>
      <sheetName val="제조원가"/>
      <sheetName val="전기집계"/>
      <sheetName val="전기내역"/>
      <sheetName val="금액내역서"/>
      <sheetName val="요율"/>
      <sheetName val="설비2차"/>
      <sheetName val="실행내역 "/>
      <sheetName val="총괄내역서"/>
      <sheetName val="전력"/>
      <sheetName val="설계예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문"/>
      <sheetName val="준공계"/>
      <sheetName val="준공내역서"/>
      <sheetName val="준검 내역서"/>
      <sheetName val="노임"/>
      <sheetName val="단위수량"/>
    </sheetNames>
    <sheetDataSet>
      <sheetData sheetId="0"/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종집계"/>
      <sheetName val="건축집계"/>
      <sheetName val="실행예산 (2)"/>
      <sheetName val="실행예산"/>
      <sheetName val="현장관리비"/>
      <sheetName val="원미내역"/>
      <sheetName val="현장추가분"/>
      <sheetName val="공통가설"/>
      <sheetName val="준검 내역서"/>
      <sheetName val="노임"/>
      <sheetName val="WONMI"/>
      <sheetName val="단위단가"/>
      <sheetName val=" FURNACE현설"/>
      <sheetName val="부대공Ⅱ"/>
      <sheetName val="노무비"/>
      <sheetName val="내역"/>
      <sheetName val="설계내역서"/>
      <sheetName val="단위수량"/>
      <sheetName val="CTEMCOST"/>
      <sheetName val="6호기"/>
      <sheetName val="건축공사실행"/>
      <sheetName val="내역서"/>
      <sheetName val="MRS세부"/>
      <sheetName val="Option"/>
      <sheetName val="순공사비"/>
      <sheetName val="02자재"/>
      <sheetName val="DATE"/>
      <sheetName val="변경내역을"/>
      <sheetName val="대가목록"/>
      <sheetName val="총괄집계표"/>
      <sheetName val="참고사항"/>
      <sheetName val="근로자자료입력"/>
      <sheetName val="은행"/>
      <sheetName val="Macro1"/>
      <sheetName val="설비"/>
      <sheetName val="고분전시관"/>
      <sheetName val="건축2"/>
      <sheetName val="유림골조"/>
      <sheetName val="회사정보"/>
      <sheetName val="갑지1"/>
      <sheetName val="품셈TABLE"/>
      <sheetName val="6PILE  (돌출)"/>
      <sheetName val="투찰가"/>
      <sheetName val="설계"/>
      <sheetName val="쌍송교"/>
      <sheetName val="#REF"/>
      <sheetName val="삭제내역1차"/>
      <sheetName val="1.공사비집계"/>
      <sheetName val="기본일위"/>
      <sheetName val="직노"/>
      <sheetName val="수량산출"/>
      <sheetName val="기계설비"/>
      <sheetName val="교량전기"/>
      <sheetName val="교대(A1)"/>
      <sheetName val="건축원가"/>
      <sheetName val="공주-교대(A1)"/>
      <sheetName val="손익분석"/>
      <sheetName val="Sheet2"/>
      <sheetName val="BOQ"/>
      <sheetName val="기본사항"/>
      <sheetName val="적현로"/>
      <sheetName val="용산3(영광)"/>
      <sheetName val="대전-교대(A1-A2)"/>
      <sheetName val="BID"/>
      <sheetName val="실행대비"/>
      <sheetName val="목록1"/>
      <sheetName val="총괄갑 "/>
      <sheetName val="공조기휀"/>
      <sheetName val="Sheet5"/>
      <sheetName val="1차설계변경내역"/>
      <sheetName val="자재표"/>
      <sheetName val="재료"/>
      <sheetName val="설치자재"/>
      <sheetName val="기계경비집계"/>
      <sheetName val="세부"/>
      <sheetName val="기기리스트"/>
      <sheetName val="교통대책내역"/>
      <sheetName val="일위목차"/>
      <sheetName val="EACT10"/>
      <sheetName val="실행예산_(2)"/>
      <sheetName val="_FURNACE현설"/>
      <sheetName val="준검_내역서"/>
      <sheetName val="원가계산서"/>
      <sheetName val="차도부연장현황"/>
      <sheetName val="자재단가"/>
      <sheetName val="변경내역서"/>
      <sheetName val="업체코드"/>
      <sheetName val="광양방향"/>
      <sheetName val="인사자료총집계"/>
      <sheetName val="공사개요"/>
      <sheetName val="동원인원"/>
      <sheetName val="95MAKER"/>
      <sheetName val="관급자재"/>
      <sheetName val="업체명"/>
      <sheetName val="관리"/>
      <sheetName val="1차 내역서"/>
      <sheetName val="Sheet1"/>
      <sheetName val="우석문틀"/>
      <sheetName val="대전노은1차_조적_집계표"/>
      <sheetName val="단가조사"/>
      <sheetName val="일위대가"/>
      <sheetName val="해창정"/>
      <sheetName val="내역(설비)"/>
      <sheetName val="49-119"/>
      <sheetName val="설계내역"/>
      <sheetName val="내역(대광)"/>
      <sheetName val="차수"/>
      <sheetName val="현금"/>
      <sheetName val="내역서(1공구)"/>
      <sheetName val="환산"/>
      <sheetName val="납부서"/>
      <sheetName val="합천내역"/>
      <sheetName val="추천서"/>
      <sheetName val="대구은행"/>
      <sheetName val="을"/>
      <sheetName val="노임이"/>
      <sheetName val="증감대비"/>
      <sheetName val="그림"/>
      <sheetName val="그림2"/>
      <sheetName val="6F8"/>
      <sheetName val="General Data"/>
      <sheetName val="일반공사"/>
      <sheetName val="도근좌표"/>
      <sheetName val="무전표"/>
      <sheetName val="목록"/>
      <sheetName val="노무비산출(아파트 전체)-경보"/>
      <sheetName val="원가"/>
      <sheetName val="토공"/>
      <sheetName val="집계표"/>
      <sheetName val="대총괄"/>
      <sheetName val="명단"/>
      <sheetName val="피벗(기술관리)"/>
      <sheetName val="1_공사비집계"/>
      <sheetName val="실행예산_(2)1"/>
      <sheetName val="준검_내역서1"/>
      <sheetName val="_FURNACE현설1"/>
      <sheetName val="1_공사비집계1"/>
      <sheetName val="현장별계약현황('98.10.31)"/>
      <sheetName val="목포방향"/>
      <sheetName val="220 (2)"/>
      <sheetName val="단가"/>
      <sheetName val="간접"/>
      <sheetName val="파일항타"/>
      <sheetName val="실행"/>
      <sheetName val="콤보박스와 리스트박스의 연결"/>
      <sheetName val="1)fs"/>
      <sheetName val="일위대가(가설)"/>
      <sheetName val="2공구산출내역"/>
      <sheetName val="교대(A1-A2)"/>
      <sheetName val="목차"/>
      <sheetName val="목동세대 산출근거"/>
      <sheetName val="Base"/>
      <sheetName val="설비2차"/>
      <sheetName val="원형1호맨홀토공수량"/>
      <sheetName val="분양면적표"/>
      <sheetName val="인원계획-미화"/>
      <sheetName val="점수계산1-2"/>
      <sheetName val="건축개요"/>
      <sheetName val="기계공사"/>
      <sheetName val="VXXX"/>
      <sheetName val="VXXXXX"/>
      <sheetName val="II손익관리"/>
      <sheetName val="1.종합손익(도급)"/>
      <sheetName val="1.종합손익(주택,개발)"/>
      <sheetName val="2.실행예산"/>
      <sheetName val="2.2과부족"/>
      <sheetName val="2.3원가절감"/>
      <sheetName val="8.외주비집행현황"/>
      <sheetName val="9.자재비"/>
      <sheetName val="10.현장집행"/>
      <sheetName val="3.추가원가"/>
      <sheetName val="3.추가원가 (2)"/>
      <sheetName val="4.사전공사"/>
      <sheetName val="5.추정공사비"/>
      <sheetName val="6.금융비용"/>
      <sheetName val="7.공사비집행현황(총괄)"/>
      <sheetName val="11.1생산성"/>
      <sheetName val="인력대비(정직)"/>
      <sheetName val="11.2인원산출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작성개요"/>
      <sheetName val="공사비"/>
      <sheetName val="공사비비교"/>
      <sheetName val="견적조건"/>
      <sheetName val="공기"/>
      <sheetName val="사내공문"/>
      <sheetName val="PILE"/>
      <sheetName val="b_gs"/>
      <sheetName val="SILICATE"/>
      <sheetName val="1-1"/>
      <sheetName val="관기성공.내"/>
      <sheetName val="시멘트"/>
      <sheetName val="CCC"/>
      <sheetName val="CAT_5"/>
      <sheetName val="부재리스트"/>
      <sheetName val="관로내역원"/>
      <sheetName val="부대공"/>
      <sheetName val="포장공"/>
      <sheetName val="차액보증"/>
      <sheetName val="70%"/>
      <sheetName val="조직공사중"/>
      <sheetName val="건축공사집계"/>
      <sheetName val="기초부하"/>
      <sheetName val=" 냉각수펌프"/>
      <sheetName val="도급자재"/>
      <sheetName val="수량집계"/>
      <sheetName val="통장출금액"/>
      <sheetName val="주현(해보)"/>
      <sheetName val="주현(영광)"/>
      <sheetName val="99년신청"/>
      <sheetName val="CT "/>
      <sheetName val="#2_일위대가목록"/>
      <sheetName val="목록표"/>
      <sheetName val="퇴직금(울산천상)"/>
      <sheetName val="잡비"/>
      <sheetName val="3F"/>
      <sheetName val="카렌스센터계량기설치공사"/>
      <sheetName val="흄관"/>
      <sheetName val="기본단가"/>
      <sheetName val="2000년1차"/>
      <sheetName val="수수료율표"/>
      <sheetName val="개산공사비"/>
      <sheetName val="대비"/>
      <sheetName val="간접비"/>
      <sheetName val="기초단가"/>
      <sheetName val="물가"/>
      <sheetName val="피벗테이블데이터분석"/>
      <sheetName val="적용단위길이"/>
      <sheetName val="Total"/>
      <sheetName val="날개벽(시점좌측)"/>
      <sheetName val="본체"/>
      <sheetName val="식재일위대가"/>
      <sheetName val="일위대가목차"/>
      <sheetName val="인건비"/>
      <sheetName val="기초목록"/>
      <sheetName val="45,46"/>
      <sheetName val="조명율표"/>
      <sheetName val="단가 "/>
      <sheetName val="1안"/>
      <sheetName val="견"/>
      <sheetName val="금액내역서"/>
      <sheetName val="익산"/>
      <sheetName val="기술부 VENDOR LIST"/>
      <sheetName val="입찰안"/>
      <sheetName val="제1회기성청구.20110620.xlsx"/>
      <sheetName val="Sheet3"/>
      <sheetName val="내역(기계설비)"/>
      <sheetName val="Macro7"/>
      <sheetName val="남양주부대"/>
      <sheetName val="동별내역-3월5일"/>
      <sheetName val="대비표"/>
      <sheetName val="금액"/>
      <sheetName val="사업성"/>
      <sheetName val="시설물일위"/>
      <sheetName val="계림(함평)"/>
      <sheetName val="계림(장성)"/>
      <sheetName val="행거,슈,볼트,펌프,잡재"/>
      <sheetName val="기본단가표"/>
      <sheetName val="건축일"/>
      <sheetName val="9811"/>
      <sheetName val="APT"/>
      <sheetName val="외주비"/>
      <sheetName val="데이타"/>
      <sheetName val="물가자료"/>
      <sheetName val="맨홀수량산출"/>
      <sheetName val="증감내역서"/>
      <sheetName val="저"/>
      <sheetName val="세금자료"/>
      <sheetName val="기본자료입력"/>
      <sheetName val="일용노임단가"/>
      <sheetName val="참조자료"/>
      <sheetName val="사업부배부A"/>
      <sheetName val="실행갑지"/>
      <sheetName val="업체별기성내역"/>
      <sheetName val="플랜트 설치"/>
      <sheetName val="내역(설계)"/>
      <sheetName val="안양1공구_건축"/>
      <sheetName val="갑지(추정)"/>
      <sheetName val="영업.일1"/>
      <sheetName val="공동"/>
      <sheetName val="기본 FACTOR"/>
      <sheetName val="분양가"/>
      <sheetName val="특판제외"/>
      <sheetName val="$bhp"/>
      <sheetName val="상행-교대(A1-A2)"/>
      <sheetName val="01"/>
      <sheetName val="5사남"/>
      <sheetName val="물량표"/>
      <sheetName val="안산기계장치"/>
      <sheetName val="입찰"/>
      <sheetName val="현경"/>
      <sheetName val="Macro3"/>
      <sheetName val="채권(하반기)"/>
      <sheetName val="000000"/>
      <sheetName val="일위목차(전기)"/>
      <sheetName val="골조시행"/>
      <sheetName val="호프"/>
      <sheetName val="205동"/>
      <sheetName val="맨홀"/>
      <sheetName val="공기산정"/>
      <sheetName val="2003상반기노임기준"/>
      <sheetName val="Data&amp;Result"/>
      <sheetName val="인건-측정"/>
      <sheetName val="일반전기C"/>
      <sheetName val="수목표준대가"/>
      <sheetName val="견적서"/>
      <sheetName val="의왕내역"/>
      <sheetName val="Mc1"/>
      <sheetName val="금관"/>
      <sheetName val="백화"/>
      <sheetName val="노임단가"/>
      <sheetName val="b_balju-단가단가단가"/>
      <sheetName val="평가데이터"/>
      <sheetName val="청천내"/>
      <sheetName val="신갈"/>
      <sheetName val="예산"/>
      <sheetName val="총괄내역서"/>
      <sheetName val="현장별"/>
      <sheetName val="입찰견적보고서"/>
      <sheetName val="추가예산"/>
      <sheetName val="ABUT수량-A1"/>
      <sheetName val="일위대가표"/>
      <sheetName val="일위대가(건축)"/>
      <sheetName val="노무,재료"/>
      <sheetName val="유림총괄"/>
      <sheetName val="월별수입"/>
      <sheetName val="예산명세서"/>
      <sheetName val="설계명세서"/>
      <sheetName val="자료입력"/>
      <sheetName val="내역5"/>
      <sheetName val="96노임기준"/>
      <sheetName val="부동산"/>
      <sheetName val="식재"/>
      <sheetName val="시설물"/>
      <sheetName val="식재출력용"/>
      <sheetName val="유지관리"/>
      <sheetName val="Project Brief"/>
      <sheetName val="자재"/>
      <sheetName val="b_balju (2)"/>
      <sheetName val="b_gunmul"/>
      <sheetName val="구의33고"/>
      <sheetName val="COPING"/>
      <sheetName val="코드표"/>
      <sheetName val="산출근거(본선외)"/>
      <sheetName val="input(본선외)"/>
      <sheetName val="1.설계조건"/>
      <sheetName val="BSD (2)"/>
      <sheetName val="성남여성복지내역"/>
      <sheetName val="Breakdown"/>
      <sheetName val="UnitRate"/>
      <sheetName val="SLAB&quot;1&quot;"/>
      <sheetName val="백암비스타내역"/>
      <sheetName val="정부노임단가"/>
      <sheetName val="전기"/>
      <sheetName val="수입"/>
      <sheetName val="경비"/>
      <sheetName val="식재인부"/>
      <sheetName val="0.1 KEY ASSUMPTIONS"/>
      <sheetName val="0.2 SCENARIO"/>
      <sheetName val="0. CONTROL"/>
      <sheetName val="하수급견적대비"/>
      <sheetName val="Project_Brief"/>
      <sheetName val="b_balju_(2)"/>
      <sheetName val="SG"/>
      <sheetName val="코드"/>
      <sheetName val="을지"/>
      <sheetName val="직공비"/>
      <sheetName val="실행단가철(ems코드적용)"/>
      <sheetName val="실행단가"/>
      <sheetName val="기초코드"/>
      <sheetName val="간접비내역-1"/>
      <sheetName val="작성기준"/>
      <sheetName val="Bia"/>
      <sheetName val="So lieu"/>
      <sheetName val="TH VL, NC, DDHT Thanhphuoc"/>
      <sheetName val="CODE"/>
      <sheetName val="Tables"/>
      <sheetName val="품목"/>
      <sheetName val="사급자재"/>
      <sheetName val="인테리어내역"/>
      <sheetName val="MTL$-INTER"/>
      <sheetName val="PBS"/>
      <sheetName val="11.자재단가"/>
      <sheetName val="COPING-1"/>
      <sheetName val="역T형교대-2수량"/>
      <sheetName val="삼성전기"/>
      <sheetName val="Sheet1 (2)"/>
      <sheetName val="간선계산"/>
      <sheetName val="Summary Sheets"/>
      <sheetName val="단가표"/>
      <sheetName val="부산4"/>
      <sheetName val="001"/>
      <sheetName val="CON"/>
      <sheetName val="CABLE"/>
      <sheetName val="TG9504"/>
      <sheetName val="960318-1"/>
      <sheetName val="F5"/>
      <sheetName val="방송일위대가"/>
      <sheetName val="단가조사서"/>
      <sheetName val="J01"/>
      <sheetName val="원가계산"/>
      <sheetName val="PROJECT BRIEF(EX.NEW)"/>
      <sheetName val="관기성공_내"/>
      <sheetName val="So_lieu"/>
      <sheetName val="TH_VL,_NC,_DDHT_Thanhphuoc"/>
      <sheetName val="관기성공_내1"/>
      <sheetName val="So_lieu1"/>
      <sheetName val="TH_VL,_NC,_DDHT_Thanhphuoc1"/>
      <sheetName val="빌딩 안내"/>
      <sheetName val="DESIGN CRITERIA"/>
      <sheetName val="포장복구집계"/>
      <sheetName val="전력"/>
      <sheetName val="배수공"/>
      <sheetName val="계수시트"/>
      <sheetName val="내역서2안"/>
      <sheetName val="대차대조-보고"/>
      <sheetName val="일위"/>
      <sheetName val="건축토목내역"/>
      <sheetName val="토목공사"/>
      <sheetName val="터파기및재료"/>
      <sheetName val="매출.물동명세"/>
      <sheetName val="Summary"/>
      <sheetName val="조명시설"/>
      <sheetName val="참조M"/>
      <sheetName val="Baby일위대가"/>
      <sheetName val="당사수지"/>
      <sheetName val="건축"/>
      <sheetName val="별표"/>
      <sheetName val="내   역"/>
      <sheetName val="현장관리비데이타"/>
      <sheetName val="설비공사"/>
      <sheetName val="04년부품"/>
      <sheetName val="7.수지"/>
      <sheetName val="남양시작동자105노65기1.3화1.2"/>
      <sheetName val="주관사업"/>
      <sheetName val="단위가격"/>
      <sheetName val="수목데이타"/>
      <sheetName val="9509"/>
      <sheetName val="전신환매도율"/>
      <sheetName val="공통가설(현장검토안)"/>
      <sheetName val="다곡2교"/>
      <sheetName val="경로당내역건축"/>
      <sheetName val="부대공사"/>
      <sheetName val="경산"/>
      <sheetName val="3층LOAD"/>
      <sheetName val="1층LOAD"/>
      <sheetName val="입력"/>
      <sheetName val="국민연금"/>
      <sheetName val="현황표-원래"/>
      <sheetName val="지급(진행중)"/>
      <sheetName val="실행철강하도"/>
      <sheetName val="물량"/>
      <sheetName val="내역서을지"/>
      <sheetName val="단위세대 개요"/>
      <sheetName val="부표총괄"/>
      <sheetName val="견적"/>
      <sheetName val="총괄갑_"/>
      <sheetName val="중기사용료산출근거"/>
      <sheetName val="단가 및 재료비"/>
      <sheetName val="조경일람"/>
      <sheetName val="건축내역"/>
      <sheetName val="FIT보온LINK"/>
      <sheetName val="총내역"/>
      <sheetName val="Sheet4"/>
      <sheetName val="C.배수관공"/>
      <sheetName val="4.2유효폭의 계산"/>
      <sheetName val="진주방향"/>
      <sheetName val="특수기호강도거푸집"/>
      <sheetName val="종배수관면벽신"/>
      <sheetName val="종배수관(신)"/>
      <sheetName val="아파트"/>
      <sheetName val="단가표 (2)"/>
      <sheetName val="토공사(흙막이)"/>
      <sheetName val="목록2"/>
      <sheetName val="중기"/>
      <sheetName val="토공집계"/>
      <sheetName val="토적계산서"/>
      <sheetName val="정화조동내역"/>
      <sheetName val=""/>
      <sheetName val="0314재고확인"/>
      <sheetName val="2선재"/>
      <sheetName val="노무비단가"/>
      <sheetName val="바닥판"/>
      <sheetName val="TYPE1"/>
      <sheetName val="철근량"/>
      <sheetName val="위치조서"/>
      <sheetName val="2공구자재집"/>
      <sheetName val="프로젝트"/>
      <sheetName val="PAINT"/>
      <sheetName val="포스코실행"/>
      <sheetName val="목표세부명세"/>
      <sheetName val="패널"/>
      <sheetName val="대목"/>
      <sheetName val="제잡비"/>
      <sheetName val="Define finishing"/>
      <sheetName val="기계내역"/>
      <sheetName val="시추주상도"/>
      <sheetName val="CON'C"/>
      <sheetName val="품셈"/>
      <sheetName val="노임단가산출근거"/>
      <sheetName val="적격점수&lt;300억미만&gt;"/>
      <sheetName val="COVER"/>
      <sheetName val="BSD _2_"/>
      <sheetName val="제품"/>
      <sheetName val="총물량"/>
      <sheetName val="평균높이산출근거"/>
      <sheetName val="횡배수관위치조서"/>
      <sheetName val="제출문"/>
      <sheetName val="광산내역"/>
      <sheetName val="현장경비"/>
      <sheetName val="매매"/>
      <sheetName val="부대내역"/>
      <sheetName val="unit 4"/>
      <sheetName val="공조기"/>
      <sheetName val="청주-교대(A1)"/>
      <sheetName val="공내역"/>
      <sheetName val="마장"/>
      <sheetName val="목동공동구방재구간"/>
      <sheetName val="마산방향"/>
      <sheetName val="마산방향철근집계"/>
      <sheetName val="자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 refreshError="1"/>
      <sheetData sheetId="200" refreshError="1"/>
      <sheetData sheetId="201"/>
      <sheetData sheetId="202"/>
      <sheetData sheetId="203"/>
      <sheetData sheetId="204"/>
      <sheetData sheetId="205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/>
      <sheetData sheetId="346"/>
      <sheetData sheetId="347"/>
      <sheetData sheetId="348"/>
      <sheetData sheetId="349"/>
      <sheetData sheetId="350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/>
      <sheetData sheetId="467"/>
      <sheetData sheetId="468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원가계산"/>
      <sheetName val="노무비단가"/>
      <sheetName val="시설물일위"/>
      <sheetName val="참고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 (3)"/>
      <sheetName val="집계표"/>
      <sheetName val="내역서"/>
      <sheetName val="표지"/>
      <sheetName val="수량"/>
      <sheetName val="단가"/>
      <sheetName val="주관사업"/>
      <sheetName val="노무비단가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현재"/>
      <sheetName val="해외부문"/>
      <sheetName val="Sheet1"/>
      <sheetName val="Sheet2"/>
      <sheetName val="Sheet3"/>
      <sheetName val="주관사업"/>
      <sheetName val="코드"/>
      <sheetName val="정보"/>
      <sheetName val="투찰"/>
      <sheetName val="갑지(추정)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주소록"/>
      <sheetName val="일위대가"/>
      <sheetName val="예산명세서"/>
      <sheetName val="설계명세서"/>
      <sheetName val="자료입력"/>
      <sheetName val="일위대가표"/>
      <sheetName val="수목표준대가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산출내역"/>
      <sheetName val="4차원가계산서"/>
      <sheetName val="산출내역서"/>
      <sheetName val="코드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내역표지"/>
      <sheetName val="견적조건"/>
      <sheetName val="공사총괄-2"/>
      <sheetName val="유림골조"/>
      <sheetName val="비교1"/>
      <sheetName val="유림총괄"/>
      <sheetName val="선수금"/>
      <sheetName val="4차원가계산서"/>
      <sheetName val="공기"/>
      <sheetName val="새공통(97년3월)"/>
      <sheetName val="협력업체"/>
      <sheetName val="외주업체list (3)"/>
      <sheetName val="FAX양식"/>
      <sheetName val="FAX양식 (2)"/>
      <sheetName val="Sheet1"/>
      <sheetName val="Sheet2"/>
      <sheetName val="Sheet21"/>
      <sheetName val="Sheet20"/>
      <sheetName val="Sheet19"/>
      <sheetName val="Sheet18"/>
      <sheetName val="Sheet17"/>
      <sheetName val="Sheet16"/>
      <sheetName val="Sheet15"/>
      <sheetName val="Sheet14"/>
      <sheetName val="Sheet13"/>
      <sheetName val="Sheet12"/>
      <sheetName val="Sheet11"/>
      <sheetName val="Sheet10"/>
      <sheetName val="Sheet9"/>
      <sheetName val="Sheet8"/>
      <sheetName val="Sheet7"/>
      <sheetName val="Sheet6"/>
      <sheetName val="Sheet5"/>
      <sheetName val="Sheet4"/>
      <sheetName val="Sheet3"/>
      <sheetName val="새공통(96임금인상기준)"/>
      <sheetName val="공사개요"/>
      <sheetName val="분당코아"/>
      <sheetName val="물가"/>
      <sheetName val="물가 (2)"/>
      <sheetName val="옥외공사"/>
      <sheetName val="변경연면적"/>
      <sheetName val="품의서"/>
      <sheetName val="건축대비"/>
      <sheetName val="부대골조"/>
      <sheetName val="아파트파일공사"/>
      <sheetName val="부대파일공사"/>
      <sheetName val="공제분"/>
      <sheetName val="상승요인분석"/>
      <sheetName val="토목공사"/>
      <sheetName val="옥외"/>
      <sheetName val="물가상승변경(960827)"/>
      <sheetName val="건축부대공사대비"/>
      <sheetName val="제출표지"/>
      <sheetName val="특수조건"/>
      <sheetName val="분책"/>
      <sheetName val="실행대비"/>
      <sheetName val="평단가비교"/>
      <sheetName val="OPTION비교"/>
      <sheetName val="실행원안對현장통보실행안"/>
      <sheetName val="의뢰"/>
      <sheetName val="의뢰서"/>
      <sheetName val="품의서(A3-3장)"/>
      <sheetName val="NEW비교"/>
      <sheetName val="계단실,로비"/>
      <sheetName val="주방가구外"/>
      <sheetName val="빌라트대비"/>
      <sheetName val="공통비대비"/>
      <sheetName val="공통비대비분석"/>
      <sheetName val="새공통(97년1월)"/>
      <sheetName val="직원투입계획"/>
      <sheetName val="현채투입계획"/>
      <sheetName val="전체총괄표"/>
      <sheetName val="산출내역서"/>
      <sheetName val="항목별총괄표"/>
      <sheetName val="공사현황"/>
      <sheetName val="건축실행대비"/>
      <sheetName val="가설공사"/>
      <sheetName val="철근콘크리트공사"/>
      <sheetName val="타일공사"/>
      <sheetName val="창호공사"/>
      <sheetName val="AL창호"/>
      <sheetName val="수장공사"/>
      <sheetName val="철골공사"/>
      <sheetName val="증가요인"/>
      <sheetName val="감사실"/>
      <sheetName val="물량증가"/>
      <sheetName val="9604000"/>
      <sheetName val="960503"/>
      <sheetName val="새공통(96년12월) "/>
      <sheetName val="협조문"/>
      <sheetName val="안양코아"/>
      <sheetName val="COLUMN"/>
      <sheetName val="공통비비교"/>
      <sheetName val="부지조성"/>
      <sheetName val="투입인원대비"/>
      <sheetName val="형틀분개"/>
      <sheetName val="시행대비"/>
      <sheetName val="마감범위"/>
      <sheetName val="추가예산"/>
      <sheetName val="TEMP철골"/>
      <sheetName val="기계기초"/>
      <sheetName val="안양코아최종대비"/>
      <sheetName val="최종건축대비"/>
      <sheetName val="A급현장"/>
      <sheetName val="A급현장 (2)"/>
      <sheetName val="B급현장"/>
      <sheetName val="B급현장 (2)"/>
      <sheetName val="C급현장"/>
      <sheetName val="C급현장 (2)"/>
      <sheetName val="D급현장"/>
      <sheetName val="D급현장 (2)"/>
      <sheetName val="공통비산출근거"/>
      <sheetName val="0831"/>
      <sheetName val="0915"/>
      <sheetName val="0915 (2)"/>
      <sheetName val="유림공통"/>
      <sheetName val="견적의뢰서"/>
      <sheetName val="새공통97.4"/>
      <sheetName val="품의서(97.4)"/>
      <sheetName val="현.종.목"/>
      <sheetName val="창호,가구"/>
      <sheetName val="system"/>
      <sheetName val="목재창호"/>
      <sheetName val="물가상승"/>
      <sheetName val="옥외 (적용)"/>
      <sheetName val="토목"/>
      <sheetName val="재료마감표"/>
      <sheetName val="비교(기존)"/>
      <sheetName val="비교(변경)"/>
      <sheetName val="금액대비표"/>
      <sheetName val="건축-옥외"/>
      <sheetName val="공사집계(기존)"/>
      <sheetName val="공사집계(변경)"/>
      <sheetName val="건축집계"/>
      <sheetName val="분당협조"/>
      <sheetName val="집계2"/>
      <sheetName val="2001년"/>
      <sheetName val="2001년변형"/>
      <sheetName val="2002년"/>
      <sheetName val="2003년"/>
      <sheetName val="3안신촉진안실적반영"/>
      <sheetName val="11월"/>
      <sheetName val="12월"/>
      <sheetName val="1월"/>
      <sheetName val="2월"/>
      <sheetName val="3월"/>
      <sheetName val="4월"/>
      <sheetName val="5월"/>
      <sheetName val="6월"/>
      <sheetName val="7월"/>
      <sheetName val="8월"/>
      <sheetName val="실행율"/>
      <sheetName val="분양수입금일정"/>
      <sheetName val="코드"/>
      <sheetName val="bid"/>
      <sheetName val="갑지(추정)"/>
      <sheetName val="구의33고"/>
      <sheetName val="여과지동"/>
      <sheetName val="기초자료"/>
      <sheetName val="내역서"/>
      <sheetName val="Eq. Mobilization"/>
      <sheetName val="새공통"/>
      <sheetName val="명세표"/>
      <sheetName val="수입"/>
      <sheetName val="0"/>
      <sheetName val="목록"/>
      <sheetName val="단위세대 개요"/>
      <sheetName val="단가"/>
      <sheetName val="단가결정"/>
      <sheetName val="현관비DATA"/>
      <sheetName val="내역"/>
      <sheetName val="일위대가표"/>
      <sheetName val="일위대가"/>
      <sheetName val="실행간접비"/>
      <sheetName val="집계표"/>
      <sheetName val="자재단가"/>
      <sheetName val="변경명신물량 (2)"/>
      <sheetName val="유림콘도"/>
      <sheetName val="투입비"/>
      <sheetName val="공통비(전체)"/>
      <sheetName val="01"/>
      <sheetName val="플랜트 설치"/>
      <sheetName val="설계내역서"/>
      <sheetName val="데이타"/>
      <sheetName val="Sheet2 (2)"/>
      <sheetName val="SG"/>
      <sheetName val="MIJIBI"/>
      <sheetName val="8.식재일위"/>
      <sheetName val="B시설가격"/>
      <sheetName val="DATE"/>
      <sheetName val="단가산출"/>
      <sheetName val="일반수량총괄집계"/>
      <sheetName val="(2)자금(신용)"/>
      <sheetName val="45,46"/>
      <sheetName val="코드표"/>
      <sheetName val="외주업체list_(3)"/>
      <sheetName val="FAX양식_(2)"/>
      <sheetName val="물가_(2)"/>
      <sheetName val="새공통(96년12월)_"/>
      <sheetName val="A급현장_(2)"/>
      <sheetName val="B급현장_(2)"/>
      <sheetName val="C급현장_(2)"/>
      <sheetName val="D급현장_(2)"/>
      <sheetName val="8_식재일위"/>
      <sheetName val="변경명신물량_(2)"/>
      <sheetName val="새공통97_4"/>
      <sheetName val="품의서(97_4)"/>
      <sheetName val="현_종_목"/>
      <sheetName val="옥외_(적용)"/>
      <sheetName val="Eq__Mobilization"/>
      <sheetName val="표지"/>
      <sheetName val="표지(수정)"/>
      <sheetName val="표지(적용)"/>
      <sheetName val="1공사개요"/>
      <sheetName val="2공정계획"/>
      <sheetName val="2공정계획 (2)"/>
      <sheetName val="2공정계획(미표기_미적용)"/>
      <sheetName val="3자금운용(최종)"/>
      <sheetName val="3손익분석"/>
      <sheetName val="3자금운용(수정)"/>
      <sheetName val="3자금운용(당초)"/>
      <sheetName val="4직원투입(적용)"/>
      <sheetName val="4_1직원투입(미적용)"/>
      <sheetName val="5안전환경"/>
      <sheetName val="6인허가"/>
      <sheetName val="7본사관련부서"/>
      <sheetName val="초기예산표지"/>
      <sheetName val="결재인"/>
      <sheetName val="계약고대비"/>
      <sheetName val="예산집계"/>
      <sheetName val="산재매입세"/>
      <sheetName val="변경대비(적용)"/>
      <sheetName val="변경대비(미적용)"/>
      <sheetName val="견적정보"/>
      <sheetName val="변경비교-을"/>
      <sheetName val="터파기및재료"/>
      <sheetName val="현장관리비"/>
      <sheetName val="경산"/>
      <sheetName val="입찰안"/>
      <sheetName val="전기"/>
      <sheetName val="산출금액내역"/>
      <sheetName val="2000년1차"/>
      <sheetName val="차액보증"/>
      <sheetName val="도기류"/>
      <sheetName val="공사"/>
      <sheetName val="설-원가"/>
      <sheetName val="원가"/>
      <sheetName val="일위대가-01"/>
      <sheetName val="도곡동빌라트보관"/>
      <sheetName val="공사비대비"/>
      <sheetName val="골조물량"/>
      <sheetName val="동바리外"/>
      <sheetName val="공사비총괄표"/>
      <sheetName val="내역총괄표 "/>
      <sheetName val="D급현장 (2)_x0000__x0000__x0000__x0000__x0000__x0000__x0000__x0000__x0000__x0009__x0000_飰ঊ_x0000__x0004__x0000__x0000__x0000__x0000__x0000__x0000_ϸঈ"/>
      <sheetName val="pier(각형)"/>
      <sheetName val="부산제일극장"/>
      <sheetName val="D급현장 (2)_x0000__x0009_飰ঊ_x0004__x0000_ϸঈ餘ঊn_x0000__x0011_[유림콘도.XLS]"/>
      <sheetName val="일산실행내역"/>
      <sheetName val="본사공가현황"/>
      <sheetName val="미드수량"/>
      <sheetName val="선정요령"/>
      <sheetName val="교통대책내역"/>
      <sheetName val="2002하반기노임기준"/>
      <sheetName val="실행철강하도"/>
      <sheetName val="기초코드"/>
      <sheetName val="일위대가(1)"/>
      <sheetName val="품목납기"/>
      <sheetName val="Customer Databas"/>
      <sheetName val="공종단가"/>
      <sheetName val="요율"/>
      <sheetName val="자재대"/>
      <sheetName val="기계경비(시간당)"/>
      <sheetName val="램머"/>
      <sheetName val="소비자가"/>
      <sheetName val="조직"/>
      <sheetName val="원가서"/>
      <sheetName val="입력"/>
      <sheetName val="대전(세창동)"/>
      <sheetName val="공통비총괄표"/>
      <sheetName val="조건"/>
      <sheetName val="D급현장 (2)_x0000__x0000__x0000__x0000__x0000__x0000__x0000__x0000__x0000_ _x0000_飰ঊ_x0000__x0004__x0000__x0000__x0000__x0000__x0000__x0000_ϸঈ"/>
      <sheetName val="D급현장 (2)_x0000_ 飰ঊ_x0004__x0000_ϸঈ餘ঊn_x0000__x0011_[유림콘도.XLS]"/>
      <sheetName val="0915_(2)"/>
      <sheetName val="플랜트_설치"/>
      <sheetName val="2공정계획_(2)"/>
      <sheetName val="내역서01"/>
      <sheetName val="시화점실행"/>
      <sheetName val="집계표(공종별)"/>
      <sheetName val="공사단가"/>
      <sheetName val="파일의이용"/>
      <sheetName val="3.공통공사대비"/>
      <sheetName val="#REF"/>
      <sheetName val="노임"/>
      <sheetName val="대림경상68억"/>
      <sheetName val="물량표"/>
      <sheetName val="산출내역서집계표"/>
      <sheetName val="자판실행"/>
      <sheetName val="대비표(토공1안)"/>
      <sheetName val="산출서"/>
      <sheetName val="Total"/>
      <sheetName val="기초일위"/>
      <sheetName val="1차 내역서"/>
      <sheetName val="신대방33(적용)"/>
      <sheetName val="APT"/>
      <sheetName val="48신설단가"/>
      <sheetName val="내역_FILE"/>
      <sheetName val="삭제금지단가"/>
      <sheetName val="총투입계"/>
      <sheetName val="투입"/>
      <sheetName val="와동25-3(변경)"/>
      <sheetName val="손익차9월2"/>
      <sheetName val="공문"/>
      <sheetName val="ITC현황"/>
      <sheetName val="토적표"/>
      <sheetName val="PAINT"/>
      <sheetName val="1.총괄현황"/>
      <sheetName val="1"/>
      <sheetName val="2"/>
      <sheetName val="3"/>
      <sheetName val="4"/>
      <sheetName val="5"/>
      <sheetName val="6"/>
      <sheetName val="목표세부명세"/>
      <sheetName val="OE"/>
      <sheetName val="시장성초안camera"/>
      <sheetName val="청산공사"/>
      <sheetName val="ETC"/>
      <sheetName val="마감LIST-1"/>
      <sheetName val="경비"/>
      <sheetName val="1.약산개요입력"/>
      <sheetName val="Assumption_Gen"/>
      <sheetName val="설계명세서"/>
      <sheetName val="자료입력"/>
      <sheetName val="급여관련자료"/>
      <sheetName val="연결임시"/>
      <sheetName val="가정 및 결과"/>
      <sheetName val="마산월령동골조물량변경"/>
      <sheetName val="업무연락"/>
      <sheetName val="기본일위"/>
      <sheetName val="첨"/>
      <sheetName val="WELDING"/>
      <sheetName val="database"/>
      <sheetName val="사업분석"/>
      <sheetName val="매출 (3)"/>
      <sheetName val="수목데이타 "/>
      <sheetName val="빗물받이(910-510-410)"/>
      <sheetName val="실행내역서"/>
      <sheetName val="4.본실행통합내역서"/>
      <sheetName val="소방"/>
      <sheetName val="현장경비"/>
      <sheetName val="카메라"/>
      <sheetName val="공통가설"/>
      <sheetName val="1.설계조건"/>
      <sheetName val="단면치수"/>
      <sheetName val="데이타입력"/>
      <sheetName val="견적"/>
      <sheetName val="확약서"/>
      <sheetName val="자재"/>
      <sheetName val="계수시트"/>
      <sheetName val="평가데이터"/>
      <sheetName val="소방일위 "/>
      <sheetName val="C1.공사개요"/>
      <sheetName val="실행(1)"/>
      <sheetName val="6호기"/>
      <sheetName val="A1.스케쥴"/>
      <sheetName val="면적입력"/>
      <sheetName val="공사기본내용입력"/>
      <sheetName val="DB"/>
      <sheetName val="연습"/>
      <sheetName val="설계예산서"/>
      <sheetName val="2-1. 경관조명 내역총괄표"/>
      <sheetName val="수량집계"/>
      <sheetName val="최초 bpm"/>
      <sheetName val="설계내역2"/>
      <sheetName val="사유서제출현황-2"/>
      <sheetName val="Sens&amp;Anal"/>
      <sheetName val="IS&lt;양식27&gt;"/>
      <sheetName val="총투자비산정"/>
      <sheetName val="임대견적서"/>
      <sheetName val="수량산출"/>
      <sheetName val="개요"/>
      <sheetName val="실행기초"/>
      <sheetName val="울산자동제어"/>
      <sheetName val="중기"/>
      <sheetName val="EQT-ESTN"/>
      <sheetName val="갑지"/>
      <sheetName val="콘크리트타설집계표"/>
      <sheetName val="편성절차"/>
      <sheetName val="48일위"/>
      <sheetName val="ELECTRIC"/>
      <sheetName val="범례표"/>
      <sheetName val="집계"/>
      <sheetName val="개산공사비"/>
      <sheetName val="48전력선로일위"/>
      <sheetName val="48평형"/>
      <sheetName val="62평형"/>
      <sheetName val="견적서"/>
      <sheetName val="적현로"/>
      <sheetName val="b_balju"/>
      <sheetName val="대가목록"/>
      <sheetName val="원가계산서"/>
      <sheetName val="토사(PE)"/>
      <sheetName val="XL4Poppy"/>
      <sheetName val="0.목록1"/>
      <sheetName val="이름표"/>
      <sheetName val="P.M 별"/>
      <sheetName val="납부내역"/>
      <sheetName val="STAND20"/>
      <sheetName val="조합기초"/>
      <sheetName val="세금자료"/>
      <sheetName val="공량산출서"/>
      <sheetName val="내역서(기존내역-수정금지)"/>
      <sheetName val="KOGAS"/>
      <sheetName val="계정"/>
      <sheetName val="예산명세서"/>
      <sheetName val="골조시행"/>
      <sheetName val="하수급견적대비"/>
      <sheetName val="예산M6-B"/>
      <sheetName val="청천내"/>
      <sheetName val="진주방향"/>
      <sheetName val="FB25JN"/>
      <sheetName val="FOB발"/>
      <sheetName val="중기사용료산출근거"/>
      <sheetName val="단가 및 재료비"/>
      <sheetName val="실행"/>
      <sheetName val="실행(ALT1)"/>
      <sheetName val="단가(자재)"/>
      <sheetName val="단가(노임)"/>
      <sheetName val="기초목록"/>
      <sheetName val="견적갑지"/>
      <sheetName val="총 원가계산"/>
      <sheetName val="콘크리트타설입력"/>
      <sheetName val="레미콘입고현황"/>
      <sheetName val="지수"/>
      <sheetName val="재노경"/>
      <sheetName val="노임단가"/>
      <sheetName val="5사남"/>
      <sheetName val="고정자산"/>
      <sheetName val="매출원가추정"/>
      <sheetName val="매출추정"/>
      <sheetName val="비교"/>
      <sheetName val="상세손익"/>
      <sheetName val="주관사업"/>
      <sheetName val="TYPE-A"/>
      <sheetName val="자재단가비교표"/>
      <sheetName val="아파트-가설"/>
      <sheetName val="일위대가(가설)"/>
      <sheetName val="9GNG운반"/>
      <sheetName val="현장경상비"/>
      <sheetName val="공용(현대건설공구)"/>
      <sheetName val="현대건설공구(UNIT)"/>
      <sheetName val="도급내역"/>
      <sheetName val="부재료입고집계"/>
      <sheetName val="교각계산"/>
      <sheetName val="0215"/>
      <sheetName val="총괄내역서"/>
      <sheetName val="도급"/>
      <sheetName val="효성CB 1P기초"/>
      <sheetName val="D급현장 (2)????????? ?飰ঊ?_x0004_??????ϸঈ"/>
      <sheetName val="D급현장 (2)?????????_x0009_?飰ঊ?_x0004_??????ϸঈ"/>
      <sheetName val="지급제한자"/>
      <sheetName val="신우"/>
      <sheetName val="wall"/>
      <sheetName val="정부노임단가"/>
      <sheetName val="설계예시"/>
      <sheetName val="판매시설"/>
      <sheetName val="본실행경비"/>
      <sheetName val="001"/>
      <sheetName val="기안"/>
      <sheetName val="공통가설(기준안)"/>
      <sheetName val="비교표"/>
      <sheetName val="토공"/>
      <sheetName val="시설물일위"/>
      <sheetName val="내역아"/>
      <sheetName val="울타리"/>
      <sheetName val="DATA입력"/>
      <sheetName val="시운전연료"/>
      <sheetName val="부대집계"/>
      <sheetName val="guard(mac)"/>
      <sheetName val="내역(중앙)"/>
      <sheetName val="내역(창신)"/>
      <sheetName val="계획고"/>
      <sheetName val="민감도"/>
      <sheetName val="c_balju"/>
      <sheetName val="중기일위대가"/>
      <sheetName val="본공사"/>
      <sheetName val="건축개요"/>
      <sheetName val="9-1차이내역"/>
      <sheetName val="집계표a"/>
      <sheetName val="D급현장 (2)?_x0009_飰ঊ_x0004_?ϸঈ餘ঊn?_x0011_[유림콘도.XLS]"/>
      <sheetName val="VC2 10.99"/>
      <sheetName val="DESCRIPTION"/>
      <sheetName val=""/>
      <sheetName val="간접비"/>
      <sheetName val="신공항A-9(원가수정)"/>
      <sheetName val="대비표"/>
      <sheetName val="소화실적"/>
      <sheetName val="조명시설"/>
      <sheetName val="기술부대조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6">
          <cell r="X36" t="str">
            <v>연  면  적</v>
          </cell>
        </row>
      </sheetData>
      <sheetData sheetId="9">
        <row r="36">
          <cell r="X36" t="str">
            <v>연  면  적</v>
          </cell>
        </row>
      </sheetData>
      <sheetData sheetId="10">
        <row r="36">
          <cell r="X36" t="str">
            <v>연  면  적</v>
          </cell>
        </row>
      </sheetData>
      <sheetData sheetId="11">
        <row r="36">
          <cell r="X36" t="str">
            <v>연  면  적</v>
          </cell>
        </row>
      </sheetData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>
        <row r="36">
          <cell r="X36" t="str">
            <v>연  면  적</v>
          </cell>
        </row>
      </sheetData>
      <sheetData sheetId="36">
        <row r="36">
          <cell r="X36" t="str">
            <v>연  면  적</v>
          </cell>
        </row>
      </sheetData>
      <sheetData sheetId="37"/>
      <sheetData sheetId="38"/>
      <sheetData sheetId="39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 refreshError="1"/>
      <sheetData sheetId="132" refreshError="1"/>
      <sheetData sheetId="133"/>
      <sheetData sheetId="134"/>
      <sheetData sheetId="135" refreshError="1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/>
      <sheetData sheetId="246" refreshError="1"/>
      <sheetData sheetId="247" refreshError="1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/>
      <sheetData sheetId="300"/>
      <sheetData sheetId="301"/>
      <sheetData sheetId="302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/>
      <sheetData sheetId="398"/>
      <sheetData sheetId="399"/>
      <sheetData sheetId="400"/>
      <sheetData sheetId="40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/>
      <sheetData sheetId="452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견적(한미)"/>
      <sheetName val="Sheet1"/>
      <sheetName val="320억원"/>
      <sheetName val="협약시"/>
      <sheetName val="ch"/>
      <sheetName val="사업예산품의서"/>
      <sheetName val="사업예산내역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사업 예산 품의서</v>
          </cell>
        </row>
        <row r="3">
          <cell r="D3" t="str">
            <v>전결</v>
          </cell>
          <cell r="E3" t="str">
            <v>담 당</v>
          </cell>
        </row>
        <row r="4">
          <cell r="B4" t="str">
            <v xml:space="preserve"> </v>
          </cell>
          <cell r="D4" t="str">
            <v>CODE</v>
          </cell>
        </row>
        <row r="5">
          <cell r="D5" t="str">
            <v>A6410</v>
          </cell>
        </row>
        <row r="7">
          <cell r="D7" t="str">
            <v>협조 : 경영기획팀</v>
          </cell>
        </row>
        <row r="8">
          <cell r="A8" t="str">
            <v>예산의 구분 : 본예산, 변경예산, 가예산, 부분예산</v>
          </cell>
        </row>
        <row r="10">
          <cell r="A10" t="str">
            <v>사업명 : 용인신봉 대우아파트 신축사업</v>
          </cell>
          <cell r="D10" t="str">
            <v>작성일 : 2002. 2. 26</v>
          </cell>
        </row>
        <row r="11">
          <cell r="A11" t="str">
            <v xml:space="preserve">현장명 : </v>
          </cell>
          <cell r="D11" t="str">
            <v>작성자 : 차장 김광식</v>
          </cell>
        </row>
        <row r="13">
          <cell r="A13" t="str">
            <v>구     분</v>
          </cell>
          <cell r="C13" t="str">
            <v>금    액</v>
          </cell>
          <cell r="E13" t="str">
            <v>내    역</v>
          </cell>
        </row>
        <row r="14">
          <cell r="D14" t="str">
            <v>보  할</v>
          </cell>
        </row>
        <row r="15">
          <cell r="A15" t="str">
            <v xml:space="preserve"> Ⅰ. 용지비</v>
          </cell>
          <cell r="C15">
            <v>0</v>
          </cell>
          <cell r="D15">
            <v>0</v>
          </cell>
        </row>
        <row r="16">
          <cell r="A16" t="str">
            <v xml:space="preserve"> Ⅱ. 공사비</v>
          </cell>
          <cell r="C16">
            <v>50231384</v>
          </cell>
          <cell r="D16">
            <v>0.92021264310002349</v>
          </cell>
        </row>
        <row r="17">
          <cell r="A17" t="str">
            <v xml:space="preserve"> Ⅲ. 경비</v>
          </cell>
          <cell r="B17" t="str">
            <v xml:space="preserve"> 1. 설계비</v>
          </cell>
          <cell r="C17">
            <v>640816</v>
          </cell>
          <cell r="D17">
            <v>1.1739413453166743E-2</v>
          </cell>
        </row>
        <row r="18">
          <cell r="B18" t="str">
            <v xml:space="preserve"> 2. 감리비</v>
          </cell>
          <cell r="C18">
            <v>0</v>
          </cell>
          <cell r="D18">
            <v>0</v>
          </cell>
        </row>
        <row r="19">
          <cell r="B19" t="str">
            <v xml:space="preserve"> 3. M/H 건립비</v>
          </cell>
          <cell r="C19">
            <v>800000</v>
          </cell>
          <cell r="D19">
            <v>1.4655580950746226E-2</v>
          </cell>
        </row>
        <row r="20">
          <cell r="B20" t="str">
            <v xml:space="preserve"> 4. M/H 부지임차료</v>
          </cell>
          <cell r="C20">
            <v>200000</v>
          </cell>
          <cell r="D20">
            <v>3.6638952376865565E-3</v>
          </cell>
        </row>
        <row r="21">
          <cell r="B21" t="str">
            <v xml:space="preserve"> 5. 사업추진비</v>
          </cell>
          <cell r="C21">
            <v>200000</v>
          </cell>
          <cell r="D21">
            <v>3.6638952376865565E-3</v>
          </cell>
        </row>
        <row r="22">
          <cell r="B22" t="str">
            <v xml:space="preserve"> 6. 홍보광고비</v>
          </cell>
          <cell r="C22">
            <v>1200000</v>
          </cell>
          <cell r="D22">
            <v>2.1983371426119339E-2</v>
          </cell>
        </row>
        <row r="23">
          <cell r="B23" t="str">
            <v xml:space="preserve"> 7. 분양경비</v>
          </cell>
          <cell r="C23">
            <v>600000</v>
          </cell>
          <cell r="D23">
            <v>1.099168571305967E-2</v>
          </cell>
        </row>
        <row r="24">
          <cell r="B24" t="str">
            <v xml:space="preserve"> 8. 입주관리비</v>
          </cell>
          <cell r="C24">
            <v>150432</v>
          </cell>
          <cell r="D24">
            <v>2.7558354419783206E-3</v>
          </cell>
        </row>
        <row r="25">
          <cell r="B25" t="str">
            <v xml:space="preserve"> 9. 건물제세</v>
          </cell>
          <cell r="C25">
            <v>0</v>
          </cell>
          <cell r="D25">
            <v>0</v>
          </cell>
        </row>
        <row r="26">
          <cell r="B26" t="str">
            <v>10. 지급이자(보전)</v>
          </cell>
          <cell r="C26">
            <v>0</v>
          </cell>
          <cell r="D26">
            <v>0</v>
          </cell>
        </row>
        <row r="27">
          <cell r="B27" t="str">
            <v>11. 매입세</v>
          </cell>
          <cell r="C27">
            <v>264081.60000000003</v>
          </cell>
          <cell r="D27">
            <v>4.8378365830032315E-3</v>
          </cell>
        </row>
        <row r="28">
          <cell r="B28" t="str">
            <v>12. 예비비</v>
          </cell>
          <cell r="C28">
            <v>300000</v>
          </cell>
          <cell r="D28">
            <v>5.4958428565298348E-3</v>
          </cell>
        </row>
        <row r="33">
          <cell r="B33" t="str">
            <v>소계</v>
          </cell>
          <cell r="C33">
            <v>4355329.5999999996</v>
          </cell>
          <cell r="D33">
            <v>7.9787356899976486E-2</v>
          </cell>
        </row>
        <row r="34">
          <cell r="A34" t="str">
            <v xml:space="preserve"> Ⅳ. 사업예산총계(I+II+III)</v>
          </cell>
          <cell r="C34">
            <v>54586713.600000001</v>
          </cell>
          <cell r="D34">
            <v>0.99999999999999989</v>
          </cell>
        </row>
        <row r="35">
          <cell r="A35" t="str">
            <v xml:space="preserve"> Ⅴ. 대여금</v>
          </cell>
          <cell r="C35">
            <v>14000000</v>
          </cell>
          <cell r="E35" t="str">
            <v xml:space="preserve"> 6개월 만기 어음</v>
          </cell>
        </row>
        <row r="36">
          <cell r="A36" t="str">
            <v xml:space="preserve"> Ⅵ. 자산취득관련</v>
          </cell>
        </row>
        <row r="37">
          <cell r="B37" t="str">
            <v xml:space="preserve"> 발  주  처 :  ㈜청 탑</v>
          </cell>
        </row>
        <row r="38">
          <cell r="B38" t="str">
            <v xml:space="preserve"> 공사  기간 : '02. 5 ~ '04. 11 (30개월)</v>
          </cell>
        </row>
        <row r="39">
          <cell r="B39" t="str">
            <v xml:space="preserve"> 일반  사항 : 연면적 29,128평,  용적율 179%,  10~15층 9개동</v>
          </cell>
        </row>
        <row r="40">
          <cell r="A40" t="str">
            <v>공사개요</v>
          </cell>
          <cell r="B40" t="str">
            <v xml:space="preserve">             총 430세대 (43평형 150세대, 51평형 190세대, 61평형 90세대)</v>
          </cell>
        </row>
        <row r="43">
          <cell r="B43" t="str">
            <v xml:space="preserve"> - 공사비 수금조건 : 공정율에 따라 수금</v>
          </cell>
        </row>
        <row r="44">
          <cell r="A44" t="str">
            <v>계약조건</v>
          </cell>
          <cell r="B44" t="str">
            <v xml:space="preserve"> - 공사비 연체료 : 연리 11.5%적용</v>
          </cell>
        </row>
        <row r="47">
          <cell r="A47" t="str">
            <v>특기사항</v>
          </cell>
        </row>
        <row r="49">
          <cell r="A49" t="str">
            <v xml:space="preserve"> * 별  첨 : 사업예산 산출내역</v>
          </cell>
        </row>
      </sheetData>
      <sheetData sheetId="6">
        <row r="1">
          <cell r="A1" t="str">
            <v>사업예산 산출 내역</v>
          </cell>
        </row>
        <row r="2">
          <cell r="A2" t="str">
            <v>■ 사업명 : 용인 신봉 대우아파트 신축사업</v>
          </cell>
          <cell r="D2" t="str">
            <v>작성일 : 02/2/26,   단위 : 천원</v>
          </cell>
        </row>
        <row r="3">
          <cell r="A3" t="str">
            <v>구  분</v>
          </cell>
          <cell r="C3" t="str">
            <v>내  역</v>
          </cell>
          <cell r="D3" t="str">
            <v>금  액</v>
          </cell>
          <cell r="E3" t="str">
            <v>비  고</v>
          </cell>
        </row>
        <row r="4">
          <cell r="B4" t="str">
            <v xml:space="preserve"> 1.용지매입비</v>
          </cell>
          <cell r="C4" t="str">
            <v>시행사 부담</v>
          </cell>
          <cell r="D4">
            <v>0</v>
          </cell>
        </row>
        <row r="5">
          <cell r="A5" t="str">
            <v>Ⅰ.용지비</v>
          </cell>
          <cell r="B5" t="str">
            <v xml:space="preserve"> 2.제세공과금</v>
          </cell>
          <cell r="C5" t="str">
            <v>시행사 부담</v>
          </cell>
          <cell r="D5">
            <v>0</v>
          </cell>
          <cell r="E5" t="str">
            <v>취득세, 등록세, 종토세</v>
          </cell>
        </row>
        <row r="6">
          <cell r="B6" t="str">
            <v>소  계(Ⅰ)</v>
          </cell>
          <cell r="D6">
            <v>0</v>
          </cell>
        </row>
        <row r="7">
          <cell r="B7" t="str">
            <v xml:space="preserve"> 1.건설공사비</v>
          </cell>
          <cell r="C7" t="str">
            <v>29,128평 X 1,760천원/평</v>
          </cell>
          <cell r="D7">
            <v>50144000</v>
          </cell>
        </row>
        <row r="8">
          <cell r="A8" t="str">
            <v>Ⅱ.공사비</v>
          </cell>
          <cell r="B8" t="str">
            <v xml:space="preserve"> 2.수탁공사비</v>
          </cell>
          <cell r="C8" t="str">
            <v>시행사 부담</v>
          </cell>
          <cell r="D8">
            <v>0</v>
          </cell>
        </row>
        <row r="9">
          <cell r="B9" t="str">
            <v xml:space="preserve"> 3. 추가마감</v>
          </cell>
          <cell r="C9" t="str">
            <v>1식</v>
          </cell>
          <cell r="D9">
            <v>0</v>
          </cell>
        </row>
        <row r="10">
          <cell r="B10" t="str">
            <v xml:space="preserve"> 4. 미술장식품</v>
          </cell>
          <cell r="C10" t="str">
            <v>29,128평 X 3천원/평</v>
          </cell>
          <cell r="D10">
            <v>87384</v>
          </cell>
        </row>
        <row r="11">
          <cell r="B11" t="str">
            <v>소  계(Ⅱ)</v>
          </cell>
          <cell r="D11">
            <v>50231384</v>
          </cell>
        </row>
        <row r="12">
          <cell r="B12" t="str">
            <v xml:space="preserve">  1.설계비</v>
          </cell>
          <cell r="C12" t="str">
            <v>29,128평 X 20천원/평</v>
          </cell>
          <cell r="D12">
            <v>640816</v>
          </cell>
        </row>
        <row r="13">
          <cell r="B13" t="str">
            <v xml:space="preserve">  2.감리비</v>
          </cell>
          <cell r="C13" t="str">
            <v>시행사 부담</v>
          </cell>
          <cell r="D13">
            <v>0</v>
          </cell>
        </row>
        <row r="14">
          <cell r="A14" t="str">
            <v>Ⅲ.경  비</v>
          </cell>
          <cell r="B14" t="str">
            <v xml:space="preserve">  3.입주관리비</v>
          </cell>
          <cell r="C14" t="str">
            <v>건축공사비 X 0.3%</v>
          </cell>
          <cell r="D14">
            <v>150432</v>
          </cell>
        </row>
        <row r="15">
          <cell r="B15" t="str">
            <v xml:space="preserve">  4.건물제세</v>
          </cell>
          <cell r="C15" t="str">
            <v>시행사 부담</v>
          </cell>
          <cell r="D15">
            <v>0</v>
          </cell>
        </row>
        <row r="16">
          <cell r="B16" t="str">
            <v xml:space="preserve">  5.M/H 건립비</v>
          </cell>
          <cell r="C16" t="str">
            <v>500평 X 1,600천원/평</v>
          </cell>
          <cell r="D16">
            <v>800000</v>
          </cell>
        </row>
        <row r="17">
          <cell r="B17" t="str">
            <v xml:space="preserve">  6.M/H 임차료</v>
          </cell>
          <cell r="C17" t="str">
            <v>1    식</v>
          </cell>
          <cell r="D17">
            <v>200000</v>
          </cell>
        </row>
        <row r="18">
          <cell r="B18" t="str">
            <v xml:space="preserve">  7.홍보. 광고비</v>
          </cell>
          <cell r="C18" t="str">
            <v>1    식</v>
          </cell>
          <cell r="D18">
            <v>1200000</v>
          </cell>
        </row>
        <row r="19">
          <cell r="B19" t="str">
            <v xml:space="preserve">  8.분양경비</v>
          </cell>
          <cell r="C19" t="str">
            <v>1    식</v>
          </cell>
          <cell r="D19">
            <v>600000</v>
          </cell>
        </row>
        <row r="20">
          <cell r="B20" t="str">
            <v xml:space="preserve">  9.분양보증수수료</v>
          </cell>
          <cell r="C20" t="str">
            <v>시행사 부담</v>
          </cell>
          <cell r="D20">
            <v>0</v>
          </cell>
        </row>
        <row r="21">
          <cell r="B21" t="str">
            <v xml:space="preserve"> 10.지급이자(보전)</v>
          </cell>
          <cell r="C21" t="str">
            <v>1    식</v>
          </cell>
          <cell r="D21">
            <v>0</v>
          </cell>
        </row>
        <row r="22">
          <cell r="B22" t="str">
            <v xml:space="preserve"> 11. 매  입  세</v>
          </cell>
          <cell r="C22" t="str">
            <v>(설계,홍보,M/H건립) X 10%</v>
          </cell>
          <cell r="D22">
            <v>264081.60000000003</v>
          </cell>
          <cell r="E22" t="str">
            <v xml:space="preserve"> 경비에 대한 부과세</v>
          </cell>
        </row>
        <row r="23">
          <cell r="B23" t="str">
            <v xml:space="preserve"> 12.기타 경비</v>
          </cell>
          <cell r="D23">
            <v>500000</v>
          </cell>
        </row>
        <row r="24">
          <cell r="B24" t="str">
            <v xml:space="preserve">   - 사업추진비</v>
          </cell>
          <cell r="C24" t="str">
            <v>1식</v>
          </cell>
          <cell r="D24">
            <v>200000</v>
          </cell>
        </row>
        <row r="25">
          <cell r="B25" t="str">
            <v xml:space="preserve">   - 예비비</v>
          </cell>
          <cell r="C25" t="str">
            <v>1식 (지반조사, 주택협회비,계약이행보증서)</v>
          </cell>
          <cell r="D25">
            <v>300000</v>
          </cell>
        </row>
        <row r="26">
          <cell r="B26" t="str">
            <v>소  계(Ⅲ)</v>
          </cell>
          <cell r="D26">
            <v>4355329.5999999996</v>
          </cell>
        </row>
        <row r="27">
          <cell r="A27" t="str">
            <v>합  계(Ⅰ+Ⅱ+Ⅲ)</v>
          </cell>
          <cell r="D27">
            <v>54586713.600000001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철골공사"/>
      <sheetName val="구성비"/>
      <sheetName val="음료실행"/>
      <sheetName val="공내역"/>
      <sheetName val="저"/>
    </sheetNames>
    <sheetDataSet>
      <sheetData sheetId="0"/>
      <sheetData sheetId="1" refreshError="1">
        <row r="1">
          <cell r="A1" t="str">
            <v>구성비</v>
          </cell>
          <cell r="B1" t="str">
            <v>R.C조 기준</v>
          </cell>
        </row>
        <row r="2">
          <cell r="A2" t="str">
            <v>품  명</v>
          </cell>
          <cell r="B2" t="str">
            <v>재료비</v>
          </cell>
          <cell r="C2" t="str">
            <v>노무비</v>
          </cell>
          <cell r="D2" t="str">
            <v>경비</v>
          </cell>
          <cell r="E2" t="str">
            <v>간접노무</v>
          </cell>
          <cell r="F2" t="str">
            <v>산재보험료</v>
          </cell>
          <cell r="G2" t="str">
            <v>안전관리</v>
          </cell>
          <cell r="H2" t="str">
            <v>일반관리</v>
          </cell>
          <cell r="I2" t="str">
            <v>이윤</v>
          </cell>
          <cell r="J2" t="str">
            <v>총원가</v>
          </cell>
          <cell r="K2" t="str">
            <v>부가세</v>
          </cell>
          <cell r="L2" t="str">
            <v>총액</v>
          </cell>
          <cell r="M2" t="str">
            <v>구성비</v>
          </cell>
          <cell r="N2" t="str">
            <v>평단단가</v>
          </cell>
        </row>
        <row r="5">
          <cell r="A5" t="str">
            <v>1.가설공사</v>
          </cell>
          <cell r="B5">
            <v>874337</v>
          </cell>
          <cell r="C5">
            <v>5575658</v>
          </cell>
          <cell r="E5">
            <v>771113.50140000007</v>
          </cell>
          <cell r="F5">
            <v>215790.23104760004</v>
          </cell>
          <cell r="G5">
            <v>159959.87599999999</v>
          </cell>
          <cell r="H5">
            <v>455811.51650685602</v>
          </cell>
          <cell r="I5">
            <v>1076749.9687431685</v>
          </cell>
          <cell r="J5">
            <v>9129420.0936976243</v>
          </cell>
          <cell r="K5">
            <v>912942.0093697625</v>
          </cell>
          <cell r="L5">
            <v>10042362.103067387</v>
          </cell>
          <cell r="M5">
            <v>15.002057370719674</v>
          </cell>
          <cell r="N5">
            <v>167372.70171778978</v>
          </cell>
        </row>
        <row r="6">
          <cell r="A6" t="str">
            <v>2.철근공사</v>
          </cell>
          <cell r="B6">
            <v>10524315.9</v>
          </cell>
          <cell r="C6">
            <v>10248792.65</v>
          </cell>
          <cell r="D6">
            <v>435041.6</v>
          </cell>
          <cell r="E6">
            <v>1417408.0234950001</v>
          </cell>
          <cell r="F6">
            <v>396650.82289883005</v>
          </cell>
          <cell r="G6">
            <v>525962.12372000003</v>
          </cell>
          <cell r="H6">
            <v>1412890.26720683</v>
          </cell>
          <cell r="I6">
            <v>2165511.8230980984</v>
          </cell>
          <cell r="J6">
            <v>27126573.210418761</v>
          </cell>
          <cell r="K6">
            <v>2712657.3210418765</v>
          </cell>
          <cell r="L6">
            <v>29839230.531460635</v>
          </cell>
          <cell r="M6">
            <v>44.576150883303669</v>
          </cell>
          <cell r="N6">
            <v>497320.50885767728</v>
          </cell>
        </row>
        <row r="7">
          <cell r="A7" t="str">
            <v>3.미장공사</v>
          </cell>
          <cell r="B7">
            <v>161568</v>
          </cell>
          <cell r="C7">
            <v>2215338</v>
          </cell>
          <cell r="E7">
            <v>306381.24540000001</v>
          </cell>
          <cell r="F7">
            <v>85738.454343600009</v>
          </cell>
          <cell r="G7">
            <v>58947.268799999998</v>
          </cell>
          <cell r="H7">
            <v>169678.37811261602</v>
          </cell>
          <cell r="I7">
            <v>425412.50199843245</v>
          </cell>
          <cell r="J7">
            <v>3423063.8486546488</v>
          </cell>
          <cell r="K7">
            <v>342306.38486546488</v>
          </cell>
          <cell r="L7">
            <v>3765370.2335201139</v>
          </cell>
          <cell r="M7">
            <v>5.6250013378839263</v>
          </cell>
          <cell r="N7">
            <v>62756.170558668564</v>
          </cell>
        </row>
        <row r="8">
          <cell r="A8" t="str">
            <v>4.목공사</v>
          </cell>
          <cell r="B8">
            <v>2961754</v>
          </cell>
          <cell r="C8">
            <v>2352280</v>
          </cell>
          <cell r="E8">
            <v>325320.32400000002</v>
          </cell>
          <cell r="F8">
            <v>91038.411016000013</v>
          </cell>
          <cell r="G8">
            <v>131788.04319999999</v>
          </cell>
          <cell r="H8">
            <v>351730.84669296001</v>
          </cell>
          <cell r="I8">
            <v>487823.64373634406</v>
          </cell>
          <cell r="J8">
            <v>6701735.2686453043</v>
          </cell>
          <cell r="K8">
            <v>670173.52686453052</v>
          </cell>
          <cell r="L8">
            <v>7371908.7955098348</v>
          </cell>
          <cell r="M8">
            <v>11.012727637870299</v>
          </cell>
          <cell r="N8">
            <v>122865.14659183058</v>
          </cell>
        </row>
        <row r="9">
          <cell r="A9" t="str">
            <v>5.철골공사</v>
          </cell>
          <cell r="B9">
            <v>5639174.6439999994</v>
          </cell>
          <cell r="C9">
            <v>5419302.5759999994</v>
          </cell>
          <cell r="D9">
            <v>268680</v>
          </cell>
          <cell r="E9">
            <v>749489.54626079998</v>
          </cell>
          <cell r="F9">
            <v>209738.9321568672</v>
          </cell>
          <cell r="G9">
            <v>280913.49905599997</v>
          </cell>
          <cell r="H9">
            <v>754037.95184841997</v>
          </cell>
          <cell r="I9">
            <v>1152324.3757983132</v>
          </cell>
          <cell r="J9">
            <v>14473661.525120398</v>
          </cell>
          <cell r="K9">
            <v>1447366.15251204</v>
          </cell>
          <cell r="L9">
            <v>15921027.677632438</v>
          </cell>
          <cell r="M9">
            <v>23.784062770222427</v>
          </cell>
          <cell r="N9">
            <v>265350.46129387396</v>
          </cell>
        </row>
        <row r="19">
          <cell r="A19" t="str">
            <v>TOTAL</v>
          </cell>
          <cell r="B19">
            <v>20161149.544</v>
          </cell>
          <cell r="C19">
            <v>25811371.225999996</v>
          </cell>
          <cell r="D19">
            <v>703721.6</v>
          </cell>
          <cell r="E19">
            <v>3569712.6405557999</v>
          </cell>
          <cell r="F19">
            <v>998956.85146289726</v>
          </cell>
          <cell r="G19">
            <v>1157570.8107759999</v>
          </cell>
          <cell r="H19">
            <v>3144148.9603676819</v>
          </cell>
          <cell r="I19">
            <v>5307822.3133743564</v>
          </cell>
          <cell r="J19">
            <v>60854453.946536735</v>
          </cell>
          <cell r="K19">
            <v>6085445.3946536742</v>
          </cell>
          <cell r="L19">
            <v>66939899.341190413</v>
          </cell>
          <cell r="M19">
            <v>100</v>
          </cell>
          <cell r="N19">
            <v>1115664.9890198403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단가"/>
      <sheetName val="단가결정"/>
      <sheetName val="단가조사"/>
      <sheetName val="단가조사서작성"/>
      <sheetName val="수목일위"/>
      <sheetName val="수목집계"/>
      <sheetName val="내역장군"/>
      <sheetName val="수량장군"/>
      <sheetName val="내역대령"/>
      <sheetName val="수량대령"/>
      <sheetName val="내역공원"/>
      <sheetName val="수량공원"/>
      <sheetName val="내역아"/>
      <sheetName val="수량아"/>
      <sheetName val="울타리"/>
      <sheetName val="시설물일위"/>
      <sheetName val="운반비"/>
      <sheetName val="단가1"/>
      <sheetName val="공사비조정"/>
      <sheetName val="공사비"/>
      <sheetName val="수목운반"/>
      <sheetName val="가설공사"/>
    </sheetNames>
    <sheetDataSet>
      <sheetData sheetId="0" refreshError="1"/>
      <sheetData sheetId="1" refreshError="1">
        <row r="393">
          <cell r="B393">
            <v>120</v>
          </cell>
        </row>
        <row r="394">
          <cell r="B394">
            <v>94</v>
          </cell>
        </row>
        <row r="395">
          <cell r="B395">
            <v>70</v>
          </cell>
        </row>
        <row r="396">
          <cell r="B396">
            <v>49</v>
          </cell>
        </row>
        <row r="398">
          <cell r="B398">
            <v>32</v>
          </cell>
        </row>
        <row r="405">
          <cell r="B405">
            <v>513</v>
          </cell>
        </row>
        <row r="406">
          <cell r="B406">
            <v>345</v>
          </cell>
        </row>
        <row r="407">
          <cell r="B407">
            <v>256</v>
          </cell>
        </row>
        <row r="408">
          <cell r="B408">
            <v>183</v>
          </cell>
        </row>
        <row r="410">
          <cell r="B410">
            <v>125</v>
          </cell>
        </row>
        <row r="411">
          <cell r="B411">
            <v>101</v>
          </cell>
        </row>
        <row r="412">
          <cell r="B412">
            <v>80</v>
          </cell>
        </row>
        <row r="417">
          <cell r="B417">
            <v>2149</v>
          </cell>
        </row>
        <row r="419">
          <cell r="B419">
            <v>727</v>
          </cell>
        </row>
        <row r="420">
          <cell r="B420">
            <v>513</v>
          </cell>
        </row>
        <row r="421">
          <cell r="B421">
            <v>345</v>
          </cell>
        </row>
        <row r="423">
          <cell r="B423">
            <v>217</v>
          </cell>
        </row>
        <row r="429">
          <cell r="B429">
            <v>30</v>
          </cell>
        </row>
        <row r="431">
          <cell r="B431">
            <v>15</v>
          </cell>
        </row>
        <row r="433">
          <cell r="B433">
            <v>15</v>
          </cell>
        </row>
        <row r="434">
          <cell r="B434">
            <v>12</v>
          </cell>
        </row>
        <row r="436">
          <cell r="B436">
            <v>5</v>
          </cell>
        </row>
        <row r="437">
          <cell r="B437">
            <v>5</v>
          </cell>
        </row>
        <row r="438">
          <cell r="B438">
            <v>5</v>
          </cell>
        </row>
        <row r="441">
          <cell r="B441">
            <v>100</v>
          </cell>
        </row>
        <row r="445">
          <cell r="B445">
            <v>2</v>
          </cell>
        </row>
        <row r="446">
          <cell r="B446">
            <v>2</v>
          </cell>
        </row>
        <row r="447">
          <cell r="B447">
            <v>1</v>
          </cell>
        </row>
        <row r="448">
          <cell r="B448">
            <v>1</v>
          </cell>
        </row>
        <row r="450">
          <cell r="B450">
            <v>1</v>
          </cell>
        </row>
        <row r="457">
          <cell r="B457">
            <v>16</v>
          </cell>
        </row>
        <row r="458">
          <cell r="B458">
            <v>16</v>
          </cell>
        </row>
        <row r="459">
          <cell r="B459">
            <v>5</v>
          </cell>
        </row>
        <row r="460">
          <cell r="B460">
            <v>5</v>
          </cell>
        </row>
        <row r="462">
          <cell r="B462">
            <v>5</v>
          </cell>
        </row>
        <row r="463">
          <cell r="B463">
            <v>5</v>
          </cell>
        </row>
        <row r="464">
          <cell r="B464">
            <v>5</v>
          </cell>
        </row>
        <row r="469">
          <cell r="B469">
            <v>56</v>
          </cell>
        </row>
        <row r="471">
          <cell r="B471">
            <v>33</v>
          </cell>
        </row>
        <row r="472">
          <cell r="B472">
            <v>16</v>
          </cell>
        </row>
        <row r="473">
          <cell r="B473">
            <v>16</v>
          </cell>
        </row>
        <row r="475">
          <cell r="B475">
            <v>5</v>
          </cell>
        </row>
        <row r="481">
          <cell r="B481">
            <v>3</v>
          </cell>
        </row>
        <row r="483">
          <cell r="B483">
            <v>2</v>
          </cell>
        </row>
        <row r="485">
          <cell r="B485">
            <v>2</v>
          </cell>
        </row>
        <row r="486">
          <cell r="B486">
            <v>1</v>
          </cell>
        </row>
        <row r="488">
          <cell r="B488">
            <v>0.5</v>
          </cell>
        </row>
        <row r="489">
          <cell r="B489">
            <v>0.5</v>
          </cell>
        </row>
        <row r="490">
          <cell r="B490">
            <v>0.5</v>
          </cell>
        </row>
        <row r="493">
          <cell r="B493">
            <v>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Sheet1"/>
      <sheetName val="Sheet2"/>
      <sheetName val="자재"/>
      <sheetName val="내역"/>
      <sheetName val="실행내역(수정본)"/>
      <sheetName val="입력"/>
      <sheetName val="집계표"/>
      <sheetName val="내역(중앙)"/>
      <sheetName val="설계내역서"/>
      <sheetName val="내역서2안"/>
      <sheetName val="교통대책내역"/>
      <sheetName val="Customer Databas"/>
      <sheetName val="당초"/>
      <sheetName val="울산자동제어"/>
      <sheetName val="원가"/>
      <sheetName val="실행내역"/>
      <sheetName val="청천내"/>
      <sheetName val="민감도"/>
      <sheetName val="Sheet5"/>
      <sheetName val="BSD (2)"/>
      <sheetName val="노임"/>
      <sheetName val="콘크리트타설집계표"/>
      <sheetName val="골조"/>
      <sheetName val="COST"/>
      <sheetName val="#3_일위대가목록"/>
      <sheetName val="산업"/>
      <sheetName val="#REF"/>
      <sheetName val="예산M11A"/>
      <sheetName val="실행예산-변경분"/>
      <sheetName val="요율"/>
      <sheetName val="자재대"/>
      <sheetName val="인건비 "/>
      <sheetName val="ELECTRIC"/>
      <sheetName val="실행"/>
      <sheetName val="부대공Ⅱ"/>
      <sheetName val="70%"/>
      <sheetName val="코드표"/>
      <sheetName val="01"/>
      <sheetName val="99총공사내역서"/>
      <sheetName val="L_RPTB03_01"/>
      <sheetName val="턴키자료"/>
      <sheetName val="하수급견적대비"/>
      <sheetName val="재료"/>
      <sheetName val="데리네이타현황"/>
      <sheetName val="AIR SHOWER(3인용)"/>
      <sheetName val="일위대가(가설)"/>
      <sheetName val="유림총괄"/>
      <sheetName val="도급및 실행내역"/>
      <sheetName val="점수계산1-2"/>
      <sheetName val="Total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예산서"/>
      <sheetName val="집계표"/>
      <sheetName val="78호기내역서(건축분)"/>
      <sheetName val="78호기내역서(기계분)"/>
      <sheetName val="78호기콘크리트품"/>
      <sheetName val="78호기 모래 및 시멘트"/>
      <sheetName val="대표공종 및 물량"/>
      <sheetName val="12호기내역서(건축분)"/>
      <sheetName val="12호기내역서(기계분)"/>
      <sheetName val="설계명세서"/>
      <sheetName val="터파기및재료"/>
      <sheetName val="용수환경건물"/>
      <sheetName val="원효펌프교체020812"/>
      <sheetName val="산출근거#2-3"/>
      <sheetName val="실행"/>
      <sheetName val="HWSET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일위대가"/>
      <sheetName val="조명시설"/>
      <sheetName val="3BL공동구 수량"/>
      <sheetName val="자재집계표"/>
      <sheetName val="용수량(생활용수)"/>
      <sheetName val="공구"/>
      <sheetName val="기계경비(시간당)"/>
      <sheetName val="램머"/>
      <sheetName val="장비집계"/>
      <sheetName val="Sheet1"/>
      <sheetName val="가중치"/>
      <sheetName val="말뚝지지력산정"/>
      <sheetName val="제-노임"/>
      <sheetName val="제직재"/>
      <sheetName val="평가데이터"/>
      <sheetName val="구천"/>
      <sheetName val="신표지1"/>
      <sheetName val="수량산출"/>
      <sheetName val="산출금액내역"/>
      <sheetName val="내역서"/>
      <sheetName val="청천내"/>
      <sheetName val="경산"/>
      <sheetName val="#REF"/>
      <sheetName val="일위"/>
      <sheetName val="기계경비"/>
      <sheetName val="9GNG운반"/>
      <sheetName val="실행철강하도"/>
      <sheetName val="현장예산"/>
      <sheetName val="예총"/>
      <sheetName val="2000년1차"/>
      <sheetName val="2000전체분"/>
      <sheetName val="집계표"/>
      <sheetName val="자재대"/>
      <sheetName val="일위대가9803"/>
      <sheetName val="명세서"/>
      <sheetName val="내역"/>
      <sheetName val="DATE"/>
      <sheetName val="동원인원"/>
      <sheetName val="주차구획선수량"/>
      <sheetName val="설계예산서"/>
      <sheetName val="요율"/>
      <sheetName val="신우"/>
      <sheetName val="대치판정"/>
      <sheetName val="2공구하도급내역서"/>
      <sheetName val="포장공"/>
      <sheetName val="환경기계공정표 (3)"/>
      <sheetName val="총괄"/>
      <sheetName val="TOTAL_BOQ"/>
      <sheetName val="ABUT수량-A1"/>
      <sheetName val="조경내역서"/>
      <sheetName val="설계내역서"/>
      <sheetName val="터파기및재료"/>
      <sheetName val="bid"/>
      <sheetName val="빙장비사양"/>
      <sheetName val="12호기내역서(건축분)"/>
      <sheetName val="한강운반비"/>
      <sheetName val="단열-자재"/>
      <sheetName val="원본(갑지)"/>
      <sheetName val="도급예산내역서봉투"/>
      <sheetName val="공사원가계산서"/>
      <sheetName val="설계산출표지"/>
      <sheetName val="도급예산내역서총괄표"/>
      <sheetName val="을부담운반비"/>
      <sheetName val="운반비산출"/>
      <sheetName val="데이타"/>
      <sheetName val="시설물단가표"/>
      <sheetName val="노무비단가표"/>
      <sheetName val="기초자료입력"/>
      <sheetName val="총투입계"/>
      <sheetName val="절대삭제금지"/>
      <sheetName val="교대철근집계"/>
      <sheetName val="설비"/>
      <sheetName val="배관배선 단가조사"/>
      <sheetName val="일위대가집계"/>
      <sheetName val="날개벽수량표"/>
      <sheetName val="내역서(전기)"/>
      <sheetName val="조명율표"/>
      <sheetName val="철근량"/>
      <sheetName val="자료입력"/>
      <sheetName val="범례표"/>
      <sheetName val="설계서을"/>
      <sheetName val="수량3"/>
      <sheetName val="3.공통공사대비"/>
      <sheetName val="품셈집계표"/>
      <sheetName val="자재조사표"/>
      <sheetName val="옹벽일반수량"/>
      <sheetName val="연결관암거"/>
      <sheetName val="총집계표"/>
      <sheetName val="가압장(토목)"/>
      <sheetName val="우수맨홀공제단위수량"/>
      <sheetName val="공제수량총집계표"/>
      <sheetName val="임금단가"/>
      <sheetName val="Total"/>
      <sheetName val="SANBAISU"/>
      <sheetName val="실행내역"/>
      <sheetName val="설계"/>
      <sheetName val="자재단가"/>
      <sheetName val="Sheet5"/>
      <sheetName val="Sheet3"/>
      <sheetName val="견적"/>
      <sheetName val="연습"/>
      <sheetName val="입력란"/>
      <sheetName val="97노임단가"/>
      <sheetName val="본선차로수량집계표"/>
      <sheetName val="심사공종"/>
      <sheetName val="3BL공동구_수량"/>
      <sheetName val="안정검토"/>
      <sheetName val="단면설계"/>
      <sheetName val="6PILE  (돌출)"/>
      <sheetName val="공사기본내용입력"/>
      <sheetName val="현장경비"/>
      <sheetName val="방배동내역(리라)"/>
      <sheetName val="건축공사집계표"/>
      <sheetName val="방배동내역 (총괄)"/>
      <sheetName val="부대공사총괄"/>
      <sheetName val="H-PILE수량집계"/>
      <sheetName val="데리네이타현황"/>
      <sheetName val="일반수량"/>
      <sheetName val="원가"/>
      <sheetName val="준검 내역서"/>
      <sheetName val="대창(함평)"/>
      <sheetName val="대창(장성)"/>
      <sheetName val="대창(함평)-창열"/>
      <sheetName val="산출근거"/>
      <sheetName val="9.정착구 보강"/>
      <sheetName val="CTEMCOST"/>
      <sheetName val="을"/>
      <sheetName val="SG"/>
      <sheetName val="이토변실(A3-LINE)"/>
      <sheetName val="토적표"/>
      <sheetName val="공사개요"/>
      <sheetName val="설계예산"/>
      <sheetName val="WORK"/>
      <sheetName val="내역서단가산출용"/>
      <sheetName val="단가산출"/>
      <sheetName val="T13(P68~72,78)"/>
      <sheetName val="Sheet2"/>
      <sheetName val="토목검측서"/>
      <sheetName val="1차 내역서"/>
      <sheetName val="slurrywall설계가"/>
      <sheetName val="초기화면"/>
      <sheetName val="관급자재"/>
      <sheetName val="부하계산서"/>
      <sheetName val="전선 및 전선관"/>
      <sheetName val="파형강관집계"/>
      <sheetName val="노임이"/>
      <sheetName val="증감내역서"/>
      <sheetName val="코드표"/>
      <sheetName val="98수문일위"/>
      <sheetName val="wall"/>
      <sheetName val="품셈"/>
      <sheetName val="인부임"/>
      <sheetName val="원가+내역"/>
      <sheetName val="선정요령"/>
      <sheetName val="시선유도표지집계표"/>
      <sheetName val="70%"/>
      <sheetName val="설계명세서"/>
      <sheetName val="96보완계획7.12"/>
      <sheetName val="중기사용료"/>
      <sheetName val="2002하반기노임기준"/>
      <sheetName val="단가 (2)"/>
      <sheetName val="갑지"/>
      <sheetName val="INPUT"/>
      <sheetName val="시운전연료"/>
      <sheetName val="노임"/>
      <sheetName val="b_balju"/>
      <sheetName val="수량증감표"/>
      <sheetName val="터파기운반비산출"/>
      <sheetName val="산적토운반비산출"/>
      <sheetName val="적용단가"/>
      <sheetName val="비교1"/>
      <sheetName val="물량표"/>
      <sheetName val="Sheet4"/>
      <sheetName val="구의33고"/>
      <sheetName val="(A)내역서"/>
      <sheetName val="연장및면적(좌측)"/>
      <sheetName val="구조물터파기수량집계"/>
      <sheetName val="배수공 시멘트 및 골재량 산출"/>
      <sheetName val="공량(1월22일)"/>
      <sheetName val="측구터파기공수량집계"/>
      <sheetName val="단면가정"/>
      <sheetName val="설계조건"/>
      <sheetName val="빗물받이(910-510-410)"/>
      <sheetName val="총괄내역서"/>
      <sheetName val="맨홀수량"/>
      <sheetName val="덕전리"/>
      <sheetName val="입찰안"/>
      <sheetName val="할증"/>
      <sheetName val="실행내역서"/>
      <sheetName val="확약서"/>
      <sheetName val="SORCE1"/>
      <sheetName val="물가대비표"/>
      <sheetName val="Sheet2 (2)"/>
      <sheetName val="변경비교-을"/>
      <sheetName val="배수공"/>
      <sheetName val="일위대가표"/>
      <sheetName val="TYPE-A"/>
      <sheetName val="건축내역서 (경제상무실)"/>
      <sheetName val="마산월령동골조물량변경"/>
      <sheetName val="수산(당)"/>
      <sheetName val="을지"/>
      <sheetName val="화설내"/>
      <sheetName val="기초코드"/>
      <sheetName val="danga"/>
      <sheetName val="ilch"/>
      <sheetName val="목차"/>
      <sheetName val="본사공가현황"/>
      <sheetName val="대로근거"/>
      <sheetName val="9811"/>
      <sheetName val="위치조서"/>
      <sheetName val="신호등일위대가"/>
      <sheetName val="흄관기초"/>
      <sheetName val="교대(A1)"/>
      <sheetName val="토사(PE)"/>
      <sheetName val="하조서"/>
      <sheetName val="날개벽"/>
      <sheetName val="현장경상비"/>
      <sheetName val="마산방향"/>
      <sheetName val="진주방향"/>
      <sheetName val="대비"/>
      <sheetName val="database"/>
      <sheetName val="15"/>
      <sheetName val="준공평가"/>
      <sheetName val="98NS-N"/>
      <sheetName val="200"/>
      <sheetName val="몰탈"/>
      <sheetName val="집수정(600-700)"/>
      <sheetName val="설계예시"/>
      <sheetName val="식재인부"/>
      <sheetName val="8.PILE  (돌출)"/>
      <sheetName val="부대내역"/>
      <sheetName val="내역서01"/>
      <sheetName val="1.수인터널"/>
      <sheetName val="기초단가"/>
      <sheetName val="프랜트면허"/>
      <sheetName val="오수주요자재"/>
      <sheetName val="조건"/>
      <sheetName val="DATA 입력란"/>
      <sheetName val="1. 설계조건 2.단면가정 3. 하중계산"/>
      <sheetName val="MAT"/>
      <sheetName val="연도별cash"/>
      <sheetName val="뚝토공"/>
      <sheetName val="중로근거"/>
      <sheetName val="단면 (2)"/>
      <sheetName val="금액내역서"/>
      <sheetName val="용산1(해보)"/>
      <sheetName val="BSD (2)"/>
      <sheetName val="파일의이용"/>
      <sheetName val="VXXXXXX"/>
      <sheetName val="이름정의"/>
      <sheetName val="Macro1"/>
      <sheetName val="원형1호맨홀토공수량"/>
      <sheetName val="내역갑지"/>
      <sheetName val="교각계산"/>
      <sheetName val="우각부보강"/>
      <sheetName val="EACT10"/>
      <sheetName val="수로단위수량"/>
      <sheetName val="실행대비"/>
      <sheetName val="노임단가"/>
      <sheetName val="공사비집계"/>
      <sheetName val="흙쌓기도수로설치현황"/>
      <sheetName val="수목표준대가"/>
      <sheetName val="Sheet1 (2)"/>
      <sheetName val="남양내역"/>
      <sheetName val="MAIN_TABLE"/>
      <sheetName val="1.설계조건"/>
      <sheetName val="상 부"/>
      <sheetName val="COPING"/>
      <sheetName val="배수철근"/>
      <sheetName val="Customer Databas"/>
      <sheetName val="DATA"/>
      <sheetName val="고유코드_설계"/>
      <sheetName val="도기류"/>
      <sheetName val="건축내역"/>
      <sheetName val="토목(용인)"/>
      <sheetName val="s"/>
      <sheetName val="용역비내역-진짜"/>
      <sheetName val="원가서"/>
      <sheetName val="단가"/>
      <sheetName val="날개벽(시점좌측)"/>
      <sheetName val="수량집계"/>
      <sheetName val="지중자재단가"/>
      <sheetName val="현금흐름"/>
      <sheetName val="N賃率-職"/>
      <sheetName val="전기단가조사서"/>
      <sheetName val="간접"/>
      <sheetName val="차선도색-연장,수량(1)"/>
      <sheetName val="일반수량총괄집계"/>
      <sheetName val="배수공 주요자재 집계표"/>
      <sheetName val="청 구"/>
      <sheetName val="설계산출기초"/>
      <sheetName val="날개벽(TYPE2)"/>
      <sheetName val="산근"/>
      <sheetName val="실행견적"/>
      <sheetName val="현장소운반"/>
      <sheetName val="관구보호몰탈"/>
      <sheetName val="수입"/>
      <sheetName val="계양가시설"/>
      <sheetName val="일위단위"/>
      <sheetName val="견적서"/>
      <sheetName val="차액보증"/>
      <sheetName val="간지"/>
      <sheetName val="전기"/>
      <sheetName val="우수"/>
      <sheetName val="입력"/>
      <sheetName val="guard(mac)"/>
      <sheetName val="교각1"/>
      <sheetName val="2호맨홀공제수량"/>
      <sheetName val="원형맨홀수량"/>
      <sheetName val="내역서1999.8최종"/>
      <sheetName val="예가표"/>
      <sheetName val="시점교대"/>
      <sheetName val="공사설명서"/>
      <sheetName val="수안보-MBR1"/>
      <sheetName val="출장내역"/>
      <sheetName val="단양 00 아파트-세부내역"/>
      <sheetName val="공사"/>
      <sheetName val="일위대가_가설_"/>
      <sheetName val="정부노임단가"/>
      <sheetName val="입찰견적보고서"/>
      <sheetName val="단가조사-2"/>
      <sheetName val="조경"/>
      <sheetName val="토공(우물통,기타) "/>
      <sheetName val="연결임시"/>
      <sheetName val="계수시트"/>
      <sheetName val="11.1 단면hwp"/>
      <sheetName val="1000 DB구축 부표"/>
      <sheetName val="노무비"/>
      <sheetName val="재료비단가"/>
      <sheetName val="Baby일위대가"/>
      <sheetName val="추가예산"/>
      <sheetName val="단중표"/>
      <sheetName val="현장관리비참조"/>
      <sheetName val="직노"/>
      <sheetName val="GI-LIST"/>
      <sheetName val="다곡2교"/>
      <sheetName val="포장복구집계"/>
      <sheetName val="관접합및부설"/>
      <sheetName val="9-1차이내역"/>
      <sheetName val="하수급견적대비"/>
      <sheetName val="설계가"/>
      <sheetName val="공량산출서"/>
      <sheetName val="계림(함평)"/>
      <sheetName val="계림(장성)"/>
      <sheetName val="산수배수"/>
      <sheetName val="내역(신례)"/>
      <sheetName val="배수통관(좌)"/>
      <sheetName val="공사비증감"/>
      <sheetName val="인원투입"/>
      <sheetName val="해평견적"/>
      <sheetName val="실행간접비용"/>
      <sheetName val="포장공자재집계표"/>
      <sheetName val="우수공"/>
      <sheetName val="단위수량산출"/>
      <sheetName val="포장물량집계"/>
      <sheetName val="표지 (2)"/>
      <sheetName val="총괄표"/>
      <sheetName val="슬래브수량"/>
      <sheetName val="일위대가(1)"/>
      <sheetName val="건축공사"/>
      <sheetName val="단위단가"/>
      <sheetName val="수주추정"/>
      <sheetName val="환율CHANGE"/>
      <sheetName val="앵커구조계산"/>
      <sheetName val="산출내역서집계표"/>
      <sheetName val="음성방향"/>
      <sheetName val="산출기준자료"/>
      <sheetName val="구역화물"/>
      <sheetName val="단위목록"/>
      <sheetName val="시험비"/>
      <sheetName val="일위대가목록"/>
      <sheetName val="INPUT(덕도방향-시점)"/>
      <sheetName val="직접경비"/>
      <sheetName val="직접인건비"/>
      <sheetName val="사통"/>
      <sheetName val="금액"/>
      <sheetName val="물가시세"/>
      <sheetName val="공내역"/>
      <sheetName val="7.PILE  (돌출)"/>
      <sheetName val="사  업  비  수  지  예  산  서"/>
      <sheetName val="내역_FILE"/>
      <sheetName val="A-8 PD(도로중앙)"/>
      <sheetName val="기계"/>
      <sheetName val="내역서 (2)"/>
      <sheetName val="표지"/>
      <sheetName val="sub"/>
      <sheetName val="옹벽수량집계"/>
      <sheetName val="기둥(원형)"/>
      <sheetName val="내역표지"/>
      <sheetName val="관경별내역서"/>
      <sheetName val="중기사용료산출근거"/>
      <sheetName val="중요"/>
      <sheetName val="총내역서"/>
      <sheetName val="수량산출서-2"/>
      <sheetName val="인부노임"/>
      <sheetName val="하도급 검토"/>
      <sheetName val="건축공사실행"/>
      <sheetName val="3.하중계산"/>
      <sheetName val="tggwan(mac)"/>
      <sheetName val="총괄내역"/>
      <sheetName val="공사비 증감 내역서"/>
      <sheetName val="PROJECT BRIEF(EX.NEW)"/>
      <sheetName val="Site Expenses"/>
      <sheetName val="1.설계기준"/>
      <sheetName val="6호기"/>
      <sheetName val="산출내역서"/>
      <sheetName val="옹벽공 수량집계표"/>
      <sheetName val="총괄서"/>
      <sheetName val="갑지1"/>
      <sheetName val="단"/>
      <sheetName val="원유_BANK"/>
      <sheetName val="공사분석"/>
      <sheetName val="역T형교대(말뚝기초)"/>
      <sheetName val="기본일위"/>
      <sheetName val="PI"/>
      <sheetName val="원가계산하도"/>
      <sheetName val="입력자료"/>
      <sheetName val="설내역서 "/>
      <sheetName val="가로등내역서"/>
      <sheetName val="호프"/>
      <sheetName val="터파기단면도(보도)"/>
      <sheetName val="순공사비"/>
      <sheetName val="수량집계표"/>
      <sheetName val="탄성1"/>
      <sheetName val="보도포장연장조서-표준차도부"/>
      <sheetName val="표준차도부연장조서-ASP"/>
      <sheetName val=" 상부공통집계(총괄)"/>
      <sheetName val="감액총괄표"/>
      <sheetName val="세부내역서"/>
      <sheetName val="단가조정표"/>
      <sheetName val="각형맨홀"/>
      <sheetName val="입력시트"/>
      <sheetName val="노임단가 (2)"/>
      <sheetName val="상호참고자료"/>
      <sheetName val="발주처자료입력"/>
      <sheetName val="회사기본자료"/>
      <sheetName val="하자보증자료"/>
      <sheetName val="기술자관련자료"/>
      <sheetName val="평내중"/>
      <sheetName val="보차도경계석"/>
      <sheetName val="구조물공집계"/>
      <sheetName val="상행-교대(A1-A2)"/>
      <sheetName val="관급자재대"/>
      <sheetName val="단가 및 재료비"/>
      <sheetName val="입력DATA"/>
      <sheetName val="바닥판"/>
      <sheetName val="내역서적용수량"/>
      <sheetName val="부표총괄"/>
      <sheetName val="갑지(추정)"/>
      <sheetName val="VII-2현장경비"/>
      <sheetName val="Ⅴ-2.공종별내역"/>
      <sheetName val="출력X"/>
      <sheetName val="06 일위대가목록"/>
      <sheetName val="nys"/>
      <sheetName val="4.내진설계"/>
      <sheetName val=" ｹ-ﾌﾞﾙ"/>
      <sheetName val="유림골조"/>
      <sheetName val="플랜트 설치"/>
      <sheetName val="공사비"/>
      <sheetName val="연도손익"/>
      <sheetName val="회수금"/>
      <sheetName val="대체용지"/>
      <sheetName val="건자이자"/>
      <sheetName val="내부매출원가"/>
      <sheetName val="지구 리스트"/>
      <sheetName val="용지비"/>
      <sheetName val="용역단가"/>
      <sheetName val="효성CB 1P기초"/>
      <sheetName val="조견표"/>
      <sheetName val="전차선로 물량표"/>
      <sheetName val="공용(현대건설공구)"/>
      <sheetName val="현대건설공구(UNIT)"/>
      <sheetName val="대림경상68억"/>
      <sheetName val="GR"/>
      <sheetName val="교사기준면적(중)"/>
      <sheetName val="3BL공동구_수량1"/>
      <sheetName val="3_공통공사대비"/>
      <sheetName val="9_정착구_보강"/>
      <sheetName val="6PILE__(돌출)"/>
      <sheetName val="방배동내역_(총괄)"/>
      <sheetName val="준검_내역서"/>
      <sheetName val="단가_(2)"/>
      <sheetName val="1차_내역서"/>
      <sheetName val="전선_및_전선관"/>
      <sheetName val="배관배선_단가조사"/>
      <sheetName val="환경기계공정표_(3)"/>
      <sheetName val="DATA_입력란"/>
      <sheetName val="1__설계조건_2_단면가정_3__하중계산"/>
      <sheetName val="BSD_(2)"/>
      <sheetName val="배수공_시멘트_및_골재량_산출"/>
      <sheetName val="96보완계획7_12"/>
      <sheetName val="7_PILE__(돌출)"/>
      <sheetName val="8_PILE__(돌출)"/>
      <sheetName val="사__업__비__수__지__예__산__서"/>
      <sheetName val="코드"/>
      <sheetName val="단가(1)"/>
      <sheetName val="도장수량(하1)"/>
      <sheetName val="주형"/>
      <sheetName val="1.CB"/>
      <sheetName val="변수"/>
      <sheetName val="특수선일위대가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(당평)자재"/>
      <sheetName val="당초명세(평)"/>
      <sheetName val="개요"/>
      <sheetName val="1"/>
      <sheetName val="공사품의서"/>
      <sheetName val="폐기물"/>
      <sheetName val="단가조건(02년)"/>
      <sheetName val="45,46"/>
      <sheetName val="2공구산출내역"/>
      <sheetName val="부대tu"/>
      <sheetName val="품셈TABLE"/>
      <sheetName val="낙찰표"/>
      <sheetName val="단 box"/>
      <sheetName val="단면치수"/>
      <sheetName val="포장공수량집계표"/>
      <sheetName val="설계내역"/>
      <sheetName val="콘크리트타설집계표"/>
      <sheetName val="전 기"/>
      <sheetName val="원하도급내역서(당초)"/>
      <sheetName val="기초일위"/>
      <sheetName val="수목단가"/>
      <sheetName val="시설수량표"/>
      <sheetName val="시설일위"/>
      <sheetName val="식재수량표"/>
      <sheetName val="낙석방지수량"/>
      <sheetName val="1차설계변경내역"/>
      <sheetName val="pier-1"/>
      <sheetName val="사유서제출현황-2"/>
      <sheetName val="시화점실행"/>
      <sheetName val="해외(원화)"/>
      <sheetName val="토목공사"/>
      <sheetName val="공사현황"/>
      <sheetName val="토목주소"/>
      <sheetName val="내역전기"/>
      <sheetName val="2_단면가정"/>
      <sheetName val="Y-WORK"/>
      <sheetName val="BJJIN"/>
      <sheetName val="참조"/>
      <sheetName val="제경비율"/>
      <sheetName val="공사명입력"/>
      <sheetName val="근로자자료입력"/>
      <sheetName val="참고자료"/>
      <sheetName val="참고사항"/>
      <sheetName val="1.우편집중내역서"/>
      <sheetName val="일위대가(가설)"/>
      <sheetName val="사각맨홀"/>
      <sheetName val="자재"/>
      <sheetName val="경비_원본"/>
      <sheetName val="공비현2"/>
      <sheetName val="도급내역"/>
      <sheetName val="물집"/>
      <sheetName val="도급금액"/>
      <sheetName val="재노경"/>
      <sheetName val="집수A"/>
      <sheetName val="GAEYO"/>
      <sheetName val="연속벽현황"/>
      <sheetName val="세금자료"/>
      <sheetName val="시점경사로"/>
      <sheetName val="1차"/>
      <sheetName val="골재집계"/>
      <sheetName val="-레미콘집계"/>
      <sheetName val="-몰탈콘크리트"/>
      <sheetName val="자갈,시멘트,모래산출"/>
      <sheetName val="-철근집계"/>
      <sheetName val="포장재료(1)"/>
      <sheetName val="-흄관집계"/>
      <sheetName val="4.2.1 마루높이 검토"/>
      <sheetName val="반포2차"/>
      <sheetName val="첨"/>
      <sheetName val="6공구(당초)"/>
      <sheetName val="시설물기초"/>
      <sheetName val="SLAB&quot;1&quot;"/>
      <sheetName val="List"/>
      <sheetName val="가열로SW"/>
      <sheetName val="99노임단가"/>
      <sheetName val="unitpric"/>
      <sheetName val="noyim"/>
      <sheetName val="03전반노무비"/>
      <sheetName val="중강당 내역"/>
      <sheetName val="토공"/>
      <sheetName val="일위대가-1"/>
      <sheetName val="05-원가계산"/>
      <sheetName val="인건비"/>
      <sheetName val="설-원가"/>
      <sheetName val="일위집계표"/>
      <sheetName val="계산서(곡선부)"/>
      <sheetName val="포장재료집계표"/>
      <sheetName val="공정data"/>
      <sheetName val="기존포장깨기"/>
      <sheetName val="석축헐기"/>
      <sheetName val="건축내역서"/>
      <sheetName val="계측제어설비"/>
      <sheetName val="CAT_5"/>
      <sheetName val="집수정"/>
      <sheetName val="인건비 "/>
      <sheetName val="전체내역서"/>
      <sheetName val="도로경계단위"/>
      <sheetName val="배수공수집"/>
      <sheetName val="08-공사비총괄표"/>
      <sheetName val="01-적용기준"/>
      <sheetName val="산근(1)"/>
      <sheetName val="맨홀수량산출(A-LINE)"/>
      <sheetName val="협력업체"/>
      <sheetName val="총 원가계산"/>
      <sheetName val="결과조달"/>
      <sheetName val="APT"/>
      <sheetName val="HRSG SMALL07220"/>
      <sheetName val="투입비"/>
      <sheetName val="pier(각형)"/>
      <sheetName val="단가산출서(기계)"/>
      <sheetName val="배관단가조사서"/>
      <sheetName val="DB"/>
      <sheetName val="설계명세서(종합)"/>
      <sheetName val="소요자재"/>
      <sheetName val="노무산출서"/>
      <sheetName val="특별교실"/>
      <sheetName val="지장물 철거 물량 산출서"/>
      <sheetName val="민감도"/>
      <sheetName val="조명일위"/>
      <sheetName val="포장공수량집계"/>
      <sheetName val="경영상태"/>
      <sheetName val="노면및방향"/>
      <sheetName val="sst,stl창호"/>
      <sheetName val="역T형"/>
      <sheetName val="ETC"/>
      <sheetName val="A4"/>
      <sheetName val="기안"/>
      <sheetName val="2-1. 경관조명 내역총괄표"/>
      <sheetName val="고창방향"/>
      <sheetName val="P4-C"/>
      <sheetName val="J형측구단위수량"/>
      <sheetName val="일위_파일"/>
      <sheetName val="달서천-대비"/>
      <sheetName val="현장관리비"/>
      <sheetName val="소방"/>
      <sheetName val="공통비(전체)"/>
      <sheetName val="토공정보"/>
      <sheetName val="관로토공"/>
      <sheetName val="본문"/>
      <sheetName val="수질정화시설"/>
      <sheetName val="ELECTRIC"/>
      <sheetName val="안전시설"/>
      <sheetName val="Sheet1_(2)"/>
      <sheetName val="청_구"/>
      <sheetName val="1_수인터널"/>
      <sheetName val="상_부"/>
      <sheetName val="공사비_증감_내역서"/>
      <sheetName val="Sheet2_(2)"/>
      <sheetName val="Customer_Databas"/>
      <sheetName val="PROJECT_BRIEF(EX_NEW)"/>
      <sheetName val="Site_Expenses"/>
      <sheetName val="철근단면적"/>
      <sheetName val="돌담교 상부수량"/>
      <sheetName val="setup"/>
      <sheetName val="흙막이 개산견적"/>
      <sheetName val="기계경비및산출근거서"/>
      <sheetName val="가계부"/>
      <sheetName val="제품목록"/>
      <sheetName val="매입매출관리"/>
      <sheetName val="기본"/>
      <sheetName val="견적대비표"/>
      <sheetName val="A4288"/>
      <sheetName val="지급(1)"/>
      <sheetName val="횡배수관집현황(2공구)"/>
      <sheetName val="A 견적"/>
      <sheetName val="산출내역(K2)"/>
      <sheetName val="단위중량"/>
      <sheetName val="이음개소"/>
      <sheetName val="말뚝기초(안정검토)-외측"/>
      <sheetName val="-치수표(곡선부)"/>
      <sheetName val="단가목록"/>
      <sheetName val="가도공"/>
      <sheetName val="물가시세표"/>
      <sheetName val="노임 및 중기단가"/>
      <sheetName val="5수지"/>
      <sheetName val="4차원가계산서"/>
      <sheetName val="골막이(야매)"/>
      <sheetName val="수량명세서"/>
      <sheetName val="Sheet22"/>
      <sheetName val="화전내"/>
      <sheetName val="투찰추정"/>
      <sheetName val="토목"/>
      <sheetName val="전기혼잡제경비(45)"/>
      <sheetName val="예산명세서"/>
      <sheetName val="구조물철거타공정이월"/>
      <sheetName val="소방사항"/>
      <sheetName val="구성비"/>
      <sheetName val="앵커설치(590)"/>
      <sheetName val="99총공사내역서"/>
      <sheetName val="교대(A1-A2)"/>
      <sheetName val="화해(함평)"/>
      <sheetName val="화해(장성)"/>
      <sheetName val="7-2"/>
      <sheetName val="중기손료집계(1209)"/>
      <sheetName val="기기리스트"/>
      <sheetName val="아파트 내역"/>
      <sheetName val="우수받이"/>
      <sheetName val="2"/>
      <sheetName val="공통가설"/>
      <sheetName val="몰탈재료산출"/>
      <sheetName val="단가산출2"/>
      <sheetName val="관경"/>
      <sheetName val="쇠(1)"/>
      <sheetName val="가격(3)"/>
      <sheetName val="ⴭⴭⴭⴭⴭ"/>
      <sheetName val="I一般比"/>
      <sheetName val="금호"/>
      <sheetName val="3"/>
      <sheetName val="4"/>
      <sheetName val="6"/>
      <sheetName val="단위수량"/>
      <sheetName val="J直材4"/>
      <sheetName val="기자재비"/>
      <sheetName val="중기손료"/>
      <sheetName val="예산"/>
      <sheetName val="단가비교표_공통1"/>
      <sheetName val="약품공급2"/>
      <sheetName val="접지수량"/>
      <sheetName val="자재테이블"/>
      <sheetName val="원가계산서"/>
      <sheetName val="여과지동"/>
      <sheetName val="울산자동제어"/>
      <sheetName val="단가산출서"/>
      <sheetName val="집행안"/>
      <sheetName val="신축(단위)"/>
      <sheetName val="배수관토공산출"/>
      <sheetName val="도급"/>
      <sheetName val="97년 추정"/>
      <sheetName val="적용(기계)"/>
      <sheetName val="비품"/>
      <sheetName val="90.03실행 "/>
      <sheetName val="1차기성"/>
      <sheetName val="자재표"/>
      <sheetName val="공사비_NDE"/>
      <sheetName val="코스모공장 (어음)"/>
      <sheetName val="법면단"/>
      <sheetName val="견적대비"/>
      <sheetName val="1-1평균터파기고(1)"/>
      <sheetName val="본체"/>
      <sheetName val="TOSHIBA-Structure"/>
      <sheetName val="포집"/>
      <sheetName val="건축명"/>
      <sheetName val="기계명"/>
      <sheetName val="전기명"/>
      <sheetName val="설계명세"/>
      <sheetName val="수토공단위당"/>
      <sheetName val="원가계산서 "/>
      <sheetName val="자재비"/>
      <sheetName val="FAB별"/>
      <sheetName val="15-1)VE제안서(유형2,4)"/>
      <sheetName val="01"/>
      <sheetName val="가로등설치"/>
      <sheetName val="제잡비"/>
      <sheetName val="설계기준"/>
      <sheetName val="내역1"/>
      <sheetName val="99노임기준"/>
      <sheetName val="단가대비표"/>
      <sheetName val="은행"/>
      <sheetName val="연부97-1"/>
      <sheetName val="8.석축단위(H=1.5M)"/>
      <sheetName val="배지거총재료집계표"/>
      <sheetName val="골조시행"/>
      <sheetName val="일위목록"/>
      <sheetName val="개별직종노임단가(2005.1)"/>
      <sheetName val="공사비예산서(토목분)"/>
      <sheetName val="수량산출서"/>
      <sheetName val="옥룡잡비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플륨관집계"/>
      <sheetName val="산출근거1"/>
      <sheetName val="산출근거2"/>
      <sheetName val="집계표"/>
      <sheetName val="원가서"/>
      <sheetName val="Sheet5"/>
      <sheetName val="일위대가"/>
      <sheetName val="여과지동"/>
      <sheetName val="기초자료"/>
      <sheetName val="퇴비산출근거"/>
      <sheetName val="공통가설"/>
      <sheetName val="자재"/>
      <sheetName val="#REF"/>
      <sheetName val="1-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원가계산서"/>
      <sheetName val="총괄내역서"/>
    </sheetNames>
    <sheetDataSet>
      <sheetData sheetId="0" refreshError="1"/>
      <sheetData sheetId="1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VXXXXX"/>
      <sheetName val="원남"/>
      <sheetName val="원가계산(조,투,실)"/>
      <sheetName val="관리비"/>
      <sheetName val="조사가추정"/>
      <sheetName val="업체"/>
      <sheetName val="대비집계장(견적)"/>
      <sheetName val="원가계산"/>
      <sheetName val="설계집계장"/>
      <sheetName val="실행집계장"/>
      <sheetName val="투찰집계장"/>
      <sheetName val="♣총괄내역서♣"/>
      <sheetName val="실행내역서"/>
      <sheetName val="확약서"/>
      <sheetName val="실행하도사항"/>
      <sheetName val="실행별지"/>
      <sheetName val="실행하도잡비"/>
      <sheetName val="실행토공하도"/>
      <sheetName val="실행철콘하도"/>
      <sheetName val="실행철강하도"/>
      <sheetName val="실행토공견갑"/>
      <sheetName val="실행토공견적"/>
      <sheetName val="실행철콘견갑"/>
      <sheetName val="실행철콘견적"/>
      <sheetName val="실행철강견갑"/>
      <sheetName val="실행철강견적"/>
      <sheetName val="단산"/>
      <sheetName val="DATE"/>
      <sheetName val="터파기및재료"/>
      <sheetName val="예산"/>
      <sheetName val="조명시설"/>
      <sheetName val="원남울진낙찰내역(99.4.13 부산청)"/>
      <sheetName val="총괄내역서"/>
      <sheetName val="#REF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>
        <row r="1">
          <cell r="A1">
            <v>1</v>
          </cell>
        </row>
        <row r="2">
          <cell r="A2">
            <v>2</v>
          </cell>
        </row>
        <row r="3">
          <cell r="A3">
            <v>3</v>
          </cell>
        </row>
        <row r="4">
          <cell r="A4">
            <v>4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Macro2"/>
      <sheetName val="도면첩"/>
      <sheetName val="자재"/>
      <sheetName val="모래"/>
      <sheetName val="콘량"/>
      <sheetName val="콘량 (2)"/>
      <sheetName val="콘량 (3)"/>
      <sheetName val="계수"/>
      <sheetName val="공사일지"/>
      <sheetName val="장비현황"/>
      <sheetName val="공종별현황"/>
      <sheetName val="주요작업내용"/>
      <sheetName val="Sheet1"/>
      <sheetName val="공사일지 (2)"/>
      <sheetName val="공정현황"/>
      <sheetName val="공사일지비용산정"/>
      <sheetName val="공사일지비용산정 (2)"/>
      <sheetName val="장비수"/>
      <sheetName val="산수배수"/>
      <sheetName val="1,2공구원가계산서"/>
      <sheetName val="2공구산출내역"/>
      <sheetName val="1공구산출내역서"/>
      <sheetName val="Cash"/>
      <sheetName val="Sheet5"/>
      <sheetName val="BSD (2)"/>
      <sheetName val="준검 내역서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마감표"/>
      <sheetName val="마감LIST"/>
      <sheetName val="공기"/>
      <sheetName val="개략견적"/>
      <sheetName val="입력"/>
      <sheetName val="경비"/>
      <sheetName val="지질조사"/>
      <sheetName val="Customer Databas"/>
      <sheetName val="골조시행"/>
      <sheetName val="국내"/>
      <sheetName val="조경"/>
      <sheetName val="정부노임단가"/>
      <sheetName val="비교표"/>
      <sheetName val="기초일위"/>
      <sheetName val="시설일위"/>
      <sheetName val="조명일위"/>
      <sheetName val="Sheet2"/>
      <sheetName val="철근량"/>
      <sheetName val="첨부1"/>
      <sheetName val="대비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-1"/>
      <sheetName val="토공사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갑지"/>
      <sheetName val="설계내역서"/>
      <sheetName val="현장경비"/>
      <sheetName val="단가"/>
      <sheetName val="교대(A1-A2)"/>
      <sheetName val="#REF"/>
      <sheetName val="공사개요"/>
      <sheetName val="내역서"/>
      <sheetName val="대비"/>
      <sheetName val="Dae_Jiju"/>
      <sheetName val="Sikje_ingun"/>
      <sheetName val="TREE_D"/>
      <sheetName val="건축내역"/>
      <sheetName val="별표총괄"/>
      <sheetName val="일위대가"/>
      <sheetName val="실행내역"/>
      <sheetName val="교대(A1)"/>
      <sheetName val="견적의뢰서"/>
      <sheetName val="배수공"/>
      <sheetName val="집계표"/>
      <sheetName val="Sheet1 (2)"/>
      <sheetName val="현황산출서"/>
      <sheetName val="총괄내역서"/>
      <sheetName val="EUL"/>
      <sheetName val="노임"/>
      <sheetName val="실행철강하도"/>
      <sheetName val="부하(성남)"/>
      <sheetName val="BID"/>
      <sheetName val="공통가설"/>
      <sheetName val="공사비총괄표"/>
      <sheetName val="인건비"/>
      <sheetName val="설계조건"/>
      <sheetName val="Sheet1"/>
      <sheetName val="장비집계"/>
      <sheetName val="가격조사서"/>
      <sheetName val="사용성검토"/>
      <sheetName val="해평견적"/>
      <sheetName val="청천내"/>
      <sheetName val="재료비"/>
      <sheetName val="시공여유율"/>
      <sheetName val="기초1"/>
      <sheetName val="대림경상68억"/>
      <sheetName val="TEST1"/>
      <sheetName val="제수"/>
      <sheetName val="공기"/>
      <sheetName val="방배동내역(리라)"/>
      <sheetName val="건축공사집계표"/>
      <sheetName val="방배동내역 (총괄)"/>
      <sheetName val="물가변동 총괄서"/>
      <sheetName val="수량조서(신)"/>
      <sheetName val="금액내역서"/>
      <sheetName val="양수장(기계)"/>
      <sheetName val="부속동"/>
      <sheetName val="일H35Y4"/>
      <sheetName val="ASALTOTA"/>
      <sheetName val="부대공사총괄"/>
      <sheetName val="낙찰표"/>
      <sheetName val="주식"/>
      <sheetName val="노무비계"/>
      <sheetName val="공종별"/>
      <sheetName val="제잡비"/>
      <sheetName val="MIJIBI"/>
      <sheetName val="동력부하계산"/>
      <sheetName val="증감내역서"/>
      <sheetName val="바닥판"/>
      <sheetName val="허용전류-IEC"/>
      <sheetName val="허용전류-IEC DATA"/>
      <sheetName val="취수탑"/>
      <sheetName val="7.1유효폭"/>
      <sheetName val="저"/>
      <sheetName val="도시가스현황"/>
      <sheetName val="내역"/>
      <sheetName val="간접"/>
      <sheetName val="조명시설"/>
      <sheetName val="현장관리비 산출내역"/>
      <sheetName val="Sheet17"/>
      <sheetName val="경비"/>
      <sheetName val="맨홀수량"/>
      <sheetName val="노임단가"/>
      <sheetName val="프랜트면허"/>
      <sheetName val="토목주소"/>
      <sheetName val="단위단가"/>
      <sheetName val="중기사용료"/>
      <sheetName val="새공통"/>
      <sheetName val="대전-교대(A1-A2)"/>
      <sheetName val="EQUIP LIST"/>
      <sheetName val="수량집계"/>
      <sheetName val="Sheet3"/>
      <sheetName val="기본단가"/>
      <sheetName val="인사자료총집계"/>
      <sheetName val="평가데이터"/>
      <sheetName val="현장관리비"/>
      <sheetName val="본선 토공 분배표"/>
      <sheetName val="DATE"/>
      <sheetName val="기계경비일람"/>
      <sheetName val="뚝토공"/>
      <sheetName val="도급"/>
      <sheetName val="방배동내역(한영)"/>
      <sheetName val="노무비단가"/>
      <sheetName val="단면치수"/>
      <sheetName val="부하계산서"/>
      <sheetName val="CTEMCOST"/>
      <sheetName val="공사비예산서(토목분)"/>
      <sheetName val="특수선일위대가"/>
      <sheetName val="출자한도"/>
      <sheetName val="단면 (2)"/>
      <sheetName val="변경내역대비표(2)"/>
      <sheetName val="침하계"/>
      <sheetName val="3.공통공사대비"/>
      <sheetName val="36+45-113-18+19+20I"/>
      <sheetName val="정부노임단가"/>
      <sheetName val="대로근거"/>
      <sheetName val="중로근거"/>
      <sheetName val="갑지(추정)"/>
      <sheetName val="데이타"/>
      <sheetName val="갑지1"/>
      <sheetName val="토사(PE)"/>
      <sheetName val="경비2내역"/>
      <sheetName val="을 2"/>
      <sheetName val="을 1"/>
      <sheetName val="토공 갑지"/>
      <sheetName val="구조물견적"/>
      <sheetName val="수량3"/>
      <sheetName val="INPUT"/>
      <sheetName val="Y-WORK"/>
      <sheetName val="물가시세"/>
      <sheetName val="자료"/>
      <sheetName val="1,2,3,4,5단위수량"/>
      <sheetName val="장비"/>
      <sheetName val="산근1"/>
      <sheetName val="노무"/>
      <sheetName val="자재"/>
      <sheetName val="지급자재"/>
      <sheetName val="총공사내역서"/>
      <sheetName val="건축공사실행"/>
      <sheetName val="000000"/>
      <sheetName val="L-type"/>
      <sheetName val="장비내역서"/>
      <sheetName val="물량"/>
      <sheetName val="MAT"/>
      <sheetName val="원형1호맨홀토공수량"/>
      <sheetName val="BOX 본체"/>
      <sheetName val="구조물철거타공정이월"/>
      <sheetName val="JUCKEYK"/>
      <sheetName val="공문"/>
      <sheetName val="1-1"/>
      <sheetName val="공내역서"/>
      <sheetName val="제경비"/>
      <sheetName val="실적"/>
      <sheetName val="입력(K0)"/>
      <sheetName val="노무비"/>
      <sheetName val="D01"/>
      <sheetName val="D02"/>
      <sheetName val="CIVIL"/>
      <sheetName val="단가비교표"/>
      <sheetName val="단가조사표"/>
      <sheetName val="붙임5"/>
      <sheetName val="작업방"/>
      <sheetName val="총괄k"/>
      <sheetName val="개요"/>
      <sheetName val="일위대가표"/>
      <sheetName val="기초"/>
      <sheetName val="안전건강연금"/>
      <sheetName val="건축실적"/>
      <sheetName val="고용퇴직"/>
      <sheetName val="입력"/>
      <sheetName val="기계실적"/>
      <sheetName val="물가기준년"/>
      <sheetName val="노임산재"/>
      <sheetName val="장비기준"/>
      <sheetName val="조경수목"/>
      <sheetName val="토목실적"/>
      <sheetName val="내역1"/>
      <sheetName val="산출금액내역"/>
      <sheetName val="수량집계표"/>
      <sheetName val="공종별수량집계"/>
      <sheetName val="예가표"/>
      <sheetName val="각사별공사비분개 "/>
      <sheetName val="설계개요"/>
      <sheetName val="영동(D)"/>
      <sheetName val="해외법인"/>
      <sheetName val="입찰안"/>
      <sheetName val="차액보증"/>
      <sheetName val="총괄표"/>
      <sheetName val=" "/>
      <sheetName val="WORK"/>
      <sheetName val="표지"/>
      <sheetName val="자재수량"/>
      <sheetName val="정SW_원_"/>
      <sheetName val="변수데이타"/>
      <sheetName val="자재단가"/>
      <sheetName val="기계경비(시간당)"/>
      <sheetName val="램머"/>
      <sheetName val="TB-내역서"/>
      <sheetName val="70%"/>
      <sheetName val="식재인부"/>
      <sheetName val="조내역"/>
      <sheetName val="2"/>
      <sheetName val="날개벽(시점좌측)"/>
      <sheetName val="참조"/>
      <sheetName val="터널전기"/>
      <sheetName val="SG"/>
      <sheetName val="전기"/>
      <sheetName val="9811"/>
      <sheetName val="Sheet5"/>
      <sheetName val="Sheet1_(2)"/>
      <sheetName val="물가변동_총괄서"/>
      <sheetName val="방배동내역_(총괄)"/>
      <sheetName val="허용전류-IEC_DATA"/>
      <sheetName val="7_1유효폭"/>
      <sheetName val="현장관리비_산출내역"/>
      <sheetName val="본선_토공_분배표"/>
      <sheetName val="EQUIP_LIST"/>
      <sheetName val="단면_(2)"/>
      <sheetName val="9GNG운반"/>
      <sheetName val="계수시트"/>
      <sheetName val="발생토"/>
      <sheetName val="일년TOTAL"/>
      <sheetName val="간접비"/>
      <sheetName val="6호기"/>
      <sheetName val="유기공정"/>
      <sheetName val="Sheet2"/>
      <sheetName val="적용률"/>
      <sheetName val="JUCK"/>
      <sheetName val="현장지지물물량"/>
      <sheetName val="찍기"/>
      <sheetName val="별표"/>
      <sheetName val="자재조사표"/>
      <sheetName val="견적대비표"/>
      <sheetName val="6PILE  (돌출)"/>
      <sheetName val="Pier 3"/>
      <sheetName val="결과조달"/>
      <sheetName val="용수간선"/>
      <sheetName val="설계흐름도"/>
      <sheetName val="수량산출"/>
      <sheetName val="마감사양"/>
      <sheetName val="D-3109"/>
      <sheetName val="ABUT수량-A1"/>
      <sheetName val="1.취수장"/>
      <sheetName val="터널조도"/>
      <sheetName val="기성집계"/>
      <sheetName val="공문(신)"/>
      <sheetName val="3련 BOX"/>
      <sheetName val="와동25-3(변경)"/>
      <sheetName val="COVER-P"/>
      <sheetName val="간선계산"/>
      <sheetName val="관로토공"/>
      <sheetName val="중기일위대가"/>
      <sheetName val="조건표"/>
      <sheetName val="2006납품"/>
      <sheetName val="연돌일위집계"/>
      <sheetName val="기성금내역서"/>
      <sheetName val="자바라1"/>
      <sheetName val="해외 연수비용 계산-삭제"/>
      <sheetName val="해외 기술훈련비 (합계)"/>
      <sheetName val="1호맨홀토공"/>
      <sheetName val="수목단가"/>
      <sheetName val="시설수량표"/>
      <sheetName val="2000년1차"/>
      <sheetName val="단위중기"/>
      <sheetName val="골조시행"/>
      <sheetName val="정렬"/>
      <sheetName val="신천교(음성)"/>
      <sheetName val="암거날개벽"/>
      <sheetName val="노임이"/>
      <sheetName val="옹벽(수량)"/>
      <sheetName val="Sheet4"/>
      <sheetName val="기경집계"/>
      <sheetName val="2000년 공정표"/>
      <sheetName val="배명(단가)"/>
      <sheetName val="WEON"/>
      <sheetName val="수정2"/>
      <sheetName val="BOX(1.5X1.5)"/>
      <sheetName val="표준건축비"/>
      <sheetName val="결재갑지"/>
      <sheetName val="일위대가(건축)"/>
      <sheetName val="S1"/>
      <sheetName val="기성신청"/>
      <sheetName val="내역서(기성청구)"/>
      <sheetName val="12호기내역서(건축분)"/>
      <sheetName val="적용단가"/>
      <sheetName val="Sheet6"/>
      <sheetName val="날개벽수량표"/>
      <sheetName val="7-3단면_상시"/>
      <sheetName val="소요자재"/>
      <sheetName val="노무산출서"/>
      <sheetName val="U-TYPE(1)"/>
      <sheetName val="맨홀토공산출"/>
      <sheetName val="부도어음"/>
      <sheetName val="장비투입 (2)"/>
      <sheetName val="전체"/>
      <sheetName val="철거산출근거"/>
      <sheetName val="시설일위"/>
      <sheetName val="식재수량표"/>
      <sheetName val="식재일위"/>
      <sheetName val="기기리스트"/>
      <sheetName val="금융비용"/>
      <sheetName val="K55수출"/>
      <sheetName val="c_balju"/>
      <sheetName val="영업2"/>
      <sheetName val="품셈TABLE"/>
      <sheetName val="자재입고내역"/>
      <sheetName val="노임대장(지역주민)"/>
      <sheetName val="노임대장(철근)"/>
      <sheetName val="노임대장(목수)"/>
      <sheetName val="(구조물용역-가람)"/>
      <sheetName val="노임대장(용역-가람)남자"/>
      <sheetName val="노임대장(용역-가람)여자"/>
      <sheetName val="노임대장(방수공)"/>
      <sheetName val="Tender"/>
      <sheetName val="옹벽수량집계"/>
      <sheetName val="1SPAN"/>
      <sheetName val="T기성9605"/>
      <sheetName val="외자배분"/>
      <sheetName val="외자내역"/>
      <sheetName val="TYPE A"/>
      <sheetName val="기둥(원형)"/>
      <sheetName val="기초단가"/>
      <sheetName val="수문보고"/>
      <sheetName val="국공유지및사유지"/>
      <sheetName val="광산내역"/>
      <sheetName val="방송(체육관)"/>
      <sheetName val="을"/>
      <sheetName val="가제당공사비"/>
      <sheetName val="기초처리공사비"/>
      <sheetName val="복통공사비"/>
      <sheetName val="본제당공사비"/>
      <sheetName val="시험비"/>
      <sheetName val="자재대"/>
      <sheetName val="중기운반비"/>
      <sheetName val="진입도로공사비"/>
      <sheetName val="취수탑공사비"/>
      <sheetName val="토취장복구"/>
      <sheetName val="Baby일위대가"/>
      <sheetName val="FORM-0"/>
      <sheetName val="매립"/>
      <sheetName val="산출내역서집계표"/>
      <sheetName val="장문교(대전)"/>
      <sheetName val="NM2"/>
      <sheetName val="NW1"/>
      <sheetName val="NW2"/>
      <sheetName val="PW3"/>
      <sheetName val="PW4"/>
      <sheetName val="SC1"/>
      <sheetName val="DNW"/>
      <sheetName val="N+"/>
      <sheetName val="NE"/>
      <sheetName val="P+"/>
      <sheetName val="PE"/>
      <sheetName val="PM"/>
      <sheetName val="TR"/>
      <sheetName val="산출근거"/>
      <sheetName val="L형옹벽단위수량(35)"/>
      <sheetName val="#10거푸집유로폼(0~7m)"/>
      <sheetName val="상부하중"/>
      <sheetName val="풍하중1"/>
      <sheetName val="CC16-내역서"/>
      <sheetName val="시설물일위"/>
      <sheetName val="1ST"/>
      <sheetName val="메서,변+증"/>
      <sheetName val="경영상태"/>
      <sheetName val="96까지"/>
      <sheetName val="97년"/>
      <sheetName val="98이후"/>
      <sheetName val="1.설계조건"/>
      <sheetName val="수량명세서"/>
      <sheetName val="공사내역"/>
      <sheetName val="구성비"/>
      <sheetName val="포장물량집계"/>
      <sheetName val="L형옹벽단위수량(25)"/>
      <sheetName val="건축"/>
      <sheetName val="C &amp; G RHS"/>
      <sheetName val="수질정화시설"/>
      <sheetName val="물량표"/>
      <sheetName val="TYPE-A"/>
      <sheetName val="설계서"/>
      <sheetName val="일위대가(가설)"/>
      <sheetName val="유용원석량소요시기검토안"/>
      <sheetName val="1차설계변경내역"/>
      <sheetName val="공사수행방안"/>
      <sheetName val="단면가정"/>
      <sheetName val="내역서 "/>
      <sheetName val="조경"/>
      <sheetName val="토공사(단지)"/>
      <sheetName val="EKOG10건축"/>
      <sheetName val="시추주상도"/>
      <sheetName val="백암비스타내역"/>
      <sheetName val="지질조사분석"/>
      <sheetName val="ITB COST"/>
      <sheetName val="BSD (2)"/>
      <sheetName val="DATA"/>
      <sheetName val="공내역"/>
      <sheetName val="토목품셈"/>
      <sheetName val="제품"/>
      <sheetName val="CLAUSE"/>
      <sheetName val="CATCH BASIN"/>
      <sheetName val="COPING"/>
      <sheetName val="guard(mac)"/>
      <sheetName val="입출재고현황 (2)"/>
      <sheetName val="CODE"/>
      <sheetName val="실행대비"/>
      <sheetName val="손익분석"/>
      <sheetName val="SLAB&quot;1&quot;"/>
      <sheetName val="DANGA"/>
      <sheetName val="전기일위대가"/>
      <sheetName val="Total"/>
      <sheetName val="일위대가목차"/>
      <sheetName val="건축공사요약표"/>
      <sheetName val="집계내역서(가압장)"/>
      <sheetName val="Sheet1_(2)1"/>
      <sheetName val="방배동내역_(총괄)1"/>
      <sheetName val="물가변동_총괄서1"/>
      <sheetName val="허용전류-IEC_DATA1"/>
      <sheetName val="7_1유효폭1"/>
      <sheetName val="단면_(2)1"/>
      <sheetName val="EQUIP_LIST1"/>
      <sheetName val="현장관리비_산출내역1"/>
      <sheetName val="본선_토공_분배표1"/>
      <sheetName val="3_공통공사대비"/>
      <sheetName val="을_2"/>
      <sheetName val="을_1"/>
      <sheetName val="토공_갑지"/>
      <sheetName val="BOX_본체"/>
      <sheetName val="Pier_3"/>
      <sheetName val="각사별공사비분개_"/>
      <sheetName val="_"/>
      <sheetName val="6PILE__(돌출)"/>
      <sheetName val="1_취수장"/>
      <sheetName val="3련_BOX"/>
      <sheetName val="해외_연수비용_계산-삭제"/>
      <sheetName val="해외_기술훈련비_(합계)"/>
      <sheetName val="실시공"/>
      <sheetName val="9"/>
      <sheetName val="기지국"/>
      <sheetName val="원가1(기계)"/>
      <sheetName val="단가산출1"/>
      <sheetName val="단가산출2"/>
      <sheetName val="jobhist"/>
      <sheetName val="부대내역"/>
      <sheetName val="Man Hole"/>
      <sheetName val="1공구 건정토건 토공"/>
      <sheetName val="단기차입금"/>
      <sheetName val="5사남"/>
      <sheetName val="간접1"/>
      <sheetName val="1안98Billing"/>
      <sheetName val="예산총괄표"/>
      <sheetName val="5.3 단면가정"/>
      <sheetName val="기성내역"/>
      <sheetName val="흐름도"/>
      <sheetName val="설비원가"/>
      <sheetName val="유림골조"/>
      <sheetName val="투자효율분석"/>
      <sheetName val="설계명세서"/>
      <sheetName val="설계기준"/>
      <sheetName val="신림자금"/>
      <sheetName val="목표세부명세"/>
      <sheetName val="신우"/>
      <sheetName val="과천MAIN"/>
      <sheetName val="간지"/>
      <sheetName val="식재"/>
      <sheetName val="시설물"/>
      <sheetName val="식재출력용"/>
      <sheetName val="유지관리"/>
      <sheetName val="변경원가서갑"/>
      <sheetName val="COVER"/>
      <sheetName val="수리결과"/>
      <sheetName val="단위수량"/>
      <sheetName val="°©Áö"/>
      <sheetName val="선로정수계산"/>
      <sheetName val="1.토공"/>
      <sheetName val="FAB별"/>
      <sheetName val="개산공사비"/>
      <sheetName val="증가분"/>
      <sheetName val="증가수정"/>
      <sheetName val="문의사항"/>
      <sheetName val="수수료율표"/>
      <sheetName val="철근단면적"/>
      <sheetName val="깨기"/>
      <sheetName val="견적서세부내용"/>
      <sheetName val="견적내용입력"/>
      <sheetName val="총괄"/>
      <sheetName val="부대공사"/>
      <sheetName val="토공산출(주차장)"/>
      <sheetName val="L_type"/>
      <sheetName val="F4-F7"/>
      <sheetName val="입찰내역"/>
      <sheetName val="교대시점"/>
      <sheetName val="비탈면보호공수량산출"/>
      <sheetName val="교각계산"/>
      <sheetName val="변경내역"/>
      <sheetName val="Process Piping"/>
      <sheetName val="BQ(실행)"/>
      <sheetName val="200"/>
      <sheetName val="공통자료"/>
      <sheetName val="산출2-기기동력"/>
      <sheetName val="당초"/>
      <sheetName val="관급자재집계표"/>
      <sheetName val="배수유공블럭"/>
      <sheetName val="교각1"/>
      <sheetName val="공사비집계"/>
      <sheetName val="40총괄"/>
      <sheetName val="40집계"/>
      <sheetName val="말뚝지지력산정"/>
      <sheetName val="ELECTRIC"/>
      <sheetName val="SCHEDULE"/>
      <sheetName val="C-직노1"/>
      <sheetName val="data2"/>
      <sheetName val="관로토공집계표"/>
      <sheetName val="단가 "/>
      <sheetName val="일위대가 (PM)"/>
      <sheetName val="S003031"/>
      <sheetName val="여과지동"/>
      <sheetName val="기초자료"/>
      <sheetName val="A-4"/>
      <sheetName val="기성내역서"/>
      <sheetName val="2F 회의실견적(5_14 일대)"/>
      <sheetName val="일위대가(계측기설치)"/>
      <sheetName val="하수BOX이설"/>
      <sheetName val="자료입력"/>
      <sheetName val="수목표준대가"/>
      <sheetName val="할증"/>
      <sheetName val="방조제+선착장+배수갑문+부대공+1-2방조제"/>
      <sheetName val="hvac(제어동)"/>
      <sheetName val="계산근거"/>
      <sheetName val="plan&amp;section of foundation"/>
      <sheetName val="design criteria"/>
      <sheetName val="인건-측정"/>
      <sheetName val="__"/>
      <sheetName val="산출3-유도등"/>
      <sheetName val="산출2-동력"/>
      <sheetName val="산출2-피뢰침"/>
      <sheetName val="덤프"/>
      <sheetName val="252K444"/>
      <sheetName val="견적990322"/>
      <sheetName val="원형맨홀수량"/>
      <sheetName val="woo(mac)"/>
      <sheetName val="archi(본사)"/>
      <sheetName val="교통신호등"/>
      <sheetName val="조명율표"/>
      <sheetName val="터파기및재료"/>
      <sheetName val="CAL"/>
      <sheetName val="CON포장수량"/>
      <sheetName val="ACUNIT"/>
      <sheetName val="CONUNIT"/>
      <sheetName val="포장공"/>
      <sheetName val="계약전체내역서"/>
      <sheetName val="예정공정(2차분)"/>
      <sheetName val="총괄간지"/>
      <sheetName val="발주간지"/>
      <sheetName val="1차전체변경"/>
      <sheetName val="2차전체변경예정"/>
      <sheetName val="2차전체변경예정 (2)"/>
      <sheetName val="전체변경p"/>
      <sheetName val="04계약"/>
      <sheetName val="사용계획서"/>
      <sheetName val="04착공계약내역서"/>
      <sheetName val="04변경-상하p"/>
      <sheetName val="전체증감"/>
      <sheetName val="1차분증감"/>
      <sheetName val="잔여분증감"/>
      <sheetName val="1차사용계획서"/>
      <sheetName val="1차간지"/>
      <sheetName val="1차분계약내역서"/>
      <sheetName val="이정표토공"/>
      <sheetName val="WEIGHT LIST"/>
      <sheetName val="POL6차-PIPING"/>
      <sheetName val="산#2-1 (2)"/>
      <sheetName val="산#3-1"/>
      <sheetName val="차도조도계산"/>
      <sheetName val="공통비(전체)"/>
      <sheetName val="토목-물가"/>
      <sheetName val="재료"/>
      <sheetName val="예정(3)"/>
      <sheetName val="동원(3)"/>
      <sheetName val="화전내"/>
      <sheetName val="2000용수잠관-수량집계"/>
      <sheetName val="은행"/>
      <sheetName val="중동공구"/>
      <sheetName val="AC포장수량"/>
      <sheetName val="증감대비"/>
      <sheetName val="수량이동"/>
      <sheetName val="펌프장수량산출(토)"/>
      <sheetName val="설산1.나"/>
      <sheetName val="본사S"/>
      <sheetName val="상행-교대(A1-A2)"/>
      <sheetName val="설비"/>
      <sheetName val="목록"/>
      <sheetName val="품셈기준"/>
      <sheetName val="견적"/>
      <sheetName val="공사비증감"/>
      <sheetName val="Raw Data"/>
      <sheetName val="STRA2"/>
      <sheetName val="전라자금"/>
      <sheetName val="9509"/>
      <sheetName val="일반공사"/>
      <sheetName val="음료실행"/>
      <sheetName val="40단가산출서"/>
      <sheetName val="TYPE1"/>
      <sheetName val="철근량"/>
      <sheetName val="TYPE-1"/>
      <sheetName val="집1"/>
      <sheetName val="철근총괄집계표"/>
      <sheetName val="개화1교"/>
      <sheetName val="수량산출서-2"/>
      <sheetName val="업무처리전"/>
      <sheetName val="MOTOR"/>
      <sheetName val="역T형"/>
      <sheetName val="PILE"/>
      <sheetName val="원가계산"/>
      <sheetName val="원가계산서(남측)"/>
      <sheetName val="도장수량(하1)"/>
      <sheetName val="주형"/>
      <sheetName val="Koreasea"/>
      <sheetName val="자재 집계표"/>
      <sheetName val="Sheet1_(2)2"/>
      <sheetName val="물가변동_총괄서2"/>
      <sheetName val="방배동내역_(총괄)2"/>
      <sheetName val="허용전류-IEC_DATA2"/>
      <sheetName val="본선_토공_분배표2"/>
      <sheetName val="EQUIP_LIST2"/>
      <sheetName val="7_1유효폭2"/>
      <sheetName val="현장관리비_산출내역2"/>
      <sheetName val="3_공통공사대비1"/>
      <sheetName val="단면_(2)2"/>
      <sheetName val="토공_갑지1"/>
      <sheetName val="BOX_본체1"/>
      <sheetName val="각사별공사비분개_1"/>
      <sheetName val="을_21"/>
      <sheetName val="을_11"/>
      <sheetName val="Pier_31"/>
      <sheetName val="1_취수장1"/>
      <sheetName val="_1"/>
      <sheetName val="6PILE__(돌출)1"/>
      <sheetName val="해외_연수비용_계산-삭제1"/>
      <sheetName val="해외_기술훈련비_(합계)1"/>
      <sheetName val="3련_BOX1"/>
      <sheetName val="TYPE_A"/>
      <sheetName val="BOX(1_5X1_5)"/>
      <sheetName val="2000년_공정표"/>
      <sheetName val="장비투입_(2)"/>
      <sheetName val="1_설계조건"/>
      <sheetName val="C_&amp;_G_RHS"/>
      <sheetName val="1공구_건정토건_토공"/>
      <sheetName val="5_3_단면가정"/>
      <sheetName val="내역서_"/>
      <sheetName val="ITB_COST"/>
      <sheetName val="BSD_(2)"/>
      <sheetName val="CATCH_BASIN"/>
      <sheetName val="입출재고현황_(2)"/>
      <sheetName val="Man_Hole"/>
      <sheetName val="Process_Piping"/>
      <sheetName val="A-100전제"/>
      <sheetName val="수량산출서 갑지"/>
      <sheetName val="SPEC"/>
      <sheetName val="DC-2303"/>
      <sheetName val="O＆P"/>
      <sheetName val="결재판(삭제하지말아주세요)"/>
      <sheetName val="배관내역"/>
      <sheetName val="산출서양식01"/>
      <sheetName val="설계"/>
      <sheetName val="준검 내역서"/>
      <sheetName val="3차설계"/>
      <sheetName val="제출내역 (2)"/>
      <sheetName val="106C0300"/>
      <sheetName val="산출내역(K2)"/>
      <sheetName val="구조물공"/>
      <sheetName val="6공구(당초)"/>
      <sheetName val="부대공"/>
      <sheetName val="투찰"/>
      <sheetName val="1,2공구원가계산서"/>
      <sheetName val="2공구산출내역"/>
      <sheetName val="1공구산출내역서"/>
      <sheetName val="전체제잡비"/>
      <sheetName val="토공"/>
      <sheetName val="철골공사"/>
      <sheetName val="예가대비"/>
      <sheetName val="성곽내역서"/>
      <sheetName val="을지"/>
      <sheetName val="할증 "/>
      <sheetName val="S12"/>
      <sheetName val="S9"/>
      <sheetName val="S14"/>
      <sheetName val="사통"/>
      <sheetName val="2연BOX"/>
      <sheetName val="충주"/>
      <sheetName val="FB25JN"/>
      <sheetName val="G2설비도급"/>
      <sheetName val="Calculation"/>
      <sheetName val="토공사"/>
      <sheetName val="경산"/>
      <sheetName val="tggwan(mac)"/>
      <sheetName val="우각부보강"/>
      <sheetName val="공종별집계표"/>
      <sheetName val="주공 갑지"/>
      <sheetName val="내역표지"/>
      <sheetName val="FLA"/>
      <sheetName val="산근터빈"/>
      <sheetName val="공문갑지"/>
      <sheetName val="금융구조검토"/>
      <sheetName val="삼성전기"/>
      <sheetName val="골재"/>
      <sheetName val="원가계산서"/>
      <sheetName val="소방사항"/>
      <sheetName val="방수"/>
      <sheetName val="중기"/>
      <sheetName val="심의위원명단"/>
      <sheetName val="실행간접비"/>
      <sheetName val="소화실적"/>
      <sheetName val="조도계산서 (도서)"/>
      <sheetName val="960318-1"/>
      <sheetName val="1TL종점(1)"/>
      <sheetName val="PI"/>
      <sheetName val="0"/>
      <sheetName val="기둥"/>
      <sheetName val="SBT NO Proj. Controlling Report"/>
      <sheetName val="소비자가"/>
      <sheetName val="20관리비율"/>
      <sheetName val="충돌 내용"/>
      <sheetName val="예산서"/>
      <sheetName val="3BL공동구 수량"/>
      <sheetName val="품의"/>
      <sheetName val="산1~6"/>
      <sheetName val="토목"/>
      <sheetName val="인천성심병원"/>
      <sheetName val="21301동"/>
      <sheetName val="11"/>
      <sheetName val="주간기성"/>
      <sheetName val="직종인원"/>
      <sheetName val="일일총괄"/>
      <sheetName val="검사현황"/>
      <sheetName val="10"/>
      <sheetName val="부하"/>
      <sheetName val="Book2"/>
      <sheetName val="8"/>
      <sheetName val="시멘트"/>
      <sheetName val="49일위"/>
      <sheetName val="경비_원본"/>
      <sheetName val="기안"/>
      <sheetName val="자"/>
      <sheetName val="노"/>
      <sheetName val="토적표"/>
      <sheetName val="배수내역"/>
      <sheetName val="5.모델링"/>
      <sheetName val="허용전류_IEC"/>
      <sheetName val="허용전류_IEC DATA"/>
      <sheetName val="품의서"/>
      <sheetName val="참고"/>
      <sheetName val="COA-17"/>
      <sheetName val="C-18"/>
      <sheetName val="견적서"/>
      <sheetName val="산출내역서"/>
      <sheetName val="원가"/>
      <sheetName val="교통대책내역"/>
      <sheetName val="PHC파일 천공 및 항타"/>
      <sheetName val="R.C RAHMEN 해석"/>
      <sheetName val="잡비계산"/>
      <sheetName val="세부내역서"/>
      <sheetName val="공사원가"/>
      <sheetName val="_x0000__x0008__x0000__x0004__x0000_"/>
      <sheetName val="ࠀ฀ࠀ؀ԀЀԀ̀"/>
      <sheetName val="소일위대가코드표"/>
      <sheetName val="구체"/>
      <sheetName val="Quantity"/>
      <sheetName val="??"/>
      <sheetName val="Du toan"/>
      <sheetName val="Keothep"/>
      <sheetName val="Re-bar"/>
      <sheetName val="WEIGHT_LIST"/>
      <sheetName val="산#2-1_(2)"/>
      <sheetName val="계약ITEM"/>
      <sheetName val="Package 3"/>
      <sheetName val="low schedule"/>
      <sheetName val="피뢰침"/>
      <sheetName val="cellar lighting"/>
      <sheetName val="main building"/>
      <sheetName val="auxiliary building"/>
      <sheetName val="earthing"/>
      <sheetName val="highbay lighting"/>
      <sheetName val="trolley"/>
      <sheetName val="cable tray"/>
      <sheetName val="우수"/>
      <sheetName val="10.단면설계"/>
      <sheetName val="2~5.단면가정&amp;안정검토"/>
      <sheetName val="10.1.단면검토"/>
      <sheetName val="118.세금과공과"/>
      <sheetName val="108.수선비"/>
      <sheetName val="BS"/>
      <sheetName val="25.보증금(임차보증금외)"/>
      <sheetName val="Pricing"/>
      <sheetName val="Debt Service Schedule"/>
      <sheetName val="Krw"/>
      <sheetName val="토목내역"/>
      <sheetName val="Cash_Flow"/>
      <sheetName val="NOPAT"/>
      <sheetName val="Invested Capital"/>
      <sheetName val="WACC"/>
      <sheetName val="EVA"/>
      <sheetName val="매출GPU"/>
      <sheetName val="매출HLDS"/>
      <sheetName val="HZ_매출재료비"/>
      <sheetName val="PT_매출재료비"/>
      <sheetName val="Deteriorated Asset"/>
      <sheetName val="FOOTING단면력"/>
      <sheetName val="공종별집계표(건축)"/>
      <sheetName val="맨홀수량집계"/>
      <sheetName val="구역화물"/>
      <sheetName val="방음벽연장집계-여기까지만 출력"/>
      <sheetName val="하도내역 (철콘)"/>
      <sheetName val="부안일위"/>
      <sheetName val="APT"/>
      <sheetName val="xxxxxx"/>
      <sheetName val="공사유형"/>
      <sheetName val="기초공"/>
      <sheetName val="h-013211-2"/>
      <sheetName val="PKG"/>
      <sheetName val="입적표"/>
      <sheetName val="INPUT(덕도방향-시점)"/>
      <sheetName val="맨홀수량산출"/>
      <sheetName val="석축단"/>
      <sheetName val="법면수집"/>
      <sheetName val="안정계산"/>
      <sheetName val="단면검토"/>
      <sheetName val="가도공"/>
      <sheetName val="1호인버트수량"/>
      <sheetName val="석축설면"/>
      <sheetName val="법면단"/>
      <sheetName val="가설건물"/>
      <sheetName val="작성방법"/>
      <sheetName val="공통부대비"/>
      <sheetName val="중기비"/>
      <sheetName val="CONCRETE"/>
      <sheetName val="UB2"/>
      <sheetName val="대갑기성내역"/>
      <sheetName val="장비 (2)"/>
      <sheetName val="지수적용공사비내역서"/>
      <sheetName val="SANBAISU"/>
      <sheetName val="G.R300경비"/>
      <sheetName val="관급"/>
      <sheetName val="퇴직공제"/>
      <sheetName val="건강보험료"/>
      <sheetName val="노인장기요양보험료"/>
      <sheetName val="동원인원산출"/>
      <sheetName val="2차선환산길이"/>
      <sheetName val="제-노임"/>
      <sheetName val="9609Aß"/>
      <sheetName val="업무계획1"/>
      <sheetName val="TRE TABLE"/>
      <sheetName val="냉매배관"/>
      <sheetName val="드레인"/>
      <sheetName val="기타"/>
      <sheetName val="L형옹벽(key)"/>
      <sheetName val="변수값"/>
      <sheetName val="중기상차"/>
      <sheetName val="AS복구"/>
      <sheetName val="중기터파기"/>
      <sheetName val="포장절단"/>
      <sheetName val="건축원가계산서"/>
      <sheetName val="순환펌프"/>
      <sheetName val="저수조"/>
      <sheetName val="급,배기팬"/>
      <sheetName val="급탕순환펌프"/>
      <sheetName val="AH-1 "/>
      <sheetName val="OHU"/>
      <sheetName val="경제성분석"/>
      <sheetName val="비교1"/>
      <sheetName val="공사종류(참고)"/>
      <sheetName val="전계가"/>
      <sheetName val="0217상가미분양자산"/>
      <sheetName val="우수공사"/>
      <sheetName val="전체수량집계"/>
      <sheetName val="동원(_x0000__x0000_"/>
      <sheetName val="B"/>
      <sheetName val="2월가격표-ESG-1월"/>
      <sheetName val="DHEQSUPT"/>
      <sheetName val="터널길이별 m당 단가"/>
      <sheetName val="도장수량⿞陂_x0000_"/>
      <sheetName val="전체수⿞陂"/>
      <sheetName val="도장수량䀀⽎陂_x0000_"/>
      <sheetName val="터파기및_x0000__x0000_"/>
      <sheetName val="터파기및0_x0000_"/>
      <sheetName val="터파기및頚ሷ"/>
      <sheetName val="도장수량뀀㆓_x0000__x0000_"/>
      <sheetName val="도장수량 ⪓_x0000__x0000_"/>
      <sheetName val="도장수량⎄ꀀ㔢"/>
      <sheetName val="동원(젔㢇"/>
      <sheetName val="동원(⎄"/>
      <sheetName val="동원(ꠞ⌲"/>
      <sheetName val="동원(ꠥ⌲"/>
      <sheetName val="동원(瀀ᗝ"/>
      <sheetName val="전체수량堛ㆌ"/>
      <sheetName val="전체수량堘ㆌ"/>
      <sheetName val="전체수ḱ텭/"/>
      <sheetName val="전체수ḱ푭/"/>
      <sheetName val="전체수㪄저"/>
      <sheetName val="전체수량㪄"/>
      <sheetName val="전체수량㪄"/>
      <sheetName val="전체수량㪄"/>
      <sheetName val="전체수㪄栀"/>
      <sheetName val="전체수ꠉ㒉뀀"/>
      <sheetName val="전체수량Ḅ푭"/>
      <sheetName val="전체수량Ḇ푭"/>
      <sheetName val="전체수㪄뀀"/>
      <sheetName val="전체수㪄저"/>
      <sheetName val="전체수㪄耀"/>
      <sheetName val="전체수량㪄"/>
      <sheetName val="전체수젂㺌怀"/>
      <sheetName val="전체수砌㸺က"/>
      <sheetName val="전체수砂㸺倀"/>
      <sheetName val="전체수砱㸺"/>
      <sheetName val="전체수砱㸺䠀"/>
      <sheetName val="전체수瀀⯞_x0000_"/>
      <sheetName val="전체수_x0000_᫜_x0000_"/>
      <sheetName val="전체수猱๭0"/>
      <sheetName val="전체수ⰸ怀"/>
      <sheetName val="전체수ᠱ㠹䀀"/>
      <sheetName val="전체수䀱ᶓ_x0000_"/>
      <sheetName val="전체수뀀⃟_x0000_"/>
      <sheetName val="전체수　⋛_x0000_"/>
      <sheetName val="전체수ꀱ⊌_x0000_"/>
      <sheetName val="전체수량　⋛"/>
      <sheetName val="도장수⠱㔺栀_xdc39_猇"/>
      <sheetName val="도장수⠱ℴ쀀뢈ጂ"/>
      <sheetName val="전체수⠖㔺저"/>
      <sheetName val="전체수砖㖌"/>
      <sheetName val="전체수⠗㔺䀀"/>
      <sheetName val="도장수⠱ℴ䀀뢌ጂ"/>
      <sheetName val="도장수⠱㔺瀀猉"/>
      <sheetName val="도장수倱ᖍ_x0000__x0000_切"/>
      <sheetName val="전체수　⫡_x0000_"/>
      <sheetName val="도장수량ᗛ_x0000__x0000_"/>
      <sheetName val="도장수량က᳟_x0000__x0000_"/>
      <sheetName val="전체수량退ᦐ"/>
      <sheetName val="전체수怀ẑ_x0000_"/>
      <sheetName val="도장수怱ẑ_x0000__x0000_切"/>
      <sheetName val="전체수怱ẑ_x0000_"/>
      <sheetName val="전체수 ᧟_x0000_"/>
      <sheetName val="도장수週ᦐ_x0000__x0000_切"/>
      <sheetName val="전체수瀀ㆍ_x0000_"/>
      <sheetName val="도장수_x0000_㇜_x0000__x0000_切"/>
      <sheetName val="전체수뀀⻜_x0000_"/>
      <sheetName val="도장수瀀⃡_x0000__x0000_切"/>
      <sheetName val="도장수량ᾒ_x0000__x0000_"/>
      <sheetName val="전체수량标㔷"/>
      <sheetName val="전체수량렑㖉"/>
      <sheetName val="전체수_x0000__x0000_퀀"/>
      <sheetName val="전체수량/_x0000_"/>
      <sheetName val="전체수砏㒉"/>
      <sheetName val="도장수ᠱ㐷怀洫猃"/>
      <sheetName val="전체수량᠖㐷"/>
      <sheetName val="도장수량_xd812_₆䠀沣"/>
      <sheetName val="도장수량_xd813_₆蠀ꨟ"/>
      <sheetName val="도장수량猀ﱭ/_x0000_"/>
      <sheetName val="도장수猱ﱭ/_x0000_倀"/>
      <sheetName val="전체수_x0000__x0000_Ԁ"/>
      <sheetName val="전체수 ᧡_x0000_"/>
      <sheetName val="도장수량倀ᖎ_x0000__x0000_"/>
      <sheetName val="도장수량뀀⾍_x0000__x0000_"/>
      <sheetName val="전체수량뀀⾍"/>
      <sheetName val="도장수량耀↓_x0000__x0000_"/>
      <sheetName val="도장수량䀀⒏_x0000__x0000_"/>
      <sheetName val="전체수⿞陂"/>
      <sheetName val="도장수량䀀࿠辜_x0000_"/>
      <sheetName val="도장수량耀࿙辜_x0000_"/>
      <sheetName val="도장수량退ཏ辜_x0000_"/>
      <sheetName val="전체수량_x0000__x0000_"/>
      <sheetName val="도장수량堉㽑瀀┗"/>
      <sheetName val="도장수량ࠔ᰹搜"/>
      <sheetName val="도장수량栗᲋ꀀ齲"/>
      <sheetName val="도장수량࠘᰹蠀숈"/>
      <sheetName val="도장수량࠘᰹쐞"/>
      <sheetName val="도장수1_x0000_Ԁ_x0000_"/>
      <sheetName val="공정data"/>
      <sheetName val="아산추가1220"/>
      <sheetName val="유림총괄"/>
      <sheetName val="48전력선로일위"/>
      <sheetName val="계산결과(출력하지말것)"/>
      <sheetName val="도장수량_x0000__x0000_Ԁ_x0000_"/>
      <sheetName val="도장수耱⺎_x0000__x0000_切"/>
      <sheetName val="도장수량耀⺎_x0000__x0000_"/>
      <sheetName val="도장수량쀀ᮎ_x0000__x0000_"/>
      <sheetName val="도장수량耀Ⲏ_x0000__x0000_"/>
      <sheetName val="도장수량퀀⒑_x0000__x0000_"/>
      <sheetName val="도장수↌_x0000__x0000_切"/>
      <sheetName val="도장수량蠇ᶊ　꧹"/>
      <sheetName val="전체수 ᛙ_x0000_"/>
      <sheetName val="전체수ꀱẑ_x0000_"/>
      <sheetName val="도장수ꀱẑ_x0000__x0000_切"/>
      <sheetName val="도장수량ꀀẑ_x0000__x0000_"/>
      <sheetName val="도장수週Ấ_x0000__x0000_切"/>
      <sheetName val="전체수週Ấ_x0000_"/>
      <sheetName val="전체수량預㊊"/>
      <sheetName val="전체수량팂๩"/>
      <sheetName val="전체수　⮒_x0000_"/>
      <sheetName val="교통신퀀ⓢ"/>
      <sheetName val="도장수‱Ⲕ_x0000__x0000_切"/>
      <sheetName val="교통신　៕"/>
      <sheetName val="교통신_x0000_㇠"/>
      <sheetName val="도장수량쀀▐_x0000__x0000_"/>
      <sheetName val="도장수량倀◟_x0000__x0000_"/>
      <sheetName val="전체수怀ᗝ_x0000_"/>
      <sheetName val="전체수량ꀀẓ"/>
      <sheetName val="도장수량쀀⒐_x0000__x0000_"/>
      <sheetName val="도장수쀱⒐_x0000__x0000_切"/>
      <sheetName val="전체수쀱⒐_x0000_"/>
      <sheetName val="전체수倱ⓟ_x0000_"/>
      <sheetName val="전체수쨱䡬0"/>
      <sheetName val="도장수량쨄䡬0_x0000_"/>
      <sheetName val="도장수량옅筘0_x0000_"/>
      <sheetName val="도장수량ꀀ㇞_x0000__x0000_"/>
      <sheetName val="동원(ꠖ㠳"/>
      <sheetName val="도장수량젆㰴退㖍"/>
      <sheetName val="도장수䀱⽫_x0000__x0000_切"/>
      <sheetName val="전체수⪒_x0000_"/>
      <sheetName val="도장수량_xd80b_㨹䠀䷓"/>
      <sheetName val="동원(_xd807_㞉"/>
      <sheetName val="동원(_xd80c_㞉"/>
      <sheetName val="도장수량퀉罰0_x0000_"/>
      <sheetName val="동원(㒊"/>
      <sheetName val="동원(㒊"/>
      <sheetName val="동원(⠞ḵ"/>
      <sheetName val="도장수량⠩ḵ蠀_xd881_"/>
      <sheetName val="동원(퀊罰"/>
      <sheetName val="도장수량쌀䄅/_x0000_"/>
      <sheetName val="동원(⸴"/>
      <sheetName val="동원(耂ୱ"/>
      <sheetName val="동원(퀂籰"/>
      <sheetName val="도장수량က_x0000_⠀"/>
      <sheetName val="동원(　◜"/>
      <sheetName val="도장수량쌈㈅/_x0000_"/>
      <sheetName val="도장수량က_x0000_ 幍"/>
      <sheetName val="도장수량쌀㈅/_x0000_"/>
      <sheetName val="도장수량퀂_xde70_/_x0000_"/>
      <sheetName val="동원(퀃㽰"/>
      <sheetName val="동원(ᶊ"/>
      <sheetName val="도장수량㢇_x0000_힀"/>
      <sheetName val="동원(順㠵"/>
      <sheetName val="동원(ᶊ"/>
      <sheetName val="전체수량㢇"/>
      <sheetName val="도장수량㢇저홦"/>
      <sheetName val="동원(丂퉮"/>
      <sheetName val="동원(/_x0000_"/>
      <sheetName val="명세서"/>
      <sheetName val="1.1서버도입"/>
      <sheetName val="동원(3-"/>
      <sheetName val="태화42 "/>
      <sheetName val="토목공사"/>
      <sheetName val="단가표"/>
      <sheetName val="일위목록"/>
      <sheetName val="부표총괄"/>
      <sheetName val="96보완계획7_12"/>
      <sheetName val="96보완계획7.12"/>
      <sheetName val="SRC-B3U2"/>
      <sheetName val="우수공총괄수량집계"/>
      <sheetName val="관급자재㧈_x0014_冈"/>
      <sheetName val="플랜트 설치"/>
      <sheetName val="N賃率-職"/>
      <sheetName val="확인서"/>
      <sheetName val="수원공공사비"/>
      <sheetName val="95D"/>
      <sheetName val="94D"/>
      <sheetName val="list price"/>
      <sheetName val="현장명령서"/>
      <sheetName val="단가비교"/>
      <sheetName val="유림콘도"/>
      <sheetName val="공사비산출내역"/>
      <sheetName val="공사비"/>
      <sheetName val="3.바닥판설계"/>
      <sheetName val="A-TYPE 단위수량"/>
      <sheetName val="급여명세서"/>
      <sheetName val="급여등록"/>
      <sheetName val="UB Beam Box-up"/>
      <sheetName val="Rate"/>
      <sheetName val="DOOR&amp;WINDOW"/>
      <sheetName val="상행-교대(洅⿋︸_x0000__x0000__x0000_"/>
      <sheetName val="만기"/>
      <sheetName val="정산표"/>
      <sheetName val="영원bs"/>
      <sheetName val="영원is"/>
      <sheetName val="SDF"/>
      <sheetName val="YSS"/>
      <sheetName val="연결분개99"/>
      <sheetName val="투자자본상계"/>
      <sheetName val="지분법적용금액"/>
      <sheetName val="채권채무상계"/>
      <sheetName val="미실현제거"/>
      <sheetName val="당기내부거래"/>
      <sheetName val="당기하향"/>
      <sheetName val="매출총이익율"/>
      <sheetName val="MINI"/>
      <sheetName val="연결분개(외부순이익)"/>
      <sheetName val="연결분개(거래.채권채무) (2)"/>
      <sheetName val="99환산손익"/>
      <sheetName val="전기내부거래"/>
      <sheetName val="99지분법평가손익"/>
      <sheetName val="연결분개(거래.채권채무)"/>
      <sheetName val="연결조정대"/>
      <sheetName val="99발견사항"/>
      <sheetName val="발견사항"/>
      <sheetName val="wbs"/>
      <sheetName val="wpl"/>
      <sheetName val="대차대조표"/>
      <sheetName val="손익계산서"/>
      <sheetName val="수정분개"/>
      <sheetName val="대차"/>
      <sheetName val="손익"/>
      <sheetName val="잉여금"/>
      <sheetName val="현금흐름표"/>
      <sheetName val="현금흐름표검증조서"/>
      <sheetName val="만기 (2)"/>
      <sheetName val="TB"/>
      <sheetName val="99지분법평가ﾐ쟿"/>
      <sheetName val="00'미수"/>
      <sheetName val="She_x0000__x0000_2"/>
      <sheetName val="꺐윂"/>
      <sheetName val="기본"/>
      <sheetName val="1.외주공사"/>
      <sheetName val="2.직영공사"/>
      <sheetName val="감가상각"/>
      <sheetName val="XREF"/>
      <sheetName val="시산표"/>
      <sheetName val="영화별rawdata"/>
      <sheetName val="She??2"/>
      <sheetName val="COMBINED"/>
      <sheetName val="VALSTAT"/>
      <sheetName val="총괄(회사)"/>
      <sheetName val="무형자산"/>
      <sheetName val="전산기기최종"/>
      <sheetName val="집기비품최종"/>
      <sheetName val="만기0701"/>
      <sheetName val="부재료입고집계"/>
      <sheetName val="외화"/>
      <sheetName val="자금동향"/>
      <sheetName val="손익합산"/>
      <sheetName val="지분법적용투자주식"/>
      <sheetName val="原价计算表"/>
      <sheetName val="P50.subsequent"/>
      <sheetName val="Significant Processes"/>
      <sheetName val="정기적금"/>
      <sheetName val="인건비예산(정규직)"/>
      <sheetName val="인건비예산(용역)"/>
      <sheetName val="제품별원가분석"/>
      <sheetName val="7 _2_"/>
      <sheetName val="7 (2)"/>
      <sheetName val="연결분개(거래.Ʉ_x0000_₎㔀"/>
      <sheetName val=""/>
      <sheetName val="ʉ_x0000_䀀"/>
      <sheetName val="2.2"/>
      <sheetName val="2.2 Yrly Comparison"/>
      <sheetName val="5. BSC Developmt"/>
      <sheetName val="Links"/>
      <sheetName val="Lead"/>
      <sheetName val="생산량"/>
      <sheetName val="WELDING"/>
      <sheetName val="She"/>
      <sheetName val="회사정보"/>
      <sheetName val="(참고)개인별 임금인상안"/>
      <sheetName val="(참고)DC형 선택자 퇴직금 추계"/>
      <sheetName val="Margins"/>
      <sheetName val="실사"/>
      <sheetName val="상품원가피벗"/>
      <sheetName val="연결분개(거래_채권채무)_(2)"/>
      <sheetName val="연결분개(거래_채권채무)"/>
      <sheetName val="만기_(2)"/>
      <sheetName val="0814_5만이하"/>
      <sheetName val="재료수율"/>
      <sheetName val="원가분석"/>
      <sheetName val="원재료"/>
      <sheetName val="npv"/>
      <sheetName val="Sheet12"/>
      <sheetName val="미수"/>
      <sheetName val="완성차 미수금"/>
      <sheetName val="03"/>
      <sheetName val="토지"/>
      <sheetName val="임대주택"/>
      <sheetName val="pg15"/>
      <sheetName val="3. BSC NC ratio"/>
      <sheetName val="1.변경범위"/>
      <sheetName val="TCA"/>
      <sheetName val="지급보증금74"/>
      <sheetName val="She__2"/>
      <sheetName val="CPK"/>
      <sheetName val="매출분석"/>
      <sheetName val="2.생산성-2"/>
      <sheetName val="주행"/>
      <sheetName val="A"/>
      <sheetName val="매출TOT"/>
      <sheetName val="INDEX"/>
      <sheetName val="Cash Flows"/>
      <sheetName val="Inventory and Purchases"/>
      <sheetName val="Assumptions and Dashboard"/>
      <sheetName val="Headcount Overview"/>
      <sheetName val="손익계ʰ_x0000_"/>
      <sheetName val="특정현금과예금"/>
      <sheetName val="현금과예금"/>
      <sheetName val="TaxCalc"/>
      <sheetName val="24.보증금(전신전화가입권)"/>
      <sheetName val="1_외주공사"/>
      <sheetName val="2_직영공사"/>
      <sheetName val="안산기계장치"/>
      <sheetName val="Budget"/>
      <sheetName val="Configuration"/>
      <sheetName val="3.판관비명세서"/>
      <sheetName val="2001급여"/>
      <sheetName val="중연"/>
      <sheetName val="용연"/>
      <sheetName val="울산"/>
      <sheetName val="대구"/>
      <sheetName val="구미"/>
      <sheetName val="광주"/>
      <sheetName val="언양"/>
      <sheetName val="진천"/>
      <sheetName val="בית השקעות"/>
      <sheetName val="st"/>
      <sheetName val="Supplement2"/>
      <sheetName val="연금개시전"/>
      <sheetName val="She_x005f_x0000__x005f_x0000_2"/>
      <sheetName val="9,10월신제품 (2)"/>
      <sheetName val="①매출"/>
      <sheetName val="연결분개(거래_채권채무)_(2)1"/>
      <sheetName val="연결분개(거래_채권채무)1"/>
      <sheetName val="만기_(2)1"/>
      <sheetName val="9,10월신제품_(2)"/>
      <sheetName val="시산표 (2)"/>
      <sheetName val="고정1"/>
      <sheetName val="실행계획"/>
      <sheetName val="Start"/>
      <sheetName val="종합_SP"/>
      <sheetName val="종합_MP"/>
      <sheetName val="무림SP_상세"/>
      <sheetName val="무림페이퍼_상세"/>
      <sheetName val="종합"/>
      <sheetName val="TOWER 12TON"/>
      <sheetName val="TOWER 10TON"/>
      <sheetName val="도장수량렉㜸᠀鹟"/>
      <sheetName val="전체수량丐彮"/>
      <sheetName val="동원(ࠆ㔳"/>
      <sheetName val="동원(씂鉫"/>
      <sheetName val="동원(씂恫"/>
      <sheetName val="동원(씍恫"/>
      <sheetName val="교통신_x0000__x0000_"/>
      <sheetName val="도장수량씉恫0_x0000_"/>
      <sheetName val="도장수량츆鱪/_x0000_"/>
      <sheetName val="동원(츃鑪"/>
      <sheetName val="도장수량츂鑪/_x0000_"/>
      <sheetName val="동원(_xd80a_㤸"/>
      <sheetName val="동원(_xd80c_㤸"/>
      <sheetName val="동원(츉ᑪ"/>
      <sheetName val="동원(츀ᑪ"/>
      <sheetName val="동원(츉❪"/>
      <sheetName val="동원(츊❪"/>
      <sheetName val="도장수량츃❪0_x0000_"/>
      <sheetName val="도장수량츅⩪0_x0000_"/>
      <sheetName val="도장수량䠆⸶堀䝽"/>
      <sheetName val="도장수량ԇmᠰQ"/>
      <sheetName val="도장수량〉٩0_x0000_"/>
      <sheetName val="동원(』٩"/>
      <sheetName val="도장수량《٩0_x0000_"/>
      <sheetName val="도장수량〄蝩0_x0000_"/>
      <sheetName val="도장수량〆蝩0_x0000_"/>
      <sheetName val="도장수량_xdf68_/_x0000_"/>
      <sheetName val="도장수량젇ⴳ 㥍"/>
      <sheetName val="동원(ꠐ㰷"/>
      <sheetName val="신표지1"/>
      <sheetName val="산근"/>
      <sheetName val="Gia VLNCMTC"/>
      <sheetName val="Sheet1_(2)3"/>
      <sheetName val="물가변동_총괄서3"/>
      <sheetName val="방배동내역_(총괄)3"/>
      <sheetName val="7_1유효폭3"/>
      <sheetName val="허용전류-IEC_DATA3"/>
      <sheetName val="단면_(2)3"/>
      <sheetName val="EQUIP_LIST3"/>
      <sheetName val="본선_토공_분배표3"/>
      <sheetName val="현장관리비_산출내역3"/>
      <sheetName val="3_공통공사대비2"/>
      <sheetName val="1_취수장2"/>
      <sheetName val="을_22"/>
      <sheetName val="을_12"/>
      <sheetName val="해외_연수비용_계산-삭제2"/>
      <sheetName val="해외_기술훈련비_(합계)2"/>
      <sheetName val="BOX_본체2"/>
      <sheetName val="토공_갑지2"/>
      <sheetName val="각사별공사비분개_2"/>
      <sheetName val="_2"/>
      <sheetName val="6PILE__(돌출)2"/>
      <sheetName val="3련_BOX2"/>
      <sheetName val="Pier_32"/>
      <sheetName val="WEIGHT_LIST1"/>
      <sheetName val="산#2-1_(2)1"/>
      <sheetName val="BOX(1_5X1_5)1"/>
      <sheetName val="TYPE_A1"/>
      <sheetName val="2000년_공정표1"/>
      <sheetName val="C_&amp;_G_RHS1"/>
      <sheetName val="장비투입_(2)1"/>
      <sheetName val="내역서_1"/>
      <sheetName val="ITB_COST1"/>
      <sheetName val="BSD_(2)1"/>
      <sheetName val="CATCH_BASIN1"/>
      <sheetName val="입출재고현황_(2)1"/>
      <sheetName val="1_설계조건1"/>
      <sheetName val="Man_Hole1"/>
      <sheetName val="Du_toan"/>
      <sheetName val="설산1_나"/>
      <sheetName val="1공구_건정토건_토공1"/>
      <sheetName val="5_3_단면가정1"/>
      <sheetName val="SBT_NO_Proj__Controlling_Report"/>
      <sheetName val="1_토공"/>
      <sheetName val="Process_Piping1"/>
      <sheetName val="단가_"/>
      <sheetName val="일위대가_(PM)"/>
      <sheetName val="2F_회의실견적(5_14_일대)"/>
      <sheetName val="plan&amp;section_of_foundation"/>
      <sheetName val="design_criteria"/>
      <sheetName val="준검_내역서"/>
      <sheetName val="제출내역_(2)"/>
      <sheetName val="2차전체변경예정_(2)"/>
      <sheetName val="118_세금과공과"/>
      <sheetName val="108_수선비"/>
      <sheetName val="25_보증금(임차보증금외)"/>
      <sheetName val="Debt_Service_Schedule"/>
      <sheetName val="Invested_Capital"/>
      <sheetName val="Deteriorated_Asset"/>
      <sheetName val="자재_집계표"/>
      <sheetName val="수량산출서_갑지"/>
      <sheetName val="조도계산서_(도서)"/>
      <sheetName val="할증_"/>
      <sheetName val="10_단면설계"/>
      <sheetName val="2~5_단면가정&amp;안정검토"/>
      <sheetName val="10_1_단면검토"/>
      <sheetName val="Package_3"/>
      <sheetName val="low_schedule"/>
      <sheetName val="cellar_lighting"/>
      <sheetName val="main_building"/>
      <sheetName val="auxiliary_building"/>
      <sheetName val="highbay_lighting"/>
      <sheetName val="cable_tray"/>
      <sheetName val="Raw_Data"/>
      <sheetName val="Gia_VLNCMTC"/>
      <sheetName val="LKVL-CK-HT-GD1"/>
      <sheetName val="TONG HOP VL-NC"/>
      <sheetName val="chitiet"/>
      <sheetName val="TONGKE3p "/>
      <sheetName val="TH VL, NC, DDHT Thanhphuoc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3"/>
      <sheetName val="W-현원가"/>
      <sheetName val="총물량"/>
      <sheetName val="FitOutConfCentre"/>
      <sheetName val="TOSHIBA-Structure"/>
      <sheetName val="125x125"/>
      <sheetName val="실행"/>
      <sheetName val="gvl"/>
      <sheetName val="우각부보_x001f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/>
      <sheetData sheetId="576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/>
      <sheetData sheetId="606"/>
      <sheetData sheetId="607"/>
      <sheetData sheetId="608" refreshError="1"/>
      <sheetData sheetId="609" refreshError="1"/>
      <sheetData sheetId="610"/>
      <sheetData sheetId="611" refreshError="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/>
      <sheetData sheetId="1227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사비예산서 (2)"/>
      <sheetName val="설계 내역서 (2)"/>
      <sheetName val="공사비예산서"/>
      <sheetName val="설계 내역서"/>
      <sheetName val="품셈총괄표"/>
      <sheetName val=" 품셈"/>
      <sheetName val="장비부표총괄표"/>
      <sheetName val="부표총괄표"/>
      <sheetName val="일반부표"/>
      <sheetName val="별표총괄표"/>
      <sheetName val="별표 (2)"/>
      <sheetName val="사급자재"/>
      <sheetName val="지입자재"/>
      <sheetName val="자재수량"/>
      <sheetName val="토량총괄"/>
      <sheetName val="토적계산"/>
      <sheetName val="구조물토량"/>
      <sheetName val="우수평균깊이"/>
      <sheetName val="구조물수량산출"/>
      <sheetName val="자료"/>
      <sheetName val="단가"/>
      <sheetName val="Sheet11"/>
      <sheetName val="Sheet12"/>
      <sheetName val="Sheet13"/>
      <sheetName val="Sheet14"/>
      <sheetName val="Sheet15"/>
      <sheetName val="Sheet16"/>
      <sheetName val="일반부표총괄"/>
      <sheetName val="별 표"/>
      <sheetName val="별표총괄"/>
      <sheetName val="품셈TABLE"/>
      <sheetName val="견적 조건 변경사항"/>
      <sheetName val="단지내-공내역"/>
      <sheetName val="Sheet2"/>
      <sheetName val="Sheet3"/>
      <sheetName val="내역표지"/>
      <sheetName val="원가계산서(총괄)"/>
      <sheetName val="산출내역집계"/>
      <sheetName val="건축집계"/>
      <sheetName val="건축내역"/>
      <sheetName val="토목집계"/>
      <sheetName val="토목내역"/>
      <sheetName val="설비집계"/>
      <sheetName val="설비내역"/>
      <sheetName val="별표내역"/>
      <sheetName val="간접경상비"/>
      <sheetName val="원가계산"/>
      <sheetName val="금액내역서"/>
      <sheetName val="원가계산서(남측)"/>
      <sheetName val="공통가설(현장검토안)"/>
      <sheetName val="노임단가"/>
      <sheetName val="별표 "/>
      <sheetName val="품셈표"/>
      <sheetName val="품 셈"/>
      <sheetName val="부표"/>
      <sheetName val="부표 TABLE"/>
      <sheetName val="Sheet4"/>
      <sheetName val="Sheet5"/>
      <sheetName val="Sheet6"/>
      <sheetName val="토목"/>
      <sheetName val="TB-내역서"/>
      <sheetName val="견적서"/>
      <sheetName val="도급"/>
      <sheetName val="총괄-1"/>
      <sheetName val="3BL공동구 수량"/>
      <sheetName val="자재집계표"/>
      <sheetName val="PIPE(UG)내역"/>
      <sheetName val="EJ"/>
      <sheetName val="자료입력"/>
      <sheetName val="실행내역"/>
      <sheetName val="일위대가표"/>
      <sheetName val="시설물기초"/>
      <sheetName val="우,오수"/>
      <sheetName val="단가표"/>
      <sheetName val="종단계산"/>
      <sheetName val="오억미만"/>
      <sheetName val="별총"/>
      <sheetName val="부표총괄"/>
      <sheetName val="품셈1-"/>
      <sheetName val="중기"/>
      <sheetName val="6-1. 관개량조서"/>
      <sheetName val="단중"/>
      <sheetName val="을지"/>
      <sheetName val="정렬"/>
      <sheetName val="Ⅴ-2.공종별내역"/>
      <sheetName val="시멘트"/>
      <sheetName val="보차도경계석"/>
      <sheetName val="플랜트 설치"/>
      <sheetName val="총물량"/>
      <sheetName val="일위대가"/>
      <sheetName val="2000년1차"/>
      <sheetName val="접속도로"/>
      <sheetName val="기성내역서표지"/>
      <sheetName val="00상노임"/>
      <sheetName val="AABS내역"/>
      <sheetName val="토목내역서"/>
      <sheetName val="갑지"/>
      <sheetName val="내역서"/>
      <sheetName val="공사개요"/>
      <sheetName val="6동"/>
      <sheetName val="자재단가조사표-수목"/>
      <sheetName val="구조물"/>
      <sheetName val="#REF"/>
      <sheetName val="일위대가목록"/>
      <sheetName val="실행"/>
      <sheetName val="잡설비내역"/>
      <sheetName val="접속도로1"/>
      <sheetName val="JOIN(2span)"/>
      <sheetName val="품셈"/>
      <sheetName val="포장(수량)-관로부"/>
      <sheetName val="부대내역"/>
      <sheetName val="값"/>
      <sheetName val="일위"/>
      <sheetName val="sw1"/>
      <sheetName val="NOMUBI"/>
      <sheetName val="정부노임"/>
      <sheetName val="원가계산서"/>
      <sheetName val="P.M 별"/>
      <sheetName val="표준단면수량(출력안함)"/>
      <sheetName val="설계예시"/>
      <sheetName val="노임"/>
      <sheetName val="프랜트면허"/>
      <sheetName val="단중표"/>
      <sheetName val="LIST"/>
      <sheetName val="PUMP"/>
      <sheetName val="VENDOR LIST"/>
      <sheetName val="공통비"/>
      <sheetName val="예산M2"/>
      <sheetName val="분수장비시설수량"/>
      <sheetName val="교통대책내역"/>
      <sheetName val="NYS"/>
      <sheetName val="전기"/>
      <sheetName val="건축"/>
      <sheetName val="참조-(1)"/>
      <sheetName val="단가 및 재료비"/>
      <sheetName val="일위대가표집계표"/>
      <sheetName val="DATE"/>
      <sheetName val="가시설(TYPE-A)"/>
      <sheetName val="1-1평균터파기고(1)"/>
      <sheetName val="평균터파기고(1-2,ASP)"/>
      <sheetName val="인건비"/>
      <sheetName val="투찰(하수)"/>
      <sheetName val="국내"/>
      <sheetName val="경비_원본"/>
      <sheetName val="Sheet1"/>
      <sheetName val="1월"/>
      <sheetName val="지질조사"/>
      <sheetName val="하수급견적대비"/>
      <sheetName val="관계주식"/>
      <sheetName val="내역"/>
      <sheetName val="소방"/>
      <sheetName val="외주비"/>
      <sheetName val="BID"/>
      <sheetName val="대구칠곡5전기"/>
      <sheetName val="별표집계"/>
      <sheetName val="에너지요금"/>
      <sheetName val="토공사"/>
      <sheetName val="견적의뢰"/>
      <sheetName val="장비별표(오거보링)(Ø400)(12M)"/>
      <sheetName val="명단"/>
      <sheetName val="건축공사"/>
      <sheetName val="산출내역서"/>
      <sheetName val="수량산출서 갑지"/>
      <sheetName val="우수맨홀공제단위수량"/>
      <sheetName val="기초일위"/>
      <sheetName val="마감"/>
      <sheetName val="식재수량표"/>
      <sheetName val="수량산출서"/>
      <sheetName val="부대공(집계)"/>
      <sheetName val="제품별절단길이-0628"/>
      <sheetName val="절단길이-CODE4"/>
      <sheetName val="색상코드-CODE5,6,7,8"/>
      <sheetName val="일위대가목차"/>
      <sheetName val="집계"/>
      <sheetName val="Macro1"/>
      <sheetName val="2.품제O호표"/>
      <sheetName val="사다리"/>
      <sheetName val="포장공사"/>
      <sheetName val="중소기업"/>
      <sheetName val="원본"/>
      <sheetName val="guard(mac)"/>
      <sheetName val="부대공Ⅱ"/>
      <sheetName val="정부노임단가"/>
      <sheetName val="남양내역"/>
      <sheetName val="물량표"/>
      <sheetName val="조명율표"/>
      <sheetName val="품목"/>
      <sheetName val="접속도로집계"/>
      <sheetName val="내역_ver1.0"/>
      <sheetName val="200"/>
      <sheetName val="청주(철골발주의뢰서)"/>
      <sheetName val="정공공사"/>
      <sheetName val="1062-X방향 "/>
      <sheetName val="노임대가"/>
      <sheetName val="(C)원내역"/>
      <sheetName val="견적대비"/>
      <sheetName val="자재단가"/>
      <sheetName val="대치판정"/>
      <sheetName val="코드표"/>
      <sheetName val="총괄표"/>
      <sheetName val="식생블럭단위수량"/>
      <sheetName val="조명시설"/>
      <sheetName val="갑지(요약)"/>
      <sheetName val="목차"/>
      <sheetName val="부분별수량산출(조합기초)"/>
      <sheetName val="입고장부 (4)"/>
      <sheetName val="견"/>
      <sheetName val="공사내역"/>
      <sheetName val="품셈목록"/>
      <sheetName val="제잡비(주공종)"/>
      <sheetName val="별표 (1)"/>
      <sheetName val="대가표(품셈)"/>
      <sheetName val="직노"/>
      <sheetName val="A3.공사비 검토"/>
      <sheetName val="설계예산서"/>
      <sheetName val="AP1"/>
      <sheetName val="DATA"/>
      <sheetName val="지급자재"/>
      <sheetName val="기계경비(시간당)"/>
      <sheetName val="골조시행"/>
      <sheetName val="밸브설치"/>
      <sheetName val="원가"/>
      <sheetName val="갑지(추정)"/>
      <sheetName val="I一般比"/>
      <sheetName val="직재"/>
      <sheetName val="평자재단가"/>
      <sheetName val="유림골조"/>
      <sheetName val="잡비"/>
      <sheetName val="6호기"/>
      <sheetName val="터파기및재료"/>
      <sheetName val="총괄원가계산서"/>
      <sheetName val="SLAB&quot;1&quot;"/>
      <sheetName val="변경총괄표"/>
      <sheetName val="인건비 "/>
      <sheetName val="견적대비표"/>
      <sheetName val="공통가설"/>
      <sheetName val="기본일위"/>
      <sheetName val="식재일위"/>
      <sheetName val="주차구획선수량"/>
      <sheetName val="공주방향"/>
      <sheetName val="배수공 시멘트 및 골재량 산출"/>
      <sheetName val="건축직"/>
      <sheetName val="이자율"/>
      <sheetName val="이익영"/>
      <sheetName val="06-BATCH "/>
      <sheetName val="산출(열차무선)"/>
      <sheetName val="산출(역무통신)"/>
      <sheetName val="C3.토목_옹벽"/>
      <sheetName val="A6.샤시등"/>
      <sheetName val="내역조적"/>
      <sheetName val="표지"/>
      <sheetName val="101동"/>
      <sheetName val="설 계"/>
      <sheetName val="토공집계표"/>
      <sheetName val="MOTOR"/>
      <sheetName val="가시설흙막이"/>
      <sheetName val="제잡비"/>
      <sheetName val="laroux"/>
      <sheetName val="전기관급내역서"/>
      <sheetName val="전기관급내역총계"/>
      <sheetName val="전기토목총괄"/>
      <sheetName val="토목내역총계"/>
      <sheetName val="전기내역총계"/>
      <sheetName val="전기내역서"/>
      <sheetName val="일위대가표-1"/>
      <sheetName val="일위대가표-2"/>
      <sheetName val="일위대가표-3"/>
      <sheetName val="일위대가표-4"/>
      <sheetName val="일위대가표-5"/>
      <sheetName val="일위대가표-4 (2)"/>
      <sheetName val="단가산출서"/>
      <sheetName val="재료비 "/>
      <sheetName val="중기총괄"/>
      <sheetName val="중기손료"/>
      <sheetName val="중기단가"/>
      <sheetName val="계수"/>
      <sheetName val="환율"/>
      <sheetName val="유류대"/>
      <sheetName val="중시노임"/>
      <sheetName val="관급내역서"/>
      <sheetName val="관급내역총계"/>
      <sheetName val="Customer Databas"/>
      <sheetName val="inputdata"/>
      <sheetName val="2002상반기노임기준"/>
      <sheetName val="비탈면보호공수량산출"/>
      <sheetName val="SG"/>
      <sheetName val="우수받이"/>
      <sheetName val="최종견"/>
      <sheetName val="몰탈재료산출"/>
      <sheetName val="집계표"/>
      <sheetName val="인건-측정"/>
      <sheetName val="2호맨홀공제수량"/>
      <sheetName val="Y-WORK"/>
      <sheetName val="노무비"/>
      <sheetName val="우배수"/>
      <sheetName val="세부내역"/>
      <sheetName val="전기일위대가"/>
      <sheetName val="98지급계획"/>
      <sheetName val="공사비산출내역"/>
      <sheetName val="선수금"/>
      <sheetName val="준검 내역서"/>
      <sheetName val="예정공정-전체"/>
      <sheetName val="총공사내역서"/>
      <sheetName val="-배수구조총재료"/>
      <sheetName val="재료"/>
      <sheetName val="자재단가비교표"/>
      <sheetName val="포장복구집계"/>
      <sheetName val="하조서"/>
      <sheetName val="기초자료입력"/>
      <sheetName val="합계금액"/>
      <sheetName val="철집"/>
      <sheetName val="공사비예산서_(2)"/>
      <sheetName val="설계_내역서_(2)"/>
      <sheetName val="설계_내역서"/>
      <sheetName val="_품셈"/>
      <sheetName val="별표_(2)"/>
      <sheetName val="별_표"/>
      <sheetName val="견적_조건_변경사항"/>
      <sheetName val="별표_"/>
      <sheetName val="품_셈"/>
      <sheetName val="부표_TABLE"/>
      <sheetName val="3BL공동구_수량"/>
      <sheetName val="단가_및_재료비"/>
      <sheetName val="6-1__관개량조서"/>
      <sheetName val="플랜트_설치"/>
      <sheetName val="Ⅴ-2_공종별내역"/>
      <sheetName val="VENDOR_LIST"/>
      <sheetName val="공사비예산서_(2)1"/>
      <sheetName val="설계_내역서_(2)1"/>
      <sheetName val="설계_내역서1"/>
      <sheetName val="_품셈1"/>
      <sheetName val="별표_(2)1"/>
      <sheetName val="별_표1"/>
      <sheetName val="견적_조건_변경사항1"/>
      <sheetName val="별표_1"/>
      <sheetName val="품_셈1"/>
      <sheetName val="부표_TABLE1"/>
      <sheetName val="3BL공동구_수량1"/>
      <sheetName val="단가_및_재료비1"/>
      <sheetName val="6-1__관개량조서1"/>
      <sheetName val="플랜트_설치1"/>
      <sheetName val="Ⅴ-2_공종별내역1"/>
      <sheetName val="VENDOR_LIST1"/>
      <sheetName val="연습"/>
      <sheetName val="3.하중산정4.지지력"/>
      <sheetName val="단위단가"/>
      <sheetName val="재공품"/>
      <sheetName val="9-1차이내역"/>
      <sheetName val="출자한도"/>
      <sheetName val="MIJIBI"/>
      <sheetName val="입력자료(노무비)"/>
      <sheetName val="SIL98"/>
      <sheetName val="#3_일위대가목록"/>
      <sheetName val="MAIN_TABLE"/>
      <sheetName val="#3E1_GCR"/>
      <sheetName val="입찰"/>
      <sheetName val="현경"/>
      <sheetName val="관리,공감"/>
      <sheetName val="공정코드"/>
      <sheetName val="3.3수량집계"/>
      <sheetName val="1.취수장"/>
      <sheetName val="명세서"/>
      <sheetName val="견적"/>
      <sheetName val="관리비"/>
      <sheetName val="SCH"/>
      <sheetName val="공통부대비"/>
      <sheetName val="대로근거"/>
      <sheetName val="방수"/>
      <sheetName val="2_품제O호표"/>
      <sheetName val="P_M_별"/>
      <sheetName val="A3_공사비_검토"/>
      <sheetName val="내역_ver1_0"/>
      <sheetName val="산출근거"/>
      <sheetName val="1F"/>
      <sheetName val="퇴직금(울산천상)"/>
      <sheetName val="손익분석"/>
      <sheetName val="빙장비사양"/>
      <sheetName val="장비사양"/>
      <sheetName val="단양 00 아파트-세부내역"/>
      <sheetName val="각종양식"/>
      <sheetName val="말뚝지지력산정"/>
      <sheetName val="Total"/>
      <sheetName val="fursys"/>
      <sheetName val="현장"/>
      <sheetName val="용소리교"/>
      <sheetName val="T13(P68~72,78)"/>
      <sheetName val="98수문일위"/>
      <sheetName val="바닥판"/>
      <sheetName val="입력DATA"/>
      <sheetName val="개요"/>
      <sheetName val="DB"/>
      <sheetName val="산출내역서집계표"/>
      <sheetName val="99노임기준"/>
      <sheetName val="출력X"/>
      <sheetName val="품목테이블"/>
      <sheetName val="Baby일위대가"/>
      <sheetName val="교각별철근수량집계표"/>
      <sheetName val="동원인원"/>
      <sheetName val="22인공"/>
      <sheetName val="산출표"/>
      <sheetName val="감가상각"/>
      <sheetName val="노임단가명세표"/>
      <sheetName val="교대(A1)"/>
      <sheetName val="인부노임"/>
      <sheetName val="토공(우물통,기타) "/>
      <sheetName val="설계명세서"/>
      <sheetName val="BEND LOSS"/>
      <sheetName val="견적을지"/>
      <sheetName val="당초"/>
      <sheetName val="토목노임단가"/>
      <sheetName val="WEIGHT"/>
      <sheetName val="시중노임단가"/>
      <sheetName val="기본단가표"/>
      <sheetName val="근로자자료입력"/>
      <sheetName val="참고자료"/>
      <sheetName val="관급"/>
      <sheetName val="Macro(전선)"/>
      <sheetName val="1"/>
      <sheetName val="중기사용료"/>
      <sheetName val="사본 - b_balju"/>
      <sheetName val="SCHEDULE"/>
      <sheetName val="ELECTRIC"/>
      <sheetName val="데이타"/>
      <sheetName val="1.수인터널"/>
      <sheetName val="설비"/>
      <sheetName val="1차증가원가계산"/>
      <sheetName val="BD운반거리"/>
      <sheetName val="REINF."/>
      <sheetName val="LOADS"/>
      <sheetName val="장비임대료"/>
      <sheetName val="DATA 입력란"/>
      <sheetName val="설계내역서"/>
      <sheetName val="수량명세서"/>
      <sheetName val="별표"/>
      <sheetName val="평3"/>
      <sheetName val="BOX전기내역"/>
      <sheetName val="2002공임"/>
      <sheetName val="2002자재가격"/>
      <sheetName val="95년12월말"/>
      <sheetName val="수량-77m)"/>
      <sheetName val="품셈총괄"/>
      <sheetName val="개산공사비"/>
      <sheetName val="내역서(기성청구)"/>
      <sheetName val="4.2.1 마루높이 검토"/>
      <sheetName val="주관사업"/>
      <sheetName val="전체내역"/>
      <sheetName val="총집계"/>
      <sheetName val="집계표 (2)"/>
      <sheetName val="VXXXXXXX"/>
      <sheetName val="기계경비목록"/>
      <sheetName val="공사설명서"/>
      <sheetName val="기계설비"/>
      <sheetName val="VXXXXX"/>
      <sheetName val="전기단가조사서"/>
      <sheetName val="내역(가지)"/>
      <sheetName val="설계기준"/>
      <sheetName val="제잡비계산"/>
      <sheetName val="골조공사"/>
      <sheetName val="자단"/>
      <sheetName val="품셈표-환경공사"/>
      <sheetName val="토공총괄표"/>
      <sheetName val="TABLE"/>
      <sheetName val="토적계산서"/>
      <sheetName val="입상내역"/>
      <sheetName val="세골재  T2 변경 현황"/>
      <sheetName val="장비가동"/>
      <sheetName val="설계내역"/>
      <sheetName val="일위대가1"/>
      <sheetName val="총괄내역서"/>
      <sheetName val="3본사"/>
      <sheetName val="저"/>
      <sheetName val="SRC-B3U2"/>
      <sheetName val="퇴비산출근거"/>
      <sheetName val="천안IP공장자100노100물량110할증"/>
      <sheetName val="rate"/>
      <sheetName val="6.이토처리시간"/>
      <sheetName val="별표(1)"/>
      <sheetName val="입력자료"/>
      <sheetName val="기계공사비집계(원안)"/>
      <sheetName val="입찰보고"/>
      <sheetName val="품목단가"/>
      <sheetName val="삼보지질"/>
      <sheetName val="단가대비표"/>
      <sheetName val="지구단위계획"/>
      <sheetName val="2공구산출내역"/>
      <sheetName val="대가호표"/>
      <sheetName val="철골"/>
      <sheetName val="토사(PE)"/>
      <sheetName val="cable산출"/>
      <sheetName val="토목공사"/>
      <sheetName val="현장관리비데이타"/>
      <sheetName val="차액보증"/>
      <sheetName val="기계경비일람"/>
      <sheetName val="TB_내역서"/>
      <sheetName val="우주화성공장"/>
      <sheetName val="일위목차"/>
      <sheetName val="퇴직공제부금산출근거"/>
      <sheetName val="실행철강하도"/>
      <sheetName val="성서방향-교대(A2)"/>
      <sheetName val="부총"/>
      <sheetName val="년도별시공"/>
      <sheetName val="예산명세서"/>
      <sheetName val="입찰안"/>
      <sheetName val="건축비목군분류"/>
      <sheetName val="969910( R)"/>
      <sheetName val="-기성청구내역서.xlsx"/>
      <sheetName val="주요수량증감"/>
      <sheetName val="직영2"/>
      <sheetName val="연습장소"/>
      <sheetName val="INPUT"/>
      <sheetName val="찍기"/>
      <sheetName val="건재양식"/>
      <sheetName val="삭제금지단가"/>
      <sheetName val="DANGA"/>
      <sheetName val="Dae_Jiju"/>
      <sheetName val="총괄"/>
      <sheetName val="별첨1"/>
      <sheetName val="배수통관(좌)"/>
      <sheetName val="산출기초"/>
      <sheetName val="관개"/>
      <sheetName val="실행단가"/>
      <sheetName val="7. 현장관리비 "/>
      <sheetName val="6. 안전관리비"/>
      <sheetName val="단면"/>
      <sheetName val="기성2"/>
      <sheetName val="수량산출"/>
      <sheetName val="성과심사(총괄)"/>
    </sheetNames>
    <sheetDataSet>
      <sheetData sheetId="0">
        <row r="2">
          <cell r="C2" t="str">
            <v>철골공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)장비류 (2)"/>
      <sheetName val="견적갑지"/>
      <sheetName val="견적을지"/>
      <sheetName val="Sheet2"/>
      <sheetName val="Sheet3"/>
      <sheetName val="토목주소"/>
      <sheetName val="프랜트면허"/>
      <sheetName val="품셈TABLE"/>
      <sheetName val="교통대책내역"/>
      <sheetName val="건축전기.자탐"/>
      <sheetName val="별표 "/>
    </sheetNames>
    <definedNames>
      <definedName name="표지로"/>
    </defined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주관사업"/>
      <sheetName val="사업부배부"/>
      <sheetName val="계정실적"/>
      <sheetName val="계정보고"/>
      <sheetName val="계정보고 (2)"/>
      <sheetName val="요약배부"/>
      <sheetName val="요약배부 (보고)"/>
      <sheetName val="요약배부 (보고) (2)"/>
      <sheetName val="10월계정별"/>
      <sheetName val="10월년간추정"/>
      <sheetName val="배부부별"/>
      <sheetName val="배부비목"/>
      <sheetName val="임대원가"/>
      <sheetName val="기타매출"/>
      <sheetName val="기타매출 (2)"/>
      <sheetName val="기타매출 (3)"/>
      <sheetName val="영업소실적"/>
      <sheetName val="새마을금고"/>
      <sheetName val="Module1"/>
      <sheetName val="참고인원"/>
      <sheetName val="일위대가"/>
      <sheetName val="품셈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 refreshError="1"/>
      <sheetData sheetId="2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G"/>
      <sheetName val="TC집계"/>
      <sheetName val="갑지"/>
      <sheetName val="TC"/>
      <sheetName val="laroux"/>
      <sheetName val="도급예정1199"/>
      <sheetName val="외주대비"/>
      <sheetName val="수정실행"/>
      <sheetName val="단가산출근거"/>
      <sheetName val="현장인원투입"/>
      <sheetName val="장비투입계획"/>
      <sheetName val="현황사진"/>
      <sheetName val="옹벽"/>
      <sheetName val="외주대비-구조물"/>
      <sheetName val="외주대비 -석축"/>
      <sheetName val="외주대비-구조물 (2)"/>
      <sheetName val="견적표지 (3)"/>
      <sheetName val="정태현"/>
      <sheetName val="내역서"/>
      <sheetName val="내역(한신APT)"/>
      <sheetName val="교량전기"/>
      <sheetName val="총괄"/>
      <sheetName val="입찰안"/>
      <sheetName val="철거수량(전송)"/>
      <sheetName val="#REF"/>
      <sheetName val="내역(중앙)"/>
      <sheetName val="2000전체분"/>
      <sheetName val="2000년1차"/>
    </sheetNames>
    <sheetDataSet>
      <sheetData sheetId="0" refreshError="1">
        <row r="1">
          <cell r="A1" t="str">
            <v>명     칭</v>
          </cell>
          <cell r="B1" t="str">
            <v>규      격</v>
          </cell>
          <cell r="C1" t="str">
            <v>수   량</v>
          </cell>
          <cell r="D1" t="str">
            <v>단위</v>
          </cell>
          <cell r="E1" t="str">
            <v>단  가</v>
          </cell>
          <cell r="F1" t="str">
            <v>금    액</v>
          </cell>
          <cell r="G1" t="str">
            <v>비   고</v>
          </cell>
        </row>
        <row r="2">
          <cell r="A2" t="str">
            <v>서부산업도로 유수암 ~ 어음간 (95호선)도로확장및 포장공사</v>
          </cell>
        </row>
        <row r="3">
          <cell r="A3" t="str">
            <v>1.토공</v>
          </cell>
          <cell r="F3">
            <v>2788053189</v>
          </cell>
        </row>
        <row r="4">
          <cell r="A4" t="str">
            <v>2.배수공</v>
          </cell>
          <cell r="F4">
            <v>2289695623</v>
          </cell>
        </row>
        <row r="5">
          <cell r="A5" t="str">
            <v>3.구조물공</v>
          </cell>
          <cell r="F5">
            <v>3077551089</v>
          </cell>
        </row>
        <row r="6">
          <cell r="A6" t="str">
            <v>4.옹벽공</v>
          </cell>
          <cell r="F6">
            <v>1489415358</v>
          </cell>
        </row>
        <row r="7">
          <cell r="A7" t="str">
            <v>5.포장공</v>
          </cell>
          <cell r="F7">
            <v>961010035</v>
          </cell>
        </row>
        <row r="8">
          <cell r="A8" t="str">
            <v>6.안전시설공</v>
          </cell>
          <cell r="F8">
            <v>1050676904</v>
          </cell>
        </row>
        <row r="9">
          <cell r="A9" t="str">
            <v>7.부대공</v>
          </cell>
          <cell r="F9">
            <v>360087650</v>
          </cell>
        </row>
        <row r="10">
          <cell r="A10" t="str">
            <v xml:space="preserve">    계</v>
          </cell>
          <cell r="F10">
            <v>12016489848</v>
          </cell>
        </row>
        <row r="11">
          <cell r="A11" t="str">
            <v>8. 간접노무비</v>
          </cell>
          <cell r="F11">
            <v>1211200000</v>
          </cell>
        </row>
        <row r="12">
          <cell r="A12" t="str">
            <v>9. 산재보험료</v>
          </cell>
          <cell r="F12">
            <v>281000000</v>
          </cell>
        </row>
        <row r="13">
          <cell r="A13" t="str">
            <v>10.고용보험료</v>
          </cell>
          <cell r="F13">
            <v>7500000</v>
          </cell>
        </row>
        <row r="14">
          <cell r="A14" t="str">
            <v>11.안전관리비</v>
          </cell>
          <cell r="F14">
            <v>361700000</v>
          </cell>
        </row>
        <row r="15">
          <cell r="A15" t="str">
            <v>12.기타경비</v>
          </cell>
          <cell r="F15">
            <v>909900000</v>
          </cell>
        </row>
        <row r="16">
          <cell r="A16" t="str">
            <v xml:space="preserve">   순공사원가</v>
          </cell>
          <cell r="F16">
            <v>14787789848</v>
          </cell>
        </row>
        <row r="17">
          <cell r="A17" t="str">
            <v>13.일반관리비</v>
          </cell>
          <cell r="F17">
            <v>739300000</v>
          </cell>
        </row>
        <row r="18">
          <cell r="A18" t="str">
            <v xml:space="preserve">   합    계</v>
          </cell>
          <cell r="F18">
            <v>15527089848</v>
          </cell>
        </row>
        <row r="19">
          <cell r="A19" t="str">
            <v>14.이          윤</v>
          </cell>
          <cell r="C19">
            <v>1</v>
          </cell>
          <cell r="D19" t="str">
            <v>식</v>
          </cell>
          <cell r="F19">
            <v>1892910152</v>
          </cell>
        </row>
        <row r="20">
          <cell r="A20" t="str">
            <v xml:space="preserve">   공급가액</v>
          </cell>
          <cell r="F20">
            <v>17420000000</v>
          </cell>
        </row>
        <row r="21">
          <cell r="A21" t="str">
            <v>15.부 가 가 치 세</v>
          </cell>
          <cell r="C21">
            <v>1</v>
          </cell>
          <cell r="D21" t="str">
            <v>식</v>
          </cell>
          <cell r="F21">
            <v>1742000000</v>
          </cell>
        </row>
        <row r="22">
          <cell r="A22" t="str">
            <v>16.도로 대장 전산화</v>
          </cell>
          <cell r="C22">
            <v>1</v>
          </cell>
          <cell r="D22" t="str">
            <v>식</v>
          </cell>
          <cell r="F22">
            <v>17000000</v>
          </cell>
        </row>
        <row r="23">
          <cell r="A23" t="str">
            <v>17.안 전 점 검 비</v>
          </cell>
          <cell r="C23">
            <v>1</v>
          </cell>
          <cell r="D23" t="str">
            <v>식</v>
          </cell>
          <cell r="F23">
            <v>19000000</v>
          </cell>
        </row>
        <row r="24">
          <cell r="A24" t="str">
            <v>18.폐기물 처리비</v>
          </cell>
          <cell r="C24">
            <v>1</v>
          </cell>
          <cell r="D24" t="str">
            <v>식</v>
          </cell>
          <cell r="F24">
            <v>15000000</v>
          </cell>
        </row>
        <row r="25">
          <cell r="A25" t="str">
            <v xml:space="preserve">   도급금액</v>
          </cell>
          <cell r="F25">
            <v>19218100000</v>
          </cell>
        </row>
        <row r="26">
          <cell r="A26" t="str">
            <v>1. 토            공</v>
          </cell>
          <cell r="F26">
            <v>2788053189</v>
          </cell>
        </row>
        <row r="27">
          <cell r="A27" t="str">
            <v>1.01 기존 구조물 철거공</v>
          </cell>
        </row>
        <row r="28">
          <cell r="A28" t="str">
            <v>a. 철근 콘크리트 깨기</v>
          </cell>
        </row>
        <row r="29">
          <cell r="A29" t="str">
            <v>-1.철근 콘크리트 깨기</v>
          </cell>
          <cell r="B29" t="str">
            <v>t=30cm 미만</v>
          </cell>
          <cell r="C29">
            <v>648</v>
          </cell>
          <cell r="D29" t="str">
            <v>㎥</v>
          </cell>
          <cell r="E29">
            <v>104209</v>
          </cell>
          <cell r="F29">
            <v>67527432</v>
          </cell>
        </row>
        <row r="30">
          <cell r="A30" t="str">
            <v>-2.철근 콘크리트 깨기</v>
          </cell>
          <cell r="B30" t="str">
            <v>t=30cm 이상</v>
          </cell>
          <cell r="C30">
            <v>193</v>
          </cell>
          <cell r="D30" t="str">
            <v>㎥</v>
          </cell>
          <cell r="E30">
            <v>107724</v>
          </cell>
          <cell r="F30">
            <v>20790732</v>
          </cell>
        </row>
        <row r="31">
          <cell r="A31" t="str">
            <v>b. 무근 콘크리트 깨기</v>
          </cell>
          <cell r="B31" t="str">
            <v>t=30cm 미만</v>
          </cell>
          <cell r="C31">
            <v>154</v>
          </cell>
          <cell r="D31" t="str">
            <v>㎥</v>
          </cell>
          <cell r="E31">
            <v>44859</v>
          </cell>
          <cell r="F31">
            <v>6908286</v>
          </cell>
        </row>
        <row r="32">
          <cell r="A32" t="str">
            <v>c. 포   장    절   단</v>
          </cell>
        </row>
        <row r="33">
          <cell r="A33" t="str">
            <v>-1. 아 스 콘  포 장</v>
          </cell>
          <cell r="C33">
            <v>819</v>
          </cell>
          <cell r="D33" t="str">
            <v>m</v>
          </cell>
          <cell r="E33">
            <v>1328</v>
          </cell>
          <cell r="F33">
            <v>1087632</v>
          </cell>
        </row>
        <row r="34">
          <cell r="A34" t="str">
            <v>-2. 콘 크 리 트 포 장</v>
          </cell>
          <cell r="C34">
            <v>114</v>
          </cell>
          <cell r="D34" t="str">
            <v>m</v>
          </cell>
          <cell r="E34">
            <v>1506</v>
          </cell>
          <cell r="F34">
            <v>171684</v>
          </cell>
        </row>
        <row r="35">
          <cell r="A35" t="str">
            <v>d. 포   장    깨   기</v>
          </cell>
        </row>
        <row r="36">
          <cell r="A36" t="str">
            <v>-1. 아 스 콘  포 장</v>
          </cell>
          <cell r="C36">
            <v>4179</v>
          </cell>
          <cell r="D36" t="str">
            <v>㎥</v>
          </cell>
          <cell r="E36">
            <v>9743</v>
          </cell>
          <cell r="F36">
            <v>40715997</v>
          </cell>
        </row>
        <row r="37">
          <cell r="A37" t="str">
            <v>-2. 콘 크 리 트 포 장</v>
          </cell>
          <cell r="C37">
            <v>251</v>
          </cell>
          <cell r="D37" t="str">
            <v>㎥</v>
          </cell>
          <cell r="E37">
            <v>19489</v>
          </cell>
          <cell r="F37">
            <v>4891739</v>
          </cell>
        </row>
        <row r="38">
          <cell r="A38" t="str">
            <v>d. 돌담 헐기 및 쌓기</v>
          </cell>
        </row>
        <row r="39">
          <cell r="A39" t="str">
            <v>-1. 돌  담  헐  기</v>
          </cell>
          <cell r="C39">
            <v>1771</v>
          </cell>
          <cell r="D39" t="str">
            <v>㎡</v>
          </cell>
          <cell r="E39">
            <v>8597</v>
          </cell>
          <cell r="F39">
            <v>15225287</v>
          </cell>
        </row>
        <row r="40">
          <cell r="A40" t="str">
            <v>-2. 돌  담  쌓  기</v>
          </cell>
          <cell r="B40" t="str">
            <v>막쌓기</v>
          </cell>
          <cell r="C40">
            <v>1084</v>
          </cell>
          <cell r="D40" t="str">
            <v>㎡</v>
          </cell>
          <cell r="E40">
            <v>21027</v>
          </cell>
          <cell r="F40">
            <v>22793268</v>
          </cell>
        </row>
        <row r="41">
          <cell r="A41" t="str">
            <v>e. 석 축 헐 기</v>
          </cell>
          <cell r="C41">
            <v>629</v>
          </cell>
          <cell r="D41" t="str">
            <v>㎡</v>
          </cell>
          <cell r="E41">
            <v>8597</v>
          </cell>
          <cell r="F41">
            <v>5407513</v>
          </cell>
        </row>
        <row r="42">
          <cell r="A42" t="str">
            <v>1.02 표   토   제   거</v>
          </cell>
          <cell r="B42" t="str">
            <v>답외구간</v>
          </cell>
          <cell r="C42">
            <v>122043</v>
          </cell>
          <cell r="D42" t="str">
            <v>㎡</v>
          </cell>
          <cell r="E42">
            <v>100</v>
          </cell>
          <cell r="F42">
            <v>12204300</v>
          </cell>
        </row>
        <row r="43">
          <cell r="A43" t="str">
            <v>1.03 층     따     기</v>
          </cell>
          <cell r="B43" t="str">
            <v>도쟈 19ton</v>
          </cell>
          <cell r="C43">
            <v>3653</v>
          </cell>
          <cell r="D43" t="str">
            <v>㎥</v>
          </cell>
          <cell r="E43">
            <v>842</v>
          </cell>
          <cell r="F43">
            <v>3075826</v>
          </cell>
        </row>
        <row r="44">
          <cell r="A44" t="str">
            <v>1.04 벌   개   제   근</v>
          </cell>
          <cell r="C44">
            <v>73909</v>
          </cell>
          <cell r="D44" t="str">
            <v>㎡</v>
          </cell>
          <cell r="E44">
            <v>222</v>
          </cell>
          <cell r="F44">
            <v>16407798</v>
          </cell>
        </row>
        <row r="45">
          <cell r="A45" t="str">
            <v>1.05 흙   깍   기   공</v>
          </cell>
        </row>
        <row r="46">
          <cell r="A46" t="str">
            <v>a. 토            사</v>
          </cell>
          <cell r="C46">
            <v>442362</v>
          </cell>
          <cell r="D46" t="str">
            <v>㎥</v>
          </cell>
          <cell r="E46">
            <v>672</v>
          </cell>
          <cell r="F46">
            <v>297267264</v>
          </cell>
        </row>
        <row r="47">
          <cell r="A47" t="str">
            <v>b.        암</v>
          </cell>
          <cell r="B47" t="str">
            <v>브레이카</v>
          </cell>
          <cell r="C47">
            <v>16355</v>
          </cell>
          <cell r="D47" t="str">
            <v>㎥</v>
          </cell>
          <cell r="E47">
            <v>18486</v>
          </cell>
          <cell r="F47">
            <v>302338530</v>
          </cell>
        </row>
        <row r="48">
          <cell r="A48" t="str">
            <v>1.06 측  구  터  파  기</v>
          </cell>
        </row>
        <row r="49">
          <cell r="A49" t="str">
            <v>a. 토            사</v>
          </cell>
          <cell r="B49" t="str">
            <v>토  사</v>
          </cell>
          <cell r="C49">
            <v>948</v>
          </cell>
          <cell r="D49" t="str">
            <v>㎥</v>
          </cell>
          <cell r="E49">
            <v>4508</v>
          </cell>
          <cell r="F49">
            <v>4273584</v>
          </cell>
        </row>
        <row r="50">
          <cell r="A50" t="str">
            <v>1.07 흙   운   반   공</v>
          </cell>
        </row>
        <row r="51">
          <cell r="A51" t="str">
            <v>a. 무           대</v>
          </cell>
        </row>
        <row r="52">
          <cell r="A52" t="str">
            <v>-1. 토        사</v>
          </cell>
          <cell r="B52" t="str">
            <v>ℓ =  20m</v>
          </cell>
          <cell r="C52">
            <v>136275</v>
          </cell>
          <cell r="D52" t="str">
            <v>㎥</v>
          </cell>
          <cell r="E52">
            <v>0</v>
          </cell>
          <cell r="F52">
            <v>0</v>
          </cell>
        </row>
        <row r="53">
          <cell r="A53" t="str">
            <v>-2.      암</v>
          </cell>
          <cell r="B53" t="str">
            <v>ℓ =  20m</v>
          </cell>
          <cell r="C53">
            <v>3957</v>
          </cell>
          <cell r="D53" t="str">
            <v>㎥</v>
          </cell>
          <cell r="E53">
            <v>0</v>
          </cell>
          <cell r="F53">
            <v>0</v>
          </cell>
        </row>
        <row r="54">
          <cell r="A54" t="str">
            <v>b. 도           쟈</v>
          </cell>
        </row>
        <row r="55">
          <cell r="A55" t="str">
            <v>-1. 토        사</v>
          </cell>
          <cell r="B55" t="str">
            <v>ℓ =  42m</v>
          </cell>
          <cell r="C55">
            <v>13054</v>
          </cell>
          <cell r="D55" t="str">
            <v>㎥</v>
          </cell>
          <cell r="E55">
            <v>508</v>
          </cell>
          <cell r="F55">
            <v>6631432</v>
          </cell>
        </row>
        <row r="56">
          <cell r="A56" t="str">
            <v>-2.      암</v>
          </cell>
          <cell r="B56" t="str">
            <v>ℓ =  42m</v>
          </cell>
          <cell r="C56">
            <v>268</v>
          </cell>
          <cell r="D56" t="str">
            <v>㎥</v>
          </cell>
          <cell r="E56">
            <v>1485</v>
          </cell>
          <cell r="F56">
            <v>397980</v>
          </cell>
        </row>
        <row r="57">
          <cell r="A57" t="str">
            <v>c. 덤           프</v>
          </cell>
        </row>
        <row r="58">
          <cell r="A58" t="str">
            <v>-1. 토        사</v>
          </cell>
          <cell r="B58" t="str">
            <v>ℓ = 1141m</v>
          </cell>
          <cell r="C58">
            <v>393284</v>
          </cell>
          <cell r="D58" t="str">
            <v>㎥</v>
          </cell>
          <cell r="E58">
            <v>1716</v>
          </cell>
          <cell r="F58">
            <v>674875344</v>
          </cell>
        </row>
        <row r="59">
          <cell r="A59" t="str">
            <v>-2.      암</v>
          </cell>
          <cell r="B59" t="str">
            <v>ℓ = 1582m</v>
          </cell>
          <cell r="C59">
            <v>15434</v>
          </cell>
          <cell r="D59" t="str">
            <v>㎥</v>
          </cell>
          <cell r="E59">
            <v>6989</v>
          </cell>
          <cell r="F59">
            <v>107868226</v>
          </cell>
        </row>
        <row r="60">
          <cell r="A60" t="str">
            <v>1.08 순성토 운반</v>
          </cell>
          <cell r="D60" t="str">
            <v>M3</v>
          </cell>
          <cell r="E60">
            <v>0</v>
          </cell>
        </row>
        <row r="61">
          <cell r="A61" t="str">
            <v>1.09 노 반   준 비 공</v>
          </cell>
          <cell r="B61" t="str">
            <v>절토부</v>
          </cell>
          <cell r="C61">
            <v>42577</v>
          </cell>
          <cell r="D61" t="str">
            <v>㎡</v>
          </cell>
          <cell r="E61">
            <v>160</v>
          </cell>
          <cell r="F61">
            <v>6812320</v>
          </cell>
        </row>
        <row r="62">
          <cell r="A62" t="str">
            <v>1.10 흙쌓기 및 다짐공</v>
          </cell>
        </row>
        <row r="63">
          <cell r="A63" t="str">
            <v>a.       〃</v>
          </cell>
          <cell r="B63" t="str">
            <v>노체, 토사</v>
          </cell>
          <cell r="C63">
            <v>493642</v>
          </cell>
          <cell r="D63" t="str">
            <v>㎥</v>
          </cell>
          <cell r="E63">
            <v>779</v>
          </cell>
          <cell r="F63">
            <v>384547118</v>
          </cell>
        </row>
        <row r="64">
          <cell r="A64" t="str">
            <v>b.       〃</v>
          </cell>
          <cell r="B64" t="str">
            <v>노상, 토사</v>
          </cell>
          <cell r="C64">
            <v>147579</v>
          </cell>
          <cell r="D64" t="str">
            <v>㎥</v>
          </cell>
          <cell r="E64">
            <v>967</v>
          </cell>
          <cell r="F64">
            <v>142708893</v>
          </cell>
        </row>
        <row r="65">
          <cell r="A65" t="str">
            <v>1.11 측 구   뚝 쌓 기</v>
          </cell>
          <cell r="C65">
            <v>200</v>
          </cell>
          <cell r="D65" t="str">
            <v>㎥</v>
          </cell>
          <cell r="E65">
            <v>2556</v>
          </cell>
          <cell r="F65">
            <v>511200</v>
          </cell>
        </row>
        <row r="66">
          <cell r="A66" t="str">
            <v>1.12 법 면   보 호 공</v>
          </cell>
        </row>
        <row r="67">
          <cell r="A67" t="str">
            <v>a. 씨앗 뿜어 붙이기</v>
          </cell>
          <cell r="C67">
            <v>106612</v>
          </cell>
          <cell r="D67" t="str">
            <v>㎡</v>
          </cell>
          <cell r="E67">
            <v>5672</v>
          </cell>
          <cell r="F67">
            <v>604703264</v>
          </cell>
        </row>
        <row r="68">
          <cell r="A68" t="str">
            <v>b. 암절개면 보호식재공</v>
          </cell>
          <cell r="B68" t="str">
            <v>t = 15㎝</v>
          </cell>
          <cell r="C68">
            <v>815</v>
          </cell>
          <cell r="D68" t="str">
            <v>㎡</v>
          </cell>
          <cell r="E68">
            <v>46516</v>
          </cell>
          <cell r="F68">
            <v>37910540</v>
          </cell>
        </row>
        <row r="70">
          <cell r="A70" t="str">
            <v>2. 배     수     공</v>
          </cell>
          <cell r="F70">
            <v>2289695623</v>
          </cell>
        </row>
        <row r="71">
          <cell r="A71" t="str">
            <v>2.01 측      구      공</v>
          </cell>
        </row>
        <row r="72">
          <cell r="A72" t="str">
            <v>a. 측 구 터 파 기</v>
          </cell>
        </row>
        <row r="73">
          <cell r="A73" t="str">
            <v>-1. 측 구 터 파 기</v>
          </cell>
          <cell r="B73" t="str">
            <v>토  사</v>
          </cell>
          <cell r="C73">
            <v>1701</v>
          </cell>
          <cell r="D73" t="str">
            <v>㎥</v>
          </cell>
          <cell r="E73">
            <v>4508</v>
          </cell>
          <cell r="F73">
            <v>7668108</v>
          </cell>
        </row>
        <row r="74">
          <cell r="A74" t="str">
            <v>b. 되   메   우   기</v>
          </cell>
        </row>
        <row r="75">
          <cell r="A75" t="str">
            <v>-1. 되  메  우  기</v>
          </cell>
          <cell r="B75" t="str">
            <v>다짐제외</v>
          </cell>
          <cell r="C75">
            <v>1556</v>
          </cell>
          <cell r="D75" t="str">
            <v>㎥</v>
          </cell>
          <cell r="E75">
            <v>1505</v>
          </cell>
          <cell r="F75">
            <v>2341780</v>
          </cell>
        </row>
        <row r="76">
          <cell r="A76" t="str">
            <v>-1. 되  메  우  기</v>
          </cell>
          <cell r="B76" t="str">
            <v>다짐포함</v>
          </cell>
          <cell r="C76">
            <v>753</v>
          </cell>
          <cell r="D76" t="str">
            <v>㎥</v>
          </cell>
          <cell r="E76">
            <v>3385</v>
          </cell>
          <cell r="F76">
            <v>2548905</v>
          </cell>
        </row>
        <row r="77">
          <cell r="A77" t="str">
            <v>c. L   형    측   구</v>
          </cell>
        </row>
        <row r="78">
          <cell r="A78" t="str">
            <v>-1. 형  식  -  1</v>
          </cell>
          <cell r="C78">
            <v>6791</v>
          </cell>
          <cell r="D78" t="str">
            <v>m</v>
          </cell>
          <cell r="E78">
            <v>17000</v>
          </cell>
          <cell r="F78">
            <v>115447000</v>
          </cell>
        </row>
        <row r="79">
          <cell r="A79" t="str">
            <v>-2. 형  식  -  2</v>
          </cell>
          <cell r="C79">
            <v>1356</v>
          </cell>
          <cell r="D79" t="str">
            <v>m</v>
          </cell>
          <cell r="E79">
            <v>17500</v>
          </cell>
          <cell r="F79">
            <v>23730000</v>
          </cell>
        </row>
        <row r="80">
          <cell r="A80" t="str">
            <v>-3. 형  식  -  3</v>
          </cell>
          <cell r="C80">
            <v>2868</v>
          </cell>
          <cell r="D80" t="str">
            <v>m</v>
          </cell>
          <cell r="E80">
            <v>18000</v>
          </cell>
          <cell r="F80">
            <v>51624000</v>
          </cell>
        </row>
        <row r="81">
          <cell r="A81" t="str">
            <v>d. V  형   측  구</v>
          </cell>
        </row>
        <row r="82">
          <cell r="A82" t="str">
            <v>-1. 형  식  -  1</v>
          </cell>
          <cell r="C82">
            <v>941</v>
          </cell>
          <cell r="D82" t="str">
            <v>m</v>
          </cell>
          <cell r="E82">
            <v>45210</v>
          </cell>
          <cell r="F82">
            <v>42542610</v>
          </cell>
        </row>
        <row r="83">
          <cell r="A83" t="str">
            <v>e.  U  형   측  구</v>
          </cell>
          <cell r="C83">
            <v>104</v>
          </cell>
          <cell r="D83" t="str">
            <v>m</v>
          </cell>
          <cell r="E83">
            <v>50000</v>
          </cell>
          <cell r="F83">
            <v>5200000</v>
          </cell>
        </row>
        <row r="84">
          <cell r="A84" t="str">
            <v>2.02  횡  배  수  관  공</v>
          </cell>
        </row>
        <row r="85">
          <cell r="A85" t="str">
            <v>a. 구 조 물 터 파 기</v>
          </cell>
        </row>
        <row r="86">
          <cell r="A86" t="str">
            <v>-1.구조물 터파기</v>
          </cell>
          <cell r="B86" t="str">
            <v>(육상토사,0~2m)</v>
          </cell>
          <cell r="C86">
            <v>1939</v>
          </cell>
          <cell r="D86" t="str">
            <v>㎥</v>
          </cell>
          <cell r="E86">
            <v>3161</v>
          </cell>
          <cell r="F86">
            <v>6129179</v>
          </cell>
        </row>
        <row r="87">
          <cell r="A87" t="str">
            <v>-2.구조물 터파기</v>
          </cell>
          <cell r="B87" t="str">
            <v>(육상토사,2~4m)</v>
          </cell>
          <cell r="C87">
            <v>120</v>
          </cell>
          <cell r="D87" t="str">
            <v>㎥</v>
          </cell>
          <cell r="E87">
            <v>4598</v>
          </cell>
          <cell r="F87">
            <v>551760</v>
          </cell>
        </row>
        <row r="88">
          <cell r="A88" t="str">
            <v>-3.구조물 터파기</v>
          </cell>
          <cell r="B88" t="str">
            <v>(육상암,0~2m)</v>
          </cell>
          <cell r="C88">
            <v>227</v>
          </cell>
          <cell r="D88" t="str">
            <v>㎥</v>
          </cell>
          <cell r="E88">
            <v>94660</v>
          </cell>
          <cell r="F88">
            <v>21487820</v>
          </cell>
        </row>
        <row r="89">
          <cell r="A89" t="str">
            <v>b. 되   메   우   기</v>
          </cell>
          <cell r="B89" t="str">
            <v>다짐포함</v>
          </cell>
          <cell r="C89">
            <v>2136</v>
          </cell>
          <cell r="D89" t="str">
            <v>㎥</v>
          </cell>
          <cell r="E89">
            <v>3385</v>
          </cell>
          <cell r="F89">
            <v>7230360</v>
          </cell>
        </row>
        <row r="90">
          <cell r="A90" t="str">
            <v>c. 배  수  관  부  설</v>
          </cell>
          <cell r="B90" t="str">
            <v>VR관</v>
          </cell>
        </row>
        <row r="91">
          <cell r="A91" t="str">
            <v>-1.       〃</v>
          </cell>
          <cell r="B91" t="str">
            <v>φ 600mm</v>
          </cell>
          <cell r="C91">
            <v>95</v>
          </cell>
          <cell r="D91" t="str">
            <v>m</v>
          </cell>
          <cell r="E91">
            <v>70801</v>
          </cell>
          <cell r="F91">
            <v>6726095</v>
          </cell>
        </row>
        <row r="92">
          <cell r="A92" t="str">
            <v>-2.       〃</v>
          </cell>
          <cell r="B92" t="str">
            <v>φ 800mm</v>
          </cell>
          <cell r="C92">
            <v>415</v>
          </cell>
          <cell r="D92" t="str">
            <v>m</v>
          </cell>
          <cell r="E92">
            <v>98466</v>
          </cell>
          <cell r="F92">
            <v>40863390</v>
          </cell>
        </row>
        <row r="93">
          <cell r="A93" t="str">
            <v>-3.       〃</v>
          </cell>
          <cell r="B93" t="str">
            <v>φ1000mm</v>
          </cell>
          <cell r="C93">
            <v>272</v>
          </cell>
          <cell r="D93" t="str">
            <v>m</v>
          </cell>
          <cell r="E93">
            <v>135049</v>
          </cell>
          <cell r="F93">
            <v>36733328</v>
          </cell>
        </row>
        <row r="94">
          <cell r="A94" t="str">
            <v>d. 배 수 관  날 개 벽</v>
          </cell>
        </row>
        <row r="95">
          <cell r="A95" t="str">
            <v>-1. 합판 거푸집</v>
          </cell>
          <cell r="B95" t="str">
            <v>3회,소형</v>
          </cell>
          <cell r="C95">
            <v>332</v>
          </cell>
          <cell r="D95" t="str">
            <v>㎡</v>
          </cell>
          <cell r="E95">
            <v>26387</v>
          </cell>
          <cell r="F95">
            <v>8760484</v>
          </cell>
        </row>
        <row r="96">
          <cell r="A96" t="str">
            <v>-2. 콘크리트 타설</v>
          </cell>
          <cell r="B96" t="str">
            <v>소형구조물</v>
          </cell>
          <cell r="C96">
            <v>72</v>
          </cell>
          <cell r="D96" t="str">
            <v>㎥</v>
          </cell>
          <cell r="E96">
            <v>32371</v>
          </cell>
          <cell r="F96">
            <v>2330712</v>
          </cell>
        </row>
        <row r="97">
          <cell r="A97" t="str">
            <v>2.03  집      수      정</v>
          </cell>
        </row>
        <row r="98">
          <cell r="A98" t="str">
            <v>a. 구 조 물 터 파 기</v>
          </cell>
        </row>
        <row r="99">
          <cell r="A99" t="str">
            <v>구조물 터파기</v>
          </cell>
          <cell r="B99" t="str">
            <v>(토사,0~2m)</v>
          </cell>
          <cell r="C99">
            <v>1048</v>
          </cell>
          <cell r="D99" t="str">
            <v>㎥</v>
          </cell>
          <cell r="E99">
            <v>3161</v>
          </cell>
          <cell r="F99">
            <v>3312728</v>
          </cell>
        </row>
        <row r="100">
          <cell r="A100" t="str">
            <v>구조물 터파기</v>
          </cell>
          <cell r="B100" t="str">
            <v>(암,0~2m)</v>
          </cell>
          <cell r="C100">
            <v>384</v>
          </cell>
          <cell r="D100" t="str">
            <v>㎥</v>
          </cell>
          <cell r="E100">
            <v>94660</v>
          </cell>
          <cell r="F100">
            <v>36349440</v>
          </cell>
        </row>
        <row r="101">
          <cell r="A101" t="str">
            <v>b. 되   메   우   기</v>
          </cell>
          <cell r="B101" t="str">
            <v>다짐포함</v>
          </cell>
          <cell r="C101">
            <v>1008</v>
          </cell>
          <cell r="D101" t="str">
            <v>㎥</v>
          </cell>
          <cell r="E101">
            <v>3385</v>
          </cell>
          <cell r="F101">
            <v>3412080</v>
          </cell>
        </row>
        <row r="102">
          <cell r="A102" t="str">
            <v>c. 콘크리트 타설</v>
          </cell>
          <cell r="B102" t="str">
            <v>(소형구조물)</v>
          </cell>
          <cell r="C102">
            <v>260</v>
          </cell>
          <cell r="D102" t="str">
            <v>㎥</v>
          </cell>
          <cell r="E102">
            <v>32371</v>
          </cell>
          <cell r="F102">
            <v>8416460</v>
          </cell>
        </row>
        <row r="103">
          <cell r="A103" t="str">
            <v>d. 합판 거푸집</v>
          </cell>
          <cell r="B103" t="str">
            <v>(4회, 0~ 7m)</v>
          </cell>
          <cell r="C103">
            <v>2839</v>
          </cell>
          <cell r="D103" t="str">
            <v>㎡</v>
          </cell>
          <cell r="E103">
            <v>19038</v>
          </cell>
          <cell r="F103">
            <v>54048882</v>
          </cell>
        </row>
        <row r="104">
          <cell r="A104" t="str">
            <v>e.철근 가공 조립</v>
          </cell>
          <cell r="B104" t="str">
            <v>(간 단)</v>
          </cell>
          <cell r="C104">
            <v>14</v>
          </cell>
          <cell r="D104" t="str">
            <v>ton</v>
          </cell>
          <cell r="E104">
            <v>264204</v>
          </cell>
          <cell r="F104">
            <v>3698856</v>
          </cell>
        </row>
        <row r="105">
          <cell r="A105" t="str">
            <v>f. 스 틸  그 레 이 팅</v>
          </cell>
        </row>
        <row r="106">
          <cell r="A106" t="str">
            <v>스틸 그레이팅</v>
          </cell>
          <cell r="B106" t="str">
            <v>아연도,1130×420×75</v>
          </cell>
          <cell r="C106">
            <v>172</v>
          </cell>
          <cell r="D106" t="str">
            <v>조</v>
          </cell>
          <cell r="E106">
            <v>33636</v>
          </cell>
          <cell r="F106">
            <v>5785392</v>
          </cell>
        </row>
        <row r="107">
          <cell r="A107" t="str">
            <v>스틸 그레이팅</v>
          </cell>
          <cell r="B107" t="str">
            <v>아연도,1180×980×50mm</v>
          </cell>
          <cell r="C107">
            <v>89</v>
          </cell>
          <cell r="D107" t="str">
            <v>조</v>
          </cell>
          <cell r="E107">
            <v>54000</v>
          </cell>
          <cell r="F107">
            <v>4806000</v>
          </cell>
        </row>
        <row r="108">
          <cell r="A108" t="str">
            <v>스틸 그레이팅</v>
          </cell>
          <cell r="B108" t="str">
            <v>아연도,940×1340×75</v>
          </cell>
          <cell r="C108">
            <v>5</v>
          </cell>
          <cell r="D108" t="str">
            <v>조</v>
          </cell>
          <cell r="E108">
            <v>75000</v>
          </cell>
          <cell r="F108">
            <v>375000</v>
          </cell>
        </row>
        <row r="109">
          <cell r="A109" t="str">
            <v>2.04  종  배  수  관  공</v>
          </cell>
        </row>
        <row r="110">
          <cell r="A110" t="str">
            <v>a. 구 조 물 터 파 기</v>
          </cell>
        </row>
        <row r="111">
          <cell r="A111" t="str">
            <v>구조물 터파기</v>
          </cell>
          <cell r="B111" t="str">
            <v>(육상토사,0~2m)</v>
          </cell>
          <cell r="C111">
            <v>7194</v>
          </cell>
          <cell r="D111" t="str">
            <v>㎥</v>
          </cell>
          <cell r="E111">
            <v>3161</v>
          </cell>
          <cell r="F111">
            <v>22740234</v>
          </cell>
        </row>
        <row r="112">
          <cell r="A112" t="str">
            <v>구조물 터파기</v>
          </cell>
          <cell r="B112" t="str">
            <v>(육상암,0~2m)</v>
          </cell>
          <cell r="C112">
            <v>2002</v>
          </cell>
          <cell r="D112" t="str">
            <v>㎥</v>
          </cell>
          <cell r="E112">
            <v>94660</v>
          </cell>
          <cell r="F112">
            <v>189509320</v>
          </cell>
        </row>
        <row r="113">
          <cell r="A113" t="str">
            <v>b. 되   메   우   기</v>
          </cell>
        </row>
        <row r="114">
          <cell r="A114" t="str">
            <v>-1.       〃</v>
          </cell>
          <cell r="B114" t="str">
            <v>다짐포함</v>
          </cell>
          <cell r="C114">
            <v>7472</v>
          </cell>
          <cell r="D114" t="str">
            <v>㎥</v>
          </cell>
          <cell r="E114">
            <v>3385</v>
          </cell>
          <cell r="F114">
            <v>25292720</v>
          </cell>
        </row>
        <row r="115">
          <cell r="A115" t="str">
            <v>c. 배  수  관  부  설</v>
          </cell>
          <cell r="B115" t="str">
            <v>흄관</v>
          </cell>
        </row>
        <row r="116">
          <cell r="A116" t="str">
            <v>-1.       〃</v>
          </cell>
          <cell r="B116" t="str">
            <v>φ 600mm</v>
          </cell>
          <cell r="C116">
            <v>52</v>
          </cell>
          <cell r="D116" t="str">
            <v>m</v>
          </cell>
          <cell r="E116">
            <v>35017</v>
          </cell>
          <cell r="F116">
            <v>1820884</v>
          </cell>
        </row>
        <row r="117">
          <cell r="A117" t="str">
            <v>-3.       〃</v>
          </cell>
          <cell r="B117" t="str">
            <v>φ1000mm</v>
          </cell>
          <cell r="C117">
            <v>90</v>
          </cell>
          <cell r="D117" t="str">
            <v>m</v>
          </cell>
          <cell r="E117">
            <v>74249</v>
          </cell>
          <cell r="F117">
            <v>6682410</v>
          </cell>
        </row>
        <row r="118">
          <cell r="A118" t="str">
            <v>d. 배  수  관  부  설</v>
          </cell>
          <cell r="B118" t="str">
            <v>V.R.관</v>
          </cell>
        </row>
        <row r="119">
          <cell r="A119" t="str">
            <v>-1        〃</v>
          </cell>
          <cell r="B119" t="str">
            <v>φ 300mm</v>
          </cell>
          <cell r="C119">
            <v>2720</v>
          </cell>
          <cell r="D119" t="str">
            <v>m</v>
          </cell>
          <cell r="E119">
            <v>17205</v>
          </cell>
          <cell r="F119">
            <v>46797600</v>
          </cell>
        </row>
        <row r="120">
          <cell r="A120" t="str">
            <v>-1.       〃</v>
          </cell>
          <cell r="B120" t="str">
            <v>φ 600mm</v>
          </cell>
          <cell r="C120">
            <v>1857</v>
          </cell>
          <cell r="D120" t="str">
            <v>m</v>
          </cell>
          <cell r="E120">
            <v>35017</v>
          </cell>
          <cell r="F120">
            <v>65026569</v>
          </cell>
        </row>
        <row r="121">
          <cell r="A121" t="str">
            <v>-2.       〃</v>
          </cell>
          <cell r="B121" t="str">
            <v>φ 800mm</v>
          </cell>
          <cell r="C121">
            <v>237</v>
          </cell>
          <cell r="D121" t="str">
            <v>m</v>
          </cell>
          <cell r="E121">
            <v>53473</v>
          </cell>
          <cell r="F121">
            <v>12673101</v>
          </cell>
        </row>
        <row r="122">
          <cell r="A122" t="str">
            <v>e.중분대 횡배수관 부설</v>
          </cell>
          <cell r="B122" t="str">
            <v>φ 300mm</v>
          </cell>
          <cell r="C122">
            <v>505</v>
          </cell>
          <cell r="D122" t="str">
            <v>m</v>
          </cell>
          <cell r="E122">
            <v>17205</v>
          </cell>
          <cell r="F122">
            <v>8688525</v>
          </cell>
        </row>
        <row r="123">
          <cell r="A123" t="str">
            <v>f.  면벽 및 날개벽</v>
          </cell>
        </row>
        <row r="124">
          <cell r="A124" t="str">
            <v>콘크리트 타설</v>
          </cell>
          <cell r="B124" t="str">
            <v>소형구조물</v>
          </cell>
          <cell r="C124">
            <v>1</v>
          </cell>
          <cell r="D124" t="str">
            <v>㎥</v>
          </cell>
          <cell r="E124">
            <v>32371</v>
          </cell>
          <cell r="F124">
            <v>32371</v>
          </cell>
        </row>
        <row r="125">
          <cell r="A125" t="str">
            <v>합 판 거 푸 집</v>
          </cell>
          <cell r="B125" t="str">
            <v>4회</v>
          </cell>
          <cell r="C125">
            <v>27</v>
          </cell>
          <cell r="D125" t="str">
            <v>㎡</v>
          </cell>
          <cell r="E125">
            <v>19038</v>
          </cell>
          <cell r="F125">
            <v>514026</v>
          </cell>
        </row>
        <row r="126">
          <cell r="A126" t="str">
            <v>2.05 도 수 로 공</v>
          </cell>
        </row>
        <row r="127">
          <cell r="A127" t="str">
            <v>a. 구 조 물 터 파 기</v>
          </cell>
        </row>
        <row r="128">
          <cell r="A128" t="str">
            <v>구조물 터파기</v>
          </cell>
          <cell r="B128" t="str">
            <v>(육상토사,0~2m)</v>
          </cell>
          <cell r="C128">
            <v>261</v>
          </cell>
          <cell r="D128" t="str">
            <v>㎥</v>
          </cell>
          <cell r="E128">
            <v>3161</v>
          </cell>
          <cell r="F128">
            <v>825021</v>
          </cell>
        </row>
        <row r="129">
          <cell r="A129" t="str">
            <v>b. 콘크리트타설</v>
          </cell>
        </row>
        <row r="130">
          <cell r="A130" t="str">
            <v>콘크리트 타설</v>
          </cell>
          <cell r="B130" t="str">
            <v>(소형구조물)</v>
          </cell>
          <cell r="C130">
            <v>53</v>
          </cell>
          <cell r="D130" t="str">
            <v>㎥</v>
          </cell>
          <cell r="E130">
            <v>32371</v>
          </cell>
          <cell r="F130">
            <v>1715663</v>
          </cell>
        </row>
        <row r="131">
          <cell r="A131" t="str">
            <v>콘크리트 타설</v>
          </cell>
          <cell r="B131" t="str">
            <v>(철근,진동기사용)</v>
          </cell>
          <cell r="C131">
            <v>41</v>
          </cell>
          <cell r="D131" t="str">
            <v>㎥</v>
          </cell>
          <cell r="E131">
            <v>22907</v>
          </cell>
          <cell r="F131">
            <v>939187</v>
          </cell>
        </row>
        <row r="132">
          <cell r="A132" t="str">
            <v>c. 거 푸 집</v>
          </cell>
        </row>
        <row r="133">
          <cell r="A133" t="str">
            <v>합 판 거 푸 집</v>
          </cell>
          <cell r="B133" t="str">
            <v>4회</v>
          </cell>
          <cell r="C133">
            <v>651</v>
          </cell>
          <cell r="D133" t="str">
            <v>㎡</v>
          </cell>
          <cell r="E133">
            <v>19038</v>
          </cell>
          <cell r="F133">
            <v>12393738</v>
          </cell>
        </row>
        <row r="134">
          <cell r="A134" t="str">
            <v>d.철근 가공 조립</v>
          </cell>
          <cell r="B134" t="str">
            <v>(간 단)</v>
          </cell>
          <cell r="C134">
            <v>2.117</v>
          </cell>
          <cell r="D134" t="str">
            <v>ton</v>
          </cell>
          <cell r="E134">
            <v>264204</v>
          </cell>
          <cell r="F134">
            <v>559319</v>
          </cell>
        </row>
        <row r="135">
          <cell r="A135" t="str">
            <v>2.07 석  축  공</v>
          </cell>
        </row>
        <row r="136">
          <cell r="A136" t="str">
            <v>구조물 터파기</v>
          </cell>
          <cell r="B136" t="str">
            <v>(육상토사,0~2m)</v>
          </cell>
          <cell r="C136">
            <v>50999</v>
          </cell>
          <cell r="D136" t="str">
            <v>㎥</v>
          </cell>
          <cell r="E136">
            <v>3161</v>
          </cell>
          <cell r="F136">
            <v>161207839</v>
          </cell>
        </row>
        <row r="137">
          <cell r="A137" t="str">
            <v>되 메 우 기</v>
          </cell>
          <cell r="B137" t="str">
            <v>다짐포함</v>
          </cell>
          <cell r="C137">
            <v>1197</v>
          </cell>
          <cell r="D137" t="str">
            <v>㎥</v>
          </cell>
          <cell r="E137">
            <v>3385</v>
          </cell>
          <cell r="F137">
            <v>4051845</v>
          </cell>
        </row>
        <row r="138">
          <cell r="A138" t="str">
            <v>석  축  쌓 기</v>
          </cell>
          <cell r="C138">
            <v>1197</v>
          </cell>
          <cell r="D138" t="str">
            <v>M2</v>
          </cell>
          <cell r="E138">
            <v>23090</v>
          </cell>
          <cell r="F138">
            <v>27638730</v>
          </cell>
        </row>
        <row r="139">
          <cell r="A139" t="str">
            <v>콘크리트 타설</v>
          </cell>
          <cell r="B139" t="str">
            <v>(무근구조물)</v>
          </cell>
          <cell r="C139">
            <v>305</v>
          </cell>
          <cell r="D139" t="str">
            <v>㎥</v>
          </cell>
          <cell r="E139">
            <v>20803</v>
          </cell>
          <cell r="F139">
            <v>6344915</v>
          </cell>
        </row>
        <row r="140">
          <cell r="A140" t="str">
            <v>몰    탈</v>
          </cell>
          <cell r="B140" t="str">
            <v>( 1 : 3 )</v>
          </cell>
          <cell r="C140">
            <v>10</v>
          </cell>
          <cell r="D140" t="str">
            <v>㎥</v>
          </cell>
          <cell r="E140">
            <v>34947</v>
          </cell>
          <cell r="F140">
            <v>349470</v>
          </cell>
        </row>
        <row r="141">
          <cell r="A141" t="str">
            <v>합판 거푸집</v>
          </cell>
          <cell r="B141" t="str">
            <v>(6회 ; 소형)</v>
          </cell>
          <cell r="C141">
            <v>171</v>
          </cell>
          <cell r="D141" t="str">
            <v>㎡</v>
          </cell>
          <cell r="E141">
            <v>20796</v>
          </cell>
          <cell r="F141">
            <v>3556116</v>
          </cell>
        </row>
        <row r="142">
          <cell r="A142" t="str">
            <v>배수 파이프</v>
          </cell>
          <cell r="B142" t="str">
            <v>(PVC PIPE φ50mm)</v>
          </cell>
          <cell r="C142">
            <v>419</v>
          </cell>
          <cell r="D142" t="str">
            <v>m</v>
          </cell>
          <cell r="E142">
            <v>1472</v>
          </cell>
          <cell r="F142">
            <v>616768</v>
          </cell>
        </row>
        <row r="143">
          <cell r="A143" t="str">
            <v>뒷 채 움</v>
          </cell>
          <cell r="B143" t="str">
            <v>보조기층재</v>
          </cell>
          <cell r="C143">
            <v>1137</v>
          </cell>
          <cell r="D143" t="str">
            <v>㎥</v>
          </cell>
          <cell r="E143">
            <v>16460</v>
          </cell>
          <cell r="F143">
            <v>18715020</v>
          </cell>
        </row>
        <row r="144">
          <cell r="A144" t="str">
            <v>2.08 수로보호공</v>
          </cell>
        </row>
        <row r="145">
          <cell r="A145" t="str">
            <v>구조물 터파기</v>
          </cell>
          <cell r="B145" t="str">
            <v>(육상토사,0~2m)</v>
          </cell>
          <cell r="C145">
            <v>9</v>
          </cell>
          <cell r="D145" t="str">
            <v>㎥</v>
          </cell>
          <cell r="E145">
            <v>3161</v>
          </cell>
          <cell r="F145">
            <v>28449</v>
          </cell>
        </row>
        <row r="146">
          <cell r="A146" t="str">
            <v>콘크리트 타설</v>
          </cell>
          <cell r="B146" t="str">
            <v>(소형구조물)</v>
          </cell>
          <cell r="C146">
            <v>7</v>
          </cell>
          <cell r="D146" t="str">
            <v>㎥</v>
          </cell>
          <cell r="E146">
            <v>32371</v>
          </cell>
          <cell r="F146">
            <v>226597</v>
          </cell>
        </row>
        <row r="147">
          <cell r="A147" t="str">
            <v>합 판 거 푸 집</v>
          </cell>
          <cell r="B147" t="str">
            <v>4회</v>
          </cell>
          <cell r="C147">
            <v>12</v>
          </cell>
          <cell r="D147" t="str">
            <v>㎡</v>
          </cell>
          <cell r="E147">
            <v>19038</v>
          </cell>
          <cell r="F147">
            <v>228456</v>
          </cell>
        </row>
        <row r="148">
          <cell r="A148" t="str">
            <v>2.07 암      거      공</v>
          </cell>
        </row>
        <row r="149">
          <cell r="A149" t="str">
            <v>◈ Sta. 4 ＋ 727</v>
          </cell>
        </row>
        <row r="150">
          <cell r="A150" t="str">
            <v>a. 구 조 물 터 파 기</v>
          </cell>
        </row>
        <row r="151">
          <cell r="A151" t="str">
            <v>구조물 터파기</v>
          </cell>
          <cell r="B151" t="str">
            <v>(육상토사,0~2m)</v>
          </cell>
          <cell r="C151">
            <v>669</v>
          </cell>
          <cell r="D151" t="str">
            <v>㎥</v>
          </cell>
          <cell r="E151">
            <v>3161</v>
          </cell>
          <cell r="F151">
            <v>2114709</v>
          </cell>
        </row>
        <row r="152">
          <cell r="A152" t="str">
            <v>되   메   우   기</v>
          </cell>
          <cell r="B152" t="str">
            <v>다짐포함</v>
          </cell>
          <cell r="C152">
            <v>173</v>
          </cell>
          <cell r="D152" t="str">
            <v>㎥</v>
          </cell>
          <cell r="E152">
            <v>3385</v>
          </cell>
          <cell r="F152">
            <v>585605</v>
          </cell>
        </row>
        <row r="153">
          <cell r="A153" t="str">
            <v>b. 뒷      채      움</v>
          </cell>
          <cell r="B153" t="str">
            <v>보조기층재</v>
          </cell>
          <cell r="C153">
            <v>1116</v>
          </cell>
          <cell r="D153" t="str">
            <v>㎥</v>
          </cell>
          <cell r="E153">
            <v>16460</v>
          </cell>
          <cell r="F153">
            <v>18369360</v>
          </cell>
        </row>
        <row r="154">
          <cell r="A154" t="str">
            <v>c. 콘 크 리 트  타 설</v>
          </cell>
        </row>
        <row r="155">
          <cell r="A155" t="str">
            <v>-1.       〃</v>
          </cell>
          <cell r="B155" t="str">
            <v>철근,진동기,펌프카</v>
          </cell>
          <cell r="C155">
            <v>439</v>
          </cell>
          <cell r="D155" t="str">
            <v>㎥</v>
          </cell>
          <cell r="E155">
            <v>10947</v>
          </cell>
          <cell r="F155">
            <v>4805733</v>
          </cell>
        </row>
        <row r="156">
          <cell r="A156" t="str">
            <v>-2.       〃</v>
          </cell>
          <cell r="B156" t="str">
            <v>무근구조물</v>
          </cell>
          <cell r="C156">
            <v>66</v>
          </cell>
          <cell r="D156" t="str">
            <v>㎥</v>
          </cell>
          <cell r="E156">
            <v>20803</v>
          </cell>
          <cell r="F156">
            <v>1372998</v>
          </cell>
        </row>
        <row r="157">
          <cell r="A157" t="str">
            <v>d. 거     푸     집</v>
          </cell>
        </row>
        <row r="158">
          <cell r="A158" t="str">
            <v>-1. 합 판  거 푸 집</v>
          </cell>
          <cell r="B158" t="str">
            <v>3회</v>
          </cell>
          <cell r="C158">
            <v>472</v>
          </cell>
          <cell r="D158" t="str">
            <v>㎡</v>
          </cell>
          <cell r="E158">
            <v>22050</v>
          </cell>
          <cell r="F158">
            <v>10407600</v>
          </cell>
        </row>
        <row r="159">
          <cell r="A159" t="str">
            <v>-2.합판 거푸집</v>
          </cell>
          <cell r="B159" t="str">
            <v>4회</v>
          </cell>
          <cell r="C159">
            <v>49</v>
          </cell>
          <cell r="D159" t="str">
            <v>㎡</v>
          </cell>
          <cell r="E159">
            <v>19038</v>
          </cell>
          <cell r="F159">
            <v>932862</v>
          </cell>
        </row>
        <row r="160">
          <cell r="A160" t="str">
            <v>-3.합판 거푸집</v>
          </cell>
          <cell r="B160" t="str">
            <v>6회</v>
          </cell>
          <cell r="C160">
            <v>4</v>
          </cell>
          <cell r="D160" t="str">
            <v>㎡</v>
          </cell>
          <cell r="E160">
            <v>15879</v>
          </cell>
          <cell r="F160">
            <v>63516</v>
          </cell>
        </row>
        <row r="161">
          <cell r="A161" t="str">
            <v>-4. 코팅 거푸집</v>
          </cell>
          <cell r="B161" t="str">
            <v>3회</v>
          </cell>
          <cell r="C161">
            <v>135</v>
          </cell>
          <cell r="D161" t="str">
            <v>㎡</v>
          </cell>
          <cell r="E161">
            <v>22050</v>
          </cell>
          <cell r="F161">
            <v>2976750</v>
          </cell>
        </row>
        <row r="162">
          <cell r="A162" t="str">
            <v>-5. 무늬거푸집</v>
          </cell>
          <cell r="C162">
            <v>340</v>
          </cell>
          <cell r="D162" t="str">
            <v>M2</v>
          </cell>
          <cell r="E162">
            <v>29285</v>
          </cell>
          <cell r="F162">
            <v>9956900</v>
          </cell>
        </row>
        <row r="163">
          <cell r="A163" t="str">
            <v>e. 철 근 가 공 조 립</v>
          </cell>
          <cell r="B163" t="str">
            <v>복 잡</v>
          </cell>
          <cell r="C163">
            <v>71.41</v>
          </cell>
          <cell r="D163" t="str">
            <v>ton</v>
          </cell>
          <cell r="E163">
            <v>456666</v>
          </cell>
          <cell r="F163">
            <v>32610519</v>
          </cell>
        </row>
        <row r="164">
          <cell r="A164" t="str">
            <v>f. 지     수     판</v>
          </cell>
          <cell r="B164" t="str">
            <v>PVC, 200×5㎜</v>
          </cell>
          <cell r="C164">
            <v>19</v>
          </cell>
          <cell r="D164" t="str">
            <v>m</v>
          </cell>
          <cell r="E164">
            <v>14840</v>
          </cell>
          <cell r="F164">
            <v>281960</v>
          </cell>
        </row>
        <row r="165">
          <cell r="A165" t="str">
            <v>g. 신   축   이   음</v>
          </cell>
          <cell r="B165" t="str">
            <v>Exp. Joint Filler,t=20mm</v>
          </cell>
          <cell r="C165">
            <v>9</v>
          </cell>
          <cell r="D165" t="str">
            <v>㎡</v>
          </cell>
          <cell r="E165">
            <v>5907</v>
          </cell>
          <cell r="F165">
            <v>53163</v>
          </cell>
        </row>
        <row r="166">
          <cell r="A166" t="str">
            <v>h. 실     런     트</v>
          </cell>
          <cell r="B166" t="str">
            <v>20 x 25mm</v>
          </cell>
          <cell r="C166">
            <v>16</v>
          </cell>
          <cell r="D166" t="str">
            <v>m</v>
          </cell>
          <cell r="E166">
            <v>2315</v>
          </cell>
          <cell r="F166">
            <v>37040</v>
          </cell>
        </row>
        <row r="167">
          <cell r="A167" t="str">
            <v>i. 강   관   비  계</v>
          </cell>
          <cell r="C167">
            <v>444</v>
          </cell>
          <cell r="D167" t="str">
            <v>㎡</v>
          </cell>
          <cell r="E167">
            <v>10525</v>
          </cell>
          <cell r="F167">
            <v>4673100</v>
          </cell>
        </row>
        <row r="168">
          <cell r="A168" t="str">
            <v>j. 강  관  동  바  리</v>
          </cell>
          <cell r="B168" t="str">
            <v>(암거구조물용)</v>
          </cell>
          <cell r="C168">
            <v>562</v>
          </cell>
          <cell r="D168" t="str">
            <v>공㎥</v>
          </cell>
          <cell r="E168">
            <v>6834</v>
          </cell>
          <cell r="F168">
            <v>3840708</v>
          </cell>
        </row>
        <row r="169">
          <cell r="A169" t="str">
            <v>k. 스   페   이   셔</v>
          </cell>
          <cell r="C169">
            <v>1084</v>
          </cell>
          <cell r="D169" t="str">
            <v>㎡</v>
          </cell>
          <cell r="E169">
            <v>230</v>
          </cell>
          <cell r="F169">
            <v>249320</v>
          </cell>
        </row>
        <row r="170">
          <cell r="A170" t="str">
            <v>l  아 스 팔 트 코 팅</v>
          </cell>
          <cell r="C170">
            <v>460</v>
          </cell>
          <cell r="D170" t="str">
            <v>M2</v>
          </cell>
          <cell r="E170">
            <v>4406</v>
          </cell>
          <cell r="F170">
            <v>2026760</v>
          </cell>
        </row>
        <row r="171">
          <cell r="A171" t="str">
            <v>m. 전 선 관</v>
          </cell>
          <cell r="B171" t="str">
            <v>(PVC PIPE φ16mm)</v>
          </cell>
          <cell r="C171">
            <v>28</v>
          </cell>
          <cell r="D171" t="str">
            <v>m</v>
          </cell>
          <cell r="E171">
            <v>381</v>
          </cell>
          <cell r="F171">
            <v>10668</v>
          </cell>
        </row>
        <row r="172">
          <cell r="A172" t="str">
            <v>m.부 직 포</v>
          </cell>
          <cell r="C172">
            <v>12</v>
          </cell>
          <cell r="D172" t="str">
            <v>㎡</v>
          </cell>
          <cell r="E172">
            <v>1604</v>
          </cell>
          <cell r="F172">
            <v>19248</v>
          </cell>
        </row>
        <row r="173">
          <cell r="A173" t="str">
            <v>n. 배수관</v>
          </cell>
          <cell r="B173" t="str">
            <v>φ100mm</v>
          </cell>
          <cell r="C173">
            <v>36</v>
          </cell>
          <cell r="D173" t="str">
            <v>개</v>
          </cell>
          <cell r="E173">
            <v>4473</v>
          </cell>
          <cell r="F173">
            <v>161028</v>
          </cell>
        </row>
        <row r="174">
          <cell r="A174" t="str">
            <v>p. 다웰바설치공</v>
          </cell>
          <cell r="C174">
            <v>88</v>
          </cell>
          <cell r="D174" t="str">
            <v>EA</v>
          </cell>
          <cell r="E174">
            <v>6278</v>
          </cell>
          <cell r="F174">
            <v>552464</v>
          </cell>
        </row>
        <row r="175">
          <cell r="A175" t="str">
            <v>q. 보조기층재 구입 및 운반</v>
          </cell>
          <cell r="C175">
            <v>29</v>
          </cell>
          <cell r="D175" t="str">
            <v>㎥</v>
          </cell>
          <cell r="E175">
            <v>5800</v>
          </cell>
          <cell r="F175">
            <v>168200</v>
          </cell>
        </row>
        <row r="176">
          <cell r="A176" t="str">
            <v>r. 보조기층 포설 및 다짐</v>
          </cell>
          <cell r="B176" t="str">
            <v>(t=20cm)</v>
          </cell>
          <cell r="C176">
            <v>22</v>
          </cell>
          <cell r="D176" t="str">
            <v>㎥</v>
          </cell>
          <cell r="E176">
            <v>1971</v>
          </cell>
          <cell r="F176">
            <v>43362</v>
          </cell>
        </row>
        <row r="177">
          <cell r="A177" t="str">
            <v>s. 스치로폴</v>
          </cell>
          <cell r="B177" t="str">
            <v>t = 20mm</v>
          </cell>
          <cell r="C177">
            <v>14</v>
          </cell>
          <cell r="D177" t="str">
            <v>M2</v>
          </cell>
          <cell r="E177">
            <v>2441</v>
          </cell>
          <cell r="F177">
            <v>34174</v>
          </cell>
        </row>
        <row r="178">
          <cell r="A178" t="str">
            <v>◈ Sta. 4 ＋ 774</v>
          </cell>
        </row>
        <row r="179">
          <cell r="A179" t="str">
            <v>a. 구 조 물 터 파 기</v>
          </cell>
        </row>
        <row r="180">
          <cell r="A180" t="str">
            <v>구조물 터파기</v>
          </cell>
          <cell r="B180" t="str">
            <v>(육상토사,0~2m)</v>
          </cell>
          <cell r="C180">
            <v>1740</v>
          </cell>
          <cell r="D180" t="str">
            <v>㎥</v>
          </cell>
          <cell r="E180">
            <v>3161</v>
          </cell>
          <cell r="F180">
            <v>5500140</v>
          </cell>
        </row>
        <row r="181">
          <cell r="A181" t="str">
            <v>구조물 터파기</v>
          </cell>
          <cell r="B181" t="str">
            <v>(육상토사,2~4m)</v>
          </cell>
          <cell r="C181">
            <v>934</v>
          </cell>
          <cell r="D181" t="str">
            <v>㎥</v>
          </cell>
          <cell r="E181">
            <v>4598</v>
          </cell>
          <cell r="F181">
            <v>4294532</v>
          </cell>
        </row>
        <row r="182">
          <cell r="A182" t="str">
            <v>되   메   우   기</v>
          </cell>
          <cell r="B182" t="str">
            <v>다짐포함</v>
          </cell>
          <cell r="C182">
            <v>124</v>
          </cell>
          <cell r="D182" t="str">
            <v>㎥</v>
          </cell>
          <cell r="E182">
            <v>3385</v>
          </cell>
          <cell r="F182">
            <v>419740</v>
          </cell>
        </row>
        <row r="183">
          <cell r="A183" t="str">
            <v>b. 뒷      채      움</v>
          </cell>
          <cell r="B183" t="str">
            <v>보조기층재</v>
          </cell>
          <cell r="C183">
            <v>1626</v>
          </cell>
          <cell r="D183" t="str">
            <v>㎥</v>
          </cell>
          <cell r="E183">
            <v>16460</v>
          </cell>
          <cell r="F183">
            <v>26763960</v>
          </cell>
        </row>
        <row r="184">
          <cell r="A184" t="str">
            <v>c. 콘 크 리 트  타 설</v>
          </cell>
        </row>
        <row r="185">
          <cell r="A185" t="str">
            <v>-1.       〃</v>
          </cell>
          <cell r="B185" t="str">
            <v>철근,진동기,펌프카</v>
          </cell>
          <cell r="C185">
            <v>570</v>
          </cell>
          <cell r="D185" t="str">
            <v>㎥</v>
          </cell>
          <cell r="E185">
            <v>10947</v>
          </cell>
          <cell r="F185">
            <v>6239790</v>
          </cell>
        </row>
        <row r="186">
          <cell r="A186" t="str">
            <v>-2.       〃</v>
          </cell>
          <cell r="B186" t="str">
            <v>무근구조물</v>
          </cell>
          <cell r="C186">
            <v>49</v>
          </cell>
          <cell r="D186" t="str">
            <v>㎥</v>
          </cell>
          <cell r="E186">
            <v>20803</v>
          </cell>
          <cell r="F186">
            <v>1019347</v>
          </cell>
        </row>
        <row r="187">
          <cell r="A187" t="str">
            <v>d. 거     푸     집</v>
          </cell>
        </row>
        <row r="188">
          <cell r="A188" t="str">
            <v>-1. 합 판  거 푸 집</v>
          </cell>
          <cell r="B188" t="str">
            <v>3회</v>
          </cell>
          <cell r="C188">
            <v>1422</v>
          </cell>
          <cell r="D188" t="str">
            <v>㎡</v>
          </cell>
          <cell r="E188">
            <v>22050</v>
          </cell>
          <cell r="F188">
            <v>31355100</v>
          </cell>
        </row>
        <row r="189">
          <cell r="A189" t="str">
            <v>-2. 합 판  거 푸 집</v>
          </cell>
          <cell r="B189" t="str">
            <v>4회</v>
          </cell>
          <cell r="C189">
            <v>43</v>
          </cell>
          <cell r="D189" t="str">
            <v>㎡</v>
          </cell>
          <cell r="E189">
            <v>19038</v>
          </cell>
          <cell r="F189">
            <v>818634</v>
          </cell>
        </row>
        <row r="190">
          <cell r="A190" t="str">
            <v>e. 철 근 가 공 조 립</v>
          </cell>
          <cell r="B190" t="str">
            <v>복 잡</v>
          </cell>
          <cell r="C190">
            <v>62.28</v>
          </cell>
          <cell r="D190" t="str">
            <v>ton</v>
          </cell>
          <cell r="E190">
            <v>456666</v>
          </cell>
          <cell r="F190">
            <v>28441158</v>
          </cell>
        </row>
        <row r="191">
          <cell r="A191" t="str">
            <v>f. 지     수     판</v>
          </cell>
          <cell r="B191" t="str">
            <v>PVC, 200×5㎜</v>
          </cell>
          <cell r="C191">
            <v>56</v>
          </cell>
          <cell r="D191" t="str">
            <v>m</v>
          </cell>
          <cell r="E191">
            <v>14840</v>
          </cell>
          <cell r="F191">
            <v>831040</v>
          </cell>
        </row>
        <row r="192">
          <cell r="A192" t="str">
            <v>g. 신   축   이   음</v>
          </cell>
          <cell r="B192" t="str">
            <v>Exp. Joint Filler,t=20mm</v>
          </cell>
          <cell r="C192">
            <v>28</v>
          </cell>
          <cell r="D192" t="str">
            <v>㎡</v>
          </cell>
          <cell r="E192">
            <v>5907</v>
          </cell>
          <cell r="F192">
            <v>165396</v>
          </cell>
        </row>
        <row r="193">
          <cell r="A193" t="str">
            <v>h. 실     런     트</v>
          </cell>
          <cell r="B193" t="str">
            <v>20 x 25mm</v>
          </cell>
          <cell r="C193">
            <v>48</v>
          </cell>
          <cell r="D193" t="str">
            <v>m</v>
          </cell>
          <cell r="E193">
            <v>2315</v>
          </cell>
          <cell r="F193">
            <v>111120</v>
          </cell>
        </row>
        <row r="194">
          <cell r="A194" t="str">
            <v>i. 강   관   비  계</v>
          </cell>
          <cell r="C194">
            <v>592</v>
          </cell>
          <cell r="D194" t="str">
            <v>㎡</v>
          </cell>
          <cell r="E194">
            <v>10525</v>
          </cell>
          <cell r="F194">
            <v>6230800</v>
          </cell>
        </row>
        <row r="195">
          <cell r="A195" t="str">
            <v>j. 강  관  동  바  리</v>
          </cell>
          <cell r="B195" t="str">
            <v>(암거구조물용)</v>
          </cell>
          <cell r="C195">
            <v>658</v>
          </cell>
          <cell r="D195" t="str">
            <v>공㎥</v>
          </cell>
          <cell r="E195">
            <v>6834</v>
          </cell>
          <cell r="F195">
            <v>4496772</v>
          </cell>
        </row>
        <row r="196">
          <cell r="A196" t="str">
            <v>k. 스   페   이   셔</v>
          </cell>
          <cell r="C196">
            <v>1549</v>
          </cell>
          <cell r="D196" t="str">
            <v>㎡</v>
          </cell>
          <cell r="E196">
            <v>230</v>
          </cell>
          <cell r="F196">
            <v>356270</v>
          </cell>
        </row>
        <row r="197">
          <cell r="A197" t="str">
            <v>m.부 직 포</v>
          </cell>
          <cell r="C197">
            <v>8</v>
          </cell>
          <cell r="D197" t="str">
            <v>㎡</v>
          </cell>
          <cell r="E197">
            <v>1604</v>
          </cell>
          <cell r="F197">
            <v>12832</v>
          </cell>
        </row>
        <row r="198">
          <cell r="A198" t="str">
            <v>n. 배수관</v>
          </cell>
          <cell r="B198" t="str">
            <v>φ100mm</v>
          </cell>
          <cell r="C198">
            <v>24</v>
          </cell>
          <cell r="D198" t="str">
            <v>개</v>
          </cell>
          <cell r="E198">
            <v>4473</v>
          </cell>
          <cell r="F198">
            <v>107352</v>
          </cell>
        </row>
        <row r="199">
          <cell r="A199" t="str">
            <v>◈ Sta. 5 ＋ 032</v>
          </cell>
        </row>
        <row r="200">
          <cell r="A200" t="str">
            <v>a. 구 조 물 터 파 기</v>
          </cell>
        </row>
        <row r="201">
          <cell r="A201" t="str">
            <v>구조물 터파기</v>
          </cell>
          <cell r="B201" t="str">
            <v>(육상토사,0~2m)</v>
          </cell>
          <cell r="C201">
            <v>877</v>
          </cell>
          <cell r="D201" t="str">
            <v>㎥</v>
          </cell>
          <cell r="E201">
            <v>3161</v>
          </cell>
          <cell r="F201">
            <v>2772197</v>
          </cell>
        </row>
        <row r="202">
          <cell r="A202" t="str">
            <v>구조물 터파기</v>
          </cell>
          <cell r="B202" t="str">
            <v>(육상토사,2~4m)</v>
          </cell>
          <cell r="C202">
            <v>70</v>
          </cell>
          <cell r="D202" t="str">
            <v>㎥</v>
          </cell>
          <cell r="E202">
            <v>4598</v>
          </cell>
          <cell r="F202">
            <v>321860</v>
          </cell>
        </row>
        <row r="203">
          <cell r="A203" t="str">
            <v>되   메   우   기</v>
          </cell>
          <cell r="B203" t="str">
            <v>다짐포함</v>
          </cell>
          <cell r="C203">
            <v>173</v>
          </cell>
          <cell r="D203" t="str">
            <v>㎥</v>
          </cell>
          <cell r="E203">
            <v>3385</v>
          </cell>
          <cell r="F203">
            <v>585605</v>
          </cell>
        </row>
        <row r="204">
          <cell r="A204" t="str">
            <v>b. 뒷      채      움</v>
          </cell>
          <cell r="B204" t="str">
            <v>보조기층재</v>
          </cell>
          <cell r="C204">
            <v>1337</v>
          </cell>
          <cell r="D204" t="str">
            <v>㎥</v>
          </cell>
          <cell r="E204">
            <v>16460</v>
          </cell>
          <cell r="F204">
            <v>22007020</v>
          </cell>
        </row>
        <row r="205">
          <cell r="A205" t="str">
            <v>c. 콘 크 리 트  타 설</v>
          </cell>
        </row>
        <row r="206">
          <cell r="A206" t="str">
            <v>-1.       〃</v>
          </cell>
          <cell r="B206" t="str">
            <v>철근,진동기,펌프카</v>
          </cell>
          <cell r="C206">
            <v>740</v>
          </cell>
          <cell r="D206" t="str">
            <v>㎥</v>
          </cell>
          <cell r="E206">
            <v>10947</v>
          </cell>
          <cell r="F206">
            <v>8100780</v>
          </cell>
        </row>
        <row r="207">
          <cell r="A207" t="str">
            <v>-2.       〃</v>
          </cell>
          <cell r="B207" t="str">
            <v>무근구조물</v>
          </cell>
          <cell r="C207">
            <v>86</v>
          </cell>
          <cell r="D207" t="str">
            <v>㎥</v>
          </cell>
          <cell r="E207">
            <v>20803</v>
          </cell>
          <cell r="F207">
            <v>1789058</v>
          </cell>
        </row>
        <row r="208">
          <cell r="A208" t="str">
            <v>d. 거     푸     집</v>
          </cell>
        </row>
        <row r="209">
          <cell r="A209" t="str">
            <v>-1. 합 판  거 푸 집</v>
          </cell>
          <cell r="B209" t="str">
            <v>3회</v>
          </cell>
          <cell r="C209">
            <v>541</v>
          </cell>
          <cell r="D209" t="str">
            <v>㎡</v>
          </cell>
          <cell r="E209">
            <v>22050</v>
          </cell>
          <cell r="F209">
            <v>11929050</v>
          </cell>
        </row>
        <row r="210">
          <cell r="A210" t="str">
            <v>-2. 합 판  거 푸 집</v>
          </cell>
          <cell r="B210" t="str">
            <v>4회</v>
          </cell>
          <cell r="C210">
            <v>50</v>
          </cell>
          <cell r="D210" t="str">
            <v>㎡</v>
          </cell>
          <cell r="E210">
            <v>19038</v>
          </cell>
          <cell r="F210">
            <v>951900</v>
          </cell>
        </row>
        <row r="211">
          <cell r="A211" t="str">
            <v>-3. 합 판  거 푸 집</v>
          </cell>
          <cell r="B211" t="str">
            <v>6회</v>
          </cell>
          <cell r="C211">
            <v>49</v>
          </cell>
          <cell r="D211" t="str">
            <v>㎡</v>
          </cell>
          <cell r="E211">
            <v>15879</v>
          </cell>
          <cell r="F211">
            <v>778071</v>
          </cell>
        </row>
        <row r="212">
          <cell r="A212" t="str">
            <v>-4. 코 팅  거 푸 집</v>
          </cell>
          <cell r="B212" t="str">
            <v>3회</v>
          </cell>
          <cell r="C212">
            <v>295</v>
          </cell>
          <cell r="D212" t="str">
            <v>㎡</v>
          </cell>
          <cell r="E212">
            <v>22050</v>
          </cell>
          <cell r="F212">
            <v>6504750</v>
          </cell>
        </row>
        <row r="213">
          <cell r="A213" t="str">
            <v>-5. 무 늬  거 푸 집</v>
          </cell>
          <cell r="C213">
            <v>337</v>
          </cell>
          <cell r="D213" t="str">
            <v>M2</v>
          </cell>
          <cell r="E213">
            <v>29285</v>
          </cell>
          <cell r="F213">
            <v>9869045</v>
          </cell>
        </row>
        <row r="214">
          <cell r="A214" t="str">
            <v>e. 철 근 가 공 조 립</v>
          </cell>
          <cell r="B214" t="str">
            <v>복 잡</v>
          </cell>
          <cell r="C214">
            <v>103.31</v>
          </cell>
          <cell r="D214" t="str">
            <v>ton</v>
          </cell>
          <cell r="E214">
            <v>456666</v>
          </cell>
          <cell r="F214">
            <v>47178164</v>
          </cell>
        </row>
        <row r="215">
          <cell r="A215" t="str">
            <v>f. 지     수     판</v>
          </cell>
          <cell r="B215" t="str">
            <v>PVC, 200×5㎜</v>
          </cell>
          <cell r="C215">
            <v>25</v>
          </cell>
          <cell r="D215" t="str">
            <v>m</v>
          </cell>
          <cell r="E215">
            <v>14840</v>
          </cell>
          <cell r="F215">
            <v>371000</v>
          </cell>
        </row>
        <row r="216">
          <cell r="A216" t="str">
            <v>g. 신   축   이   음</v>
          </cell>
          <cell r="B216" t="str">
            <v>Exp. Joint Filler,t=20mm</v>
          </cell>
          <cell r="C216">
            <v>21</v>
          </cell>
          <cell r="D216" t="str">
            <v>㎡</v>
          </cell>
          <cell r="E216">
            <v>5907</v>
          </cell>
          <cell r="F216">
            <v>124047</v>
          </cell>
        </row>
        <row r="217">
          <cell r="A217" t="str">
            <v>h. 실     런     트</v>
          </cell>
          <cell r="B217" t="str">
            <v>20 x 25mm</v>
          </cell>
          <cell r="C217">
            <v>20</v>
          </cell>
          <cell r="D217" t="str">
            <v>m</v>
          </cell>
          <cell r="E217">
            <v>2315</v>
          </cell>
          <cell r="F217">
            <v>46300</v>
          </cell>
        </row>
        <row r="218">
          <cell r="A218" t="str">
            <v>i. 강   관   비  계</v>
          </cell>
          <cell r="C218">
            <v>490</v>
          </cell>
          <cell r="D218" t="str">
            <v>㎡</v>
          </cell>
          <cell r="E218">
            <v>10525</v>
          </cell>
          <cell r="F218">
            <v>5157250</v>
          </cell>
        </row>
        <row r="219">
          <cell r="A219" t="str">
            <v>j. 강  관  동  바  리</v>
          </cell>
          <cell r="B219" t="str">
            <v>(암거구조물용)</v>
          </cell>
          <cell r="C219">
            <v>792</v>
          </cell>
          <cell r="D219" t="str">
            <v>공㎥</v>
          </cell>
          <cell r="E219">
            <v>6834</v>
          </cell>
          <cell r="F219">
            <v>5412528</v>
          </cell>
        </row>
        <row r="220">
          <cell r="A220" t="str">
            <v>k. 스   페   이   셔</v>
          </cell>
          <cell r="C220">
            <v>1243</v>
          </cell>
          <cell r="D220" t="str">
            <v>㎡</v>
          </cell>
          <cell r="E220">
            <v>230</v>
          </cell>
          <cell r="F220">
            <v>285890</v>
          </cell>
        </row>
        <row r="221">
          <cell r="A221" t="str">
            <v>l  아 스 팔 트 코 팅</v>
          </cell>
          <cell r="C221">
            <v>571</v>
          </cell>
          <cell r="D221" t="str">
            <v>M2</v>
          </cell>
          <cell r="E221">
            <v>4406</v>
          </cell>
          <cell r="F221">
            <v>2515826</v>
          </cell>
        </row>
        <row r="222">
          <cell r="A222" t="str">
            <v>m. 전 선 관</v>
          </cell>
          <cell r="B222" t="str">
            <v>(PVC PIPE φ16mm)</v>
          </cell>
          <cell r="C222">
            <v>27</v>
          </cell>
          <cell r="D222" t="str">
            <v>m</v>
          </cell>
          <cell r="E222">
            <v>381</v>
          </cell>
          <cell r="F222">
            <v>10287</v>
          </cell>
        </row>
        <row r="223">
          <cell r="A223" t="str">
            <v>n.부 직 포</v>
          </cell>
          <cell r="C223">
            <v>12</v>
          </cell>
          <cell r="D223" t="str">
            <v>㎡</v>
          </cell>
          <cell r="E223">
            <v>1604</v>
          </cell>
          <cell r="F223">
            <v>19248</v>
          </cell>
        </row>
        <row r="224">
          <cell r="A224" t="str">
            <v>o. 배수관</v>
          </cell>
          <cell r="B224" t="str">
            <v>φ100mm</v>
          </cell>
          <cell r="C224">
            <v>36</v>
          </cell>
          <cell r="D224" t="str">
            <v>개</v>
          </cell>
          <cell r="E224">
            <v>4473</v>
          </cell>
          <cell r="F224">
            <v>161028</v>
          </cell>
        </row>
        <row r="225">
          <cell r="A225" t="str">
            <v>p. 다웰바설치공</v>
          </cell>
          <cell r="C225">
            <v>88</v>
          </cell>
          <cell r="D225" t="str">
            <v>EA</v>
          </cell>
          <cell r="E225">
            <v>6278</v>
          </cell>
          <cell r="F225">
            <v>552464</v>
          </cell>
        </row>
        <row r="226">
          <cell r="A226" t="str">
            <v>q. 보조기층재 구입 및 운반</v>
          </cell>
          <cell r="C226">
            <v>46</v>
          </cell>
          <cell r="D226" t="str">
            <v>㎥</v>
          </cell>
          <cell r="E226">
            <v>5800</v>
          </cell>
          <cell r="F226">
            <v>266800</v>
          </cell>
        </row>
        <row r="227">
          <cell r="A227" t="str">
            <v>r. 보조기층 포설 및 다짐</v>
          </cell>
          <cell r="B227" t="str">
            <v>(t=20cm)</v>
          </cell>
          <cell r="C227">
            <v>36</v>
          </cell>
          <cell r="D227" t="str">
            <v>㎥</v>
          </cell>
          <cell r="E227">
            <v>1971</v>
          </cell>
          <cell r="F227">
            <v>70956</v>
          </cell>
        </row>
        <row r="228">
          <cell r="A228" t="str">
            <v>s. 스치로폴</v>
          </cell>
          <cell r="B228" t="str">
            <v>t = 20mm</v>
          </cell>
          <cell r="C228">
            <v>14</v>
          </cell>
          <cell r="D228" t="str">
            <v>M2</v>
          </cell>
          <cell r="E228">
            <v>2441</v>
          </cell>
          <cell r="F228">
            <v>34174</v>
          </cell>
        </row>
        <row r="229">
          <cell r="A229" t="str">
            <v>◈ Sta. 5 ＋ 546</v>
          </cell>
        </row>
        <row r="230">
          <cell r="A230" t="str">
            <v>a. 구 조 물 터 파 기</v>
          </cell>
        </row>
        <row r="231">
          <cell r="A231" t="str">
            <v>구조물 터파기</v>
          </cell>
          <cell r="B231" t="str">
            <v>(육상토사,0~2m)</v>
          </cell>
          <cell r="C231">
            <v>1605</v>
          </cell>
          <cell r="D231" t="str">
            <v>㎥</v>
          </cell>
          <cell r="E231">
            <v>3161</v>
          </cell>
          <cell r="F231">
            <v>5073405</v>
          </cell>
        </row>
        <row r="232">
          <cell r="A232" t="str">
            <v>되   메   우   기</v>
          </cell>
          <cell r="B232" t="str">
            <v>다짐포함</v>
          </cell>
          <cell r="C232">
            <v>179</v>
          </cell>
          <cell r="D232" t="str">
            <v>㎥</v>
          </cell>
          <cell r="E232">
            <v>3385</v>
          </cell>
          <cell r="F232">
            <v>605915</v>
          </cell>
        </row>
        <row r="233">
          <cell r="A233" t="str">
            <v>b. 뒷      채      움</v>
          </cell>
          <cell r="B233" t="str">
            <v>보조기층재</v>
          </cell>
          <cell r="C233">
            <v>1685</v>
          </cell>
          <cell r="D233" t="str">
            <v>㎥</v>
          </cell>
          <cell r="E233">
            <v>16460</v>
          </cell>
          <cell r="F233">
            <v>27735100</v>
          </cell>
        </row>
        <row r="234">
          <cell r="A234" t="str">
            <v>c. 콘 크 리 트  타 설</v>
          </cell>
        </row>
        <row r="235">
          <cell r="A235" t="str">
            <v>-1.       〃</v>
          </cell>
          <cell r="B235" t="str">
            <v>철근,진동기,펌프카</v>
          </cell>
          <cell r="C235">
            <v>656</v>
          </cell>
          <cell r="D235" t="str">
            <v>㎥</v>
          </cell>
          <cell r="E235">
            <v>10947</v>
          </cell>
          <cell r="F235">
            <v>7181232</v>
          </cell>
        </row>
        <row r="236">
          <cell r="A236" t="str">
            <v>-2.       〃</v>
          </cell>
          <cell r="B236" t="str">
            <v>무근구조물</v>
          </cell>
          <cell r="C236">
            <v>95</v>
          </cell>
          <cell r="D236" t="str">
            <v>㎥</v>
          </cell>
          <cell r="E236">
            <v>20803</v>
          </cell>
          <cell r="F236">
            <v>1976285</v>
          </cell>
        </row>
        <row r="237">
          <cell r="A237" t="str">
            <v>d. 거     푸     집</v>
          </cell>
        </row>
        <row r="238">
          <cell r="A238" t="str">
            <v>-1. 합 판  거 푸 집</v>
          </cell>
          <cell r="B238" t="str">
            <v>3회</v>
          </cell>
          <cell r="C238">
            <v>2288</v>
          </cell>
          <cell r="D238" t="str">
            <v>㎡</v>
          </cell>
          <cell r="E238">
            <v>22050</v>
          </cell>
          <cell r="F238">
            <v>50450400</v>
          </cell>
        </row>
        <row r="239">
          <cell r="A239" t="str">
            <v>-2. 합 판  거 푸 집</v>
          </cell>
          <cell r="B239" t="str">
            <v>4회</v>
          </cell>
          <cell r="C239">
            <v>46</v>
          </cell>
          <cell r="D239" t="str">
            <v>㎡</v>
          </cell>
          <cell r="E239">
            <v>19038</v>
          </cell>
          <cell r="F239">
            <v>875748</v>
          </cell>
        </row>
        <row r="240">
          <cell r="A240" t="str">
            <v>e. 철 근 가 공 조 립</v>
          </cell>
          <cell r="B240" t="str">
            <v>복 잡</v>
          </cell>
          <cell r="C240">
            <v>117.49</v>
          </cell>
          <cell r="D240" t="str">
            <v>ton</v>
          </cell>
          <cell r="E240">
            <v>456666</v>
          </cell>
          <cell r="F240">
            <v>53653688</v>
          </cell>
        </row>
        <row r="241">
          <cell r="A241" t="str">
            <v>f. 지     수     판</v>
          </cell>
          <cell r="B241" t="str">
            <v>PVC, 200×5㎜</v>
          </cell>
          <cell r="C241">
            <v>91</v>
          </cell>
          <cell r="D241" t="str">
            <v>m</v>
          </cell>
          <cell r="E241">
            <v>14840</v>
          </cell>
          <cell r="F241">
            <v>1350440</v>
          </cell>
        </row>
        <row r="242">
          <cell r="A242" t="str">
            <v>g. 신   축   이   음</v>
          </cell>
          <cell r="B242" t="str">
            <v>Exp. Joint Filler,t=20mm</v>
          </cell>
          <cell r="C242">
            <v>33</v>
          </cell>
          <cell r="D242" t="str">
            <v>㎡</v>
          </cell>
          <cell r="E242">
            <v>5907</v>
          </cell>
          <cell r="F242">
            <v>194931</v>
          </cell>
        </row>
        <row r="243">
          <cell r="A243" t="str">
            <v>h. 실     런     트</v>
          </cell>
          <cell r="B243" t="str">
            <v>20 x 25mm</v>
          </cell>
          <cell r="C243">
            <v>64</v>
          </cell>
          <cell r="D243" t="str">
            <v>m</v>
          </cell>
          <cell r="E243">
            <v>2315</v>
          </cell>
          <cell r="F243">
            <v>148160</v>
          </cell>
        </row>
        <row r="244">
          <cell r="A244" t="str">
            <v>i. 강   관   비  계</v>
          </cell>
          <cell r="C244">
            <v>614</v>
          </cell>
          <cell r="D244" t="str">
            <v>㎡</v>
          </cell>
          <cell r="E244">
            <v>10525</v>
          </cell>
          <cell r="F244">
            <v>6462350</v>
          </cell>
        </row>
        <row r="245">
          <cell r="A245" t="str">
            <v>j. 강  관  동  바  리</v>
          </cell>
          <cell r="B245" t="str">
            <v>(암거구조물용)</v>
          </cell>
          <cell r="C245">
            <v>1733</v>
          </cell>
          <cell r="D245" t="str">
            <v>공㎥</v>
          </cell>
          <cell r="E245">
            <v>6834</v>
          </cell>
          <cell r="F245">
            <v>11843322</v>
          </cell>
        </row>
        <row r="246">
          <cell r="A246" t="str">
            <v>k. 스   페   이   셔</v>
          </cell>
          <cell r="C246">
            <v>2663</v>
          </cell>
          <cell r="D246" t="str">
            <v>㎡</v>
          </cell>
          <cell r="E246">
            <v>230</v>
          </cell>
          <cell r="F246">
            <v>612490</v>
          </cell>
        </row>
        <row r="247">
          <cell r="A247" t="str">
            <v>m.부 직 포</v>
          </cell>
          <cell r="C247">
            <v>8</v>
          </cell>
          <cell r="D247" t="str">
            <v>㎡</v>
          </cell>
          <cell r="E247">
            <v>1604</v>
          </cell>
          <cell r="F247">
            <v>12832</v>
          </cell>
        </row>
        <row r="248">
          <cell r="A248" t="str">
            <v>n. 배수관</v>
          </cell>
          <cell r="B248" t="str">
            <v>φ100mm</v>
          </cell>
          <cell r="C248">
            <v>24</v>
          </cell>
          <cell r="D248" t="str">
            <v>개</v>
          </cell>
          <cell r="E248">
            <v>4473</v>
          </cell>
          <cell r="F248">
            <v>107352</v>
          </cell>
        </row>
        <row r="249">
          <cell r="A249" t="str">
            <v>◈ Sta. 5 ＋ 546 (종box)</v>
          </cell>
        </row>
        <row r="250">
          <cell r="A250" t="str">
            <v>a. 구 조 물 터 파 기</v>
          </cell>
        </row>
        <row r="251">
          <cell r="A251" t="str">
            <v>구조물 터파기</v>
          </cell>
          <cell r="B251" t="str">
            <v>(육상토사,0~2m)</v>
          </cell>
          <cell r="C251">
            <v>1803</v>
          </cell>
          <cell r="D251" t="str">
            <v>㎥</v>
          </cell>
          <cell r="E251">
            <v>3161</v>
          </cell>
          <cell r="F251">
            <v>5699283</v>
          </cell>
        </row>
        <row r="252">
          <cell r="A252" t="str">
            <v>구조물 터파기</v>
          </cell>
          <cell r="B252" t="str">
            <v>(육상토사,2~4m)</v>
          </cell>
          <cell r="C252">
            <v>531</v>
          </cell>
          <cell r="D252" t="str">
            <v>㎥</v>
          </cell>
          <cell r="E252">
            <v>4598</v>
          </cell>
          <cell r="F252">
            <v>2441538</v>
          </cell>
        </row>
        <row r="253">
          <cell r="A253" t="str">
            <v>되   메   우   기</v>
          </cell>
          <cell r="B253" t="str">
            <v>다짐포함</v>
          </cell>
          <cell r="C253">
            <v>47</v>
          </cell>
          <cell r="D253" t="str">
            <v>㎥</v>
          </cell>
          <cell r="E253">
            <v>3385</v>
          </cell>
          <cell r="F253">
            <v>159095</v>
          </cell>
        </row>
        <row r="254">
          <cell r="A254" t="str">
            <v>b. 뒷      채      움</v>
          </cell>
          <cell r="B254" t="str">
            <v>보조기층재</v>
          </cell>
          <cell r="C254">
            <v>1521</v>
          </cell>
          <cell r="D254" t="str">
            <v>㎥</v>
          </cell>
          <cell r="E254">
            <v>16460</v>
          </cell>
          <cell r="F254">
            <v>25035660</v>
          </cell>
        </row>
        <row r="255">
          <cell r="A255" t="str">
            <v>c. 콘 크 리 트  타 설</v>
          </cell>
        </row>
        <row r="256">
          <cell r="A256" t="str">
            <v>-1.       〃</v>
          </cell>
          <cell r="B256" t="str">
            <v>철근,진동기,펌프카</v>
          </cell>
          <cell r="C256">
            <v>416</v>
          </cell>
          <cell r="D256" t="str">
            <v>㎥</v>
          </cell>
          <cell r="E256">
            <v>10947</v>
          </cell>
          <cell r="F256">
            <v>4553952</v>
          </cell>
        </row>
        <row r="257">
          <cell r="A257" t="str">
            <v>-2.       〃</v>
          </cell>
          <cell r="B257" t="str">
            <v>무근구조물</v>
          </cell>
          <cell r="C257">
            <v>40</v>
          </cell>
          <cell r="D257" t="str">
            <v>㎥</v>
          </cell>
          <cell r="E257">
            <v>20803</v>
          </cell>
          <cell r="F257">
            <v>832120</v>
          </cell>
        </row>
        <row r="258">
          <cell r="A258" t="str">
            <v>d. 거     푸     집</v>
          </cell>
        </row>
        <row r="259">
          <cell r="A259" t="str">
            <v>-1. 합 판  거 푸 집</v>
          </cell>
          <cell r="B259" t="str">
            <v>3회</v>
          </cell>
          <cell r="C259">
            <v>1588</v>
          </cell>
          <cell r="D259" t="str">
            <v>㎡</v>
          </cell>
          <cell r="E259">
            <v>22050</v>
          </cell>
          <cell r="F259">
            <v>35015400</v>
          </cell>
        </row>
        <row r="260">
          <cell r="A260" t="str">
            <v>-2. 합 판  거 푸 집</v>
          </cell>
          <cell r="B260" t="str">
            <v>4회</v>
          </cell>
          <cell r="C260">
            <v>16</v>
          </cell>
          <cell r="D260" t="str">
            <v>㎡</v>
          </cell>
          <cell r="E260">
            <v>19038</v>
          </cell>
          <cell r="F260">
            <v>304608</v>
          </cell>
        </row>
        <row r="261">
          <cell r="A261" t="str">
            <v>e. 철 근 가 공 조 립</v>
          </cell>
          <cell r="B261" t="str">
            <v>복 잡</v>
          </cell>
          <cell r="C261">
            <v>57.36</v>
          </cell>
          <cell r="D261" t="str">
            <v>ton</v>
          </cell>
          <cell r="E261">
            <v>456666</v>
          </cell>
          <cell r="F261">
            <v>26194361</v>
          </cell>
        </row>
        <row r="262">
          <cell r="A262" t="str">
            <v>f. 지     수     판</v>
          </cell>
          <cell r="B262" t="str">
            <v>PVC, 200×5㎜</v>
          </cell>
          <cell r="C262">
            <v>79</v>
          </cell>
          <cell r="D262" t="str">
            <v>m</v>
          </cell>
          <cell r="E262">
            <v>14840</v>
          </cell>
          <cell r="F262">
            <v>1172360</v>
          </cell>
        </row>
        <row r="263">
          <cell r="A263" t="str">
            <v>g. 신   축   이   음</v>
          </cell>
          <cell r="B263" t="str">
            <v>Exp. Joint Filler,t=20mm</v>
          </cell>
          <cell r="C263">
            <v>26</v>
          </cell>
          <cell r="D263" t="str">
            <v>㎡</v>
          </cell>
          <cell r="E263">
            <v>5907</v>
          </cell>
          <cell r="F263">
            <v>153582</v>
          </cell>
        </row>
        <row r="264">
          <cell r="A264" t="str">
            <v>h. 실     런     트</v>
          </cell>
          <cell r="B264" t="str">
            <v>20 x 25mm</v>
          </cell>
          <cell r="C264">
            <v>66</v>
          </cell>
          <cell r="D264" t="str">
            <v>m</v>
          </cell>
          <cell r="E264">
            <v>2315</v>
          </cell>
          <cell r="F264">
            <v>152790</v>
          </cell>
        </row>
        <row r="265">
          <cell r="A265" t="str">
            <v>i. 강   관   비  계</v>
          </cell>
          <cell r="C265">
            <v>613</v>
          </cell>
          <cell r="D265" t="str">
            <v>㎡</v>
          </cell>
          <cell r="E265">
            <v>10525</v>
          </cell>
          <cell r="F265">
            <v>6451825</v>
          </cell>
        </row>
        <row r="266">
          <cell r="A266" t="str">
            <v>j. 강  관  동  바  리</v>
          </cell>
          <cell r="B266" t="str">
            <v>(암거구조물용)</v>
          </cell>
          <cell r="C266">
            <v>678</v>
          </cell>
          <cell r="D266" t="str">
            <v>공㎥</v>
          </cell>
          <cell r="E266">
            <v>6834</v>
          </cell>
          <cell r="F266">
            <v>4633452</v>
          </cell>
        </row>
        <row r="267">
          <cell r="A267" t="str">
            <v>k. 스   페   이   셔</v>
          </cell>
          <cell r="C267">
            <v>1870</v>
          </cell>
          <cell r="D267" t="str">
            <v>㎡</v>
          </cell>
          <cell r="E267">
            <v>230</v>
          </cell>
          <cell r="F267">
            <v>430100</v>
          </cell>
        </row>
        <row r="268">
          <cell r="A268" t="str">
            <v>m.부 직 포</v>
          </cell>
          <cell r="C268">
            <v>2</v>
          </cell>
          <cell r="D268" t="str">
            <v>㎡</v>
          </cell>
          <cell r="E268">
            <v>1604</v>
          </cell>
          <cell r="F268">
            <v>3208</v>
          </cell>
        </row>
        <row r="269">
          <cell r="A269" t="str">
            <v>n. 배수관</v>
          </cell>
          <cell r="B269" t="str">
            <v>φ100mm</v>
          </cell>
          <cell r="C269">
            <v>6</v>
          </cell>
          <cell r="D269" t="str">
            <v>개</v>
          </cell>
          <cell r="E269">
            <v>4473</v>
          </cell>
          <cell r="F269">
            <v>26838</v>
          </cell>
        </row>
        <row r="270">
          <cell r="A270" t="str">
            <v>◈ Sta. 5 ＋ 730</v>
          </cell>
        </row>
        <row r="271">
          <cell r="A271" t="str">
            <v>a. 구 조 물 터 파 기</v>
          </cell>
        </row>
        <row r="272">
          <cell r="A272" t="str">
            <v>구조물 터파기</v>
          </cell>
          <cell r="B272" t="str">
            <v>(육상토사,0~2m)</v>
          </cell>
          <cell r="C272">
            <v>447</v>
          </cell>
          <cell r="D272" t="str">
            <v>㎥</v>
          </cell>
          <cell r="E272">
            <v>3161</v>
          </cell>
          <cell r="F272">
            <v>1412967</v>
          </cell>
        </row>
        <row r="273">
          <cell r="A273" t="str">
            <v>되   메   우   기</v>
          </cell>
          <cell r="B273" t="str">
            <v>다짐포함</v>
          </cell>
          <cell r="C273">
            <v>173</v>
          </cell>
          <cell r="D273" t="str">
            <v>㎥</v>
          </cell>
          <cell r="E273">
            <v>3385</v>
          </cell>
          <cell r="F273">
            <v>585605</v>
          </cell>
        </row>
        <row r="274">
          <cell r="A274" t="str">
            <v>b. 뒷      채      움</v>
          </cell>
          <cell r="B274" t="str">
            <v>보조기층재</v>
          </cell>
          <cell r="C274">
            <v>1492</v>
          </cell>
          <cell r="D274" t="str">
            <v>㎥</v>
          </cell>
          <cell r="E274">
            <v>16460</v>
          </cell>
          <cell r="F274">
            <v>24558320</v>
          </cell>
        </row>
        <row r="275">
          <cell r="A275" t="str">
            <v>c. 콘 크 리 트  타 설</v>
          </cell>
        </row>
        <row r="276">
          <cell r="A276" t="str">
            <v>-1.       〃</v>
          </cell>
          <cell r="B276" t="str">
            <v>철근,진동기,펌프카</v>
          </cell>
          <cell r="C276">
            <v>545</v>
          </cell>
          <cell r="D276" t="str">
            <v>㎥</v>
          </cell>
          <cell r="E276">
            <v>10947</v>
          </cell>
          <cell r="F276">
            <v>5966115</v>
          </cell>
        </row>
        <row r="277">
          <cell r="A277" t="str">
            <v>-2.       〃</v>
          </cell>
          <cell r="B277" t="str">
            <v>무근구조물</v>
          </cell>
          <cell r="C277">
            <v>72</v>
          </cell>
          <cell r="D277" t="str">
            <v>㎥</v>
          </cell>
          <cell r="E277">
            <v>20803</v>
          </cell>
          <cell r="F277">
            <v>1497816</v>
          </cell>
        </row>
        <row r="278">
          <cell r="A278" t="str">
            <v>d. 거     푸     집</v>
          </cell>
        </row>
        <row r="279">
          <cell r="A279" t="str">
            <v>-1. 합 판  거 푸 집</v>
          </cell>
          <cell r="B279" t="str">
            <v>3회</v>
          </cell>
          <cell r="C279">
            <v>597</v>
          </cell>
          <cell r="D279" t="str">
            <v>㎡</v>
          </cell>
          <cell r="E279">
            <v>22050</v>
          </cell>
          <cell r="F279">
            <v>13163850</v>
          </cell>
        </row>
        <row r="280">
          <cell r="A280" t="str">
            <v>-2. 합 판  거 푸 집</v>
          </cell>
          <cell r="B280" t="str">
            <v>4회</v>
          </cell>
          <cell r="C280">
            <v>49</v>
          </cell>
          <cell r="D280" t="str">
            <v>㎡</v>
          </cell>
          <cell r="E280">
            <v>19038</v>
          </cell>
          <cell r="F280">
            <v>932862</v>
          </cell>
        </row>
        <row r="281">
          <cell r="A281" t="str">
            <v>-3.합판 거푸집</v>
          </cell>
          <cell r="B281" t="str">
            <v>6회</v>
          </cell>
          <cell r="C281">
            <v>4</v>
          </cell>
          <cell r="D281" t="str">
            <v>㎡</v>
          </cell>
          <cell r="E281">
            <v>15879</v>
          </cell>
          <cell r="F281">
            <v>63516</v>
          </cell>
        </row>
        <row r="282">
          <cell r="A282" t="str">
            <v>-4. 코팅 거푸집</v>
          </cell>
          <cell r="B282" t="str">
            <v>3회</v>
          </cell>
          <cell r="C282">
            <v>187</v>
          </cell>
          <cell r="D282" t="str">
            <v>㎡</v>
          </cell>
          <cell r="E282">
            <v>22050</v>
          </cell>
          <cell r="F282">
            <v>4123350</v>
          </cell>
        </row>
        <row r="283">
          <cell r="A283" t="str">
            <v>-5. 무늬거푸집</v>
          </cell>
          <cell r="C283">
            <v>433</v>
          </cell>
          <cell r="D283" t="str">
            <v>M2</v>
          </cell>
          <cell r="E283">
            <v>29285</v>
          </cell>
          <cell r="F283">
            <v>12680405</v>
          </cell>
        </row>
        <row r="284">
          <cell r="A284" t="str">
            <v>e. 철 근 가 공 조 립</v>
          </cell>
          <cell r="B284" t="str">
            <v>복 잡</v>
          </cell>
          <cell r="C284">
            <v>91.43</v>
          </cell>
          <cell r="D284" t="str">
            <v>ton</v>
          </cell>
          <cell r="E284">
            <v>456666</v>
          </cell>
          <cell r="F284">
            <v>41752972</v>
          </cell>
        </row>
        <row r="285">
          <cell r="A285" t="str">
            <v>f. 지     수     판</v>
          </cell>
          <cell r="B285" t="str">
            <v>PVC, 200×5㎜</v>
          </cell>
          <cell r="C285">
            <v>39</v>
          </cell>
          <cell r="D285" t="str">
            <v>m</v>
          </cell>
          <cell r="E285">
            <v>14840</v>
          </cell>
          <cell r="F285">
            <v>578760</v>
          </cell>
        </row>
        <row r="286">
          <cell r="A286" t="str">
            <v>g. 신   축   이   음</v>
          </cell>
          <cell r="B286" t="str">
            <v>Exp. Joint Filler,t=20mm</v>
          </cell>
          <cell r="C286">
            <v>19</v>
          </cell>
          <cell r="D286" t="str">
            <v>㎡</v>
          </cell>
          <cell r="E286">
            <v>5907</v>
          </cell>
          <cell r="F286">
            <v>112233</v>
          </cell>
        </row>
        <row r="287">
          <cell r="A287" t="str">
            <v>h. 실     런     트</v>
          </cell>
          <cell r="B287" t="str">
            <v>20 x 25mm</v>
          </cell>
          <cell r="C287">
            <v>33</v>
          </cell>
          <cell r="D287" t="str">
            <v>m</v>
          </cell>
          <cell r="E287">
            <v>2315</v>
          </cell>
          <cell r="F287">
            <v>76395</v>
          </cell>
        </row>
        <row r="288">
          <cell r="A288" t="str">
            <v>i. 강   관   비  계</v>
          </cell>
          <cell r="C288">
            <v>557</v>
          </cell>
          <cell r="D288" t="str">
            <v>㎡</v>
          </cell>
          <cell r="E288">
            <v>10525</v>
          </cell>
          <cell r="F288">
            <v>5862425</v>
          </cell>
        </row>
        <row r="289">
          <cell r="A289" t="str">
            <v>j. 강  관  동  바  리</v>
          </cell>
          <cell r="B289" t="str">
            <v>(암거구조물용)</v>
          </cell>
          <cell r="C289">
            <v>786</v>
          </cell>
          <cell r="D289" t="str">
            <v>공㎥</v>
          </cell>
          <cell r="E289">
            <v>6834</v>
          </cell>
          <cell r="F289">
            <v>5371524</v>
          </cell>
        </row>
        <row r="290">
          <cell r="A290" t="str">
            <v>k. 스   페   이   셔</v>
          </cell>
          <cell r="C290">
            <v>1417</v>
          </cell>
          <cell r="D290" t="str">
            <v>㎡</v>
          </cell>
          <cell r="E290">
            <v>230</v>
          </cell>
          <cell r="F290">
            <v>325910</v>
          </cell>
        </row>
        <row r="291">
          <cell r="A291" t="str">
            <v>l  아 스 팔 트 코 팅</v>
          </cell>
          <cell r="C291">
            <v>643</v>
          </cell>
          <cell r="D291" t="str">
            <v>M2</v>
          </cell>
          <cell r="E291">
            <v>4406</v>
          </cell>
          <cell r="F291">
            <v>2833058</v>
          </cell>
        </row>
        <row r="292">
          <cell r="A292" t="str">
            <v>m. 전 선 관</v>
          </cell>
          <cell r="B292" t="str">
            <v>(PVC PIPE φ16mm)</v>
          </cell>
          <cell r="C292">
            <v>39</v>
          </cell>
          <cell r="D292" t="str">
            <v>m</v>
          </cell>
          <cell r="E292">
            <v>381</v>
          </cell>
          <cell r="F292">
            <v>14859</v>
          </cell>
        </row>
        <row r="293">
          <cell r="A293" t="str">
            <v>n.부 직 포</v>
          </cell>
          <cell r="C293">
            <v>12</v>
          </cell>
          <cell r="D293" t="str">
            <v>㎡</v>
          </cell>
          <cell r="E293">
            <v>1604</v>
          </cell>
          <cell r="F293">
            <v>19248</v>
          </cell>
        </row>
        <row r="294">
          <cell r="A294" t="str">
            <v>o. 배수관</v>
          </cell>
          <cell r="B294" t="str">
            <v>φ100mm</v>
          </cell>
          <cell r="C294">
            <v>36</v>
          </cell>
          <cell r="D294" t="str">
            <v>개</v>
          </cell>
          <cell r="E294">
            <v>4473</v>
          </cell>
          <cell r="F294">
            <v>161028</v>
          </cell>
        </row>
        <row r="295">
          <cell r="A295" t="str">
            <v>p. 다웰바설치공</v>
          </cell>
          <cell r="C295">
            <v>88</v>
          </cell>
          <cell r="D295" t="str">
            <v>EA</v>
          </cell>
          <cell r="E295">
            <v>6278</v>
          </cell>
          <cell r="F295">
            <v>552464</v>
          </cell>
        </row>
        <row r="296">
          <cell r="A296" t="str">
            <v>q. 보조기층재 구입 및 운반</v>
          </cell>
          <cell r="C296">
            <v>29</v>
          </cell>
          <cell r="D296" t="str">
            <v>㎥</v>
          </cell>
          <cell r="E296">
            <v>5800</v>
          </cell>
          <cell r="F296">
            <v>168200</v>
          </cell>
        </row>
        <row r="297">
          <cell r="A297" t="str">
            <v>r. 보조기층 포설 및 다짐</v>
          </cell>
          <cell r="B297" t="str">
            <v>(t=20cm)</v>
          </cell>
          <cell r="C297">
            <v>22</v>
          </cell>
          <cell r="D297" t="str">
            <v>㎥</v>
          </cell>
          <cell r="E297">
            <v>1971</v>
          </cell>
          <cell r="F297">
            <v>43362</v>
          </cell>
        </row>
        <row r="298">
          <cell r="A298" t="str">
            <v>s. 스치로폴</v>
          </cell>
          <cell r="B298" t="str">
            <v>t = 20mm</v>
          </cell>
          <cell r="C298">
            <v>14</v>
          </cell>
          <cell r="D298" t="str">
            <v>M2</v>
          </cell>
          <cell r="E298">
            <v>2441</v>
          </cell>
          <cell r="F298">
            <v>34174</v>
          </cell>
        </row>
        <row r="299">
          <cell r="A299" t="str">
            <v>◈ Sta. 6 ＋ 496</v>
          </cell>
        </row>
        <row r="300">
          <cell r="A300" t="str">
            <v>a. 구 조 물 터 파 기</v>
          </cell>
        </row>
        <row r="301">
          <cell r="A301" t="str">
            <v>구조물 터파기</v>
          </cell>
          <cell r="B301" t="str">
            <v>(육상토사,0~2m)</v>
          </cell>
          <cell r="C301">
            <v>1252</v>
          </cell>
          <cell r="D301" t="str">
            <v>㎥</v>
          </cell>
          <cell r="E301">
            <v>3161</v>
          </cell>
          <cell r="F301">
            <v>3957572</v>
          </cell>
        </row>
        <row r="302">
          <cell r="A302" t="str">
            <v>구조물 터파기</v>
          </cell>
          <cell r="B302" t="str">
            <v>(육상토사,2~4m)</v>
          </cell>
          <cell r="C302">
            <v>484</v>
          </cell>
          <cell r="D302" t="str">
            <v>㎥</v>
          </cell>
          <cell r="E302">
            <v>4598</v>
          </cell>
          <cell r="F302">
            <v>2225432</v>
          </cell>
        </row>
        <row r="303">
          <cell r="A303" t="str">
            <v>되   메   우   기</v>
          </cell>
          <cell r="B303" t="str">
            <v>다짐포함</v>
          </cell>
          <cell r="C303">
            <v>200</v>
          </cell>
          <cell r="D303" t="str">
            <v>㎥</v>
          </cell>
          <cell r="E303">
            <v>3385</v>
          </cell>
          <cell r="F303">
            <v>677000</v>
          </cell>
        </row>
        <row r="304">
          <cell r="A304" t="str">
            <v>b. 뒷      채      움</v>
          </cell>
          <cell r="B304" t="str">
            <v>보조기층재</v>
          </cell>
          <cell r="C304">
            <v>2005</v>
          </cell>
          <cell r="D304" t="str">
            <v>㎥</v>
          </cell>
          <cell r="E304">
            <v>16460</v>
          </cell>
          <cell r="F304">
            <v>33002300</v>
          </cell>
        </row>
        <row r="305">
          <cell r="A305" t="str">
            <v>c. 콘 크 리 트  타 설</v>
          </cell>
        </row>
        <row r="306">
          <cell r="A306" t="str">
            <v>-1.       〃</v>
          </cell>
          <cell r="B306" t="str">
            <v>철근,진동기,펌프카</v>
          </cell>
          <cell r="C306">
            <v>297</v>
          </cell>
          <cell r="D306" t="str">
            <v>㎥</v>
          </cell>
          <cell r="E306">
            <v>10947</v>
          </cell>
          <cell r="F306">
            <v>3251259</v>
          </cell>
        </row>
        <row r="307">
          <cell r="A307" t="str">
            <v>-2.       〃</v>
          </cell>
          <cell r="B307" t="str">
            <v>무근구조물</v>
          </cell>
          <cell r="C307">
            <v>62</v>
          </cell>
          <cell r="D307" t="str">
            <v>㎥</v>
          </cell>
          <cell r="E307">
            <v>20803</v>
          </cell>
          <cell r="F307">
            <v>1289786</v>
          </cell>
        </row>
        <row r="308">
          <cell r="A308" t="str">
            <v>d. 거     푸     집</v>
          </cell>
        </row>
        <row r="309">
          <cell r="A309" t="str">
            <v>-1. 합 판  거 푸 집</v>
          </cell>
          <cell r="B309" t="str">
            <v>3회</v>
          </cell>
          <cell r="C309">
            <v>631</v>
          </cell>
          <cell r="D309" t="str">
            <v>㎡</v>
          </cell>
          <cell r="E309">
            <v>22050</v>
          </cell>
          <cell r="F309">
            <v>13913550</v>
          </cell>
        </row>
        <row r="310">
          <cell r="A310" t="str">
            <v>-2. 코팅 거푸집</v>
          </cell>
          <cell r="B310" t="str">
            <v>3회</v>
          </cell>
          <cell r="C310">
            <v>200</v>
          </cell>
          <cell r="D310" t="str">
            <v>㎡</v>
          </cell>
          <cell r="E310">
            <v>22050</v>
          </cell>
          <cell r="F310">
            <v>4410000</v>
          </cell>
        </row>
        <row r="311">
          <cell r="A311" t="str">
            <v>-3. 합 판  거 푸 집</v>
          </cell>
          <cell r="B311" t="str">
            <v>4회</v>
          </cell>
          <cell r="C311">
            <v>57</v>
          </cell>
          <cell r="D311" t="str">
            <v>㎡</v>
          </cell>
          <cell r="E311">
            <v>19038</v>
          </cell>
          <cell r="F311">
            <v>1085166</v>
          </cell>
        </row>
        <row r="312">
          <cell r="A312" t="str">
            <v>-4. 무늬거푸집</v>
          </cell>
          <cell r="C312">
            <v>476</v>
          </cell>
          <cell r="D312" t="str">
            <v>M2</v>
          </cell>
          <cell r="E312">
            <v>29285</v>
          </cell>
          <cell r="F312">
            <v>13939660</v>
          </cell>
        </row>
        <row r="313">
          <cell r="A313" t="str">
            <v>e. 철 근 가 공 조 립</v>
          </cell>
          <cell r="B313" t="str">
            <v>복 잡</v>
          </cell>
          <cell r="C313">
            <v>84.43</v>
          </cell>
          <cell r="D313" t="str">
            <v>ton</v>
          </cell>
          <cell r="E313">
            <v>456666</v>
          </cell>
          <cell r="F313">
            <v>38556310</v>
          </cell>
        </row>
        <row r="314">
          <cell r="A314" t="str">
            <v>f. 지     수     판</v>
          </cell>
          <cell r="B314" t="str">
            <v>PVC, 200×5㎜</v>
          </cell>
          <cell r="C314">
            <v>40</v>
          </cell>
          <cell r="D314" t="str">
            <v>m</v>
          </cell>
          <cell r="E314">
            <v>14840</v>
          </cell>
          <cell r="F314">
            <v>593600</v>
          </cell>
        </row>
        <row r="315">
          <cell r="A315" t="str">
            <v>g. 신   축   이   음</v>
          </cell>
          <cell r="B315" t="str">
            <v>Exp. Joint Filler,t=20mm</v>
          </cell>
          <cell r="C315">
            <v>23</v>
          </cell>
          <cell r="D315" t="str">
            <v>㎡</v>
          </cell>
          <cell r="E315">
            <v>5907</v>
          </cell>
          <cell r="F315">
            <v>135861</v>
          </cell>
        </row>
        <row r="316">
          <cell r="A316" t="str">
            <v>h. 실     런     트</v>
          </cell>
          <cell r="B316" t="str">
            <v>20 x 25mm</v>
          </cell>
          <cell r="C316">
            <v>34</v>
          </cell>
          <cell r="D316" t="str">
            <v>m</v>
          </cell>
          <cell r="E316">
            <v>2315</v>
          </cell>
          <cell r="F316">
            <v>78710</v>
          </cell>
        </row>
        <row r="317">
          <cell r="A317" t="str">
            <v>i. 강   관   비  계</v>
          </cell>
          <cell r="C317">
            <v>633</v>
          </cell>
          <cell r="D317" t="str">
            <v>㎡</v>
          </cell>
          <cell r="E317">
            <v>10525</v>
          </cell>
          <cell r="F317">
            <v>6662325</v>
          </cell>
        </row>
        <row r="318">
          <cell r="A318" t="str">
            <v>j. 강  관  동  바  리</v>
          </cell>
          <cell r="B318" t="str">
            <v>(암거구조물용)</v>
          </cell>
          <cell r="C318">
            <v>840</v>
          </cell>
          <cell r="D318" t="str">
            <v>공㎥</v>
          </cell>
          <cell r="E318">
            <v>6834</v>
          </cell>
          <cell r="F318">
            <v>5740560</v>
          </cell>
        </row>
        <row r="319">
          <cell r="A319" t="str">
            <v>k. 스   페   이   셔</v>
          </cell>
          <cell r="C319">
            <v>1276</v>
          </cell>
          <cell r="D319" t="str">
            <v>㎡</v>
          </cell>
          <cell r="E319">
            <v>230</v>
          </cell>
          <cell r="F319">
            <v>293480</v>
          </cell>
        </row>
        <row r="320">
          <cell r="A320" t="str">
            <v>l  아 스 팔 트 코 팅</v>
          </cell>
          <cell r="C320">
            <v>713</v>
          </cell>
          <cell r="D320" t="str">
            <v>M2</v>
          </cell>
          <cell r="E320">
            <v>4406</v>
          </cell>
          <cell r="F320">
            <v>3141478</v>
          </cell>
        </row>
        <row r="321">
          <cell r="A321" t="str">
            <v>m. 전 선 관</v>
          </cell>
          <cell r="B321" t="str">
            <v>(PVC PIPE φ16mm)</v>
          </cell>
          <cell r="C321">
            <v>42</v>
          </cell>
          <cell r="D321" t="str">
            <v>m</v>
          </cell>
          <cell r="E321">
            <v>381</v>
          </cell>
          <cell r="F321">
            <v>16002</v>
          </cell>
        </row>
        <row r="322">
          <cell r="A322" t="str">
            <v>n.부 직 포</v>
          </cell>
          <cell r="C322">
            <v>15</v>
          </cell>
          <cell r="D322" t="str">
            <v>㎡</v>
          </cell>
          <cell r="E322">
            <v>1604</v>
          </cell>
          <cell r="F322">
            <v>24060</v>
          </cell>
        </row>
        <row r="323">
          <cell r="A323" t="str">
            <v>o. 배수관</v>
          </cell>
          <cell r="B323" t="str">
            <v>φ100mm</v>
          </cell>
          <cell r="C323">
            <v>44</v>
          </cell>
          <cell r="D323" t="str">
            <v>개</v>
          </cell>
          <cell r="E323">
            <v>4473</v>
          </cell>
          <cell r="F323">
            <v>196812</v>
          </cell>
        </row>
        <row r="324">
          <cell r="A324" t="str">
            <v>q. 보조기층재 구입 및 운반</v>
          </cell>
          <cell r="C324">
            <v>37</v>
          </cell>
          <cell r="D324" t="str">
            <v>㎥</v>
          </cell>
          <cell r="E324">
            <v>5800</v>
          </cell>
          <cell r="F324">
            <v>214600</v>
          </cell>
        </row>
        <row r="325">
          <cell r="A325" t="str">
            <v>r. 보조기층 포설 및 다짐</v>
          </cell>
          <cell r="B325" t="str">
            <v>(t=20cm)</v>
          </cell>
          <cell r="C325">
            <v>29</v>
          </cell>
          <cell r="D325" t="str">
            <v>㎥</v>
          </cell>
          <cell r="E325">
            <v>1971</v>
          </cell>
          <cell r="F325">
            <v>57159</v>
          </cell>
        </row>
        <row r="326">
          <cell r="A326" t="str">
            <v>◈ Sta. 6 ＋ 803</v>
          </cell>
        </row>
        <row r="327">
          <cell r="A327" t="str">
            <v>a. 구 조 물 터 파 기</v>
          </cell>
        </row>
        <row r="328">
          <cell r="A328" t="str">
            <v>구조물 터파기</v>
          </cell>
          <cell r="B328" t="str">
            <v>(육상토사,0~2m)</v>
          </cell>
          <cell r="C328">
            <v>519</v>
          </cell>
          <cell r="D328" t="str">
            <v>㎥</v>
          </cell>
          <cell r="E328">
            <v>3161</v>
          </cell>
          <cell r="F328">
            <v>1640559</v>
          </cell>
        </row>
        <row r="329">
          <cell r="A329" t="str">
            <v>되   메   우   기</v>
          </cell>
          <cell r="B329" t="str">
            <v>다짐포함</v>
          </cell>
          <cell r="C329">
            <v>93</v>
          </cell>
          <cell r="D329" t="str">
            <v>㎥</v>
          </cell>
          <cell r="E329">
            <v>3385</v>
          </cell>
          <cell r="F329">
            <v>314805</v>
          </cell>
        </row>
        <row r="330">
          <cell r="A330" t="str">
            <v>b. 뒷      채      움</v>
          </cell>
          <cell r="B330" t="str">
            <v>보조기층재</v>
          </cell>
          <cell r="C330">
            <v>599</v>
          </cell>
          <cell r="D330" t="str">
            <v>㎥</v>
          </cell>
          <cell r="E330">
            <v>16460</v>
          </cell>
          <cell r="F330">
            <v>9859540</v>
          </cell>
        </row>
        <row r="331">
          <cell r="A331" t="str">
            <v>c. 콘 크 리 트  타 설</v>
          </cell>
        </row>
        <row r="332">
          <cell r="A332" t="str">
            <v>-1.       〃</v>
          </cell>
          <cell r="B332" t="str">
            <v>철근,진동기,펌프카</v>
          </cell>
          <cell r="C332">
            <v>212</v>
          </cell>
          <cell r="D332" t="str">
            <v>㎥</v>
          </cell>
          <cell r="E332">
            <v>10947</v>
          </cell>
          <cell r="F332">
            <v>2320764</v>
          </cell>
        </row>
        <row r="333">
          <cell r="A333" t="str">
            <v>-2.       〃</v>
          </cell>
          <cell r="B333" t="str">
            <v>무근구조물</v>
          </cell>
          <cell r="C333">
            <v>28</v>
          </cell>
          <cell r="D333" t="str">
            <v>㎥</v>
          </cell>
          <cell r="E333">
            <v>20803</v>
          </cell>
          <cell r="F333">
            <v>582484</v>
          </cell>
        </row>
        <row r="334">
          <cell r="A334" t="str">
            <v>d. 거     푸     집</v>
          </cell>
        </row>
        <row r="335">
          <cell r="A335" t="str">
            <v>-1. 합 판  거 푸 집</v>
          </cell>
          <cell r="B335" t="str">
            <v>3회</v>
          </cell>
          <cell r="C335">
            <v>734</v>
          </cell>
          <cell r="D335" t="str">
            <v>㎡</v>
          </cell>
          <cell r="E335">
            <v>22050</v>
          </cell>
          <cell r="F335">
            <v>16184700</v>
          </cell>
        </row>
        <row r="336">
          <cell r="A336" t="str">
            <v>-2. 합 판  거 푸 집</v>
          </cell>
          <cell r="B336" t="str">
            <v>4회</v>
          </cell>
          <cell r="C336">
            <v>33</v>
          </cell>
          <cell r="D336" t="str">
            <v>㎡</v>
          </cell>
          <cell r="E336">
            <v>19038</v>
          </cell>
          <cell r="F336">
            <v>628254</v>
          </cell>
        </row>
        <row r="337">
          <cell r="A337" t="str">
            <v>e. 철 근 가 공 조 립</v>
          </cell>
          <cell r="B337" t="str">
            <v>복 잡</v>
          </cell>
          <cell r="C337">
            <v>21.4</v>
          </cell>
          <cell r="D337" t="str">
            <v>ton</v>
          </cell>
          <cell r="E337">
            <v>456666</v>
          </cell>
          <cell r="F337">
            <v>9772652</v>
          </cell>
        </row>
        <row r="338">
          <cell r="A338" t="str">
            <v>f. 지     수     판</v>
          </cell>
          <cell r="B338" t="str">
            <v>PVC, 200×5㎜</v>
          </cell>
          <cell r="C338">
            <v>30</v>
          </cell>
          <cell r="D338" t="str">
            <v>m</v>
          </cell>
          <cell r="E338">
            <v>14840</v>
          </cell>
          <cell r="F338">
            <v>445200</v>
          </cell>
        </row>
        <row r="339">
          <cell r="A339" t="str">
            <v>g. 신   축   이   음</v>
          </cell>
          <cell r="B339" t="str">
            <v>Exp. Joint Filler,t=20mm</v>
          </cell>
          <cell r="C339">
            <v>10</v>
          </cell>
          <cell r="D339" t="str">
            <v>㎡</v>
          </cell>
          <cell r="E339">
            <v>5907</v>
          </cell>
          <cell r="F339">
            <v>59070</v>
          </cell>
        </row>
        <row r="340">
          <cell r="A340" t="str">
            <v>h. 실     런     트</v>
          </cell>
          <cell r="B340" t="str">
            <v>20 x 25mm</v>
          </cell>
          <cell r="C340">
            <v>25</v>
          </cell>
          <cell r="D340" t="str">
            <v>m</v>
          </cell>
          <cell r="E340">
            <v>2315</v>
          </cell>
          <cell r="F340">
            <v>57875</v>
          </cell>
        </row>
        <row r="341">
          <cell r="A341" t="str">
            <v>i. 강   관   비  계</v>
          </cell>
          <cell r="C341">
            <v>256</v>
          </cell>
          <cell r="D341" t="str">
            <v>㎡</v>
          </cell>
          <cell r="E341">
            <v>10525</v>
          </cell>
          <cell r="F341">
            <v>2694400</v>
          </cell>
        </row>
        <row r="342">
          <cell r="A342" t="str">
            <v>j. 강  관  동  바  리</v>
          </cell>
          <cell r="B342" t="str">
            <v>(암거구조물용)</v>
          </cell>
          <cell r="C342">
            <v>260</v>
          </cell>
          <cell r="D342" t="str">
            <v>공㎥</v>
          </cell>
          <cell r="E342">
            <v>6834</v>
          </cell>
          <cell r="F342">
            <v>1776840</v>
          </cell>
        </row>
        <row r="343">
          <cell r="A343" t="str">
            <v>k. 스   페   이   셔</v>
          </cell>
          <cell r="C343">
            <v>795</v>
          </cell>
          <cell r="D343" t="str">
            <v>㎡</v>
          </cell>
          <cell r="E343">
            <v>230</v>
          </cell>
          <cell r="F343">
            <v>182850</v>
          </cell>
        </row>
        <row r="344">
          <cell r="A344" t="str">
            <v>n.부 직 포</v>
          </cell>
          <cell r="C344">
            <v>4</v>
          </cell>
          <cell r="D344" t="str">
            <v>㎡</v>
          </cell>
          <cell r="E344">
            <v>1604</v>
          </cell>
          <cell r="F344">
            <v>6416</v>
          </cell>
        </row>
        <row r="345">
          <cell r="A345" t="str">
            <v>o. 배수관</v>
          </cell>
          <cell r="B345" t="str">
            <v>φ100mm</v>
          </cell>
          <cell r="C345">
            <v>12</v>
          </cell>
          <cell r="D345" t="str">
            <v>개</v>
          </cell>
          <cell r="E345">
            <v>4473</v>
          </cell>
          <cell r="F345">
            <v>53676</v>
          </cell>
        </row>
        <row r="346">
          <cell r="A346" t="str">
            <v>◈ Sta. 7 ＋ 100</v>
          </cell>
        </row>
        <row r="347">
          <cell r="A347" t="str">
            <v>a. 구 조 물 터 파 기</v>
          </cell>
        </row>
        <row r="348">
          <cell r="A348" t="str">
            <v>구조물 터파기</v>
          </cell>
          <cell r="B348" t="str">
            <v>(육상토사,0~2m)</v>
          </cell>
          <cell r="C348">
            <v>298</v>
          </cell>
          <cell r="D348" t="str">
            <v>㎥</v>
          </cell>
          <cell r="E348">
            <v>3161</v>
          </cell>
          <cell r="F348">
            <v>941978</v>
          </cell>
        </row>
        <row r="349">
          <cell r="A349" t="str">
            <v>b. 뒷      채      움</v>
          </cell>
          <cell r="B349" t="str">
            <v>보조기층재</v>
          </cell>
          <cell r="C349">
            <v>1231</v>
          </cell>
          <cell r="D349" t="str">
            <v>㎥</v>
          </cell>
          <cell r="E349">
            <v>16460</v>
          </cell>
          <cell r="F349">
            <v>20262260</v>
          </cell>
        </row>
        <row r="350">
          <cell r="A350" t="str">
            <v>c. 콘 크 리 트  타 설</v>
          </cell>
        </row>
        <row r="351">
          <cell r="A351" t="str">
            <v>-1.       〃</v>
          </cell>
          <cell r="B351" t="str">
            <v>철근,진동기,펌프카</v>
          </cell>
          <cell r="C351">
            <v>731</v>
          </cell>
          <cell r="D351" t="str">
            <v>㎥</v>
          </cell>
          <cell r="E351">
            <v>10947</v>
          </cell>
          <cell r="F351">
            <v>8002257</v>
          </cell>
        </row>
        <row r="352">
          <cell r="A352" t="str">
            <v>-2.       〃</v>
          </cell>
          <cell r="B352" t="str">
            <v>무근구조물</v>
          </cell>
          <cell r="C352">
            <v>43</v>
          </cell>
          <cell r="D352" t="str">
            <v>㎥</v>
          </cell>
          <cell r="E352">
            <v>20803</v>
          </cell>
          <cell r="F352">
            <v>894529</v>
          </cell>
        </row>
        <row r="353">
          <cell r="A353" t="str">
            <v>d. 거     푸     집</v>
          </cell>
        </row>
        <row r="354">
          <cell r="A354" t="str">
            <v>-1. 합 판  거 푸 집</v>
          </cell>
          <cell r="B354" t="str">
            <v>3회</v>
          </cell>
          <cell r="C354">
            <v>1554</v>
          </cell>
          <cell r="D354" t="str">
            <v>㎡</v>
          </cell>
          <cell r="E354">
            <v>22050</v>
          </cell>
          <cell r="F354">
            <v>34265700</v>
          </cell>
        </row>
        <row r="355">
          <cell r="A355" t="str">
            <v>e. 철 근 가 공 조 립</v>
          </cell>
          <cell r="B355" t="str">
            <v>복 잡</v>
          </cell>
          <cell r="C355">
            <v>93.57</v>
          </cell>
          <cell r="D355" t="str">
            <v>ton</v>
          </cell>
          <cell r="E355">
            <v>456666</v>
          </cell>
          <cell r="F355">
            <v>42730237</v>
          </cell>
        </row>
        <row r="356">
          <cell r="A356" t="str">
            <v>f. 지     수     판</v>
          </cell>
          <cell r="B356" t="str">
            <v>PVC, 200×5㎜</v>
          </cell>
          <cell r="C356">
            <v>62</v>
          </cell>
          <cell r="D356" t="str">
            <v>m</v>
          </cell>
          <cell r="E356">
            <v>14840</v>
          </cell>
          <cell r="F356">
            <v>920080</v>
          </cell>
        </row>
        <row r="357">
          <cell r="A357" t="str">
            <v>g. 신   축   이   음</v>
          </cell>
          <cell r="B357" t="str">
            <v>Exp. Joint Filler,t=20mm</v>
          </cell>
          <cell r="C357">
            <v>37</v>
          </cell>
          <cell r="D357" t="str">
            <v>㎡</v>
          </cell>
          <cell r="E357">
            <v>5907</v>
          </cell>
          <cell r="F357">
            <v>218559</v>
          </cell>
        </row>
        <row r="358">
          <cell r="A358" t="str">
            <v>h. 실     런     트</v>
          </cell>
          <cell r="B358" t="str">
            <v>20 x 25mm</v>
          </cell>
          <cell r="C358">
            <v>46</v>
          </cell>
          <cell r="D358" t="str">
            <v>m</v>
          </cell>
          <cell r="E358">
            <v>2315</v>
          </cell>
          <cell r="F358">
            <v>106490</v>
          </cell>
        </row>
        <row r="359">
          <cell r="A359" t="str">
            <v>i. 강   관   비  계</v>
          </cell>
          <cell r="C359">
            <v>420</v>
          </cell>
          <cell r="D359" t="str">
            <v>㎡</v>
          </cell>
          <cell r="E359">
            <v>10525</v>
          </cell>
          <cell r="F359">
            <v>4420500</v>
          </cell>
        </row>
        <row r="360">
          <cell r="A360" t="str">
            <v>j. 강  관  동  바  리</v>
          </cell>
          <cell r="B360" t="str">
            <v>(암거구조물용)</v>
          </cell>
          <cell r="C360">
            <v>1027</v>
          </cell>
          <cell r="D360" t="str">
            <v>공㎥</v>
          </cell>
          <cell r="E360">
            <v>6834</v>
          </cell>
          <cell r="F360">
            <v>7018518</v>
          </cell>
        </row>
        <row r="361">
          <cell r="A361" t="str">
            <v>k. 스   페   이   셔</v>
          </cell>
          <cell r="C361">
            <v>1938</v>
          </cell>
          <cell r="D361" t="str">
            <v>㎡</v>
          </cell>
          <cell r="E361">
            <v>230</v>
          </cell>
          <cell r="F361">
            <v>445740</v>
          </cell>
        </row>
        <row r="362">
          <cell r="A362" t="str">
            <v>◈ Sta. 8 ＋ 650</v>
          </cell>
        </row>
        <row r="363">
          <cell r="A363" t="str">
            <v>a. 구 조 물 터 파 기</v>
          </cell>
        </row>
        <row r="364">
          <cell r="A364" t="str">
            <v>구조물 터파기</v>
          </cell>
          <cell r="B364" t="str">
            <v>(육상토사,0~2m)</v>
          </cell>
          <cell r="C364">
            <v>1670</v>
          </cell>
          <cell r="D364" t="str">
            <v>㎥</v>
          </cell>
          <cell r="E364">
            <v>3161</v>
          </cell>
          <cell r="F364">
            <v>5278870</v>
          </cell>
        </row>
        <row r="365">
          <cell r="A365" t="str">
            <v>구조물 터파기</v>
          </cell>
          <cell r="B365" t="str">
            <v>(육상토사,2~4m)</v>
          </cell>
          <cell r="C365">
            <v>698</v>
          </cell>
          <cell r="D365" t="str">
            <v>㎥</v>
          </cell>
          <cell r="E365">
            <v>4598</v>
          </cell>
          <cell r="F365">
            <v>3209404</v>
          </cell>
        </row>
        <row r="366">
          <cell r="A366" t="str">
            <v>되   메   우   기</v>
          </cell>
          <cell r="B366" t="str">
            <v>다짐포함</v>
          </cell>
          <cell r="C366">
            <v>710</v>
          </cell>
          <cell r="D366" t="str">
            <v>㎥</v>
          </cell>
          <cell r="E366">
            <v>3385</v>
          </cell>
          <cell r="F366">
            <v>2403350</v>
          </cell>
        </row>
        <row r="367">
          <cell r="A367" t="str">
            <v>b. 뒷      채      움</v>
          </cell>
          <cell r="B367" t="str">
            <v>보조기층재</v>
          </cell>
          <cell r="C367">
            <v>932</v>
          </cell>
          <cell r="D367" t="str">
            <v>㎥</v>
          </cell>
          <cell r="E367">
            <v>16460</v>
          </cell>
          <cell r="F367">
            <v>15340720</v>
          </cell>
        </row>
        <row r="368">
          <cell r="A368" t="str">
            <v>c. 콘 크 리 트  타 설</v>
          </cell>
        </row>
        <row r="369">
          <cell r="A369" t="str">
            <v>-1.       〃</v>
          </cell>
          <cell r="B369" t="str">
            <v>철근,진동기,펌프카</v>
          </cell>
          <cell r="C369">
            <v>327</v>
          </cell>
          <cell r="D369" t="str">
            <v>㎥</v>
          </cell>
          <cell r="E369">
            <v>10947</v>
          </cell>
          <cell r="F369">
            <v>3579669</v>
          </cell>
        </row>
        <row r="370">
          <cell r="A370" t="str">
            <v>-2.       〃</v>
          </cell>
          <cell r="B370" t="str">
            <v>무근구조물</v>
          </cell>
          <cell r="C370">
            <v>40</v>
          </cell>
          <cell r="D370" t="str">
            <v>㎥</v>
          </cell>
          <cell r="E370">
            <v>20803</v>
          </cell>
          <cell r="F370">
            <v>832120</v>
          </cell>
        </row>
        <row r="371">
          <cell r="A371" t="str">
            <v>d. 거     푸     집</v>
          </cell>
        </row>
        <row r="372">
          <cell r="A372" t="str">
            <v>-1. 합 판  거 푸 집</v>
          </cell>
          <cell r="B372" t="str">
            <v>3회</v>
          </cell>
          <cell r="C372">
            <v>1130</v>
          </cell>
          <cell r="D372" t="str">
            <v>㎡</v>
          </cell>
          <cell r="E372">
            <v>22050</v>
          </cell>
          <cell r="F372">
            <v>24916500</v>
          </cell>
        </row>
        <row r="373">
          <cell r="A373" t="str">
            <v>-2. 합 판  거 푸 집</v>
          </cell>
          <cell r="B373" t="str">
            <v>4회</v>
          </cell>
          <cell r="C373">
            <v>30</v>
          </cell>
          <cell r="D373" t="str">
            <v>㎡</v>
          </cell>
          <cell r="E373">
            <v>19038</v>
          </cell>
          <cell r="F373">
            <v>571140</v>
          </cell>
        </row>
        <row r="374">
          <cell r="A374" t="str">
            <v>e. 철 근 가 공 조 립</v>
          </cell>
          <cell r="B374" t="str">
            <v>복 잡</v>
          </cell>
          <cell r="C374">
            <v>33.22</v>
          </cell>
          <cell r="D374" t="str">
            <v>ton</v>
          </cell>
          <cell r="E374">
            <v>456666</v>
          </cell>
          <cell r="F374">
            <v>15170444</v>
          </cell>
        </row>
        <row r="375">
          <cell r="A375" t="str">
            <v>f. 지     수     판</v>
          </cell>
          <cell r="B375" t="str">
            <v>PVC, 200×5㎜</v>
          </cell>
          <cell r="C375">
            <v>51</v>
          </cell>
          <cell r="D375" t="str">
            <v>m</v>
          </cell>
          <cell r="E375">
            <v>14840</v>
          </cell>
          <cell r="F375">
            <v>756840</v>
          </cell>
        </row>
        <row r="376">
          <cell r="A376" t="str">
            <v>g. 신   축   이   음</v>
          </cell>
          <cell r="B376" t="str">
            <v>Exp. Joint Filler,t=20mm</v>
          </cell>
          <cell r="C376">
            <v>17</v>
          </cell>
          <cell r="D376" t="str">
            <v>㎡</v>
          </cell>
          <cell r="E376">
            <v>5907</v>
          </cell>
          <cell r="F376">
            <v>100419</v>
          </cell>
        </row>
        <row r="377">
          <cell r="A377" t="str">
            <v>h. 실     런     트</v>
          </cell>
          <cell r="B377" t="str">
            <v>20 x 25mm</v>
          </cell>
          <cell r="C377">
            <v>42</v>
          </cell>
          <cell r="D377" t="str">
            <v>m</v>
          </cell>
          <cell r="E377">
            <v>2315</v>
          </cell>
          <cell r="F377">
            <v>97230</v>
          </cell>
        </row>
        <row r="378">
          <cell r="A378" t="str">
            <v>i. 강   관   비  계</v>
          </cell>
          <cell r="C378">
            <v>403</v>
          </cell>
          <cell r="D378" t="str">
            <v>㎡</v>
          </cell>
          <cell r="E378">
            <v>10525</v>
          </cell>
          <cell r="F378">
            <v>4241575</v>
          </cell>
        </row>
        <row r="379">
          <cell r="A379" t="str">
            <v>j. 강  관  동  바  리</v>
          </cell>
          <cell r="B379" t="str">
            <v>(암거구조물용)</v>
          </cell>
          <cell r="C379">
            <v>428</v>
          </cell>
          <cell r="D379" t="str">
            <v>공㎥</v>
          </cell>
          <cell r="E379">
            <v>6834</v>
          </cell>
          <cell r="F379">
            <v>2924952</v>
          </cell>
        </row>
        <row r="380">
          <cell r="A380" t="str">
            <v>k. 스   페   이   셔</v>
          </cell>
          <cell r="C380">
            <v>1305</v>
          </cell>
          <cell r="D380" t="str">
            <v>㎡</v>
          </cell>
          <cell r="E380">
            <v>230</v>
          </cell>
          <cell r="F380">
            <v>300150</v>
          </cell>
        </row>
        <row r="381">
          <cell r="A381" t="str">
            <v>n.부 직 포</v>
          </cell>
          <cell r="C381">
            <v>3</v>
          </cell>
          <cell r="D381" t="str">
            <v>㎡</v>
          </cell>
          <cell r="E381">
            <v>1604</v>
          </cell>
          <cell r="F381">
            <v>4812</v>
          </cell>
        </row>
        <row r="382">
          <cell r="A382" t="str">
            <v>o. 배수관</v>
          </cell>
          <cell r="B382" t="str">
            <v>φ100mm</v>
          </cell>
          <cell r="C382">
            <v>10</v>
          </cell>
          <cell r="D382" t="str">
            <v>개</v>
          </cell>
          <cell r="E382">
            <v>4473</v>
          </cell>
          <cell r="F382">
            <v>44730</v>
          </cell>
        </row>
        <row r="383">
          <cell r="A383" t="str">
            <v>◈ Sta. 11＋ 482</v>
          </cell>
        </row>
        <row r="384">
          <cell r="A384" t="str">
            <v>a. 구 조 물 터 파 기</v>
          </cell>
        </row>
        <row r="385">
          <cell r="A385" t="str">
            <v>구조물 터파기</v>
          </cell>
          <cell r="B385" t="str">
            <v>(육상토사,0~2m)</v>
          </cell>
          <cell r="C385">
            <v>677</v>
          </cell>
          <cell r="D385" t="str">
            <v>㎥</v>
          </cell>
          <cell r="E385">
            <v>3161</v>
          </cell>
          <cell r="F385">
            <v>2139997</v>
          </cell>
        </row>
        <row r="386">
          <cell r="A386" t="str">
            <v>구조물 터파기</v>
          </cell>
          <cell r="B386" t="str">
            <v>(육상토사,2~4m)</v>
          </cell>
          <cell r="C386">
            <v>31</v>
          </cell>
          <cell r="D386" t="str">
            <v>㎥</v>
          </cell>
          <cell r="E386">
            <v>4598</v>
          </cell>
          <cell r="F386">
            <v>142538</v>
          </cell>
        </row>
        <row r="387">
          <cell r="A387" t="str">
            <v>되   메   우   기</v>
          </cell>
          <cell r="B387" t="str">
            <v>다짐포함</v>
          </cell>
          <cell r="C387">
            <v>84</v>
          </cell>
          <cell r="D387" t="str">
            <v>㎥</v>
          </cell>
          <cell r="E387">
            <v>3385</v>
          </cell>
          <cell r="F387">
            <v>284340</v>
          </cell>
        </row>
        <row r="388">
          <cell r="A388" t="str">
            <v>b. 뒷      채      움</v>
          </cell>
          <cell r="B388" t="str">
            <v>보조기층재</v>
          </cell>
          <cell r="C388">
            <v>483</v>
          </cell>
          <cell r="D388" t="str">
            <v>㎥</v>
          </cell>
          <cell r="E388">
            <v>16460</v>
          </cell>
          <cell r="F388">
            <v>7950180</v>
          </cell>
        </row>
        <row r="389">
          <cell r="A389" t="str">
            <v>c. 콘 크 리 트  타 설</v>
          </cell>
        </row>
        <row r="390">
          <cell r="A390" t="str">
            <v>-1.       〃</v>
          </cell>
          <cell r="B390" t="str">
            <v>철근,진동기,펌프카</v>
          </cell>
          <cell r="C390">
            <v>150</v>
          </cell>
          <cell r="D390" t="str">
            <v>㎥</v>
          </cell>
          <cell r="E390">
            <v>10947</v>
          </cell>
          <cell r="F390">
            <v>1642050</v>
          </cell>
        </row>
        <row r="391">
          <cell r="A391" t="str">
            <v>-2.       〃</v>
          </cell>
          <cell r="B391" t="str">
            <v>무근구조물</v>
          </cell>
          <cell r="C391">
            <v>21</v>
          </cell>
          <cell r="D391" t="str">
            <v>㎥</v>
          </cell>
          <cell r="E391">
            <v>20803</v>
          </cell>
          <cell r="F391">
            <v>436863</v>
          </cell>
        </row>
        <row r="392">
          <cell r="A392" t="str">
            <v>d. 거     푸     집</v>
          </cell>
        </row>
        <row r="393">
          <cell r="A393" t="str">
            <v>-1. 합 판  거 푸 집</v>
          </cell>
          <cell r="B393" t="str">
            <v>3회</v>
          </cell>
          <cell r="C393">
            <v>621</v>
          </cell>
          <cell r="D393" t="str">
            <v>㎡</v>
          </cell>
          <cell r="E393">
            <v>22050</v>
          </cell>
          <cell r="F393">
            <v>13693050</v>
          </cell>
        </row>
        <row r="394">
          <cell r="A394" t="str">
            <v>-2. 합 판  거 푸 집</v>
          </cell>
          <cell r="B394" t="str">
            <v>4회</v>
          </cell>
          <cell r="C394">
            <v>29</v>
          </cell>
          <cell r="D394" t="str">
            <v>㎡</v>
          </cell>
          <cell r="E394">
            <v>19038</v>
          </cell>
          <cell r="F394">
            <v>552102</v>
          </cell>
        </row>
        <row r="395">
          <cell r="A395" t="str">
            <v>e. 철 근 가 공 조 립</v>
          </cell>
          <cell r="B395" t="str">
            <v>복 잡</v>
          </cell>
          <cell r="C395">
            <v>25.265000000000001</v>
          </cell>
          <cell r="D395" t="str">
            <v>ton</v>
          </cell>
          <cell r="E395">
            <v>456666</v>
          </cell>
          <cell r="F395">
            <v>11537666</v>
          </cell>
        </row>
        <row r="396">
          <cell r="A396" t="str">
            <v>f. 지     수     판</v>
          </cell>
          <cell r="B396" t="str">
            <v>PVC, 200×5㎜</v>
          </cell>
          <cell r="C396">
            <v>27</v>
          </cell>
          <cell r="D396" t="str">
            <v>m</v>
          </cell>
          <cell r="E396">
            <v>14840</v>
          </cell>
          <cell r="F396">
            <v>400680</v>
          </cell>
        </row>
        <row r="397">
          <cell r="A397" t="str">
            <v>g. 신   축   이   음</v>
          </cell>
          <cell r="B397" t="str">
            <v>Exp. Joint Filler,t=20mm</v>
          </cell>
          <cell r="C397">
            <v>7</v>
          </cell>
          <cell r="D397" t="str">
            <v>㎡</v>
          </cell>
          <cell r="E397">
            <v>5907</v>
          </cell>
          <cell r="F397">
            <v>41349</v>
          </cell>
        </row>
        <row r="398">
          <cell r="A398" t="str">
            <v>h. 실     런     트</v>
          </cell>
          <cell r="B398" t="str">
            <v>20 x 25mm</v>
          </cell>
          <cell r="C398">
            <v>22</v>
          </cell>
          <cell r="D398" t="str">
            <v>m</v>
          </cell>
          <cell r="E398">
            <v>2315</v>
          </cell>
          <cell r="F398">
            <v>50930</v>
          </cell>
        </row>
        <row r="399">
          <cell r="A399" t="str">
            <v>i. 강   관   비  계</v>
          </cell>
          <cell r="C399">
            <v>212</v>
          </cell>
          <cell r="D399" t="str">
            <v>㎡</v>
          </cell>
          <cell r="E399">
            <v>10525</v>
          </cell>
          <cell r="F399">
            <v>2231300</v>
          </cell>
        </row>
        <row r="400">
          <cell r="A400" t="str">
            <v>j. 강  관  동  바  리</v>
          </cell>
          <cell r="B400" t="str">
            <v>(암거구조물용)</v>
          </cell>
          <cell r="C400">
            <v>189</v>
          </cell>
          <cell r="D400" t="str">
            <v>공㎥</v>
          </cell>
          <cell r="E400">
            <v>6834</v>
          </cell>
          <cell r="F400">
            <v>1291626</v>
          </cell>
        </row>
        <row r="401">
          <cell r="A401" t="str">
            <v>k. 스   페   이   셔</v>
          </cell>
          <cell r="C401">
            <v>658</v>
          </cell>
          <cell r="D401" t="str">
            <v>㎡</v>
          </cell>
          <cell r="E401">
            <v>230</v>
          </cell>
          <cell r="F401">
            <v>151340</v>
          </cell>
        </row>
        <row r="402">
          <cell r="A402" t="str">
            <v>n.부 직 포</v>
          </cell>
          <cell r="C402">
            <v>3</v>
          </cell>
          <cell r="D402" t="str">
            <v>㎡</v>
          </cell>
          <cell r="E402">
            <v>1604</v>
          </cell>
          <cell r="F402">
            <v>4812</v>
          </cell>
        </row>
        <row r="403">
          <cell r="A403" t="str">
            <v>o. 배수관</v>
          </cell>
          <cell r="B403" t="str">
            <v>φ100mm</v>
          </cell>
          <cell r="C403">
            <v>10</v>
          </cell>
          <cell r="D403" t="str">
            <v>개</v>
          </cell>
          <cell r="E403">
            <v>4473</v>
          </cell>
          <cell r="F403">
            <v>44730</v>
          </cell>
        </row>
        <row r="405">
          <cell r="A405" t="str">
            <v>3. 구   조   물  공</v>
          </cell>
          <cell r="F405">
            <v>3077551089</v>
          </cell>
        </row>
        <row r="406">
          <cell r="A406" t="str">
            <v>수산교 (RAHMEN)</v>
          </cell>
        </row>
        <row r="407">
          <cell r="A407" t="str">
            <v>1) 구조물 터파기</v>
          </cell>
        </row>
        <row r="408">
          <cell r="A408" t="str">
            <v>구조물 터파기</v>
          </cell>
          <cell r="B408" t="str">
            <v>(육상토사,0~2m)</v>
          </cell>
          <cell r="C408">
            <v>1078</v>
          </cell>
          <cell r="D408" t="str">
            <v>㎥</v>
          </cell>
          <cell r="E408">
            <v>3161</v>
          </cell>
          <cell r="F408">
            <v>3407558</v>
          </cell>
        </row>
        <row r="409">
          <cell r="A409" t="str">
            <v>구조물 터파기</v>
          </cell>
          <cell r="B409" t="str">
            <v>(육상토사,2~4m)</v>
          </cell>
          <cell r="C409">
            <v>12</v>
          </cell>
          <cell r="D409" t="str">
            <v>㎥</v>
          </cell>
          <cell r="E409">
            <v>4598</v>
          </cell>
          <cell r="F409">
            <v>55176</v>
          </cell>
        </row>
        <row r="410">
          <cell r="A410" t="str">
            <v>2)되메우기 및 다짐</v>
          </cell>
          <cell r="C410">
            <v>644</v>
          </cell>
          <cell r="D410" t="str">
            <v>M3</v>
          </cell>
          <cell r="E410">
            <v>3385</v>
          </cell>
          <cell r="F410">
            <v>2179940</v>
          </cell>
        </row>
        <row r="411">
          <cell r="A411" t="str">
            <v>3)뒷 채 움</v>
          </cell>
          <cell r="B411" t="str">
            <v>(보조기층재)</v>
          </cell>
          <cell r="C411">
            <v>1549</v>
          </cell>
          <cell r="D411" t="str">
            <v>㎥</v>
          </cell>
          <cell r="E411">
            <v>16460</v>
          </cell>
          <cell r="F411">
            <v>25496540</v>
          </cell>
        </row>
        <row r="412">
          <cell r="A412" t="str">
            <v>4) 콘크리트타설</v>
          </cell>
        </row>
        <row r="413">
          <cell r="A413" t="str">
            <v>콘크리트 타설</v>
          </cell>
          <cell r="B413" t="str">
            <v>(무근구조물)</v>
          </cell>
          <cell r="C413">
            <v>35</v>
          </cell>
          <cell r="D413" t="str">
            <v>㎥</v>
          </cell>
          <cell r="E413">
            <v>20803</v>
          </cell>
          <cell r="F413">
            <v>728105</v>
          </cell>
        </row>
        <row r="414">
          <cell r="A414" t="str">
            <v>콘크리트 타설</v>
          </cell>
          <cell r="B414" t="str">
            <v>(철근,진동기,펌프카)</v>
          </cell>
          <cell r="C414">
            <v>1083</v>
          </cell>
          <cell r="D414" t="str">
            <v>㎥</v>
          </cell>
          <cell r="E414">
            <v>10947</v>
          </cell>
          <cell r="F414">
            <v>11855601</v>
          </cell>
        </row>
        <row r="415">
          <cell r="A415" t="str">
            <v>5) 거푸집공</v>
          </cell>
        </row>
        <row r="416">
          <cell r="A416" t="str">
            <v>합판 거푸집</v>
          </cell>
          <cell r="B416" t="str">
            <v>(3회, 0~ 7m)</v>
          </cell>
          <cell r="C416">
            <v>657</v>
          </cell>
          <cell r="D416" t="str">
            <v>㎡</v>
          </cell>
          <cell r="E416">
            <v>22050</v>
          </cell>
          <cell r="F416">
            <v>14486850</v>
          </cell>
        </row>
        <row r="417">
          <cell r="A417" t="str">
            <v>합판 거푸집</v>
          </cell>
          <cell r="B417" t="str">
            <v>(3회, 7~10m)</v>
          </cell>
          <cell r="C417">
            <v>110</v>
          </cell>
          <cell r="D417" t="str">
            <v>M2</v>
          </cell>
          <cell r="E417">
            <v>23476</v>
          </cell>
          <cell r="F417">
            <v>2582360</v>
          </cell>
        </row>
        <row r="418">
          <cell r="A418" t="str">
            <v>합판 거푸집</v>
          </cell>
          <cell r="B418" t="str">
            <v>(4회)</v>
          </cell>
          <cell r="C418">
            <v>206</v>
          </cell>
          <cell r="D418" t="str">
            <v>㎡</v>
          </cell>
          <cell r="E418">
            <v>19038</v>
          </cell>
          <cell r="F418">
            <v>3921828</v>
          </cell>
        </row>
        <row r="419">
          <cell r="A419" t="str">
            <v>합판 거푸집</v>
          </cell>
          <cell r="B419" t="str">
            <v>(6회)</v>
          </cell>
          <cell r="C419">
            <v>7</v>
          </cell>
          <cell r="D419" t="str">
            <v>㎡</v>
          </cell>
          <cell r="E419">
            <v>15879</v>
          </cell>
          <cell r="F419">
            <v>111153</v>
          </cell>
        </row>
        <row r="420">
          <cell r="A420" t="str">
            <v>무늬거푸집</v>
          </cell>
          <cell r="C420">
            <v>168</v>
          </cell>
          <cell r="D420" t="str">
            <v>M2</v>
          </cell>
          <cell r="E420">
            <v>29285</v>
          </cell>
          <cell r="F420">
            <v>4919880</v>
          </cell>
        </row>
        <row r="421">
          <cell r="A421" t="str">
            <v>코팅 거푸집</v>
          </cell>
          <cell r="B421" t="str">
            <v>(3회)</v>
          </cell>
          <cell r="C421">
            <v>467</v>
          </cell>
          <cell r="D421" t="str">
            <v>㎡</v>
          </cell>
          <cell r="E421">
            <v>22050</v>
          </cell>
          <cell r="F421">
            <v>10297350</v>
          </cell>
        </row>
        <row r="422">
          <cell r="A422" t="str">
            <v>6) 강관 비계</v>
          </cell>
          <cell r="C422">
            <v>764</v>
          </cell>
          <cell r="D422" t="str">
            <v>㎡</v>
          </cell>
          <cell r="E422">
            <v>10525</v>
          </cell>
          <cell r="F422">
            <v>8041100</v>
          </cell>
        </row>
        <row r="423">
          <cell r="A423" t="str">
            <v>7) 동바리공</v>
          </cell>
        </row>
        <row r="424">
          <cell r="A424" t="str">
            <v>강관 동바리</v>
          </cell>
          <cell r="B424" t="str">
            <v>(교량구조물용)</v>
          </cell>
          <cell r="C424">
            <v>2177</v>
          </cell>
          <cell r="D424" t="str">
            <v>공㎥</v>
          </cell>
          <cell r="E424">
            <v>17339</v>
          </cell>
          <cell r="F424">
            <v>37747003</v>
          </cell>
        </row>
        <row r="425">
          <cell r="A425" t="str">
            <v>8)표면처리</v>
          </cell>
        </row>
        <row r="426">
          <cell r="A426" t="str">
            <v>슬라브 양생</v>
          </cell>
          <cell r="B426" t="str">
            <v>(피막양생)</v>
          </cell>
          <cell r="C426">
            <v>285</v>
          </cell>
          <cell r="D426" t="str">
            <v>㎡</v>
          </cell>
          <cell r="E426">
            <v>313</v>
          </cell>
          <cell r="F426">
            <v>89205</v>
          </cell>
        </row>
        <row r="427">
          <cell r="A427" t="str">
            <v>면고르기</v>
          </cell>
          <cell r="B427" t="str">
            <v>(교량슬라브면)</v>
          </cell>
          <cell r="C427">
            <v>285</v>
          </cell>
          <cell r="D427" t="str">
            <v>㎡</v>
          </cell>
          <cell r="E427">
            <v>544</v>
          </cell>
          <cell r="F427">
            <v>155040</v>
          </cell>
        </row>
        <row r="428">
          <cell r="A428" t="str">
            <v>교면 방수</v>
          </cell>
          <cell r="B428" t="str">
            <v>(침투식)</v>
          </cell>
          <cell r="C428">
            <v>285</v>
          </cell>
          <cell r="D428" t="str">
            <v>㎡</v>
          </cell>
          <cell r="E428">
            <v>2785</v>
          </cell>
          <cell r="F428">
            <v>793725</v>
          </cell>
        </row>
        <row r="429">
          <cell r="A429" t="str">
            <v>9)교명판 및 설명판</v>
          </cell>
        </row>
        <row r="430">
          <cell r="A430" t="str">
            <v>교명주</v>
          </cell>
          <cell r="B430" t="str">
            <v>(화강석,600×600×1250mm)</v>
          </cell>
          <cell r="C430">
            <v>4</v>
          </cell>
          <cell r="D430" t="str">
            <v>개소</v>
          </cell>
          <cell r="E430">
            <v>1300000</v>
          </cell>
          <cell r="F430">
            <v>5200000</v>
          </cell>
        </row>
        <row r="431">
          <cell r="A431" t="str">
            <v>교명판</v>
          </cell>
          <cell r="B431" t="str">
            <v>(황동,450×200×10㎜)</v>
          </cell>
          <cell r="C431">
            <v>2</v>
          </cell>
          <cell r="D431" t="str">
            <v>개</v>
          </cell>
          <cell r="E431">
            <v>82000</v>
          </cell>
          <cell r="F431">
            <v>164000</v>
          </cell>
        </row>
        <row r="432">
          <cell r="A432" t="str">
            <v>설명판</v>
          </cell>
          <cell r="B432" t="str">
            <v>(황동,350×250×10㎜)</v>
          </cell>
          <cell r="C432">
            <v>2</v>
          </cell>
          <cell r="D432" t="str">
            <v>개</v>
          </cell>
          <cell r="E432">
            <v>45000</v>
          </cell>
          <cell r="F432">
            <v>90000</v>
          </cell>
        </row>
        <row r="433">
          <cell r="A433" t="str">
            <v>10)측량 기준점 설치</v>
          </cell>
          <cell r="C433">
            <v>1</v>
          </cell>
          <cell r="D433" t="str">
            <v>개</v>
          </cell>
          <cell r="E433">
            <v>25007</v>
          </cell>
          <cell r="F433">
            <v>25007</v>
          </cell>
        </row>
        <row r="434">
          <cell r="A434" t="str">
            <v>11)전 선 관</v>
          </cell>
          <cell r="B434" t="str">
            <v>(강관φ100mm)</v>
          </cell>
          <cell r="C434">
            <v>51</v>
          </cell>
          <cell r="D434" t="str">
            <v>m</v>
          </cell>
          <cell r="E434">
            <v>29640</v>
          </cell>
          <cell r="F434">
            <v>1511640</v>
          </cell>
        </row>
        <row r="435">
          <cell r="A435" t="str">
            <v>12)철근가공조립</v>
          </cell>
        </row>
        <row r="436">
          <cell r="A436" t="str">
            <v>철근가공 및 조립</v>
          </cell>
          <cell r="B436" t="str">
            <v>보 통</v>
          </cell>
          <cell r="C436">
            <v>39.122999999999998</v>
          </cell>
          <cell r="D436" t="str">
            <v>TON</v>
          </cell>
          <cell r="E436">
            <v>363984</v>
          </cell>
          <cell r="F436">
            <v>14240146</v>
          </cell>
        </row>
        <row r="437">
          <cell r="A437" t="str">
            <v>철근가공 및 조립</v>
          </cell>
          <cell r="B437" t="str">
            <v>복 잡</v>
          </cell>
          <cell r="C437">
            <v>126.252</v>
          </cell>
          <cell r="D437" t="str">
            <v>TON</v>
          </cell>
          <cell r="E437">
            <v>456666</v>
          </cell>
          <cell r="F437">
            <v>57654995</v>
          </cell>
        </row>
        <row r="438">
          <cell r="A438" t="str">
            <v>13)다웰바 설치</v>
          </cell>
          <cell r="C438">
            <v>118</v>
          </cell>
          <cell r="D438" t="str">
            <v>EA</v>
          </cell>
          <cell r="E438">
            <v>6278</v>
          </cell>
          <cell r="F438">
            <v>740804</v>
          </cell>
        </row>
        <row r="439">
          <cell r="A439" t="str">
            <v>14)타르페이퍼 설치</v>
          </cell>
          <cell r="B439" t="str">
            <v>t = 5mm</v>
          </cell>
          <cell r="C439">
            <v>14</v>
          </cell>
          <cell r="D439" t="str">
            <v>M2</v>
          </cell>
          <cell r="E439">
            <v>13117</v>
          </cell>
          <cell r="F439">
            <v>183638</v>
          </cell>
        </row>
        <row r="440">
          <cell r="A440" t="str">
            <v>15)스페이서 설치</v>
          </cell>
        </row>
        <row r="441">
          <cell r="A441" t="str">
            <v>스페이서 설치</v>
          </cell>
          <cell r="B441" t="str">
            <v>수직부</v>
          </cell>
          <cell r="C441">
            <v>894</v>
          </cell>
          <cell r="D441" t="str">
            <v>M2</v>
          </cell>
          <cell r="E441">
            <v>230</v>
          </cell>
          <cell r="F441">
            <v>205620</v>
          </cell>
        </row>
        <row r="442">
          <cell r="A442" t="str">
            <v>스페이서 설치</v>
          </cell>
          <cell r="B442" t="str">
            <v>수평부</v>
          </cell>
          <cell r="C442">
            <v>690</v>
          </cell>
          <cell r="D442" t="str">
            <v>M2</v>
          </cell>
          <cell r="E442">
            <v>230</v>
          </cell>
          <cell r="F442">
            <v>158700</v>
          </cell>
        </row>
        <row r="443">
          <cell r="A443" t="str">
            <v>16)스치로폴 채움</v>
          </cell>
        </row>
        <row r="444">
          <cell r="A444" t="str">
            <v>스치로폴</v>
          </cell>
          <cell r="B444" t="str">
            <v>t = 10mm</v>
          </cell>
          <cell r="C444">
            <v>36</v>
          </cell>
          <cell r="D444" t="str">
            <v>M2</v>
          </cell>
          <cell r="E444">
            <v>1898</v>
          </cell>
          <cell r="F444">
            <v>68328</v>
          </cell>
        </row>
        <row r="445">
          <cell r="A445" t="str">
            <v>스치로폴</v>
          </cell>
          <cell r="B445" t="str">
            <v>t = 20mm</v>
          </cell>
          <cell r="C445">
            <v>18</v>
          </cell>
          <cell r="D445" t="str">
            <v>M2</v>
          </cell>
          <cell r="E445">
            <v>2441</v>
          </cell>
          <cell r="F445">
            <v>43938</v>
          </cell>
        </row>
        <row r="446">
          <cell r="A446" t="str">
            <v>17)NOTCH 설치</v>
          </cell>
          <cell r="C446">
            <v>40</v>
          </cell>
          <cell r="D446" t="str">
            <v>M</v>
          </cell>
          <cell r="E446">
            <v>10000</v>
          </cell>
          <cell r="F446">
            <v>400000</v>
          </cell>
        </row>
        <row r="447">
          <cell r="A447" t="str">
            <v>18)부 직 포</v>
          </cell>
          <cell r="C447">
            <v>26</v>
          </cell>
          <cell r="D447" t="str">
            <v>㎡</v>
          </cell>
          <cell r="E447">
            <v>1604</v>
          </cell>
          <cell r="F447">
            <v>41704</v>
          </cell>
        </row>
        <row r="448">
          <cell r="A448" t="str">
            <v>19)드레인보드</v>
          </cell>
          <cell r="C448">
            <v>26</v>
          </cell>
          <cell r="D448" t="str">
            <v>㎡</v>
          </cell>
          <cell r="E448">
            <v>5200</v>
          </cell>
          <cell r="F448">
            <v>135200</v>
          </cell>
        </row>
        <row r="449">
          <cell r="A449" t="str">
            <v>20)P.V.C PIPE</v>
          </cell>
          <cell r="B449" t="str">
            <v>φ100mm</v>
          </cell>
          <cell r="C449">
            <v>6</v>
          </cell>
          <cell r="D449" t="str">
            <v>M</v>
          </cell>
          <cell r="E449">
            <v>4473</v>
          </cell>
          <cell r="F449">
            <v>26838</v>
          </cell>
        </row>
        <row r="450">
          <cell r="A450" t="str">
            <v>21)배면방수(아스팔트 코팅)</v>
          </cell>
          <cell r="C450">
            <v>430</v>
          </cell>
          <cell r="D450" t="str">
            <v>M2</v>
          </cell>
          <cell r="E450">
            <v>4406</v>
          </cell>
          <cell r="F450">
            <v>1894580</v>
          </cell>
        </row>
        <row r="451">
          <cell r="A451" t="str">
            <v>22)교  면   포  장</v>
          </cell>
        </row>
        <row r="452">
          <cell r="A452" t="str">
            <v>택 코 팅</v>
          </cell>
          <cell r="B452" t="str">
            <v>RSC-4, 30ℓ/a</v>
          </cell>
          <cell r="C452">
            <v>3</v>
          </cell>
          <cell r="D452" t="str">
            <v>a</v>
          </cell>
          <cell r="E452">
            <v>17382</v>
          </cell>
          <cell r="F452">
            <v>52146</v>
          </cell>
        </row>
        <row r="453">
          <cell r="A453" t="str">
            <v>아스콘포장</v>
          </cell>
          <cell r="B453" t="str">
            <v>표층, t=8.0㎝</v>
          </cell>
          <cell r="C453">
            <v>3</v>
          </cell>
          <cell r="D453" t="str">
            <v>a</v>
          </cell>
          <cell r="E453">
            <v>55854</v>
          </cell>
          <cell r="F453">
            <v>167562</v>
          </cell>
        </row>
        <row r="454">
          <cell r="A454" t="str">
            <v>장진교 (RAHMEN)</v>
          </cell>
        </row>
        <row r="455">
          <cell r="A455" t="str">
            <v>1) 구조물 터파기</v>
          </cell>
        </row>
        <row r="456">
          <cell r="A456" t="str">
            <v>구조물 터파기</v>
          </cell>
          <cell r="B456" t="str">
            <v>(육상토사,0~2m)</v>
          </cell>
          <cell r="C456">
            <v>2780</v>
          </cell>
          <cell r="D456" t="str">
            <v>㎥</v>
          </cell>
          <cell r="E456">
            <v>3161</v>
          </cell>
          <cell r="F456">
            <v>8787580</v>
          </cell>
        </row>
        <row r="457">
          <cell r="A457" t="str">
            <v>구조물 터파기</v>
          </cell>
          <cell r="B457" t="str">
            <v>(육상토사,2~4m)</v>
          </cell>
          <cell r="C457">
            <v>1662</v>
          </cell>
          <cell r="D457" t="str">
            <v>㎥</v>
          </cell>
          <cell r="E457">
            <v>4598</v>
          </cell>
          <cell r="F457">
            <v>7641876</v>
          </cell>
        </row>
        <row r="458">
          <cell r="A458" t="str">
            <v>구조물 터파기</v>
          </cell>
          <cell r="B458" t="str">
            <v>(육상토사,4~6m)</v>
          </cell>
          <cell r="C458">
            <v>854</v>
          </cell>
          <cell r="D458" t="str">
            <v>㎥</v>
          </cell>
          <cell r="E458">
            <v>6133</v>
          </cell>
          <cell r="F458">
            <v>5237582</v>
          </cell>
        </row>
        <row r="459">
          <cell r="A459" t="str">
            <v>구조물 터파기</v>
          </cell>
          <cell r="B459" t="str">
            <v>(육상토사,6~8m)</v>
          </cell>
          <cell r="C459">
            <v>418</v>
          </cell>
          <cell r="D459" t="str">
            <v>㎥</v>
          </cell>
          <cell r="E459">
            <v>7968</v>
          </cell>
          <cell r="F459">
            <v>3330624</v>
          </cell>
        </row>
        <row r="460">
          <cell r="A460" t="str">
            <v>2)되메우기 및 다짐</v>
          </cell>
          <cell r="C460">
            <v>5143</v>
          </cell>
          <cell r="D460" t="str">
            <v>M3</v>
          </cell>
          <cell r="E460">
            <v>3385</v>
          </cell>
          <cell r="F460">
            <v>17409055</v>
          </cell>
        </row>
        <row r="461">
          <cell r="A461" t="str">
            <v>3)뒷 채 움</v>
          </cell>
          <cell r="B461" t="str">
            <v>(보조기층재)</v>
          </cell>
          <cell r="C461">
            <v>1311</v>
          </cell>
          <cell r="D461" t="str">
            <v>㎥</v>
          </cell>
          <cell r="E461">
            <v>16460</v>
          </cell>
          <cell r="F461">
            <v>21579060</v>
          </cell>
        </row>
        <row r="462">
          <cell r="A462" t="str">
            <v>4) 콘크리트타설</v>
          </cell>
        </row>
        <row r="463">
          <cell r="A463" t="str">
            <v>콘크리트 타설</v>
          </cell>
          <cell r="B463" t="str">
            <v>(무근구조물)</v>
          </cell>
          <cell r="C463">
            <v>48</v>
          </cell>
          <cell r="D463" t="str">
            <v>㎥</v>
          </cell>
          <cell r="E463">
            <v>20803</v>
          </cell>
          <cell r="F463">
            <v>998544</v>
          </cell>
        </row>
        <row r="464">
          <cell r="A464" t="str">
            <v>콘크리트 타설</v>
          </cell>
          <cell r="B464" t="str">
            <v>(철근,진동기,펌프카)</v>
          </cell>
          <cell r="C464">
            <v>1384</v>
          </cell>
          <cell r="D464" t="str">
            <v>㎥</v>
          </cell>
          <cell r="E464">
            <v>10947</v>
          </cell>
          <cell r="F464">
            <v>15150648</v>
          </cell>
        </row>
        <row r="465">
          <cell r="A465" t="str">
            <v>5) 거푸집공</v>
          </cell>
        </row>
        <row r="466">
          <cell r="A466" t="str">
            <v>합판 거푸집</v>
          </cell>
          <cell r="B466" t="str">
            <v>(3회, 0~ 7m)</v>
          </cell>
          <cell r="C466">
            <v>759</v>
          </cell>
          <cell r="D466" t="str">
            <v>㎡</v>
          </cell>
          <cell r="E466">
            <v>22050</v>
          </cell>
          <cell r="F466">
            <v>16735950</v>
          </cell>
        </row>
        <row r="467">
          <cell r="A467" t="str">
            <v>합판 거푸집</v>
          </cell>
          <cell r="B467" t="str">
            <v>(3회, 7~10m)</v>
          </cell>
          <cell r="C467">
            <v>76</v>
          </cell>
          <cell r="D467" t="str">
            <v>M2</v>
          </cell>
          <cell r="E467">
            <v>23476</v>
          </cell>
          <cell r="F467">
            <v>1784176</v>
          </cell>
        </row>
        <row r="468">
          <cell r="A468" t="str">
            <v>합판 거푸집</v>
          </cell>
          <cell r="B468" t="str">
            <v>(4회)</v>
          </cell>
          <cell r="C468">
            <v>322</v>
          </cell>
          <cell r="D468" t="str">
            <v>㎡</v>
          </cell>
          <cell r="E468">
            <v>19038</v>
          </cell>
          <cell r="F468">
            <v>6130236</v>
          </cell>
        </row>
        <row r="469">
          <cell r="A469" t="str">
            <v>합판 거푸집</v>
          </cell>
          <cell r="B469" t="str">
            <v>(6회)</v>
          </cell>
          <cell r="C469">
            <v>26</v>
          </cell>
          <cell r="D469" t="str">
            <v>㎡</v>
          </cell>
          <cell r="E469">
            <v>15879</v>
          </cell>
          <cell r="F469">
            <v>412854</v>
          </cell>
        </row>
        <row r="470">
          <cell r="A470" t="str">
            <v>무늬거푸집</v>
          </cell>
          <cell r="C470">
            <v>166</v>
          </cell>
          <cell r="D470" t="str">
            <v>M2</v>
          </cell>
          <cell r="E470">
            <v>29285</v>
          </cell>
          <cell r="F470">
            <v>4861310</v>
          </cell>
        </row>
        <row r="471">
          <cell r="A471" t="str">
            <v>코팅 거푸집</v>
          </cell>
          <cell r="B471" t="str">
            <v>(3회)</v>
          </cell>
          <cell r="C471">
            <v>768</v>
          </cell>
          <cell r="D471" t="str">
            <v>㎡</v>
          </cell>
          <cell r="E471">
            <v>22050</v>
          </cell>
          <cell r="F471">
            <v>16934400</v>
          </cell>
        </row>
        <row r="472">
          <cell r="A472" t="str">
            <v>원형거푸집 3회</v>
          </cell>
          <cell r="C472">
            <v>15</v>
          </cell>
          <cell r="D472" t="str">
            <v>M2</v>
          </cell>
          <cell r="E472">
            <v>48522</v>
          </cell>
          <cell r="F472">
            <v>727830</v>
          </cell>
        </row>
        <row r="473">
          <cell r="A473" t="str">
            <v>6) 강관 비계</v>
          </cell>
          <cell r="C473">
            <v>945</v>
          </cell>
          <cell r="D473" t="str">
            <v>㎡</v>
          </cell>
          <cell r="E473">
            <v>10525</v>
          </cell>
          <cell r="F473">
            <v>9946125</v>
          </cell>
        </row>
        <row r="474">
          <cell r="A474" t="str">
            <v>7) 동바리공</v>
          </cell>
        </row>
        <row r="475">
          <cell r="A475" t="str">
            <v>강관 동바리</v>
          </cell>
          <cell r="B475" t="str">
            <v>(교량구조물용)</v>
          </cell>
          <cell r="C475">
            <v>2074</v>
          </cell>
          <cell r="D475" t="str">
            <v>공㎥</v>
          </cell>
          <cell r="E475">
            <v>17339</v>
          </cell>
          <cell r="F475">
            <v>35961086</v>
          </cell>
        </row>
        <row r="476">
          <cell r="A476" t="str">
            <v>8)표면처리</v>
          </cell>
        </row>
        <row r="477">
          <cell r="A477" t="str">
            <v>슬라브 양생</v>
          </cell>
          <cell r="B477" t="str">
            <v>(피막양생)</v>
          </cell>
          <cell r="C477">
            <v>477</v>
          </cell>
          <cell r="D477" t="str">
            <v>㎡</v>
          </cell>
          <cell r="E477">
            <v>313</v>
          </cell>
          <cell r="F477">
            <v>149301</v>
          </cell>
        </row>
        <row r="478">
          <cell r="A478" t="str">
            <v>면고르기</v>
          </cell>
          <cell r="B478" t="str">
            <v>(교량슬라브면)</v>
          </cell>
          <cell r="C478">
            <v>477</v>
          </cell>
          <cell r="D478" t="str">
            <v>㎡</v>
          </cell>
          <cell r="E478">
            <v>544</v>
          </cell>
          <cell r="F478">
            <v>259488</v>
          </cell>
        </row>
        <row r="479">
          <cell r="A479" t="str">
            <v>교면 방수</v>
          </cell>
          <cell r="B479" t="str">
            <v>(침투식)</v>
          </cell>
          <cell r="C479">
            <v>477</v>
          </cell>
          <cell r="D479" t="str">
            <v>㎡</v>
          </cell>
          <cell r="E479">
            <v>2785</v>
          </cell>
          <cell r="F479">
            <v>1328445</v>
          </cell>
        </row>
        <row r="480">
          <cell r="A480" t="str">
            <v>9)교명판 및 설명판</v>
          </cell>
        </row>
        <row r="481">
          <cell r="A481" t="str">
            <v>교명주</v>
          </cell>
          <cell r="B481" t="str">
            <v>(화강석,600×600×1250mm)</v>
          </cell>
          <cell r="C481">
            <v>4</v>
          </cell>
          <cell r="D481" t="str">
            <v>개소</v>
          </cell>
          <cell r="E481">
            <v>1300000</v>
          </cell>
          <cell r="F481">
            <v>5200000</v>
          </cell>
        </row>
        <row r="482">
          <cell r="A482" t="str">
            <v>교명판</v>
          </cell>
          <cell r="B482" t="str">
            <v>(황동,450×200×10㎜)</v>
          </cell>
          <cell r="C482">
            <v>2</v>
          </cell>
          <cell r="D482" t="str">
            <v>개</v>
          </cell>
          <cell r="E482">
            <v>82000</v>
          </cell>
          <cell r="F482">
            <v>164000</v>
          </cell>
        </row>
        <row r="483">
          <cell r="A483" t="str">
            <v>설명판</v>
          </cell>
          <cell r="B483" t="str">
            <v>(황동,350×250×10㎜)</v>
          </cell>
          <cell r="C483">
            <v>2</v>
          </cell>
          <cell r="D483" t="str">
            <v>개</v>
          </cell>
          <cell r="E483">
            <v>45000</v>
          </cell>
          <cell r="F483">
            <v>90000</v>
          </cell>
        </row>
        <row r="484">
          <cell r="A484" t="str">
            <v>10)측량 기준점 설치</v>
          </cell>
          <cell r="C484">
            <v>1</v>
          </cell>
          <cell r="D484" t="str">
            <v>개</v>
          </cell>
          <cell r="E484">
            <v>25007</v>
          </cell>
          <cell r="F484">
            <v>25007</v>
          </cell>
        </row>
        <row r="485">
          <cell r="A485" t="str">
            <v>11)전 선 관</v>
          </cell>
          <cell r="B485" t="str">
            <v>(강관φ100mm)</v>
          </cell>
          <cell r="C485">
            <v>67</v>
          </cell>
          <cell r="D485" t="str">
            <v>m</v>
          </cell>
          <cell r="E485">
            <v>29640</v>
          </cell>
          <cell r="F485">
            <v>1985880</v>
          </cell>
        </row>
        <row r="486">
          <cell r="A486" t="str">
            <v>12)철근가공조립</v>
          </cell>
        </row>
        <row r="487">
          <cell r="A487" t="str">
            <v>철근가공 및 조립</v>
          </cell>
          <cell r="B487" t="str">
            <v>보 통</v>
          </cell>
          <cell r="C487">
            <v>38.828000000000003</v>
          </cell>
          <cell r="D487" t="str">
            <v>TON</v>
          </cell>
          <cell r="E487">
            <v>363984</v>
          </cell>
          <cell r="F487">
            <v>14132770</v>
          </cell>
        </row>
        <row r="488">
          <cell r="A488" t="str">
            <v>철근가공 및 조립</v>
          </cell>
          <cell r="B488" t="str">
            <v>복 잡</v>
          </cell>
          <cell r="C488">
            <v>187.59399999999999</v>
          </cell>
          <cell r="D488" t="str">
            <v>TON</v>
          </cell>
          <cell r="E488">
            <v>456666</v>
          </cell>
          <cell r="F488">
            <v>85667801</v>
          </cell>
        </row>
        <row r="489">
          <cell r="A489" t="str">
            <v>13)다웰바 설치</v>
          </cell>
          <cell r="C489">
            <v>118</v>
          </cell>
          <cell r="D489" t="str">
            <v>EA</v>
          </cell>
          <cell r="E489">
            <v>6278</v>
          </cell>
          <cell r="F489">
            <v>740804</v>
          </cell>
        </row>
        <row r="490">
          <cell r="A490" t="str">
            <v>14)타르페이퍼 설치</v>
          </cell>
          <cell r="B490" t="str">
            <v>t = 5mm</v>
          </cell>
          <cell r="C490">
            <v>14</v>
          </cell>
          <cell r="D490" t="str">
            <v>M2</v>
          </cell>
          <cell r="E490">
            <v>13117</v>
          </cell>
          <cell r="F490">
            <v>183638</v>
          </cell>
        </row>
        <row r="491">
          <cell r="A491" t="str">
            <v>15)스페이서 설치</v>
          </cell>
        </row>
        <row r="492">
          <cell r="A492" t="str">
            <v>스페이서 설치</v>
          </cell>
          <cell r="B492" t="str">
            <v>수직부</v>
          </cell>
          <cell r="C492">
            <v>942</v>
          </cell>
          <cell r="D492" t="str">
            <v>M2</v>
          </cell>
          <cell r="E492">
            <v>230</v>
          </cell>
          <cell r="F492">
            <v>216660</v>
          </cell>
        </row>
        <row r="493">
          <cell r="A493" t="str">
            <v>스페이서 설치</v>
          </cell>
          <cell r="B493" t="str">
            <v>수평부</v>
          </cell>
          <cell r="C493">
            <v>1009</v>
          </cell>
          <cell r="D493" t="str">
            <v>M2</v>
          </cell>
          <cell r="E493">
            <v>230</v>
          </cell>
          <cell r="F493">
            <v>232070</v>
          </cell>
        </row>
        <row r="494">
          <cell r="A494" t="str">
            <v>16)스치로폴 채움</v>
          </cell>
        </row>
        <row r="495">
          <cell r="A495" t="str">
            <v>스치로폴</v>
          </cell>
          <cell r="B495" t="str">
            <v>t = 10mm</v>
          </cell>
          <cell r="C495">
            <v>47</v>
          </cell>
          <cell r="D495" t="str">
            <v>M2</v>
          </cell>
          <cell r="E495">
            <v>1898</v>
          </cell>
          <cell r="F495">
            <v>89206</v>
          </cell>
        </row>
        <row r="496">
          <cell r="A496" t="str">
            <v>스치로폴</v>
          </cell>
          <cell r="B496" t="str">
            <v>t = 20mm</v>
          </cell>
          <cell r="C496">
            <v>39</v>
          </cell>
          <cell r="D496" t="str">
            <v>M2</v>
          </cell>
          <cell r="E496">
            <v>2441</v>
          </cell>
          <cell r="F496">
            <v>95199</v>
          </cell>
        </row>
        <row r="497">
          <cell r="A497" t="str">
            <v>17)NOTCH 설치</v>
          </cell>
          <cell r="C497">
            <v>62</v>
          </cell>
          <cell r="D497" t="str">
            <v>M</v>
          </cell>
          <cell r="E497">
            <v>10000</v>
          </cell>
          <cell r="F497">
            <v>620000</v>
          </cell>
        </row>
        <row r="498">
          <cell r="A498" t="str">
            <v>18)부 직 포</v>
          </cell>
          <cell r="C498">
            <v>92</v>
          </cell>
          <cell r="D498" t="str">
            <v>㎡</v>
          </cell>
          <cell r="E498">
            <v>1604</v>
          </cell>
          <cell r="F498">
            <v>147568</v>
          </cell>
        </row>
        <row r="499">
          <cell r="A499" t="str">
            <v>19)드레인보드</v>
          </cell>
          <cell r="C499">
            <v>92</v>
          </cell>
          <cell r="D499" t="str">
            <v>㎡</v>
          </cell>
          <cell r="E499">
            <v>5200</v>
          </cell>
          <cell r="F499">
            <v>478400</v>
          </cell>
        </row>
        <row r="500">
          <cell r="A500" t="str">
            <v>20)P.V.C PIPE</v>
          </cell>
          <cell r="B500" t="str">
            <v>φ100mm</v>
          </cell>
          <cell r="C500">
            <v>3</v>
          </cell>
          <cell r="D500" t="str">
            <v>M</v>
          </cell>
          <cell r="E500">
            <v>4473</v>
          </cell>
          <cell r="F500">
            <v>13419</v>
          </cell>
        </row>
        <row r="501">
          <cell r="A501" t="str">
            <v>21)배면방수(아스팔트 코팅)</v>
          </cell>
          <cell r="C501">
            <v>407</v>
          </cell>
          <cell r="D501" t="str">
            <v>M2</v>
          </cell>
          <cell r="E501">
            <v>4406</v>
          </cell>
          <cell r="F501">
            <v>1793242</v>
          </cell>
        </row>
        <row r="502">
          <cell r="A502" t="str">
            <v>22)난 간</v>
          </cell>
          <cell r="B502" t="str">
            <v>알미늄, H=0.65m</v>
          </cell>
          <cell r="C502">
            <v>43</v>
          </cell>
          <cell r="D502" t="str">
            <v>m</v>
          </cell>
          <cell r="E502">
            <v>85000</v>
          </cell>
          <cell r="F502">
            <v>3655000</v>
          </cell>
        </row>
        <row r="503">
          <cell r="A503" t="str">
            <v>23)교  면   포  장</v>
          </cell>
        </row>
        <row r="504">
          <cell r="A504" t="str">
            <v>택 코 팅</v>
          </cell>
          <cell r="B504" t="str">
            <v>RSC-4, 30ℓ/a</v>
          </cell>
          <cell r="C504">
            <v>4</v>
          </cell>
          <cell r="D504" t="str">
            <v>a</v>
          </cell>
          <cell r="E504">
            <v>17382</v>
          </cell>
          <cell r="F504">
            <v>69528</v>
          </cell>
        </row>
        <row r="505">
          <cell r="A505" t="str">
            <v>아스콘포장</v>
          </cell>
          <cell r="B505" t="str">
            <v>표층, t=8.0㎝</v>
          </cell>
          <cell r="C505">
            <v>4</v>
          </cell>
          <cell r="D505" t="str">
            <v>a</v>
          </cell>
          <cell r="E505">
            <v>55854</v>
          </cell>
          <cell r="F505">
            <v>223416</v>
          </cell>
        </row>
        <row r="506">
          <cell r="A506" t="str">
            <v>소길교 (RAHMEN)</v>
          </cell>
        </row>
        <row r="507">
          <cell r="A507" t="str">
            <v>1) 구조물 터파기</v>
          </cell>
        </row>
        <row r="508">
          <cell r="A508" t="str">
            <v>구조물 터파기</v>
          </cell>
          <cell r="B508" t="str">
            <v>(육상토사,0~2m)</v>
          </cell>
          <cell r="C508">
            <v>2362</v>
          </cell>
          <cell r="D508" t="str">
            <v>㎥</v>
          </cell>
          <cell r="E508">
            <v>3161</v>
          </cell>
          <cell r="F508">
            <v>7466282</v>
          </cell>
        </row>
        <row r="509">
          <cell r="A509" t="str">
            <v>구조물 터파기</v>
          </cell>
          <cell r="B509" t="str">
            <v>(육상토사,2~4m)</v>
          </cell>
          <cell r="C509">
            <v>1566</v>
          </cell>
          <cell r="D509" t="str">
            <v>㎥</v>
          </cell>
          <cell r="E509">
            <v>4598</v>
          </cell>
          <cell r="F509">
            <v>7200468</v>
          </cell>
        </row>
        <row r="510">
          <cell r="A510" t="str">
            <v>구조물 터파기</v>
          </cell>
          <cell r="B510" t="str">
            <v>(육상토사,4~6m)</v>
          </cell>
          <cell r="C510">
            <v>1134</v>
          </cell>
          <cell r="D510" t="str">
            <v>㎥</v>
          </cell>
          <cell r="E510">
            <v>6133</v>
          </cell>
          <cell r="F510">
            <v>6954822</v>
          </cell>
        </row>
        <row r="511">
          <cell r="A511" t="str">
            <v>구조물 터파기</v>
          </cell>
          <cell r="B511" t="str">
            <v>(육상토사,6~8m)</v>
          </cell>
          <cell r="C511">
            <v>187</v>
          </cell>
          <cell r="D511" t="str">
            <v>㎥</v>
          </cell>
          <cell r="E511">
            <v>7968</v>
          </cell>
          <cell r="F511">
            <v>1490016</v>
          </cell>
        </row>
        <row r="512">
          <cell r="A512" t="str">
            <v>2)되메우기 및 다짐</v>
          </cell>
          <cell r="C512">
            <v>3685</v>
          </cell>
          <cell r="D512" t="str">
            <v>M3</v>
          </cell>
          <cell r="E512">
            <v>3385</v>
          </cell>
          <cell r="F512">
            <v>12473725</v>
          </cell>
        </row>
        <row r="513">
          <cell r="A513" t="str">
            <v>3)뒷 채 움</v>
          </cell>
          <cell r="B513" t="str">
            <v>(보조기층재)</v>
          </cell>
          <cell r="C513">
            <v>1577</v>
          </cell>
          <cell r="D513" t="str">
            <v>㎥</v>
          </cell>
          <cell r="E513">
            <v>16460</v>
          </cell>
          <cell r="F513">
            <v>25957420</v>
          </cell>
        </row>
        <row r="514">
          <cell r="A514" t="str">
            <v>4) 콘크리트타설</v>
          </cell>
        </row>
        <row r="515">
          <cell r="A515" t="str">
            <v>콘크리트 타설</v>
          </cell>
          <cell r="B515" t="str">
            <v>(무근구조물)</v>
          </cell>
          <cell r="C515">
            <v>43</v>
          </cell>
          <cell r="D515" t="str">
            <v>㎥</v>
          </cell>
          <cell r="E515">
            <v>20803</v>
          </cell>
          <cell r="F515">
            <v>894529</v>
          </cell>
        </row>
        <row r="516">
          <cell r="A516" t="str">
            <v>콘크리트 타설</v>
          </cell>
          <cell r="B516" t="str">
            <v>(철근,진동기,펌프카)</v>
          </cell>
          <cell r="C516">
            <v>1577</v>
          </cell>
          <cell r="D516" t="str">
            <v>㎥</v>
          </cell>
          <cell r="E516">
            <v>10947</v>
          </cell>
          <cell r="F516">
            <v>17263419</v>
          </cell>
        </row>
        <row r="517">
          <cell r="A517" t="str">
            <v>5) 거푸집공</v>
          </cell>
        </row>
        <row r="518">
          <cell r="A518" t="str">
            <v>합판 거푸집</v>
          </cell>
          <cell r="B518" t="str">
            <v>(3회, 0~ 7m)</v>
          </cell>
          <cell r="C518">
            <v>685</v>
          </cell>
          <cell r="D518" t="str">
            <v>㎡</v>
          </cell>
          <cell r="E518">
            <v>22050</v>
          </cell>
          <cell r="F518">
            <v>15104250</v>
          </cell>
        </row>
        <row r="519">
          <cell r="A519" t="str">
            <v>합판 거푸집</v>
          </cell>
          <cell r="B519" t="str">
            <v>(3회, 7~10m)</v>
          </cell>
          <cell r="C519">
            <v>103</v>
          </cell>
          <cell r="D519" t="str">
            <v>M2</v>
          </cell>
          <cell r="E519">
            <v>23476</v>
          </cell>
          <cell r="F519">
            <v>2418028</v>
          </cell>
        </row>
        <row r="520">
          <cell r="A520" t="str">
            <v>합판 거푸집</v>
          </cell>
          <cell r="B520" t="str">
            <v>(4회)</v>
          </cell>
          <cell r="C520">
            <v>262</v>
          </cell>
          <cell r="D520" t="str">
            <v>㎡</v>
          </cell>
          <cell r="E520">
            <v>19038</v>
          </cell>
          <cell r="F520">
            <v>4987956</v>
          </cell>
        </row>
        <row r="521">
          <cell r="A521" t="str">
            <v>합판 거푸집</v>
          </cell>
          <cell r="B521" t="str">
            <v>(6회)</v>
          </cell>
          <cell r="C521">
            <v>25</v>
          </cell>
          <cell r="D521" t="str">
            <v>㎡</v>
          </cell>
          <cell r="E521">
            <v>15879</v>
          </cell>
          <cell r="F521">
            <v>396975</v>
          </cell>
        </row>
        <row r="522">
          <cell r="A522" t="str">
            <v>무늬거푸집</v>
          </cell>
          <cell r="C522">
            <v>144</v>
          </cell>
          <cell r="D522" t="str">
            <v>M2</v>
          </cell>
          <cell r="E522">
            <v>29285</v>
          </cell>
          <cell r="F522">
            <v>4217040</v>
          </cell>
        </row>
        <row r="523">
          <cell r="A523" t="str">
            <v>코팅 거푸집</v>
          </cell>
          <cell r="B523" t="str">
            <v>(3회)</v>
          </cell>
          <cell r="C523">
            <v>1130</v>
          </cell>
          <cell r="D523" t="str">
            <v>㎡</v>
          </cell>
          <cell r="E523">
            <v>22050</v>
          </cell>
          <cell r="F523">
            <v>24916500</v>
          </cell>
        </row>
        <row r="524">
          <cell r="A524" t="str">
            <v>원형거푸집 3회</v>
          </cell>
          <cell r="C524">
            <v>18</v>
          </cell>
          <cell r="D524" t="str">
            <v>M2</v>
          </cell>
          <cell r="E524">
            <v>48522</v>
          </cell>
          <cell r="F524">
            <v>873396</v>
          </cell>
        </row>
        <row r="525">
          <cell r="A525" t="str">
            <v>6) 강관 비계</v>
          </cell>
          <cell r="C525">
            <v>810</v>
          </cell>
          <cell r="D525" t="str">
            <v>㎡</v>
          </cell>
          <cell r="E525">
            <v>10525</v>
          </cell>
          <cell r="F525">
            <v>8525250</v>
          </cell>
        </row>
        <row r="526">
          <cell r="A526" t="str">
            <v>7) 동바리공</v>
          </cell>
        </row>
        <row r="527">
          <cell r="A527" t="str">
            <v>강관 동바리</v>
          </cell>
          <cell r="B527" t="str">
            <v>(교량구조물용)</v>
          </cell>
          <cell r="C527">
            <v>2696</v>
          </cell>
          <cell r="D527" t="str">
            <v>공㎥</v>
          </cell>
          <cell r="E527">
            <v>17339</v>
          </cell>
          <cell r="F527">
            <v>46745944</v>
          </cell>
        </row>
        <row r="528">
          <cell r="A528" t="str">
            <v>8)표면처리</v>
          </cell>
        </row>
        <row r="529">
          <cell r="A529" t="str">
            <v>슬라브 양생</v>
          </cell>
          <cell r="B529" t="str">
            <v>(피막양생)</v>
          </cell>
          <cell r="C529">
            <v>447</v>
          </cell>
          <cell r="D529" t="str">
            <v>㎡</v>
          </cell>
          <cell r="E529">
            <v>313</v>
          </cell>
          <cell r="F529">
            <v>139911</v>
          </cell>
        </row>
        <row r="530">
          <cell r="A530" t="str">
            <v>면고르기</v>
          </cell>
          <cell r="B530" t="str">
            <v>(교량슬라브면)</v>
          </cell>
          <cell r="C530">
            <v>447</v>
          </cell>
          <cell r="D530" t="str">
            <v>㎡</v>
          </cell>
          <cell r="E530">
            <v>544</v>
          </cell>
          <cell r="F530">
            <v>243168</v>
          </cell>
        </row>
        <row r="531">
          <cell r="A531" t="str">
            <v>교면 방수</v>
          </cell>
          <cell r="B531" t="str">
            <v>(침투식)</v>
          </cell>
          <cell r="C531">
            <v>447</v>
          </cell>
          <cell r="D531" t="str">
            <v>㎡</v>
          </cell>
          <cell r="E531">
            <v>2785</v>
          </cell>
          <cell r="F531">
            <v>1244895</v>
          </cell>
        </row>
        <row r="532">
          <cell r="A532" t="str">
            <v>9)교명판 및 설명판</v>
          </cell>
        </row>
        <row r="533">
          <cell r="A533" t="str">
            <v>교명주</v>
          </cell>
          <cell r="B533" t="str">
            <v>(화강석,600×600×1250mm)</v>
          </cell>
          <cell r="C533">
            <v>4</v>
          </cell>
          <cell r="D533" t="str">
            <v>개소</v>
          </cell>
          <cell r="E533">
            <v>1300000</v>
          </cell>
          <cell r="F533">
            <v>5200000</v>
          </cell>
        </row>
        <row r="534">
          <cell r="A534" t="str">
            <v>교명판</v>
          </cell>
          <cell r="B534" t="str">
            <v>(황동,450×200×10㎜)</v>
          </cell>
          <cell r="C534">
            <v>2</v>
          </cell>
          <cell r="D534" t="str">
            <v>개</v>
          </cell>
          <cell r="E534">
            <v>82000</v>
          </cell>
          <cell r="F534">
            <v>164000</v>
          </cell>
        </row>
        <row r="535">
          <cell r="A535" t="str">
            <v>설명판</v>
          </cell>
          <cell r="B535" t="str">
            <v>(황동,350×250×10㎜)</v>
          </cell>
          <cell r="C535">
            <v>2</v>
          </cell>
          <cell r="D535" t="str">
            <v>개</v>
          </cell>
          <cell r="E535">
            <v>45000</v>
          </cell>
          <cell r="F535">
            <v>90000</v>
          </cell>
        </row>
        <row r="536">
          <cell r="A536" t="str">
            <v>10)측량 기준점 설치</v>
          </cell>
          <cell r="C536">
            <v>1</v>
          </cell>
          <cell r="D536" t="str">
            <v>개</v>
          </cell>
          <cell r="E536">
            <v>25007</v>
          </cell>
          <cell r="F536">
            <v>25007</v>
          </cell>
        </row>
        <row r="537">
          <cell r="A537" t="str">
            <v>11)전 선 관</v>
          </cell>
          <cell r="B537" t="str">
            <v>(강관φ100mm)</v>
          </cell>
          <cell r="C537">
            <v>67</v>
          </cell>
          <cell r="D537" t="str">
            <v>m</v>
          </cell>
          <cell r="E537">
            <v>29640</v>
          </cell>
          <cell r="F537">
            <v>1985880</v>
          </cell>
        </row>
        <row r="538">
          <cell r="A538" t="str">
            <v>12)철근가공조립</v>
          </cell>
        </row>
        <row r="539">
          <cell r="A539" t="str">
            <v>철근가공 및 조립</v>
          </cell>
          <cell r="B539" t="str">
            <v>보 통</v>
          </cell>
          <cell r="C539">
            <v>33.021000000000001</v>
          </cell>
          <cell r="D539" t="str">
            <v>TON</v>
          </cell>
          <cell r="E539">
            <v>363984</v>
          </cell>
          <cell r="F539">
            <v>12019115</v>
          </cell>
        </row>
        <row r="540">
          <cell r="A540" t="str">
            <v>철근가공 및 조립</v>
          </cell>
          <cell r="B540" t="str">
            <v>복 잡</v>
          </cell>
          <cell r="C540">
            <v>190.09100000000001</v>
          </cell>
          <cell r="D540" t="str">
            <v>TON</v>
          </cell>
          <cell r="E540">
            <v>456666</v>
          </cell>
          <cell r="F540">
            <v>86808096</v>
          </cell>
        </row>
        <row r="541">
          <cell r="A541" t="str">
            <v>13)다웰바 설치</v>
          </cell>
          <cell r="C541">
            <v>116</v>
          </cell>
          <cell r="D541" t="str">
            <v>EA</v>
          </cell>
          <cell r="E541">
            <v>6278</v>
          </cell>
          <cell r="F541">
            <v>728248</v>
          </cell>
        </row>
        <row r="542">
          <cell r="A542" t="str">
            <v>14)타르페이퍼 설치</v>
          </cell>
          <cell r="B542" t="str">
            <v>t = 5mm</v>
          </cell>
          <cell r="C542">
            <v>14</v>
          </cell>
          <cell r="D542" t="str">
            <v>M2</v>
          </cell>
          <cell r="E542">
            <v>13117</v>
          </cell>
          <cell r="F542">
            <v>183638</v>
          </cell>
        </row>
        <row r="543">
          <cell r="A543" t="str">
            <v>15)스페이서 설치</v>
          </cell>
        </row>
        <row r="544">
          <cell r="A544" t="str">
            <v>스페이서 설치</v>
          </cell>
          <cell r="B544" t="str">
            <v>수직부</v>
          </cell>
          <cell r="C544">
            <v>1080</v>
          </cell>
          <cell r="D544" t="str">
            <v>M2</v>
          </cell>
          <cell r="E544">
            <v>230</v>
          </cell>
          <cell r="F544">
            <v>248400</v>
          </cell>
        </row>
        <row r="545">
          <cell r="A545" t="str">
            <v>스페이서 설치</v>
          </cell>
          <cell r="B545" t="str">
            <v>수평부</v>
          </cell>
          <cell r="C545">
            <v>830</v>
          </cell>
          <cell r="D545" t="str">
            <v>M2</v>
          </cell>
          <cell r="E545">
            <v>230</v>
          </cell>
          <cell r="F545">
            <v>190900</v>
          </cell>
        </row>
        <row r="546">
          <cell r="A546" t="str">
            <v>16)스치로폴 채움</v>
          </cell>
        </row>
        <row r="547">
          <cell r="A547" t="str">
            <v>스치로폴</v>
          </cell>
          <cell r="B547" t="str">
            <v>t = 10mm</v>
          </cell>
          <cell r="C547">
            <v>56</v>
          </cell>
          <cell r="D547" t="str">
            <v>M2</v>
          </cell>
          <cell r="E547">
            <v>1898</v>
          </cell>
          <cell r="F547">
            <v>106288</v>
          </cell>
        </row>
        <row r="548">
          <cell r="A548" t="str">
            <v>스치로폴</v>
          </cell>
          <cell r="B548" t="str">
            <v>t = 20mm</v>
          </cell>
          <cell r="C548">
            <v>19</v>
          </cell>
          <cell r="D548" t="str">
            <v>M2</v>
          </cell>
          <cell r="E548">
            <v>2441</v>
          </cell>
          <cell r="F548">
            <v>46379</v>
          </cell>
        </row>
        <row r="549">
          <cell r="A549" t="str">
            <v>17)NOTCH 설치</v>
          </cell>
          <cell r="C549">
            <v>62</v>
          </cell>
          <cell r="D549" t="str">
            <v>M</v>
          </cell>
          <cell r="E549">
            <v>10000</v>
          </cell>
          <cell r="F549">
            <v>620000</v>
          </cell>
        </row>
        <row r="550">
          <cell r="A550" t="str">
            <v>18)부 직 포</v>
          </cell>
          <cell r="C550">
            <v>77</v>
          </cell>
          <cell r="D550" t="str">
            <v>㎡</v>
          </cell>
          <cell r="E550">
            <v>1604</v>
          </cell>
          <cell r="F550">
            <v>123508</v>
          </cell>
        </row>
        <row r="551">
          <cell r="A551" t="str">
            <v>19)드레인보드</v>
          </cell>
          <cell r="C551">
            <v>77</v>
          </cell>
          <cell r="D551" t="str">
            <v>㎡</v>
          </cell>
          <cell r="E551">
            <v>5200</v>
          </cell>
          <cell r="F551">
            <v>400400</v>
          </cell>
        </row>
        <row r="552">
          <cell r="A552" t="str">
            <v>20)P.V.C PIPE</v>
          </cell>
          <cell r="B552" t="str">
            <v>φ100mm</v>
          </cell>
          <cell r="C552">
            <v>3</v>
          </cell>
          <cell r="D552" t="str">
            <v>M</v>
          </cell>
          <cell r="E552">
            <v>4473</v>
          </cell>
          <cell r="F552">
            <v>13419</v>
          </cell>
        </row>
        <row r="553">
          <cell r="A553" t="str">
            <v>21)배면방수(아스팔트 코팅)</v>
          </cell>
          <cell r="C553">
            <v>430</v>
          </cell>
          <cell r="D553" t="str">
            <v>M2</v>
          </cell>
          <cell r="E553">
            <v>4406</v>
          </cell>
          <cell r="F553">
            <v>1894580</v>
          </cell>
        </row>
        <row r="554">
          <cell r="A554" t="str">
            <v>22)난 간</v>
          </cell>
          <cell r="B554" t="str">
            <v>알미늄, H=0.65m</v>
          </cell>
          <cell r="C554">
            <v>43</v>
          </cell>
          <cell r="D554" t="str">
            <v>m</v>
          </cell>
          <cell r="E554">
            <v>85000</v>
          </cell>
          <cell r="F554">
            <v>3655000</v>
          </cell>
        </row>
        <row r="555">
          <cell r="A555" t="str">
            <v>23)교  면   포  장</v>
          </cell>
        </row>
        <row r="556">
          <cell r="A556" t="str">
            <v>택 코 팅</v>
          </cell>
          <cell r="B556" t="str">
            <v>RSC-4, 30ℓ/a</v>
          </cell>
          <cell r="C556">
            <v>4</v>
          </cell>
          <cell r="D556" t="str">
            <v>a</v>
          </cell>
          <cell r="E556">
            <v>17382</v>
          </cell>
          <cell r="F556">
            <v>69528</v>
          </cell>
        </row>
        <row r="557">
          <cell r="A557" t="str">
            <v>아스콘포장</v>
          </cell>
          <cell r="B557" t="str">
            <v>표층, t=8.0㎝</v>
          </cell>
          <cell r="C557">
            <v>4</v>
          </cell>
          <cell r="D557" t="str">
            <v>a</v>
          </cell>
          <cell r="E557">
            <v>55854</v>
          </cell>
          <cell r="F557">
            <v>223416</v>
          </cell>
        </row>
        <row r="558">
          <cell r="A558" t="str">
            <v>원동1교 (RAHMEN)</v>
          </cell>
        </row>
        <row r="559">
          <cell r="A559" t="str">
            <v>1) 구조물 터파기</v>
          </cell>
        </row>
        <row r="560">
          <cell r="A560" t="str">
            <v>구조물 터파기</v>
          </cell>
          <cell r="B560" t="str">
            <v>(육상토사,0~2m)</v>
          </cell>
          <cell r="C560">
            <v>3358</v>
          </cell>
          <cell r="D560" t="str">
            <v>㎥</v>
          </cell>
          <cell r="E560">
            <v>3161</v>
          </cell>
          <cell r="F560">
            <v>10614638</v>
          </cell>
        </row>
        <row r="561">
          <cell r="A561" t="str">
            <v>구조물 터파기</v>
          </cell>
          <cell r="B561" t="str">
            <v>(육상토사,2~4m)</v>
          </cell>
          <cell r="C561">
            <v>2084</v>
          </cell>
          <cell r="D561" t="str">
            <v>㎥</v>
          </cell>
          <cell r="E561">
            <v>4598</v>
          </cell>
          <cell r="F561">
            <v>9582232</v>
          </cell>
        </row>
        <row r="562">
          <cell r="A562" t="str">
            <v>구조물 터파기</v>
          </cell>
          <cell r="B562" t="str">
            <v>(육상토사,4~6m)</v>
          </cell>
          <cell r="C562">
            <v>346</v>
          </cell>
          <cell r="D562" t="str">
            <v>㎥</v>
          </cell>
          <cell r="E562">
            <v>6133</v>
          </cell>
          <cell r="F562">
            <v>2122018</v>
          </cell>
        </row>
        <row r="563">
          <cell r="A563" t="str">
            <v>구조물 터파기</v>
          </cell>
          <cell r="B563" t="str">
            <v>(육상토사,6~8m)</v>
          </cell>
          <cell r="C563">
            <v>131</v>
          </cell>
          <cell r="D563" t="str">
            <v>㎥</v>
          </cell>
          <cell r="E563">
            <v>7968</v>
          </cell>
          <cell r="F563">
            <v>1043808</v>
          </cell>
        </row>
        <row r="564">
          <cell r="A564" t="str">
            <v>2)되메우기 및 다짐</v>
          </cell>
          <cell r="C564">
            <v>4909</v>
          </cell>
          <cell r="D564" t="str">
            <v>M3</v>
          </cell>
          <cell r="E564">
            <v>3385</v>
          </cell>
          <cell r="F564">
            <v>16616965</v>
          </cell>
        </row>
        <row r="565">
          <cell r="A565" t="str">
            <v>3)뒷 채 움</v>
          </cell>
          <cell r="B565" t="str">
            <v>(보조기층재)</v>
          </cell>
          <cell r="C565">
            <v>2240</v>
          </cell>
          <cell r="D565" t="str">
            <v>㎥</v>
          </cell>
          <cell r="E565">
            <v>16460</v>
          </cell>
          <cell r="F565">
            <v>36870400</v>
          </cell>
        </row>
        <row r="566">
          <cell r="A566" t="str">
            <v>4) 콘크리트타설</v>
          </cell>
        </row>
        <row r="567">
          <cell r="A567" t="str">
            <v>콘크리트 타설</v>
          </cell>
          <cell r="B567" t="str">
            <v>(무근구조물)</v>
          </cell>
          <cell r="C567">
            <v>193</v>
          </cell>
          <cell r="D567" t="str">
            <v>㎥</v>
          </cell>
          <cell r="E567">
            <v>20803</v>
          </cell>
          <cell r="F567">
            <v>4014979</v>
          </cell>
        </row>
        <row r="568">
          <cell r="A568" t="str">
            <v>콘크리트 타설</v>
          </cell>
          <cell r="B568" t="str">
            <v>(철근,진동기,펌프카)</v>
          </cell>
          <cell r="C568">
            <v>1901</v>
          </cell>
          <cell r="D568" t="str">
            <v>㎥</v>
          </cell>
          <cell r="E568">
            <v>10947</v>
          </cell>
          <cell r="F568">
            <v>20810247</v>
          </cell>
        </row>
        <row r="569">
          <cell r="A569" t="str">
            <v>5) 거푸집공</v>
          </cell>
        </row>
        <row r="570">
          <cell r="A570" t="str">
            <v>합판 거푸집</v>
          </cell>
          <cell r="B570" t="str">
            <v>(3회, 0~ 7m)</v>
          </cell>
          <cell r="C570">
            <v>568</v>
          </cell>
          <cell r="D570" t="str">
            <v>㎡</v>
          </cell>
          <cell r="E570">
            <v>22050</v>
          </cell>
          <cell r="F570">
            <v>12524400</v>
          </cell>
        </row>
        <row r="571">
          <cell r="A571" t="str">
            <v>합판 거푸집</v>
          </cell>
          <cell r="B571" t="str">
            <v>(3회, 7~10m)</v>
          </cell>
          <cell r="C571">
            <v>500</v>
          </cell>
          <cell r="D571" t="str">
            <v>M2</v>
          </cell>
          <cell r="E571">
            <v>23476</v>
          </cell>
          <cell r="F571">
            <v>11738000</v>
          </cell>
        </row>
        <row r="572">
          <cell r="A572" t="str">
            <v>합판 거푸집</v>
          </cell>
          <cell r="B572" t="str">
            <v>(4회)</v>
          </cell>
          <cell r="C572">
            <v>262</v>
          </cell>
          <cell r="D572" t="str">
            <v>㎡</v>
          </cell>
          <cell r="E572">
            <v>19038</v>
          </cell>
          <cell r="F572">
            <v>4987956</v>
          </cell>
        </row>
        <row r="573">
          <cell r="A573" t="str">
            <v>합판 거푸집</v>
          </cell>
          <cell r="B573" t="str">
            <v>(6회)</v>
          </cell>
          <cell r="C573">
            <v>20</v>
          </cell>
          <cell r="D573" t="str">
            <v>㎡</v>
          </cell>
          <cell r="E573">
            <v>15879</v>
          </cell>
          <cell r="F573">
            <v>317580</v>
          </cell>
        </row>
        <row r="574">
          <cell r="A574" t="str">
            <v>무늬거푸집</v>
          </cell>
          <cell r="C574">
            <v>59</v>
          </cell>
          <cell r="D574" t="str">
            <v>M2</v>
          </cell>
          <cell r="E574">
            <v>29285</v>
          </cell>
          <cell r="F574">
            <v>1727815</v>
          </cell>
        </row>
        <row r="575">
          <cell r="A575" t="str">
            <v>코팅 거푸집</v>
          </cell>
          <cell r="B575" t="str">
            <v>(3회)</v>
          </cell>
          <cell r="C575">
            <v>1584</v>
          </cell>
          <cell r="D575" t="str">
            <v>㎡</v>
          </cell>
          <cell r="E575">
            <v>22050</v>
          </cell>
          <cell r="F575">
            <v>34927200</v>
          </cell>
        </row>
        <row r="576">
          <cell r="A576" t="str">
            <v>원형거푸집 3회</v>
          </cell>
          <cell r="C576">
            <v>34</v>
          </cell>
          <cell r="D576" t="str">
            <v>M2</v>
          </cell>
          <cell r="E576">
            <v>48522</v>
          </cell>
          <cell r="F576">
            <v>1649748</v>
          </cell>
        </row>
        <row r="577">
          <cell r="A577" t="str">
            <v>6) 강관 비계</v>
          </cell>
          <cell r="C577">
            <v>762</v>
          </cell>
          <cell r="D577" t="str">
            <v>㎡</v>
          </cell>
          <cell r="E577">
            <v>10525</v>
          </cell>
          <cell r="F577">
            <v>8020050</v>
          </cell>
        </row>
        <row r="578">
          <cell r="A578" t="str">
            <v>7) 동바리공</v>
          </cell>
        </row>
        <row r="579">
          <cell r="A579" t="str">
            <v>강관 동바리</v>
          </cell>
          <cell r="B579" t="str">
            <v>(교량구조물용)</v>
          </cell>
          <cell r="C579">
            <v>4454</v>
          </cell>
          <cell r="D579" t="str">
            <v>공㎥</v>
          </cell>
          <cell r="E579">
            <v>17339</v>
          </cell>
          <cell r="F579">
            <v>77227906</v>
          </cell>
        </row>
        <row r="580">
          <cell r="A580" t="str">
            <v>8)표면처리</v>
          </cell>
        </row>
        <row r="581">
          <cell r="A581" t="str">
            <v>슬라브 양생</v>
          </cell>
          <cell r="B581" t="str">
            <v>(피막양생)</v>
          </cell>
          <cell r="C581">
            <v>612</v>
          </cell>
          <cell r="D581" t="str">
            <v>㎡</v>
          </cell>
          <cell r="E581">
            <v>313</v>
          </cell>
          <cell r="F581">
            <v>191556</v>
          </cell>
        </row>
        <row r="582">
          <cell r="A582" t="str">
            <v>면고르기</v>
          </cell>
          <cell r="B582" t="str">
            <v>(교량슬라브면)</v>
          </cell>
          <cell r="C582">
            <v>612</v>
          </cell>
          <cell r="D582" t="str">
            <v>㎡</v>
          </cell>
          <cell r="E582">
            <v>544</v>
          </cell>
          <cell r="F582">
            <v>332928</v>
          </cell>
        </row>
        <row r="583">
          <cell r="A583" t="str">
            <v>교면 방수</v>
          </cell>
          <cell r="B583" t="str">
            <v>(침투식)</v>
          </cell>
          <cell r="C583">
            <v>612</v>
          </cell>
          <cell r="D583" t="str">
            <v>㎡</v>
          </cell>
          <cell r="E583">
            <v>2785</v>
          </cell>
          <cell r="F583">
            <v>1704420</v>
          </cell>
        </row>
        <row r="584">
          <cell r="A584" t="str">
            <v>9)교명판 및 설명판</v>
          </cell>
        </row>
        <row r="585">
          <cell r="A585" t="str">
            <v>교명주</v>
          </cell>
          <cell r="B585" t="str">
            <v>(화강석,600×600×1250mm)</v>
          </cell>
          <cell r="C585">
            <v>4</v>
          </cell>
          <cell r="D585" t="str">
            <v>개소</v>
          </cell>
          <cell r="E585">
            <v>1300000</v>
          </cell>
          <cell r="F585">
            <v>5200000</v>
          </cell>
        </row>
        <row r="586">
          <cell r="A586" t="str">
            <v>교명판</v>
          </cell>
          <cell r="B586" t="str">
            <v>(황동,450×200×10㎜)</v>
          </cell>
          <cell r="C586">
            <v>2</v>
          </cell>
          <cell r="D586" t="str">
            <v>개</v>
          </cell>
          <cell r="E586">
            <v>82000</v>
          </cell>
          <cell r="F586">
            <v>164000</v>
          </cell>
        </row>
        <row r="587">
          <cell r="A587" t="str">
            <v>설명판</v>
          </cell>
          <cell r="B587" t="str">
            <v>(황동,350×250×10㎜)</v>
          </cell>
          <cell r="C587">
            <v>2</v>
          </cell>
          <cell r="D587" t="str">
            <v>개</v>
          </cell>
          <cell r="E587">
            <v>45000</v>
          </cell>
          <cell r="F587">
            <v>90000</v>
          </cell>
        </row>
        <row r="588">
          <cell r="A588" t="str">
            <v>10)측량 기준점 설치</v>
          </cell>
          <cell r="C588">
            <v>1</v>
          </cell>
          <cell r="D588" t="str">
            <v>개</v>
          </cell>
          <cell r="E588">
            <v>25007</v>
          </cell>
          <cell r="F588">
            <v>25007</v>
          </cell>
        </row>
        <row r="589">
          <cell r="A589" t="str">
            <v>11)전 선 관</v>
          </cell>
          <cell r="B589" t="str">
            <v>(강관φ100mm)</v>
          </cell>
          <cell r="C589">
            <v>64</v>
          </cell>
          <cell r="D589" t="str">
            <v>m</v>
          </cell>
          <cell r="E589">
            <v>29640</v>
          </cell>
          <cell r="F589">
            <v>1896960</v>
          </cell>
        </row>
        <row r="590">
          <cell r="A590" t="str">
            <v>12)철근가공조립</v>
          </cell>
        </row>
        <row r="591">
          <cell r="A591" t="str">
            <v>철근가공 및 조립</v>
          </cell>
          <cell r="B591" t="str">
            <v>보 통</v>
          </cell>
          <cell r="C591">
            <v>22.552</v>
          </cell>
          <cell r="D591" t="str">
            <v>TON</v>
          </cell>
          <cell r="E591">
            <v>363984</v>
          </cell>
          <cell r="F591">
            <v>8208567</v>
          </cell>
        </row>
        <row r="592">
          <cell r="A592" t="str">
            <v>철근가공 및 조립</v>
          </cell>
          <cell r="B592" t="str">
            <v>복 잡</v>
          </cell>
          <cell r="C592">
            <v>182.74199999999999</v>
          </cell>
          <cell r="D592" t="str">
            <v>TON</v>
          </cell>
          <cell r="E592">
            <v>456666</v>
          </cell>
          <cell r="F592">
            <v>83452058</v>
          </cell>
        </row>
        <row r="593">
          <cell r="A593" t="str">
            <v>13)다웰바 설치</v>
          </cell>
          <cell r="C593">
            <v>122</v>
          </cell>
          <cell r="D593" t="str">
            <v>EA</v>
          </cell>
          <cell r="E593">
            <v>6278</v>
          </cell>
          <cell r="F593">
            <v>765916</v>
          </cell>
        </row>
        <row r="594">
          <cell r="A594" t="str">
            <v>14)타르페이퍼 설치</v>
          </cell>
          <cell r="B594" t="str">
            <v>t = 5mm</v>
          </cell>
          <cell r="C594">
            <v>32</v>
          </cell>
          <cell r="D594" t="str">
            <v>M2</v>
          </cell>
          <cell r="E594">
            <v>13117</v>
          </cell>
          <cell r="F594">
            <v>419744</v>
          </cell>
        </row>
        <row r="595">
          <cell r="A595" t="str">
            <v>15)스페이서 설치</v>
          </cell>
        </row>
        <row r="596">
          <cell r="A596" t="str">
            <v>스페이서 설치</v>
          </cell>
          <cell r="B596" t="str">
            <v>수직부</v>
          </cell>
          <cell r="C596">
            <v>1057</v>
          </cell>
          <cell r="D596" t="str">
            <v>M2</v>
          </cell>
          <cell r="E596">
            <v>230</v>
          </cell>
          <cell r="F596">
            <v>243110</v>
          </cell>
        </row>
        <row r="597">
          <cell r="A597" t="str">
            <v>스페이서 설치</v>
          </cell>
          <cell r="B597" t="str">
            <v>수평부</v>
          </cell>
          <cell r="C597">
            <v>1028</v>
          </cell>
          <cell r="D597" t="str">
            <v>M2</v>
          </cell>
          <cell r="E597">
            <v>230</v>
          </cell>
          <cell r="F597">
            <v>236440</v>
          </cell>
        </row>
        <row r="598">
          <cell r="A598" t="str">
            <v>16)스치로폴 채움</v>
          </cell>
        </row>
        <row r="599">
          <cell r="A599" t="str">
            <v>스치로폴</v>
          </cell>
          <cell r="B599" t="str">
            <v>t = 10mm</v>
          </cell>
          <cell r="C599">
            <v>62</v>
          </cell>
          <cell r="D599" t="str">
            <v>M2</v>
          </cell>
          <cell r="E599">
            <v>1898</v>
          </cell>
          <cell r="F599">
            <v>117676</v>
          </cell>
        </row>
        <row r="600">
          <cell r="A600" t="str">
            <v>스치로폴</v>
          </cell>
          <cell r="B600" t="str">
            <v>t = 20mm</v>
          </cell>
          <cell r="C600">
            <v>21</v>
          </cell>
          <cell r="D600" t="str">
            <v>M2</v>
          </cell>
          <cell r="E600">
            <v>2441</v>
          </cell>
          <cell r="F600">
            <v>51261</v>
          </cell>
        </row>
        <row r="601">
          <cell r="A601" t="str">
            <v>세굴방지용 사석 채움</v>
          </cell>
          <cell r="B601" t="str">
            <v>(100㎏/개)</v>
          </cell>
          <cell r="C601">
            <v>842</v>
          </cell>
          <cell r="D601" t="str">
            <v>㎥</v>
          </cell>
          <cell r="E601">
            <v>30658</v>
          </cell>
          <cell r="F601">
            <v>25814036</v>
          </cell>
        </row>
        <row r="602">
          <cell r="A602" t="str">
            <v>17)NOTCH 설치</v>
          </cell>
          <cell r="C602">
            <v>42</v>
          </cell>
          <cell r="D602" t="str">
            <v>M</v>
          </cell>
          <cell r="E602">
            <v>10000</v>
          </cell>
          <cell r="F602">
            <v>420000</v>
          </cell>
        </row>
        <row r="603">
          <cell r="A603" t="str">
            <v>19)배면방수(아스팔트 코팅)</v>
          </cell>
          <cell r="C603">
            <v>570</v>
          </cell>
          <cell r="D603" t="str">
            <v>M2</v>
          </cell>
          <cell r="E603">
            <v>4406</v>
          </cell>
          <cell r="F603">
            <v>2511420</v>
          </cell>
        </row>
        <row r="604">
          <cell r="A604" t="str">
            <v>20)난 간</v>
          </cell>
          <cell r="B604" t="str">
            <v>알미늄, H=0.65m</v>
          </cell>
          <cell r="C604">
            <v>49</v>
          </cell>
          <cell r="D604" t="str">
            <v>m</v>
          </cell>
          <cell r="E604">
            <v>85000</v>
          </cell>
          <cell r="F604">
            <v>4165000</v>
          </cell>
        </row>
        <row r="605">
          <cell r="A605" t="str">
            <v>21)교  면   포  장</v>
          </cell>
        </row>
        <row r="606">
          <cell r="A606" t="str">
            <v>택 코 팅</v>
          </cell>
          <cell r="B606" t="str">
            <v>RSC-4, 30ℓ/a</v>
          </cell>
          <cell r="C606">
            <v>6</v>
          </cell>
          <cell r="D606" t="str">
            <v>a</v>
          </cell>
          <cell r="E606">
            <v>17382</v>
          </cell>
          <cell r="F606">
            <v>104292</v>
          </cell>
        </row>
        <row r="607">
          <cell r="A607" t="str">
            <v>아스콘포장</v>
          </cell>
          <cell r="B607" t="str">
            <v>표층, t=8.0㎝</v>
          </cell>
          <cell r="C607">
            <v>6</v>
          </cell>
          <cell r="D607" t="str">
            <v>a</v>
          </cell>
          <cell r="E607">
            <v>55854</v>
          </cell>
          <cell r="F607">
            <v>335124</v>
          </cell>
        </row>
        <row r="608">
          <cell r="A608" t="str">
            <v>원동2교 (RAHMEN)</v>
          </cell>
        </row>
        <row r="609">
          <cell r="A609" t="str">
            <v>1) 구조물 터파기</v>
          </cell>
        </row>
        <row r="610">
          <cell r="A610" t="str">
            <v>구조물 터파기</v>
          </cell>
          <cell r="B610" t="str">
            <v>(육상토사,0~2m)</v>
          </cell>
          <cell r="C610">
            <v>2125</v>
          </cell>
          <cell r="D610" t="str">
            <v>㎥</v>
          </cell>
          <cell r="E610">
            <v>3161</v>
          </cell>
          <cell r="F610">
            <v>6717125</v>
          </cell>
        </row>
        <row r="611">
          <cell r="A611" t="str">
            <v>구조물 터파기</v>
          </cell>
          <cell r="B611" t="str">
            <v>(육상토사,2~4m)</v>
          </cell>
          <cell r="C611">
            <v>1637</v>
          </cell>
          <cell r="D611" t="str">
            <v>㎥</v>
          </cell>
          <cell r="E611">
            <v>4598</v>
          </cell>
          <cell r="F611">
            <v>7526926</v>
          </cell>
        </row>
        <row r="612">
          <cell r="A612" t="str">
            <v>구조물 터파기</v>
          </cell>
          <cell r="B612" t="str">
            <v>(육상토사,4~6m)</v>
          </cell>
          <cell r="C612">
            <v>1197</v>
          </cell>
          <cell r="D612" t="str">
            <v>㎥</v>
          </cell>
          <cell r="E612">
            <v>6133</v>
          </cell>
          <cell r="F612">
            <v>7341201</v>
          </cell>
        </row>
        <row r="613">
          <cell r="A613" t="str">
            <v>구조물 터파기</v>
          </cell>
          <cell r="B613" t="str">
            <v>(육상토사,6~8m)</v>
          </cell>
          <cell r="C613">
            <v>327</v>
          </cell>
          <cell r="D613" t="str">
            <v>㎥</v>
          </cell>
          <cell r="E613">
            <v>7968</v>
          </cell>
          <cell r="F613">
            <v>2605536</v>
          </cell>
        </row>
        <row r="614">
          <cell r="A614" t="str">
            <v>2)되메우기 및 다짐</v>
          </cell>
          <cell r="C614">
            <v>3704</v>
          </cell>
          <cell r="D614" t="str">
            <v>M3</v>
          </cell>
          <cell r="E614">
            <v>3385</v>
          </cell>
          <cell r="F614">
            <v>12538040</v>
          </cell>
        </row>
        <row r="615">
          <cell r="A615" t="str">
            <v>3)뒷 채 움</v>
          </cell>
          <cell r="B615" t="str">
            <v>(보조기층재)</v>
          </cell>
          <cell r="C615">
            <v>1335</v>
          </cell>
          <cell r="D615" t="str">
            <v>㎥</v>
          </cell>
          <cell r="E615">
            <v>16460</v>
          </cell>
          <cell r="F615">
            <v>21974100</v>
          </cell>
        </row>
        <row r="616">
          <cell r="A616" t="str">
            <v>4) 콘크리트타설</v>
          </cell>
        </row>
        <row r="617">
          <cell r="A617" t="str">
            <v>콘크리트 타설</v>
          </cell>
          <cell r="B617" t="str">
            <v>(무근구조물)</v>
          </cell>
          <cell r="C617">
            <v>33</v>
          </cell>
          <cell r="D617" t="str">
            <v>㎥</v>
          </cell>
          <cell r="E617">
            <v>20803</v>
          </cell>
          <cell r="F617">
            <v>686499</v>
          </cell>
        </row>
        <row r="618">
          <cell r="A618" t="str">
            <v>콘크리트 타설</v>
          </cell>
          <cell r="B618" t="str">
            <v>(철근,진동기,펌프카)</v>
          </cell>
          <cell r="C618">
            <v>1465</v>
          </cell>
          <cell r="D618" t="str">
            <v>㎥</v>
          </cell>
          <cell r="E618">
            <v>10947</v>
          </cell>
          <cell r="F618">
            <v>16037355</v>
          </cell>
        </row>
        <row r="619">
          <cell r="A619" t="str">
            <v>5) 거푸집공</v>
          </cell>
        </row>
        <row r="620">
          <cell r="A620" t="str">
            <v>합판 거푸집</v>
          </cell>
          <cell r="B620" t="str">
            <v>(3회, 0~ 7m)</v>
          </cell>
          <cell r="C620">
            <v>496</v>
          </cell>
          <cell r="D620" t="str">
            <v>㎡</v>
          </cell>
          <cell r="E620">
            <v>22050</v>
          </cell>
          <cell r="F620">
            <v>10936800</v>
          </cell>
        </row>
        <row r="621">
          <cell r="A621" t="str">
            <v>합판 거푸집</v>
          </cell>
          <cell r="B621" t="str">
            <v>(3회, 7~10m)</v>
          </cell>
          <cell r="C621">
            <v>44</v>
          </cell>
          <cell r="D621" t="str">
            <v>M2</v>
          </cell>
          <cell r="E621">
            <v>23476</v>
          </cell>
          <cell r="F621">
            <v>1032944</v>
          </cell>
        </row>
        <row r="622">
          <cell r="A622" t="str">
            <v>합판 거푸집</v>
          </cell>
          <cell r="B622" t="str">
            <v>(4회)</v>
          </cell>
          <cell r="C622">
            <v>224</v>
          </cell>
          <cell r="D622" t="str">
            <v>㎡</v>
          </cell>
          <cell r="E622">
            <v>19038</v>
          </cell>
          <cell r="F622">
            <v>4264512</v>
          </cell>
        </row>
        <row r="623">
          <cell r="A623" t="str">
            <v>합판 거푸집</v>
          </cell>
          <cell r="B623" t="str">
            <v>(6회)</v>
          </cell>
          <cell r="C623">
            <v>17</v>
          </cell>
          <cell r="D623" t="str">
            <v>㎡</v>
          </cell>
          <cell r="E623">
            <v>15879</v>
          </cell>
          <cell r="F623">
            <v>269943</v>
          </cell>
        </row>
        <row r="624">
          <cell r="A624" t="str">
            <v>무늬거푸집</v>
          </cell>
          <cell r="C624">
            <v>59</v>
          </cell>
          <cell r="D624" t="str">
            <v>M2</v>
          </cell>
          <cell r="E624">
            <v>29285</v>
          </cell>
          <cell r="F624">
            <v>1727815</v>
          </cell>
        </row>
        <row r="625">
          <cell r="A625" t="str">
            <v>코팅 거푸집</v>
          </cell>
          <cell r="B625" t="str">
            <v>(3회)</v>
          </cell>
          <cell r="C625">
            <v>954</v>
          </cell>
          <cell r="D625" t="str">
            <v>㎡</v>
          </cell>
          <cell r="E625">
            <v>22050</v>
          </cell>
          <cell r="F625">
            <v>21035700</v>
          </cell>
        </row>
        <row r="626">
          <cell r="A626" t="str">
            <v>원형거푸집 3회</v>
          </cell>
          <cell r="C626">
            <v>9</v>
          </cell>
          <cell r="D626" t="str">
            <v>M2</v>
          </cell>
          <cell r="E626">
            <v>48522</v>
          </cell>
          <cell r="F626">
            <v>436698</v>
          </cell>
        </row>
        <row r="627">
          <cell r="A627" t="str">
            <v>6) 강관 비계</v>
          </cell>
          <cell r="C627">
            <v>813</v>
          </cell>
          <cell r="D627" t="str">
            <v>㎡</v>
          </cell>
          <cell r="E627">
            <v>10525</v>
          </cell>
          <cell r="F627">
            <v>8556825</v>
          </cell>
        </row>
        <row r="628">
          <cell r="A628" t="str">
            <v>7) 동바리공</v>
          </cell>
        </row>
        <row r="629">
          <cell r="A629" t="str">
            <v>강관 동바리</v>
          </cell>
          <cell r="B629" t="str">
            <v>(교량구조물용)</v>
          </cell>
          <cell r="C629">
            <v>2381</v>
          </cell>
          <cell r="D629" t="str">
            <v>공㎥</v>
          </cell>
          <cell r="E629">
            <v>17339</v>
          </cell>
          <cell r="F629">
            <v>41284159</v>
          </cell>
        </row>
        <row r="630">
          <cell r="A630" t="str">
            <v>8)표면처리</v>
          </cell>
        </row>
        <row r="631">
          <cell r="A631" t="str">
            <v>슬라브 양생</v>
          </cell>
          <cell r="B631" t="str">
            <v>(피막양생)</v>
          </cell>
          <cell r="C631">
            <v>453</v>
          </cell>
          <cell r="D631" t="str">
            <v>㎡</v>
          </cell>
          <cell r="E631">
            <v>313</v>
          </cell>
          <cell r="F631">
            <v>141789</v>
          </cell>
        </row>
        <row r="632">
          <cell r="A632" t="str">
            <v>면고르기</v>
          </cell>
          <cell r="B632" t="str">
            <v>(교량슬라브면)</v>
          </cell>
          <cell r="C632">
            <v>453</v>
          </cell>
          <cell r="D632" t="str">
            <v>㎡</v>
          </cell>
          <cell r="E632">
            <v>544</v>
          </cell>
          <cell r="F632">
            <v>246432</v>
          </cell>
        </row>
        <row r="633">
          <cell r="A633" t="str">
            <v>교면 방수</v>
          </cell>
          <cell r="B633" t="str">
            <v>(침투식)</v>
          </cell>
          <cell r="C633">
            <v>453</v>
          </cell>
          <cell r="D633" t="str">
            <v>㎡</v>
          </cell>
          <cell r="E633">
            <v>2785</v>
          </cell>
          <cell r="F633">
            <v>1261605</v>
          </cell>
        </row>
        <row r="634">
          <cell r="A634" t="str">
            <v>9)교명판 및 설명판</v>
          </cell>
        </row>
        <row r="635">
          <cell r="A635" t="str">
            <v>교명주</v>
          </cell>
          <cell r="B635" t="str">
            <v>(화강석,600×600×1250mm)</v>
          </cell>
          <cell r="C635">
            <v>4</v>
          </cell>
          <cell r="D635" t="str">
            <v>개소</v>
          </cell>
          <cell r="E635">
            <v>1300000</v>
          </cell>
          <cell r="F635">
            <v>5200000</v>
          </cell>
        </row>
        <row r="636">
          <cell r="A636" t="str">
            <v>교명판</v>
          </cell>
          <cell r="B636" t="str">
            <v>(황동,450×200×10㎜)</v>
          </cell>
          <cell r="C636">
            <v>2</v>
          </cell>
          <cell r="D636" t="str">
            <v>개</v>
          </cell>
          <cell r="E636">
            <v>82000</v>
          </cell>
          <cell r="F636">
            <v>164000</v>
          </cell>
        </row>
        <row r="637">
          <cell r="A637" t="str">
            <v>설명판</v>
          </cell>
          <cell r="B637" t="str">
            <v>(황동,350×250×10㎜)</v>
          </cell>
          <cell r="C637">
            <v>2</v>
          </cell>
          <cell r="D637" t="str">
            <v>개</v>
          </cell>
          <cell r="E637">
            <v>45000</v>
          </cell>
          <cell r="F637">
            <v>90000</v>
          </cell>
        </row>
        <row r="638">
          <cell r="A638" t="str">
            <v>10)측량 기준점 설치</v>
          </cell>
          <cell r="C638">
            <v>1</v>
          </cell>
          <cell r="D638" t="str">
            <v>개</v>
          </cell>
          <cell r="E638">
            <v>25007</v>
          </cell>
          <cell r="F638">
            <v>25007</v>
          </cell>
        </row>
        <row r="639">
          <cell r="A639" t="str">
            <v>11)전 선 관</v>
          </cell>
          <cell r="B639" t="str">
            <v>(강관φ100mm)</v>
          </cell>
          <cell r="C639">
            <v>51</v>
          </cell>
          <cell r="D639" t="str">
            <v>m</v>
          </cell>
          <cell r="E639">
            <v>29640</v>
          </cell>
          <cell r="F639">
            <v>1511640</v>
          </cell>
        </row>
        <row r="640">
          <cell r="A640" t="str">
            <v>12)철근가공조립</v>
          </cell>
        </row>
        <row r="641">
          <cell r="A641" t="str">
            <v>철근가공 및 조립</v>
          </cell>
          <cell r="B641" t="str">
            <v>보 통</v>
          </cell>
          <cell r="C641">
            <v>23.164999999999999</v>
          </cell>
          <cell r="D641" t="str">
            <v>TON</v>
          </cell>
          <cell r="E641">
            <v>363984</v>
          </cell>
          <cell r="F641">
            <v>8431689</v>
          </cell>
        </row>
        <row r="642">
          <cell r="A642" t="str">
            <v>철근가공 및 조립</v>
          </cell>
          <cell r="B642" t="str">
            <v>복 잡</v>
          </cell>
          <cell r="C642">
            <v>183.98599999999999</v>
          </cell>
          <cell r="D642" t="str">
            <v>TON</v>
          </cell>
          <cell r="E642">
            <v>456666</v>
          </cell>
          <cell r="F642">
            <v>84020150</v>
          </cell>
        </row>
        <row r="643">
          <cell r="A643" t="str">
            <v>13)다웰바 설치</v>
          </cell>
          <cell r="C643">
            <v>118</v>
          </cell>
          <cell r="D643" t="str">
            <v>EA</v>
          </cell>
          <cell r="E643">
            <v>6278</v>
          </cell>
          <cell r="F643">
            <v>740804</v>
          </cell>
        </row>
        <row r="644">
          <cell r="A644" t="str">
            <v>14)타르페이퍼 설치</v>
          </cell>
          <cell r="B644" t="str">
            <v>t = 5mm</v>
          </cell>
          <cell r="C644">
            <v>14</v>
          </cell>
          <cell r="D644" t="str">
            <v>M2</v>
          </cell>
          <cell r="E644">
            <v>13117</v>
          </cell>
          <cell r="F644">
            <v>183638</v>
          </cell>
        </row>
        <row r="645">
          <cell r="A645" t="str">
            <v>15)스페이서 설치</v>
          </cell>
        </row>
        <row r="646">
          <cell r="A646" t="str">
            <v>스페이서 설치</v>
          </cell>
          <cell r="B646" t="str">
            <v>수직부</v>
          </cell>
          <cell r="C646">
            <v>911</v>
          </cell>
          <cell r="D646" t="str">
            <v>M2</v>
          </cell>
          <cell r="E646">
            <v>230</v>
          </cell>
          <cell r="F646">
            <v>209530</v>
          </cell>
        </row>
        <row r="647">
          <cell r="A647" t="str">
            <v>스페이서 설치</v>
          </cell>
          <cell r="B647" t="str">
            <v>수평부</v>
          </cell>
          <cell r="C647">
            <v>700</v>
          </cell>
          <cell r="D647" t="str">
            <v>M2</v>
          </cell>
          <cell r="E647">
            <v>230</v>
          </cell>
          <cell r="F647">
            <v>161000</v>
          </cell>
        </row>
        <row r="648">
          <cell r="A648" t="str">
            <v>16)스치로폴 채움</v>
          </cell>
        </row>
        <row r="649">
          <cell r="A649" t="str">
            <v>스치로폴</v>
          </cell>
          <cell r="B649" t="str">
            <v>t = 10mm</v>
          </cell>
          <cell r="C649">
            <v>55</v>
          </cell>
          <cell r="D649" t="str">
            <v>M2</v>
          </cell>
          <cell r="E649">
            <v>1898</v>
          </cell>
          <cell r="F649">
            <v>104390</v>
          </cell>
        </row>
        <row r="650">
          <cell r="A650" t="str">
            <v>스치로폴</v>
          </cell>
          <cell r="B650" t="str">
            <v>t = 20mm</v>
          </cell>
          <cell r="C650">
            <v>18</v>
          </cell>
          <cell r="D650" t="str">
            <v>M2</v>
          </cell>
          <cell r="E650">
            <v>2441</v>
          </cell>
          <cell r="F650">
            <v>43938</v>
          </cell>
        </row>
        <row r="651">
          <cell r="A651" t="str">
            <v>17)NOTCH 설치</v>
          </cell>
          <cell r="C651">
            <v>31</v>
          </cell>
          <cell r="D651" t="str">
            <v>M</v>
          </cell>
          <cell r="E651">
            <v>10000</v>
          </cell>
          <cell r="F651">
            <v>310000</v>
          </cell>
        </row>
        <row r="652">
          <cell r="A652" t="str">
            <v>18)배면방수(아스팔트 코팅)</v>
          </cell>
          <cell r="C652">
            <v>390</v>
          </cell>
          <cell r="D652" t="str">
            <v>M2</v>
          </cell>
          <cell r="E652">
            <v>4406</v>
          </cell>
          <cell r="F652">
            <v>1718340</v>
          </cell>
        </row>
        <row r="653">
          <cell r="A653" t="str">
            <v>19)난 간</v>
          </cell>
          <cell r="B653" t="str">
            <v>알미늄, H=0.65m</v>
          </cell>
          <cell r="C653">
            <v>43</v>
          </cell>
          <cell r="D653" t="str">
            <v>m</v>
          </cell>
          <cell r="E653">
            <v>85000</v>
          </cell>
          <cell r="F653">
            <v>3655000</v>
          </cell>
        </row>
        <row r="654">
          <cell r="A654" t="str">
            <v>20)교  면   포  장</v>
          </cell>
        </row>
        <row r="655">
          <cell r="A655" t="str">
            <v>택 코 팅</v>
          </cell>
          <cell r="B655" t="str">
            <v>RSC-4, 30ℓ/a</v>
          </cell>
          <cell r="C655">
            <v>9</v>
          </cell>
          <cell r="D655" t="str">
            <v>a</v>
          </cell>
          <cell r="E655">
            <v>17382</v>
          </cell>
          <cell r="F655">
            <v>156438</v>
          </cell>
        </row>
        <row r="656">
          <cell r="A656" t="str">
            <v>아스콘포장</v>
          </cell>
          <cell r="B656" t="str">
            <v>표층, t=8.0㎝</v>
          </cell>
          <cell r="C656">
            <v>9</v>
          </cell>
          <cell r="D656" t="str">
            <v>a</v>
          </cell>
          <cell r="E656">
            <v>55854</v>
          </cell>
          <cell r="F656">
            <v>502686</v>
          </cell>
        </row>
        <row r="657">
          <cell r="A657" t="str">
            <v>원동3교 (RAHMEN)</v>
          </cell>
        </row>
        <row r="658">
          <cell r="A658" t="str">
            <v>1) 구조물 터파기</v>
          </cell>
        </row>
        <row r="659">
          <cell r="A659" t="str">
            <v>구조물 터파기</v>
          </cell>
          <cell r="B659" t="str">
            <v>(육상토사,0~2m)</v>
          </cell>
          <cell r="C659">
            <v>3980</v>
          </cell>
          <cell r="D659" t="str">
            <v>㎥</v>
          </cell>
          <cell r="E659">
            <v>3161</v>
          </cell>
          <cell r="F659">
            <v>12580780</v>
          </cell>
        </row>
        <row r="660">
          <cell r="A660" t="str">
            <v>구조물 터파기</v>
          </cell>
          <cell r="B660" t="str">
            <v>(육상토사,2~4m)</v>
          </cell>
          <cell r="C660">
            <v>1936</v>
          </cell>
          <cell r="D660" t="str">
            <v>㎥</v>
          </cell>
          <cell r="E660">
            <v>4598</v>
          </cell>
          <cell r="F660">
            <v>8901728</v>
          </cell>
        </row>
        <row r="661">
          <cell r="A661" t="str">
            <v>구조물 터파기</v>
          </cell>
          <cell r="B661" t="str">
            <v>(육상토사,4~6m)</v>
          </cell>
          <cell r="C661">
            <v>1239</v>
          </cell>
          <cell r="D661" t="str">
            <v>㎥</v>
          </cell>
          <cell r="E661">
            <v>6133</v>
          </cell>
          <cell r="F661">
            <v>7598787</v>
          </cell>
        </row>
        <row r="662">
          <cell r="A662" t="str">
            <v>구조물 터파기</v>
          </cell>
          <cell r="B662" t="str">
            <v>(육상토사,6~8m)</v>
          </cell>
          <cell r="C662">
            <v>917</v>
          </cell>
          <cell r="D662" t="str">
            <v>㎥</v>
          </cell>
          <cell r="E662">
            <v>7968</v>
          </cell>
          <cell r="F662">
            <v>7306656</v>
          </cell>
        </row>
        <row r="663">
          <cell r="A663" t="str">
            <v>2)되메우기 및 다짐</v>
          </cell>
          <cell r="C663">
            <v>5954</v>
          </cell>
          <cell r="D663" t="str">
            <v>M3</v>
          </cell>
          <cell r="E663">
            <v>3385</v>
          </cell>
          <cell r="F663">
            <v>20154290</v>
          </cell>
        </row>
        <row r="664">
          <cell r="A664" t="str">
            <v>3)뒷 채 움</v>
          </cell>
          <cell r="B664" t="str">
            <v>(보조기층재)</v>
          </cell>
          <cell r="C664">
            <v>1117</v>
          </cell>
          <cell r="D664" t="str">
            <v>㎥</v>
          </cell>
          <cell r="E664">
            <v>16460</v>
          </cell>
          <cell r="F664">
            <v>18385820</v>
          </cell>
        </row>
        <row r="665">
          <cell r="A665" t="str">
            <v>4) 콘크리트타설</v>
          </cell>
        </row>
        <row r="666">
          <cell r="A666" t="str">
            <v>콘크리트 타설</v>
          </cell>
          <cell r="B666" t="str">
            <v>(무근구조물)</v>
          </cell>
          <cell r="C666">
            <v>115</v>
          </cell>
          <cell r="D666" t="str">
            <v>㎥</v>
          </cell>
          <cell r="E666">
            <v>20803</v>
          </cell>
          <cell r="F666">
            <v>2392345</v>
          </cell>
        </row>
        <row r="667">
          <cell r="A667" t="str">
            <v>콘크리트 타설</v>
          </cell>
          <cell r="B667" t="str">
            <v>(철근,진동기,펌프카)</v>
          </cell>
          <cell r="C667">
            <v>1294</v>
          </cell>
          <cell r="D667" t="str">
            <v>㎥</v>
          </cell>
          <cell r="E667">
            <v>10947</v>
          </cell>
          <cell r="F667">
            <v>14165418</v>
          </cell>
        </row>
        <row r="668">
          <cell r="A668" t="str">
            <v>5) 거푸집공</v>
          </cell>
        </row>
        <row r="669">
          <cell r="A669" t="str">
            <v>합판 거푸집</v>
          </cell>
          <cell r="B669" t="str">
            <v>(3회, 0~ 7m)</v>
          </cell>
          <cell r="C669">
            <v>1254</v>
          </cell>
          <cell r="D669" t="str">
            <v>㎡</v>
          </cell>
          <cell r="E669">
            <v>22050</v>
          </cell>
          <cell r="F669">
            <v>27650700</v>
          </cell>
        </row>
        <row r="670">
          <cell r="A670" t="str">
            <v>합판 거푸집</v>
          </cell>
          <cell r="B670" t="str">
            <v>(3회, 7~10m)</v>
          </cell>
          <cell r="C670">
            <v>131</v>
          </cell>
          <cell r="D670" t="str">
            <v>M2</v>
          </cell>
          <cell r="E670">
            <v>23476</v>
          </cell>
          <cell r="F670">
            <v>3075356</v>
          </cell>
        </row>
        <row r="671">
          <cell r="A671" t="str">
            <v>합판 거푸집</v>
          </cell>
          <cell r="B671" t="str">
            <v>(4회)</v>
          </cell>
          <cell r="C671">
            <v>268</v>
          </cell>
          <cell r="D671" t="str">
            <v>㎡</v>
          </cell>
          <cell r="E671">
            <v>19038</v>
          </cell>
          <cell r="F671">
            <v>5102184</v>
          </cell>
        </row>
        <row r="672">
          <cell r="A672" t="str">
            <v>합판 거푸집</v>
          </cell>
          <cell r="B672" t="str">
            <v>(6회)</v>
          </cell>
          <cell r="C672">
            <v>29</v>
          </cell>
          <cell r="D672" t="str">
            <v>㎡</v>
          </cell>
          <cell r="E672">
            <v>15879</v>
          </cell>
          <cell r="F672">
            <v>460491</v>
          </cell>
        </row>
        <row r="673">
          <cell r="A673" t="str">
            <v>무늬거푸집</v>
          </cell>
          <cell r="C673">
            <v>491</v>
          </cell>
          <cell r="D673" t="str">
            <v>M2</v>
          </cell>
          <cell r="E673">
            <v>29285</v>
          </cell>
          <cell r="F673">
            <v>14378935</v>
          </cell>
        </row>
        <row r="674">
          <cell r="A674" t="str">
            <v>코팅 거푸집</v>
          </cell>
          <cell r="B674" t="str">
            <v>(3회)</v>
          </cell>
          <cell r="C674">
            <v>613</v>
          </cell>
          <cell r="D674" t="str">
            <v>㎡</v>
          </cell>
          <cell r="E674">
            <v>22050</v>
          </cell>
          <cell r="F674">
            <v>13516650</v>
          </cell>
        </row>
        <row r="675">
          <cell r="A675" t="str">
            <v>원형거푸집 3회</v>
          </cell>
          <cell r="C675">
            <v>1</v>
          </cell>
          <cell r="D675" t="str">
            <v>M2</v>
          </cell>
          <cell r="E675">
            <v>48522</v>
          </cell>
          <cell r="F675">
            <v>48522</v>
          </cell>
        </row>
        <row r="676">
          <cell r="A676" t="str">
            <v>6) 강관 비계</v>
          </cell>
          <cell r="C676">
            <v>1369</v>
          </cell>
          <cell r="D676" t="str">
            <v>㎡</v>
          </cell>
          <cell r="E676">
            <v>10525</v>
          </cell>
          <cell r="F676">
            <v>14408725</v>
          </cell>
        </row>
        <row r="677">
          <cell r="A677" t="str">
            <v>7) 동바리공</v>
          </cell>
        </row>
        <row r="678">
          <cell r="A678" t="str">
            <v>강관 동바리</v>
          </cell>
          <cell r="B678" t="str">
            <v>(교량구조물용)</v>
          </cell>
          <cell r="C678">
            <v>3098</v>
          </cell>
          <cell r="D678" t="str">
            <v>공㎥</v>
          </cell>
          <cell r="E678">
            <v>17339</v>
          </cell>
          <cell r="F678">
            <v>53716222</v>
          </cell>
        </row>
        <row r="679">
          <cell r="A679" t="str">
            <v>8)표면처리</v>
          </cell>
        </row>
        <row r="680">
          <cell r="A680" t="str">
            <v>슬라브 양생</v>
          </cell>
          <cell r="B680" t="str">
            <v>(피막양생)</v>
          </cell>
          <cell r="C680">
            <v>229</v>
          </cell>
          <cell r="D680" t="str">
            <v>㎡</v>
          </cell>
          <cell r="E680">
            <v>313</v>
          </cell>
          <cell r="F680">
            <v>71677</v>
          </cell>
        </row>
        <row r="681">
          <cell r="A681" t="str">
            <v>면고르기</v>
          </cell>
          <cell r="B681" t="str">
            <v>(교량슬라브면)</v>
          </cell>
          <cell r="C681">
            <v>229</v>
          </cell>
          <cell r="D681" t="str">
            <v>㎡</v>
          </cell>
          <cell r="E681">
            <v>544</v>
          </cell>
          <cell r="F681">
            <v>124576</v>
          </cell>
        </row>
        <row r="682">
          <cell r="A682" t="str">
            <v>교면 방수</v>
          </cell>
          <cell r="B682" t="str">
            <v>(침투식)</v>
          </cell>
          <cell r="C682">
            <v>229</v>
          </cell>
          <cell r="D682" t="str">
            <v>㎡</v>
          </cell>
          <cell r="E682">
            <v>2785</v>
          </cell>
          <cell r="F682">
            <v>637765</v>
          </cell>
        </row>
        <row r="683">
          <cell r="A683" t="str">
            <v>9)교명판 및 설명판</v>
          </cell>
        </row>
        <row r="684">
          <cell r="A684" t="str">
            <v>교명주</v>
          </cell>
          <cell r="B684" t="str">
            <v>(화강석,600×600×1250mm)</v>
          </cell>
          <cell r="C684">
            <v>2</v>
          </cell>
          <cell r="D684" t="str">
            <v>개소</v>
          </cell>
          <cell r="E684">
            <v>1300000</v>
          </cell>
          <cell r="F684">
            <v>2600000</v>
          </cell>
        </row>
        <row r="685">
          <cell r="A685" t="str">
            <v>교명판</v>
          </cell>
          <cell r="B685" t="str">
            <v>(황동,450×200×10㎜)</v>
          </cell>
          <cell r="C685">
            <v>1</v>
          </cell>
          <cell r="D685" t="str">
            <v>개</v>
          </cell>
          <cell r="E685">
            <v>82000</v>
          </cell>
          <cell r="F685">
            <v>82000</v>
          </cell>
        </row>
        <row r="686">
          <cell r="A686" t="str">
            <v>설명판</v>
          </cell>
          <cell r="B686" t="str">
            <v>(황동,350×250×10㎜)</v>
          </cell>
          <cell r="C686">
            <v>1</v>
          </cell>
          <cell r="D686" t="str">
            <v>개</v>
          </cell>
          <cell r="E686">
            <v>45000</v>
          </cell>
          <cell r="F686">
            <v>45000</v>
          </cell>
        </row>
        <row r="687">
          <cell r="A687" t="str">
            <v>10)전 선 관</v>
          </cell>
          <cell r="B687" t="str">
            <v>(강관φ100mm)</v>
          </cell>
          <cell r="C687">
            <v>73</v>
          </cell>
          <cell r="D687" t="str">
            <v>m</v>
          </cell>
          <cell r="E687">
            <v>29640</v>
          </cell>
          <cell r="F687">
            <v>2163720</v>
          </cell>
        </row>
        <row r="688">
          <cell r="A688" t="str">
            <v>11)철근가공조립</v>
          </cell>
        </row>
        <row r="689">
          <cell r="A689" t="str">
            <v>철근가공 및 조립</v>
          </cell>
          <cell r="B689" t="str">
            <v>보 통</v>
          </cell>
          <cell r="C689">
            <v>79.198999999999998</v>
          </cell>
          <cell r="D689" t="str">
            <v>TON</v>
          </cell>
          <cell r="E689">
            <v>363984</v>
          </cell>
          <cell r="F689">
            <v>28827168</v>
          </cell>
        </row>
        <row r="690">
          <cell r="A690" t="str">
            <v>철근가공 및 조립</v>
          </cell>
          <cell r="B690" t="str">
            <v>복 잡</v>
          </cell>
          <cell r="C690">
            <v>88.646000000000001</v>
          </cell>
          <cell r="D690" t="str">
            <v>TON</v>
          </cell>
          <cell r="E690">
            <v>456666</v>
          </cell>
          <cell r="F690">
            <v>40481614</v>
          </cell>
        </row>
        <row r="691">
          <cell r="A691" t="str">
            <v>12)다웰바 설치</v>
          </cell>
          <cell r="C691">
            <v>52</v>
          </cell>
          <cell r="D691" t="str">
            <v>EA</v>
          </cell>
          <cell r="E691">
            <v>6278</v>
          </cell>
          <cell r="F691">
            <v>326456</v>
          </cell>
        </row>
        <row r="692">
          <cell r="A692" t="str">
            <v>13)타르페이퍼 설치</v>
          </cell>
          <cell r="B692" t="str">
            <v>t = 5mm</v>
          </cell>
          <cell r="C692">
            <v>6</v>
          </cell>
          <cell r="D692" t="str">
            <v>M2</v>
          </cell>
          <cell r="E692">
            <v>13117</v>
          </cell>
          <cell r="F692">
            <v>78702</v>
          </cell>
        </row>
        <row r="693">
          <cell r="A693" t="str">
            <v>14)스페이서 설치</v>
          </cell>
        </row>
        <row r="694">
          <cell r="A694" t="str">
            <v>스페이서 설치</v>
          </cell>
          <cell r="B694" t="str">
            <v>수직부</v>
          </cell>
          <cell r="C694">
            <v>1238</v>
          </cell>
          <cell r="D694" t="str">
            <v>M2</v>
          </cell>
          <cell r="E694">
            <v>230</v>
          </cell>
          <cell r="F694">
            <v>284740</v>
          </cell>
        </row>
        <row r="695">
          <cell r="A695" t="str">
            <v>스페이서 설치</v>
          </cell>
          <cell r="B695" t="str">
            <v>수평부</v>
          </cell>
          <cell r="C695">
            <v>774</v>
          </cell>
          <cell r="D695" t="str">
            <v>M2</v>
          </cell>
          <cell r="E695">
            <v>230</v>
          </cell>
          <cell r="F695">
            <v>178020</v>
          </cell>
        </row>
        <row r="696">
          <cell r="A696" t="str">
            <v>15)스치로폴 채움</v>
          </cell>
        </row>
        <row r="697">
          <cell r="A697" t="str">
            <v>스치로폴</v>
          </cell>
          <cell r="B697" t="str">
            <v>t = 10mm</v>
          </cell>
          <cell r="C697">
            <v>56</v>
          </cell>
          <cell r="D697" t="str">
            <v>M2</v>
          </cell>
          <cell r="E697">
            <v>1898</v>
          </cell>
          <cell r="F697">
            <v>106288</v>
          </cell>
        </row>
        <row r="698">
          <cell r="A698" t="str">
            <v>스치로폴</v>
          </cell>
          <cell r="B698" t="str">
            <v>t = 20mm</v>
          </cell>
          <cell r="C698">
            <v>41</v>
          </cell>
          <cell r="D698" t="str">
            <v>M2</v>
          </cell>
          <cell r="E698">
            <v>2441</v>
          </cell>
          <cell r="F698">
            <v>100081</v>
          </cell>
        </row>
        <row r="699">
          <cell r="A699" t="str">
            <v>16)세굴방지용 사석 채움</v>
          </cell>
          <cell r="B699" t="str">
            <v>(100㎏/개)</v>
          </cell>
          <cell r="C699">
            <v>315</v>
          </cell>
          <cell r="D699" t="str">
            <v>㎥</v>
          </cell>
          <cell r="E699">
            <v>30658</v>
          </cell>
          <cell r="F699">
            <v>9657270</v>
          </cell>
        </row>
        <row r="700">
          <cell r="A700" t="str">
            <v>17)NOTCH 설치</v>
          </cell>
          <cell r="C700">
            <v>37</v>
          </cell>
          <cell r="D700" t="str">
            <v>M</v>
          </cell>
          <cell r="E700">
            <v>10000</v>
          </cell>
          <cell r="F700">
            <v>370000</v>
          </cell>
        </row>
        <row r="701">
          <cell r="A701" t="str">
            <v>19)부 직 포</v>
          </cell>
          <cell r="C701">
            <v>388</v>
          </cell>
          <cell r="D701" t="str">
            <v>㎡</v>
          </cell>
          <cell r="E701">
            <v>1604</v>
          </cell>
          <cell r="F701">
            <v>622352</v>
          </cell>
        </row>
        <row r="702">
          <cell r="A702" t="str">
            <v>20)드레인보드</v>
          </cell>
          <cell r="C702">
            <v>388</v>
          </cell>
          <cell r="D702" t="str">
            <v>㎡</v>
          </cell>
          <cell r="E702">
            <v>5200</v>
          </cell>
          <cell r="F702">
            <v>2017600</v>
          </cell>
        </row>
        <row r="703">
          <cell r="A703" t="str">
            <v>21)P.V.C PIPE</v>
          </cell>
          <cell r="B703" t="str">
            <v>φ100mm</v>
          </cell>
          <cell r="C703">
            <v>8</v>
          </cell>
          <cell r="D703" t="str">
            <v>M</v>
          </cell>
          <cell r="E703">
            <v>4473</v>
          </cell>
          <cell r="F703">
            <v>35784</v>
          </cell>
        </row>
        <row r="704">
          <cell r="A704" t="str">
            <v>22)지 수 판</v>
          </cell>
          <cell r="B704" t="str">
            <v>PVC, 200×5㎜</v>
          </cell>
          <cell r="C704">
            <v>47</v>
          </cell>
          <cell r="D704" t="str">
            <v>m</v>
          </cell>
          <cell r="E704">
            <v>14840</v>
          </cell>
          <cell r="F704">
            <v>697480</v>
          </cell>
        </row>
        <row r="705">
          <cell r="A705" t="str">
            <v>23)배면방수(아스팔트 코팅)</v>
          </cell>
          <cell r="C705">
            <v>365</v>
          </cell>
          <cell r="D705" t="str">
            <v>M2</v>
          </cell>
          <cell r="E705">
            <v>4406</v>
          </cell>
          <cell r="F705">
            <v>1608190</v>
          </cell>
        </row>
        <row r="706">
          <cell r="A706" t="str">
            <v>24)교  면   포  장</v>
          </cell>
        </row>
        <row r="707">
          <cell r="A707" t="str">
            <v>택 코 팅</v>
          </cell>
          <cell r="B707" t="str">
            <v>RSC-4, 30ℓ/a</v>
          </cell>
          <cell r="C707">
            <v>2</v>
          </cell>
          <cell r="D707" t="str">
            <v>a</v>
          </cell>
          <cell r="E707">
            <v>17382</v>
          </cell>
          <cell r="F707">
            <v>34764</v>
          </cell>
        </row>
        <row r="708">
          <cell r="A708" t="str">
            <v>아스콘포장</v>
          </cell>
          <cell r="B708" t="str">
            <v>표층, t=8.0㎝</v>
          </cell>
          <cell r="C708">
            <v>2</v>
          </cell>
          <cell r="D708" t="str">
            <v>a</v>
          </cell>
          <cell r="E708">
            <v>55854</v>
          </cell>
          <cell r="F708">
            <v>111708</v>
          </cell>
        </row>
        <row r="709">
          <cell r="A709" t="str">
            <v>원동4교 (RAHMEN)</v>
          </cell>
        </row>
        <row r="710">
          <cell r="A710" t="str">
            <v>1) 구조물 터파기</v>
          </cell>
        </row>
        <row r="711">
          <cell r="A711" t="str">
            <v>구조물 터파기</v>
          </cell>
          <cell r="B711" t="str">
            <v>(육상토사,0~2m)</v>
          </cell>
          <cell r="C711">
            <v>2725</v>
          </cell>
          <cell r="D711" t="str">
            <v>㎥</v>
          </cell>
          <cell r="E711">
            <v>3161</v>
          </cell>
          <cell r="F711">
            <v>8613725</v>
          </cell>
        </row>
        <row r="712">
          <cell r="A712" t="str">
            <v>구조물 터파기</v>
          </cell>
          <cell r="B712" t="str">
            <v>(육상토사,2~4m)</v>
          </cell>
          <cell r="C712">
            <v>832</v>
          </cell>
          <cell r="D712" t="str">
            <v>㎥</v>
          </cell>
          <cell r="E712">
            <v>4598</v>
          </cell>
          <cell r="F712">
            <v>3825536</v>
          </cell>
        </row>
        <row r="713">
          <cell r="A713" t="str">
            <v>2)되메우기 및 다짐</v>
          </cell>
          <cell r="C713">
            <v>2944</v>
          </cell>
          <cell r="D713" t="str">
            <v>M3</v>
          </cell>
          <cell r="E713">
            <v>3385</v>
          </cell>
          <cell r="F713">
            <v>9965440</v>
          </cell>
        </row>
        <row r="714">
          <cell r="A714" t="str">
            <v>3) 뒷채움잡석</v>
          </cell>
          <cell r="C714">
            <v>515</v>
          </cell>
          <cell r="D714" t="str">
            <v>M3</v>
          </cell>
          <cell r="E714">
            <v>16460</v>
          </cell>
          <cell r="F714">
            <v>8476900</v>
          </cell>
        </row>
        <row r="715">
          <cell r="A715" t="str">
            <v>4) 콘크리트타설</v>
          </cell>
        </row>
        <row r="716">
          <cell r="A716" t="str">
            <v>콘크리트 타설</v>
          </cell>
          <cell r="B716" t="str">
            <v>(무근구조물)</v>
          </cell>
          <cell r="C716">
            <v>155</v>
          </cell>
          <cell r="D716" t="str">
            <v>㎥</v>
          </cell>
          <cell r="E716">
            <v>20803</v>
          </cell>
          <cell r="F716">
            <v>3224465</v>
          </cell>
        </row>
        <row r="717">
          <cell r="A717" t="str">
            <v>콘크리트 타설</v>
          </cell>
          <cell r="B717" t="str">
            <v>(철근,진동기,펌프카)</v>
          </cell>
          <cell r="C717">
            <v>1356</v>
          </cell>
          <cell r="D717" t="str">
            <v>㎥</v>
          </cell>
          <cell r="E717">
            <v>10947</v>
          </cell>
          <cell r="F717">
            <v>14844132</v>
          </cell>
        </row>
        <row r="718">
          <cell r="A718" t="str">
            <v>5) 거푸집공</v>
          </cell>
        </row>
        <row r="719">
          <cell r="A719" t="str">
            <v>합판 거푸집</v>
          </cell>
          <cell r="B719" t="str">
            <v>(3회, 0~ 7m)</v>
          </cell>
          <cell r="C719">
            <v>616</v>
          </cell>
          <cell r="D719" t="str">
            <v>㎡</v>
          </cell>
          <cell r="E719">
            <v>22050</v>
          </cell>
          <cell r="F719">
            <v>13582800</v>
          </cell>
        </row>
        <row r="720">
          <cell r="A720" t="str">
            <v>합판 거푸집</v>
          </cell>
          <cell r="B720" t="str">
            <v>(4회)</v>
          </cell>
          <cell r="C720">
            <v>262</v>
          </cell>
          <cell r="D720" t="str">
            <v>㎡</v>
          </cell>
          <cell r="E720">
            <v>19038</v>
          </cell>
          <cell r="F720">
            <v>4987956</v>
          </cell>
        </row>
        <row r="721">
          <cell r="A721" t="str">
            <v>합판 거푸집</v>
          </cell>
          <cell r="B721" t="str">
            <v>(6회)</v>
          </cell>
          <cell r="C721">
            <v>26</v>
          </cell>
          <cell r="D721" t="str">
            <v>㎡</v>
          </cell>
          <cell r="E721">
            <v>15879</v>
          </cell>
          <cell r="F721">
            <v>412854</v>
          </cell>
        </row>
        <row r="722">
          <cell r="A722" t="str">
            <v>무늬거푸집</v>
          </cell>
          <cell r="C722">
            <v>444</v>
          </cell>
          <cell r="D722" t="str">
            <v>M2</v>
          </cell>
          <cell r="E722">
            <v>29285</v>
          </cell>
          <cell r="F722">
            <v>13002540</v>
          </cell>
        </row>
        <row r="723">
          <cell r="A723" t="str">
            <v>코팅 거푸집</v>
          </cell>
          <cell r="B723" t="str">
            <v>(3회)</v>
          </cell>
          <cell r="C723">
            <v>826</v>
          </cell>
          <cell r="D723" t="str">
            <v>㎡</v>
          </cell>
          <cell r="E723">
            <v>22050</v>
          </cell>
          <cell r="F723">
            <v>18213300</v>
          </cell>
        </row>
        <row r="724">
          <cell r="A724" t="str">
            <v>원형거푸집 3회</v>
          </cell>
          <cell r="C724">
            <v>7</v>
          </cell>
          <cell r="D724" t="str">
            <v>M2</v>
          </cell>
          <cell r="E724">
            <v>48522</v>
          </cell>
          <cell r="F724">
            <v>339654</v>
          </cell>
        </row>
        <row r="725">
          <cell r="A725" t="str">
            <v>6) 강관 비계</v>
          </cell>
          <cell r="C725">
            <v>1105</v>
          </cell>
          <cell r="D725" t="str">
            <v>㎡</v>
          </cell>
          <cell r="E725">
            <v>10525</v>
          </cell>
          <cell r="F725">
            <v>11630125</v>
          </cell>
        </row>
        <row r="726">
          <cell r="A726" t="str">
            <v>7) 동바리공</v>
          </cell>
        </row>
        <row r="727">
          <cell r="A727" t="str">
            <v>강관 동바리</v>
          </cell>
          <cell r="B727" t="str">
            <v>(교량구조물용)</v>
          </cell>
          <cell r="C727">
            <v>1652</v>
          </cell>
          <cell r="D727" t="str">
            <v>공㎥</v>
          </cell>
          <cell r="E727">
            <v>17339</v>
          </cell>
          <cell r="F727">
            <v>28644028</v>
          </cell>
        </row>
        <row r="728">
          <cell r="A728" t="str">
            <v>8)표면처리</v>
          </cell>
        </row>
        <row r="729">
          <cell r="A729" t="str">
            <v>슬라브 양생</v>
          </cell>
          <cell r="B729" t="str">
            <v>(피막양생)</v>
          </cell>
          <cell r="C729">
            <v>259</v>
          </cell>
          <cell r="D729" t="str">
            <v>㎡</v>
          </cell>
          <cell r="E729">
            <v>313</v>
          </cell>
          <cell r="F729">
            <v>81067</v>
          </cell>
        </row>
        <row r="730">
          <cell r="A730" t="str">
            <v>면고르기</v>
          </cell>
          <cell r="B730" t="str">
            <v>(교량슬라브면)</v>
          </cell>
          <cell r="C730">
            <v>259</v>
          </cell>
          <cell r="D730" t="str">
            <v>㎡</v>
          </cell>
          <cell r="E730">
            <v>544</v>
          </cell>
          <cell r="F730">
            <v>140896</v>
          </cell>
        </row>
        <row r="731">
          <cell r="A731" t="str">
            <v>교면 방수</v>
          </cell>
          <cell r="B731" t="str">
            <v>(침투식)</v>
          </cell>
          <cell r="C731">
            <v>259</v>
          </cell>
          <cell r="D731" t="str">
            <v>㎡</v>
          </cell>
          <cell r="E731">
            <v>2785</v>
          </cell>
          <cell r="F731">
            <v>721315</v>
          </cell>
        </row>
        <row r="732">
          <cell r="A732" t="str">
            <v>9)교명판 및 설명판</v>
          </cell>
        </row>
        <row r="733">
          <cell r="A733" t="str">
            <v>교명주</v>
          </cell>
          <cell r="B733" t="str">
            <v>(화강석,600×600×1250mm)</v>
          </cell>
          <cell r="C733">
            <v>2</v>
          </cell>
          <cell r="D733" t="str">
            <v>개소</v>
          </cell>
          <cell r="E733">
            <v>1300000</v>
          </cell>
          <cell r="F733">
            <v>2600000</v>
          </cell>
        </row>
        <row r="734">
          <cell r="A734" t="str">
            <v>교명판</v>
          </cell>
          <cell r="B734" t="str">
            <v>(황동,450×200×10㎜)</v>
          </cell>
          <cell r="C734">
            <v>1</v>
          </cell>
          <cell r="D734" t="str">
            <v>개</v>
          </cell>
          <cell r="E734">
            <v>82000</v>
          </cell>
          <cell r="F734">
            <v>82000</v>
          </cell>
        </row>
        <row r="735">
          <cell r="A735" t="str">
            <v>설명판</v>
          </cell>
          <cell r="B735" t="str">
            <v>(황동,350×250×10㎜)</v>
          </cell>
          <cell r="C735">
            <v>1</v>
          </cell>
          <cell r="D735" t="str">
            <v>개</v>
          </cell>
          <cell r="E735">
            <v>45000</v>
          </cell>
          <cell r="F735">
            <v>45000</v>
          </cell>
        </row>
        <row r="736">
          <cell r="A736" t="str">
            <v>10)측량 기준점 설치</v>
          </cell>
          <cell r="C736">
            <v>1</v>
          </cell>
          <cell r="D736" t="str">
            <v>개</v>
          </cell>
          <cell r="E736">
            <v>25007</v>
          </cell>
          <cell r="F736">
            <v>25007</v>
          </cell>
        </row>
        <row r="737">
          <cell r="A737" t="str">
            <v>11)전 선 관</v>
          </cell>
          <cell r="B737" t="str">
            <v>(강관φ100mm)</v>
          </cell>
          <cell r="C737">
            <v>73</v>
          </cell>
          <cell r="D737" t="str">
            <v>m</v>
          </cell>
          <cell r="E737">
            <v>29640</v>
          </cell>
          <cell r="F737">
            <v>2163720</v>
          </cell>
        </row>
        <row r="738">
          <cell r="A738" t="str">
            <v>12)철근가공조립</v>
          </cell>
        </row>
        <row r="739">
          <cell r="A739" t="str">
            <v>철근가공 및 조립</v>
          </cell>
          <cell r="B739" t="str">
            <v>보 통</v>
          </cell>
          <cell r="C739">
            <v>51.372</v>
          </cell>
          <cell r="D739" t="str">
            <v>TON</v>
          </cell>
          <cell r="E739">
            <v>363984</v>
          </cell>
          <cell r="F739">
            <v>18698586</v>
          </cell>
        </row>
        <row r="740">
          <cell r="A740" t="str">
            <v>철근가공 및 조립</v>
          </cell>
          <cell r="B740" t="str">
            <v>복 잡</v>
          </cell>
          <cell r="C740">
            <v>87.885999999999996</v>
          </cell>
          <cell r="D740" t="str">
            <v>TON</v>
          </cell>
          <cell r="E740">
            <v>456666</v>
          </cell>
          <cell r="F740">
            <v>40134548</v>
          </cell>
        </row>
        <row r="741">
          <cell r="A741" t="str">
            <v>13)다웰바 설치</v>
          </cell>
          <cell r="C741">
            <v>52</v>
          </cell>
          <cell r="D741" t="str">
            <v>EA</v>
          </cell>
          <cell r="E741">
            <v>6278</v>
          </cell>
          <cell r="F741">
            <v>326456</v>
          </cell>
        </row>
        <row r="742">
          <cell r="A742" t="str">
            <v>14)타르페이퍼 설치</v>
          </cell>
          <cell r="B742" t="str">
            <v>t = 5mm</v>
          </cell>
          <cell r="C742">
            <v>12</v>
          </cell>
          <cell r="D742" t="str">
            <v>M2</v>
          </cell>
          <cell r="E742">
            <v>13117</v>
          </cell>
          <cell r="F742">
            <v>157404</v>
          </cell>
        </row>
        <row r="743">
          <cell r="A743" t="str">
            <v>15)스페이서 설치</v>
          </cell>
        </row>
        <row r="744">
          <cell r="A744" t="str">
            <v>스페이서 설치</v>
          </cell>
          <cell r="B744" t="str">
            <v>수직부</v>
          </cell>
          <cell r="C744">
            <v>1073</v>
          </cell>
          <cell r="D744" t="str">
            <v>M2</v>
          </cell>
          <cell r="E744">
            <v>230</v>
          </cell>
          <cell r="F744">
            <v>246790</v>
          </cell>
        </row>
        <row r="745">
          <cell r="A745" t="str">
            <v>스페이서 설치</v>
          </cell>
          <cell r="B745" t="str">
            <v>수평부</v>
          </cell>
          <cell r="C745">
            <v>758</v>
          </cell>
          <cell r="D745" t="str">
            <v>M2</v>
          </cell>
          <cell r="E745">
            <v>230</v>
          </cell>
          <cell r="F745">
            <v>174340</v>
          </cell>
        </row>
        <row r="746">
          <cell r="A746" t="str">
            <v>16)스치로폴 채움</v>
          </cell>
        </row>
        <row r="747">
          <cell r="A747" t="str">
            <v>스치로폴</v>
          </cell>
          <cell r="B747" t="str">
            <v>t = 10mm</v>
          </cell>
          <cell r="C747">
            <v>66</v>
          </cell>
          <cell r="D747" t="str">
            <v>M2</v>
          </cell>
          <cell r="E747">
            <v>1898</v>
          </cell>
          <cell r="F747">
            <v>125268</v>
          </cell>
        </row>
        <row r="748">
          <cell r="A748" t="str">
            <v>스치로폴</v>
          </cell>
          <cell r="B748" t="str">
            <v>t = 20mm</v>
          </cell>
          <cell r="C748">
            <v>28</v>
          </cell>
          <cell r="D748" t="str">
            <v>M2</v>
          </cell>
          <cell r="E748">
            <v>2441</v>
          </cell>
          <cell r="F748">
            <v>68348</v>
          </cell>
        </row>
        <row r="749">
          <cell r="A749" t="str">
            <v>17)세굴방지용 사석 채움</v>
          </cell>
          <cell r="B749" t="str">
            <v>(100㎏/개)</v>
          </cell>
          <cell r="C749">
            <v>870</v>
          </cell>
          <cell r="D749" t="str">
            <v>㎥</v>
          </cell>
          <cell r="E749">
            <v>30658</v>
          </cell>
          <cell r="F749">
            <v>26672460</v>
          </cell>
        </row>
        <row r="750">
          <cell r="A750" t="str">
            <v>18)NOTCH 설치</v>
          </cell>
          <cell r="C750">
            <v>37</v>
          </cell>
          <cell r="D750" t="str">
            <v>M</v>
          </cell>
          <cell r="E750">
            <v>10000</v>
          </cell>
          <cell r="F750">
            <v>370000</v>
          </cell>
        </row>
        <row r="751">
          <cell r="A751" t="str">
            <v>19)부 직 포</v>
          </cell>
          <cell r="C751">
            <v>347</v>
          </cell>
          <cell r="D751" t="str">
            <v>㎡</v>
          </cell>
          <cell r="E751">
            <v>1604</v>
          </cell>
          <cell r="F751">
            <v>556588</v>
          </cell>
        </row>
        <row r="752">
          <cell r="A752" t="str">
            <v>20)드레인보드</v>
          </cell>
          <cell r="C752">
            <v>347</v>
          </cell>
          <cell r="D752" t="str">
            <v>㎡</v>
          </cell>
          <cell r="E752">
            <v>5200</v>
          </cell>
          <cell r="F752">
            <v>1804400</v>
          </cell>
        </row>
        <row r="753">
          <cell r="A753" t="str">
            <v>21)P.V.C PIPE</v>
          </cell>
          <cell r="B753" t="str">
            <v>φ100mm</v>
          </cell>
          <cell r="C753">
            <v>7</v>
          </cell>
          <cell r="D753" t="str">
            <v>M</v>
          </cell>
          <cell r="E753">
            <v>4473</v>
          </cell>
          <cell r="F753">
            <v>31311</v>
          </cell>
        </row>
        <row r="754">
          <cell r="A754" t="str">
            <v>22)지 수 판</v>
          </cell>
          <cell r="B754" t="str">
            <v>PVC, 200×5㎜</v>
          </cell>
          <cell r="C754">
            <v>43</v>
          </cell>
          <cell r="D754" t="str">
            <v>m</v>
          </cell>
          <cell r="E754">
            <v>14840</v>
          </cell>
          <cell r="F754">
            <v>638120</v>
          </cell>
        </row>
        <row r="755">
          <cell r="A755" t="str">
            <v>23)배면방수(아스팔트 코팅)</v>
          </cell>
          <cell r="C755">
            <v>168</v>
          </cell>
          <cell r="D755" t="str">
            <v>M2</v>
          </cell>
          <cell r="E755">
            <v>4406</v>
          </cell>
          <cell r="F755">
            <v>740208</v>
          </cell>
        </row>
        <row r="756">
          <cell r="A756" t="str">
            <v>24)난 간</v>
          </cell>
          <cell r="B756" t="str">
            <v>알미늄, H=0.65m</v>
          </cell>
          <cell r="C756">
            <v>49</v>
          </cell>
          <cell r="D756" t="str">
            <v>m</v>
          </cell>
          <cell r="E756">
            <v>85000</v>
          </cell>
          <cell r="F756">
            <v>4165000</v>
          </cell>
        </row>
        <row r="757">
          <cell r="A757" t="str">
            <v>25)교  면   포  장</v>
          </cell>
        </row>
        <row r="758">
          <cell r="A758" t="str">
            <v>택 코 팅</v>
          </cell>
          <cell r="B758" t="str">
            <v>RSC-4, 30ℓ/a</v>
          </cell>
          <cell r="C758">
            <v>3</v>
          </cell>
          <cell r="D758" t="str">
            <v>a</v>
          </cell>
          <cell r="E758">
            <v>17382</v>
          </cell>
          <cell r="F758">
            <v>52146</v>
          </cell>
        </row>
        <row r="759">
          <cell r="A759" t="str">
            <v>아스콘포장</v>
          </cell>
          <cell r="B759" t="str">
            <v>표층, t=8.0㎝</v>
          </cell>
          <cell r="C759">
            <v>3</v>
          </cell>
          <cell r="D759" t="str">
            <v>a</v>
          </cell>
          <cell r="E759">
            <v>55854</v>
          </cell>
          <cell r="F759">
            <v>167562</v>
          </cell>
        </row>
        <row r="760">
          <cell r="A760" t="str">
            <v>납읍육교(ST.BOX)</v>
          </cell>
        </row>
        <row r="761">
          <cell r="A761" t="str">
            <v>1) 구조물 터파기</v>
          </cell>
        </row>
        <row r="762">
          <cell r="A762" t="str">
            <v>구조물 터파기</v>
          </cell>
          <cell r="B762" t="str">
            <v>(육상토사,0~2m)</v>
          </cell>
          <cell r="C762">
            <v>1036</v>
          </cell>
          <cell r="D762" t="str">
            <v>㎥</v>
          </cell>
          <cell r="E762">
            <v>3161</v>
          </cell>
          <cell r="F762">
            <v>3274796</v>
          </cell>
        </row>
        <row r="763">
          <cell r="A763" t="str">
            <v>구조물 터파기</v>
          </cell>
          <cell r="B763" t="str">
            <v>(육상토사,2~4m)</v>
          </cell>
          <cell r="C763">
            <v>57</v>
          </cell>
          <cell r="D763" t="str">
            <v>㎥</v>
          </cell>
          <cell r="E763">
            <v>4598</v>
          </cell>
          <cell r="F763">
            <v>262086</v>
          </cell>
        </row>
        <row r="764">
          <cell r="A764" t="str">
            <v>구조물 터파기</v>
          </cell>
          <cell r="B764" t="str">
            <v>(암,0~2m)</v>
          </cell>
          <cell r="C764">
            <v>39</v>
          </cell>
          <cell r="D764" t="str">
            <v>㎥</v>
          </cell>
          <cell r="E764">
            <v>94660</v>
          </cell>
          <cell r="F764">
            <v>3691740</v>
          </cell>
        </row>
        <row r="765">
          <cell r="A765" t="str">
            <v>구조물 터파기</v>
          </cell>
          <cell r="B765" t="str">
            <v>(암,2~4m)</v>
          </cell>
          <cell r="C765">
            <v>518</v>
          </cell>
          <cell r="D765" t="str">
            <v>㎥</v>
          </cell>
          <cell r="E765">
            <v>120089</v>
          </cell>
          <cell r="F765">
            <v>62206102</v>
          </cell>
        </row>
        <row r="766">
          <cell r="A766" t="str">
            <v>2)되메우기 및 다짐</v>
          </cell>
          <cell r="C766">
            <v>841</v>
          </cell>
          <cell r="D766" t="str">
            <v>M3</v>
          </cell>
          <cell r="E766">
            <v>3385</v>
          </cell>
          <cell r="F766">
            <v>2846785</v>
          </cell>
        </row>
        <row r="767">
          <cell r="A767" t="str">
            <v>3)뒷 채 움</v>
          </cell>
          <cell r="B767" t="str">
            <v>(보조기층재)</v>
          </cell>
          <cell r="C767">
            <v>652</v>
          </cell>
          <cell r="D767" t="str">
            <v>㎥</v>
          </cell>
          <cell r="E767">
            <v>16460</v>
          </cell>
          <cell r="F767">
            <v>10731920</v>
          </cell>
        </row>
        <row r="768">
          <cell r="A768" t="str">
            <v>4) 콘크리트타설</v>
          </cell>
        </row>
        <row r="769">
          <cell r="A769" t="str">
            <v>콘크리트 타설</v>
          </cell>
          <cell r="B769" t="str">
            <v>(무근구조물)</v>
          </cell>
          <cell r="C769">
            <v>53</v>
          </cell>
          <cell r="D769" t="str">
            <v>㎥</v>
          </cell>
          <cell r="E769">
            <v>20803</v>
          </cell>
          <cell r="F769">
            <v>1102559</v>
          </cell>
        </row>
        <row r="770">
          <cell r="A770" t="str">
            <v>콘크리트 타설</v>
          </cell>
          <cell r="B770" t="str">
            <v>(철근,진동기,펌프카)</v>
          </cell>
          <cell r="C770">
            <v>1374</v>
          </cell>
          <cell r="D770" t="str">
            <v>㎥</v>
          </cell>
          <cell r="E770">
            <v>10947</v>
          </cell>
          <cell r="F770">
            <v>15041178</v>
          </cell>
        </row>
        <row r="771">
          <cell r="A771" t="str">
            <v>5) 거푸집공</v>
          </cell>
        </row>
        <row r="772">
          <cell r="A772" t="str">
            <v>합판 거푸집</v>
          </cell>
          <cell r="B772" t="str">
            <v>(3회, 0~ 7m)</v>
          </cell>
          <cell r="C772">
            <v>1722</v>
          </cell>
          <cell r="D772" t="str">
            <v>㎡</v>
          </cell>
          <cell r="E772">
            <v>22050</v>
          </cell>
          <cell r="F772">
            <v>37970100</v>
          </cell>
        </row>
        <row r="773">
          <cell r="A773" t="str">
            <v>합판 거푸집</v>
          </cell>
          <cell r="B773" t="str">
            <v>(4회)</v>
          </cell>
          <cell r="C773">
            <v>184</v>
          </cell>
          <cell r="D773" t="str">
            <v>㎡</v>
          </cell>
          <cell r="E773">
            <v>19038</v>
          </cell>
          <cell r="F773">
            <v>3502992</v>
          </cell>
        </row>
        <row r="774">
          <cell r="A774" t="str">
            <v>무늬거푸집</v>
          </cell>
          <cell r="C774">
            <v>70</v>
          </cell>
          <cell r="D774" t="str">
            <v>M2</v>
          </cell>
          <cell r="E774">
            <v>29285</v>
          </cell>
          <cell r="F774">
            <v>2049950</v>
          </cell>
        </row>
        <row r="775">
          <cell r="A775" t="str">
            <v>6) 강관 비계</v>
          </cell>
          <cell r="C775">
            <v>523</v>
          </cell>
          <cell r="D775" t="str">
            <v>㎡</v>
          </cell>
          <cell r="E775">
            <v>10525</v>
          </cell>
          <cell r="F775">
            <v>5504575</v>
          </cell>
        </row>
        <row r="776">
          <cell r="A776" t="str">
            <v>7) 동바리공</v>
          </cell>
        </row>
        <row r="777">
          <cell r="A777" t="str">
            <v>강관 동바리</v>
          </cell>
          <cell r="B777" t="str">
            <v>(교량구조물용)</v>
          </cell>
          <cell r="C777">
            <v>21</v>
          </cell>
          <cell r="D777" t="str">
            <v>공㎥</v>
          </cell>
          <cell r="E777">
            <v>17339</v>
          </cell>
          <cell r="F777">
            <v>364119</v>
          </cell>
        </row>
        <row r="778">
          <cell r="A778" t="str">
            <v>목재 동바리</v>
          </cell>
          <cell r="B778" t="str">
            <v>(4회)</v>
          </cell>
          <cell r="C778">
            <v>886</v>
          </cell>
          <cell r="D778" t="str">
            <v>공㎥</v>
          </cell>
          <cell r="E778">
            <v>21149</v>
          </cell>
          <cell r="F778">
            <v>18738014</v>
          </cell>
        </row>
        <row r="779">
          <cell r="A779" t="str">
            <v>8)무수축콘크리트공</v>
          </cell>
        </row>
        <row r="780">
          <cell r="A780" t="str">
            <v>무수축몰탈</v>
          </cell>
          <cell r="C780">
            <v>3</v>
          </cell>
          <cell r="D780" t="str">
            <v>M3</v>
          </cell>
          <cell r="E780">
            <v>84729</v>
          </cell>
          <cell r="F780">
            <v>254187</v>
          </cell>
        </row>
        <row r="781">
          <cell r="A781" t="str">
            <v>무수축 콘크리트</v>
          </cell>
          <cell r="C781">
            <v>6</v>
          </cell>
          <cell r="D781" t="str">
            <v>㎥</v>
          </cell>
          <cell r="E781">
            <v>172873</v>
          </cell>
          <cell r="F781">
            <v>1037238</v>
          </cell>
        </row>
        <row r="782">
          <cell r="A782" t="str">
            <v>9) 교좌장치</v>
          </cell>
        </row>
        <row r="783">
          <cell r="A783" t="str">
            <v>교 좌 장 치 (고정단)</v>
          </cell>
          <cell r="B783" t="str">
            <v>(Pot, 350ton)</v>
          </cell>
          <cell r="C783">
            <v>1</v>
          </cell>
          <cell r="D783" t="str">
            <v>조</v>
          </cell>
          <cell r="E783">
            <v>900000</v>
          </cell>
          <cell r="F783">
            <v>900000</v>
          </cell>
        </row>
        <row r="784">
          <cell r="A784" t="str">
            <v>교 좌 장 치 (일방향)</v>
          </cell>
          <cell r="B784" t="str">
            <v>(Pot, 350ton)</v>
          </cell>
          <cell r="C784">
            <v>4</v>
          </cell>
          <cell r="D784" t="str">
            <v>조</v>
          </cell>
          <cell r="E784">
            <v>1480000</v>
          </cell>
          <cell r="F784">
            <v>5920000</v>
          </cell>
        </row>
        <row r="785">
          <cell r="A785" t="str">
            <v>교 좌 장 치 (양방향)</v>
          </cell>
          <cell r="B785" t="str">
            <v>(Pot, 350ton)</v>
          </cell>
          <cell r="C785">
            <v>3</v>
          </cell>
          <cell r="D785" t="str">
            <v>조</v>
          </cell>
          <cell r="E785">
            <v>1050000</v>
          </cell>
          <cell r="F785">
            <v>3150000</v>
          </cell>
        </row>
        <row r="786">
          <cell r="A786" t="str">
            <v>10)표면처리</v>
          </cell>
        </row>
        <row r="787">
          <cell r="A787" t="str">
            <v>슬라브 양생</v>
          </cell>
          <cell r="B787" t="str">
            <v>(피막양생)</v>
          </cell>
          <cell r="C787">
            <v>896</v>
          </cell>
          <cell r="D787" t="str">
            <v>㎡</v>
          </cell>
          <cell r="E787">
            <v>313</v>
          </cell>
          <cell r="F787">
            <v>280448</v>
          </cell>
        </row>
        <row r="788">
          <cell r="A788" t="str">
            <v>면고르기</v>
          </cell>
          <cell r="B788" t="str">
            <v>(교량슬라브면)</v>
          </cell>
          <cell r="C788">
            <v>896</v>
          </cell>
          <cell r="D788" t="str">
            <v>㎡</v>
          </cell>
          <cell r="E788">
            <v>544</v>
          </cell>
          <cell r="F788">
            <v>487424</v>
          </cell>
        </row>
        <row r="789">
          <cell r="A789" t="str">
            <v>교면방수</v>
          </cell>
          <cell r="B789" t="str">
            <v>(침투식)</v>
          </cell>
          <cell r="C789">
            <v>896</v>
          </cell>
          <cell r="D789" t="str">
            <v>㎡</v>
          </cell>
          <cell r="E789">
            <v>2785</v>
          </cell>
          <cell r="F789">
            <v>2495360</v>
          </cell>
        </row>
        <row r="790">
          <cell r="A790" t="str">
            <v>11)신축이음</v>
          </cell>
        </row>
        <row r="791">
          <cell r="A791" t="str">
            <v>신축이음장치 (N.B)</v>
          </cell>
          <cell r="B791" t="str">
            <v>(No.35)</v>
          </cell>
          <cell r="C791">
            <v>24</v>
          </cell>
          <cell r="D791" t="str">
            <v>m</v>
          </cell>
          <cell r="E791">
            <v>400000</v>
          </cell>
          <cell r="F791">
            <v>9600000</v>
          </cell>
        </row>
        <row r="792">
          <cell r="A792" t="str">
            <v>신축이음장치 (N.B)</v>
          </cell>
          <cell r="B792" t="str">
            <v>(No.80)</v>
          </cell>
          <cell r="C792">
            <v>24</v>
          </cell>
          <cell r="D792" t="str">
            <v>m</v>
          </cell>
          <cell r="E792">
            <v>570000</v>
          </cell>
          <cell r="F792">
            <v>13680000</v>
          </cell>
        </row>
        <row r="793">
          <cell r="A793" t="str">
            <v>12)교면배수시설공</v>
          </cell>
        </row>
        <row r="794">
          <cell r="A794" t="str">
            <v>육교용 교면 집수구</v>
          </cell>
          <cell r="B794" t="str">
            <v>스텐레스</v>
          </cell>
          <cell r="C794">
            <v>4</v>
          </cell>
          <cell r="D794" t="str">
            <v>개</v>
          </cell>
          <cell r="E794">
            <v>49635</v>
          </cell>
          <cell r="F794">
            <v>198540</v>
          </cell>
        </row>
        <row r="795">
          <cell r="A795" t="str">
            <v>직          관</v>
          </cell>
          <cell r="B795" t="str">
            <v>스텐레스</v>
          </cell>
          <cell r="C795">
            <v>15</v>
          </cell>
          <cell r="D795" t="str">
            <v>M</v>
          </cell>
          <cell r="E795">
            <v>43289</v>
          </cell>
          <cell r="F795">
            <v>649335</v>
          </cell>
        </row>
        <row r="796">
          <cell r="A796" t="str">
            <v>13)교명판 및 설명판</v>
          </cell>
        </row>
        <row r="797">
          <cell r="A797" t="str">
            <v>교명주</v>
          </cell>
          <cell r="B797" t="str">
            <v>(화강석,600×600×1250mm)</v>
          </cell>
          <cell r="C797">
            <v>4</v>
          </cell>
          <cell r="D797" t="str">
            <v>개소</v>
          </cell>
          <cell r="E797">
            <v>1300000</v>
          </cell>
          <cell r="F797">
            <v>5200000</v>
          </cell>
        </row>
        <row r="798">
          <cell r="A798" t="str">
            <v>교명판</v>
          </cell>
          <cell r="B798" t="str">
            <v>(황동,450×200×10㎜)</v>
          </cell>
          <cell r="C798">
            <v>2</v>
          </cell>
          <cell r="D798" t="str">
            <v>개</v>
          </cell>
          <cell r="E798">
            <v>82000</v>
          </cell>
          <cell r="F798">
            <v>164000</v>
          </cell>
        </row>
        <row r="799">
          <cell r="A799" t="str">
            <v>설명판</v>
          </cell>
          <cell r="B799" t="str">
            <v>(황동,350×250×10㎜)</v>
          </cell>
          <cell r="C799">
            <v>2</v>
          </cell>
          <cell r="D799" t="str">
            <v>개</v>
          </cell>
          <cell r="E799">
            <v>45000</v>
          </cell>
          <cell r="F799">
            <v>90000</v>
          </cell>
        </row>
        <row r="800">
          <cell r="A800" t="str">
            <v>14)측량 기준점 설치</v>
          </cell>
          <cell r="C800">
            <v>1</v>
          </cell>
          <cell r="D800" t="str">
            <v>개</v>
          </cell>
          <cell r="E800">
            <v>25007</v>
          </cell>
          <cell r="F800">
            <v>25007</v>
          </cell>
        </row>
        <row r="801">
          <cell r="A801" t="str">
            <v>15)전 선 관</v>
          </cell>
          <cell r="B801" t="str">
            <v>(강관φ100mm)</v>
          </cell>
          <cell r="C801">
            <v>101</v>
          </cell>
          <cell r="D801" t="str">
            <v>m</v>
          </cell>
          <cell r="E801">
            <v>29640</v>
          </cell>
          <cell r="F801">
            <v>2993640</v>
          </cell>
        </row>
        <row r="802">
          <cell r="A802" t="str">
            <v>16)점검용 계단</v>
          </cell>
          <cell r="C802">
            <v>2</v>
          </cell>
          <cell r="D802" t="str">
            <v>개소</v>
          </cell>
          <cell r="E802">
            <v>278000</v>
          </cell>
          <cell r="F802">
            <v>556000</v>
          </cell>
        </row>
        <row r="803">
          <cell r="A803" t="str">
            <v>17)철근가공조립</v>
          </cell>
        </row>
        <row r="804">
          <cell r="A804" t="str">
            <v>철근가공 및 조립</v>
          </cell>
          <cell r="B804" t="str">
            <v>보 통</v>
          </cell>
          <cell r="C804">
            <v>99.061999999999998</v>
          </cell>
          <cell r="D804" t="str">
            <v>TON</v>
          </cell>
          <cell r="E804">
            <v>363984</v>
          </cell>
          <cell r="F804">
            <v>36056983</v>
          </cell>
        </row>
        <row r="805">
          <cell r="A805" t="str">
            <v>철근가공 및 조립</v>
          </cell>
          <cell r="B805" t="str">
            <v>복 잡</v>
          </cell>
          <cell r="C805">
            <v>79.564999999999998</v>
          </cell>
          <cell r="D805" t="str">
            <v>TON</v>
          </cell>
          <cell r="E805">
            <v>456666</v>
          </cell>
          <cell r="F805">
            <v>36334630</v>
          </cell>
        </row>
        <row r="806">
          <cell r="A806" t="str">
            <v>18)다웰바 설치</v>
          </cell>
          <cell r="C806">
            <v>112</v>
          </cell>
          <cell r="D806" t="str">
            <v>EA</v>
          </cell>
          <cell r="E806">
            <v>6278</v>
          </cell>
          <cell r="F806">
            <v>703136</v>
          </cell>
        </row>
        <row r="807">
          <cell r="A807" t="str">
            <v>19)타르페이퍼 설치</v>
          </cell>
          <cell r="B807" t="str">
            <v>t = 5mm</v>
          </cell>
          <cell r="C807">
            <v>14</v>
          </cell>
          <cell r="D807" t="str">
            <v>M2</v>
          </cell>
          <cell r="E807">
            <v>13117</v>
          </cell>
          <cell r="F807">
            <v>183638</v>
          </cell>
        </row>
        <row r="808">
          <cell r="A808" t="str">
            <v>20) 강       교</v>
          </cell>
        </row>
        <row r="809">
          <cell r="A809" t="str">
            <v>강 교 제 작 (납읍육교)</v>
          </cell>
          <cell r="C809">
            <v>349.11</v>
          </cell>
          <cell r="D809" t="str">
            <v>ton</v>
          </cell>
          <cell r="E809">
            <v>1478966</v>
          </cell>
          <cell r="F809">
            <v>516321820</v>
          </cell>
        </row>
        <row r="810">
          <cell r="A810" t="str">
            <v>강 교 운 반 (납읍육교)</v>
          </cell>
          <cell r="C810">
            <v>349.11</v>
          </cell>
          <cell r="D810" t="str">
            <v>ton</v>
          </cell>
          <cell r="E810">
            <v>50000</v>
          </cell>
          <cell r="F810">
            <v>17455500</v>
          </cell>
        </row>
        <row r="811">
          <cell r="A811" t="str">
            <v>강 교 가 설 (납읍육교)</v>
          </cell>
          <cell r="C811">
            <v>349.11</v>
          </cell>
          <cell r="D811" t="str">
            <v>ton</v>
          </cell>
          <cell r="E811">
            <v>275719</v>
          </cell>
          <cell r="F811">
            <v>96256260</v>
          </cell>
        </row>
        <row r="812">
          <cell r="A812" t="str">
            <v>강 교 도 장</v>
          </cell>
        </row>
        <row r="813">
          <cell r="A813" t="str">
            <v>강교 내부도장</v>
          </cell>
          <cell r="B813" t="str">
            <v>(공장)</v>
          </cell>
          <cell r="C813">
            <v>2588</v>
          </cell>
          <cell r="D813" t="str">
            <v>㎡</v>
          </cell>
          <cell r="E813">
            <v>12126</v>
          </cell>
          <cell r="F813">
            <v>31382088</v>
          </cell>
        </row>
        <row r="814">
          <cell r="A814" t="str">
            <v>강교 외부포장면도장</v>
          </cell>
          <cell r="B814" t="str">
            <v>(공장)</v>
          </cell>
          <cell r="C814">
            <v>497</v>
          </cell>
          <cell r="D814" t="str">
            <v>㎡</v>
          </cell>
          <cell r="E814">
            <v>14508</v>
          </cell>
          <cell r="F814">
            <v>7210476</v>
          </cell>
        </row>
        <row r="815">
          <cell r="A815" t="str">
            <v>강교 연결판도장</v>
          </cell>
          <cell r="B815" t="str">
            <v>(공장)</v>
          </cell>
          <cell r="C815">
            <v>372</v>
          </cell>
          <cell r="D815" t="str">
            <v>㎡</v>
          </cell>
          <cell r="E815">
            <v>10389</v>
          </cell>
          <cell r="F815">
            <v>3864708</v>
          </cell>
        </row>
        <row r="816">
          <cell r="A816" t="str">
            <v>강교 외부도장</v>
          </cell>
          <cell r="B816" t="str">
            <v>(공장)</v>
          </cell>
          <cell r="C816">
            <v>1804</v>
          </cell>
          <cell r="D816" t="str">
            <v>㎡</v>
          </cell>
          <cell r="E816">
            <v>13675</v>
          </cell>
          <cell r="F816">
            <v>24669700</v>
          </cell>
        </row>
        <row r="817">
          <cell r="A817" t="str">
            <v>강교 외부도장</v>
          </cell>
          <cell r="B817" t="str">
            <v>(현장)</v>
          </cell>
          <cell r="C817">
            <v>1804</v>
          </cell>
          <cell r="D817" t="str">
            <v>㎡</v>
          </cell>
          <cell r="E817">
            <v>14580</v>
          </cell>
          <cell r="F817">
            <v>26302320</v>
          </cell>
        </row>
        <row r="818">
          <cell r="A818" t="str">
            <v>내부볼트 및 연결판도장</v>
          </cell>
          <cell r="B818" t="str">
            <v>(현장)</v>
          </cell>
          <cell r="C818">
            <v>147</v>
          </cell>
          <cell r="D818" t="str">
            <v>㎡</v>
          </cell>
          <cell r="E818">
            <v>18778</v>
          </cell>
          <cell r="F818">
            <v>2760366</v>
          </cell>
        </row>
        <row r="819">
          <cell r="A819" t="str">
            <v>강교 외부볼트 및 연결판도장</v>
          </cell>
          <cell r="B819" t="str">
            <v>(현장)</v>
          </cell>
          <cell r="C819">
            <v>147</v>
          </cell>
          <cell r="D819" t="str">
            <v>㎡</v>
          </cell>
          <cell r="E819">
            <v>17586</v>
          </cell>
          <cell r="F819">
            <v>2585142</v>
          </cell>
        </row>
        <row r="820">
          <cell r="A820" t="str">
            <v>21)스페이서 설치</v>
          </cell>
        </row>
        <row r="821">
          <cell r="A821" t="str">
            <v>스페이서 설치</v>
          </cell>
          <cell r="B821" t="str">
            <v>수직부</v>
          </cell>
          <cell r="C821">
            <v>1029</v>
          </cell>
          <cell r="D821" t="str">
            <v>M2</v>
          </cell>
          <cell r="E821">
            <v>230</v>
          </cell>
          <cell r="F821">
            <v>236670</v>
          </cell>
        </row>
        <row r="822">
          <cell r="A822" t="str">
            <v>스페이서 설치</v>
          </cell>
          <cell r="B822" t="str">
            <v>수평부</v>
          </cell>
          <cell r="C822">
            <v>1273</v>
          </cell>
          <cell r="D822" t="str">
            <v>M2</v>
          </cell>
          <cell r="E822">
            <v>230</v>
          </cell>
          <cell r="F822">
            <v>292790</v>
          </cell>
        </row>
        <row r="823">
          <cell r="A823" t="str">
            <v>22)스치로폴 채움</v>
          </cell>
        </row>
        <row r="824">
          <cell r="A824" t="str">
            <v>스치로폴</v>
          </cell>
          <cell r="B824" t="str">
            <v>t = 10mm</v>
          </cell>
          <cell r="C824">
            <v>38</v>
          </cell>
          <cell r="D824" t="str">
            <v>M2</v>
          </cell>
          <cell r="E824">
            <v>1898</v>
          </cell>
          <cell r="F824">
            <v>72124</v>
          </cell>
        </row>
        <row r="825">
          <cell r="A825" t="str">
            <v>스치로폴</v>
          </cell>
          <cell r="B825" t="str">
            <v>t = 20mm</v>
          </cell>
          <cell r="C825">
            <v>19</v>
          </cell>
          <cell r="D825" t="str">
            <v>M2</v>
          </cell>
          <cell r="E825">
            <v>2441</v>
          </cell>
          <cell r="F825">
            <v>46379</v>
          </cell>
        </row>
        <row r="826">
          <cell r="A826" t="str">
            <v>23)교대보호블록</v>
          </cell>
        </row>
        <row r="827">
          <cell r="A827" t="str">
            <v>보호블럭설치 (육교용)</v>
          </cell>
          <cell r="C827">
            <v>310</v>
          </cell>
          <cell r="D827" t="str">
            <v>M2</v>
          </cell>
          <cell r="E827">
            <v>33535</v>
          </cell>
          <cell r="F827">
            <v>10395850</v>
          </cell>
        </row>
        <row r="828">
          <cell r="A828" t="str">
            <v>24)NOTCH 설치</v>
          </cell>
          <cell r="C828">
            <v>159</v>
          </cell>
          <cell r="D828" t="str">
            <v>M</v>
          </cell>
          <cell r="E828">
            <v>10000</v>
          </cell>
          <cell r="F828">
            <v>1590000</v>
          </cell>
        </row>
        <row r="829">
          <cell r="A829" t="str">
            <v>25)낙하물 방지공</v>
          </cell>
          <cell r="C829">
            <v>1135</v>
          </cell>
          <cell r="D829" t="str">
            <v>㎡</v>
          </cell>
          <cell r="E829">
            <v>3326</v>
          </cell>
          <cell r="F829">
            <v>3775010</v>
          </cell>
        </row>
        <row r="830">
          <cell r="A830" t="str">
            <v>26)배면방수(아스팔트 코팅)</v>
          </cell>
          <cell r="C830">
            <v>296</v>
          </cell>
          <cell r="D830" t="str">
            <v>M2</v>
          </cell>
          <cell r="E830">
            <v>4406</v>
          </cell>
          <cell r="F830">
            <v>1304176</v>
          </cell>
        </row>
        <row r="831">
          <cell r="A831" t="str">
            <v>27) 비파괴 검사</v>
          </cell>
        </row>
        <row r="832">
          <cell r="A832" t="str">
            <v>비파괴 검사 (R.T).</v>
          </cell>
          <cell r="B832" t="str">
            <v>방사선투과 시험</v>
          </cell>
          <cell r="C832">
            <v>32</v>
          </cell>
          <cell r="D832" t="str">
            <v>매</v>
          </cell>
          <cell r="E832">
            <v>50000</v>
          </cell>
          <cell r="F832">
            <v>1600000</v>
          </cell>
        </row>
        <row r="833">
          <cell r="A833" t="str">
            <v>비파괴 검사 (M.T).</v>
          </cell>
          <cell r="B833" t="str">
            <v>자분탐상검사</v>
          </cell>
          <cell r="C833">
            <v>88</v>
          </cell>
          <cell r="D833" t="str">
            <v>M</v>
          </cell>
          <cell r="E833">
            <v>50000</v>
          </cell>
          <cell r="F833">
            <v>4400000</v>
          </cell>
        </row>
        <row r="834">
          <cell r="A834" t="str">
            <v>29)난 간</v>
          </cell>
          <cell r="B834" t="str">
            <v>알미늄, H=0.8m</v>
          </cell>
          <cell r="C834">
            <v>101</v>
          </cell>
          <cell r="D834" t="str">
            <v>m</v>
          </cell>
          <cell r="E834">
            <v>97000</v>
          </cell>
          <cell r="F834">
            <v>9797000</v>
          </cell>
        </row>
        <row r="835">
          <cell r="A835" t="str">
            <v>30)교  면   포  장</v>
          </cell>
        </row>
        <row r="836">
          <cell r="A836" t="str">
            <v>택 코 팅</v>
          </cell>
          <cell r="B836" t="str">
            <v>RSC-4, 30ℓ/a</v>
          </cell>
          <cell r="C836">
            <v>9</v>
          </cell>
          <cell r="D836" t="str">
            <v>a</v>
          </cell>
          <cell r="E836">
            <v>17382</v>
          </cell>
          <cell r="F836">
            <v>156438</v>
          </cell>
        </row>
        <row r="837">
          <cell r="A837" t="str">
            <v>아스콘포장</v>
          </cell>
          <cell r="B837" t="str">
            <v>표층, t=8.0㎝</v>
          </cell>
          <cell r="C837">
            <v>9</v>
          </cell>
          <cell r="D837" t="str">
            <v>a</v>
          </cell>
          <cell r="E837">
            <v>55854</v>
          </cell>
          <cell r="F837">
            <v>502686</v>
          </cell>
        </row>
        <row r="839">
          <cell r="A839" t="str">
            <v>4. 옹     벽     공</v>
          </cell>
          <cell r="F839">
            <v>1489415358</v>
          </cell>
        </row>
        <row r="840">
          <cell r="A840" t="str">
            <v>3.01 구 조 물 터 파 기</v>
          </cell>
        </row>
        <row r="841">
          <cell r="A841" t="str">
            <v>a.        〃</v>
          </cell>
          <cell r="B841" t="str">
            <v>육상토사,0~2m</v>
          </cell>
          <cell r="C841">
            <v>11917</v>
          </cell>
          <cell r="D841" t="str">
            <v>㎥</v>
          </cell>
          <cell r="E841">
            <v>3161</v>
          </cell>
          <cell r="F841">
            <v>37669637</v>
          </cell>
        </row>
        <row r="842">
          <cell r="A842" t="str">
            <v>b.        〃</v>
          </cell>
          <cell r="B842" t="str">
            <v>육상 암,0~2m</v>
          </cell>
          <cell r="C842">
            <v>7705</v>
          </cell>
          <cell r="D842" t="str">
            <v>㎥</v>
          </cell>
          <cell r="E842">
            <v>94660</v>
          </cell>
          <cell r="F842">
            <v>729355300</v>
          </cell>
        </row>
        <row r="843">
          <cell r="A843" t="str">
            <v>3.02 되메우기 및 다짐</v>
          </cell>
          <cell r="C843">
            <v>15822</v>
          </cell>
          <cell r="D843" t="str">
            <v>㎥</v>
          </cell>
          <cell r="E843">
            <v>3385</v>
          </cell>
          <cell r="F843">
            <v>53557470</v>
          </cell>
        </row>
        <row r="844">
          <cell r="A844" t="str">
            <v>3.03 콘 크 리 트 타 설</v>
          </cell>
        </row>
        <row r="845">
          <cell r="A845" t="str">
            <v>a.        〃</v>
          </cell>
          <cell r="B845" t="str">
            <v>철근,진동기,펌프카</v>
          </cell>
          <cell r="C845">
            <v>4791</v>
          </cell>
          <cell r="D845" t="str">
            <v>㎥</v>
          </cell>
          <cell r="E845">
            <v>10947</v>
          </cell>
          <cell r="F845">
            <v>52447077</v>
          </cell>
        </row>
        <row r="846">
          <cell r="A846" t="str">
            <v>b.        〃</v>
          </cell>
          <cell r="B846" t="str">
            <v>무근구조물</v>
          </cell>
          <cell r="C846">
            <v>502</v>
          </cell>
          <cell r="D846" t="str">
            <v>㎥</v>
          </cell>
          <cell r="E846">
            <v>20803</v>
          </cell>
          <cell r="F846">
            <v>10443106</v>
          </cell>
        </row>
        <row r="847">
          <cell r="A847" t="str">
            <v>3.04 거     푸     집</v>
          </cell>
        </row>
        <row r="848">
          <cell r="A848" t="str">
            <v>a. 합 판  거 푸 집</v>
          </cell>
          <cell r="B848" t="str">
            <v>3회</v>
          </cell>
          <cell r="C848">
            <v>5034</v>
          </cell>
          <cell r="D848" t="str">
            <v>㎡</v>
          </cell>
          <cell r="E848">
            <v>22050</v>
          </cell>
          <cell r="F848">
            <v>110999700</v>
          </cell>
        </row>
        <row r="849">
          <cell r="A849" t="str">
            <v>b. 합 판  거 푸 집</v>
          </cell>
          <cell r="B849" t="str">
            <v>4회</v>
          </cell>
          <cell r="C849">
            <v>10071</v>
          </cell>
          <cell r="D849" t="str">
            <v>㎡</v>
          </cell>
          <cell r="E849">
            <v>19038</v>
          </cell>
          <cell r="F849">
            <v>191731698</v>
          </cell>
        </row>
        <row r="850">
          <cell r="A850" t="str">
            <v>c. 무늬거푸집</v>
          </cell>
          <cell r="C850">
            <v>1148</v>
          </cell>
          <cell r="D850" t="str">
            <v>M2</v>
          </cell>
          <cell r="E850">
            <v>29285</v>
          </cell>
          <cell r="F850">
            <v>33619180</v>
          </cell>
        </row>
        <row r="851">
          <cell r="A851" t="str">
            <v>3.05 철근 가공 조립</v>
          </cell>
        </row>
        <row r="852">
          <cell r="A852" t="str">
            <v>철근 가공 조립</v>
          </cell>
          <cell r="B852" t="str">
            <v>(보 통)</v>
          </cell>
          <cell r="C852">
            <v>436.40499999999997</v>
          </cell>
          <cell r="D852" t="str">
            <v>ton</v>
          </cell>
          <cell r="E852">
            <v>363984</v>
          </cell>
          <cell r="F852">
            <v>158844437</v>
          </cell>
        </row>
        <row r="853">
          <cell r="A853" t="str">
            <v>3.06 강관 비계</v>
          </cell>
          <cell r="C853">
            <v>9040</v>
          </cell>
          <cell r="D853" t="str">
            <v>㎡</v>
          </cell>
          <cell r="E853">
            <v>10525</v>
          </cell>
          <cell r="F853">
            <v>95146000</v>
          </cell>
        </row>
        <row r="854">
          <cell r="A854" t="str">
            <v>3.07 배  수  파  이  프</v>
          </cell>
          <cell r="B854" t="str">
            <v>PVC PIPE φ100mm</v>
          </cell>
          <cell r="C854">
            <v>275</v>
          </cell>
          <cell r="D854" t="str">
            <v>m</v>
          </cell>
          <cell r="E854">
            <v>4473</v>
          </cell>
          <cell r="F854">
            <v>1230075</v>
          </cell>
        </row>
        <row r="855">
          <cell r="A855" t="str">
            <v>3.08 뒷     채     움</v>
          </cell>
          <cell r="B855" t="str">
            <v>보조기층재</v>
          </cell>
          <cell r="C855">
            <v>48</v>
          </cell>
          <cell r="D855" t="str">
            <v>㎥</v>
          </cell>
          <cell r="E855">
            <v>16460</v>
          </cell>
          <cell r="F855">
            <v>790080</v>
          </cell>
        </row>
        <row r="856">
          <cell r="A856" t="str">
            <v>3.09 부     직     포</v>
          </cell>
          <cell r="C856">
            <v>220</v>
          </cell>
          <cell r="D856" t="str">
            <v>㎡</v>
          </cell>
          <cell r="E856">
            <v>1604</v>
          </cell>
          <cell r="F856">
            <v>352880</v>
          </cell>
        </row>
        <row r="857">
          <cell r="A857" t="str">
            <v>3.10 신   축   이   음</v>
          </cell>
          <cell r="B857" t="str">
            <v>Exp. Joint Filler,t=20mm</v>
          </cell>
          <cell r="C857">
            <v>329</v>
          </cell>
          <cell r="D857" t="str">
            <v>㎡</v>
          </cell>
          <cell r="E857">
            <v>5907</v>
          </cell>
          <cell r="F857">
            <v>1943403</v>
          </cell>
        </row>
        <row r="858">
          <cell r="A858" t="str">
            <v>3.11 다     웰     바</v>
          </cell>
          <cell r="B858" t="str">
            <v>D=32, ℓ=800mm</v>
          </cell>
          <cell r="C858">
            <v>1121</v>
          </cell>
          <cell r="D858" t="str">
            <v>개</v>
          </cell>
          <cell r="E858">
            <v>8000</v>
          </cell>
          <cell r="F858">
            <v>8968000</v>
          </cell>
        </row>
        <row r="859">
          <cell r="A859" t="str">
            <v>3.12 실     런     트</v>
          </cell>
          <cell r="B859" t="str">
            <v>20 x 25mm</v>
          </cell>
          <cell r="C859">
            <v>1001</v>
          </cell>
          <cell r="D859" t="str">
            <v>m</v>
          </cell>
          <cell r="E859">
            <v>2315</v>
          </cell>
          <cell r="F859">
            <v>2317315</v>
          </cell>
        </row>
        <row r="861">
          <cell r="A861" t="str">
            <v>5. 포     장     공</v>
          </cell>
          <cell r="F861">
            <v>961010035</v>
          </cell>
        </row>
        <row r="862">
          <cell r="A862" t="str">
            <v>4.01 보  조  기  층</v>
          </cell>
        </row>
        <row r="863">
          <cell r="A863" t="str">
            <v>a. 구 입  및  운 반</v>
          </cell>
          <cell r="C863">
            <v>66005</v>
          </cell>
          <cell r="D863" t="str">
            <v>㎥</v>
          </cell>
          <cell r="E863">
            <v>5800</v>
          </cell>
          <cell r="F863">
            <v>382829000</v>
          </cell>
        </row>
        <row r="864">
          <cell r="A864" t="str">
            <v>b. 포 설 및 다 짐</v>
          </cell>
        </row>
        <row r="865">
          <cell r="A865" t="str">
            <v>-1.      〃</v>
          </cell>
          <cell r="B865" t="str">
            <v>t = 25cm</v>
          </cell>
          <cell r="C865">
            <v>37773</v>
          </cell>
          <cell r="D865" t="str">
            <v>㎥</v>
          </cell>
          <cell r="E865">
            <v>2200</v>
          </cell>
          <cell r="F865">
            <v>83100600</v>
          </cell>
        </row>
        <row r="866">
          <cell r="A866" t="str">
            <v>-2.      〃</v>
          </cell>
          <cell r="B866" t="str">
            <v>t = 20cm</v>
          </cell>
          <cell r="C866">
            <v>12235</v>
          </cell>
          <cell r="D866" t="str">
            <v>㎥</v>
          </cell>
          <cell r="E866">
            <v>1971</v>
          </cell>
          <cell r="F866">
            <v>24115185</v>
          </cell>
        </row>
        <row r="867">
          <cell r="A867" t="str">
            <v>-3.      〃</v>
          </cell>
          <cell r="B867" t="str">
            <v>백호우 포설</v>
          </cell>
          <cell r="C867">
            <v>1399</v>
          </cell>
          <cell r="D867" t="str">
            <v>㎥</v>
          </cell>
          <cell r="E867">
            <v>2108</v>
          </cell>
          <cell r="F867">
            <v>2949092</v>
          </cell>
        </row>
        <row r="868">
          <cell r="A868" t="str">
            <v>4.02 프 라 임   코 팅</v>
          </cell>
          <cell r="B868" t="str">
            <v>RSC-3, 80ℓ/a</v>
          </cell>
          <cell r="C868">
            <v>1816</v>
          </cell>
          <cell r="D868" t="str">
            <v>a</v>
          </cell>
          <cell r="E868">
            <v>30932</v>
          </cell>
          <cell r="F868">
            <v>56172512</v>
          </cell>
        </row>
        <row r="869">
          <cell r="A869" t="str">
            <v>4.03 아스콘 포설 및 다짐</v>
          </cell>
          <cell r="B869" t="str">
            <v>기층</v>
          </cell>
        </row>
        <row r="870">
          <cell r="A870" t="str">
            <v>a.         〃</v>
          </cell>
          <cell r="B870" t="str">
            <v>t = 15.0㎝</v>
          </cell>
          <cell r="C870">
            <v>1465</v>
          </cell>
          <cell r="D870" t="str">
            <v>a</v>
          </cell>
          <cell r="E870">
            <v>104666</v>
          </cell>
          <cell r="F870">
            <v>153335690</v>
          </cell>
        </row>
        <row r="871">
          <cell r="A871" t="str">
            <v>4.04 택     코     팅</v>
          </cell>
          <cell r="B871" t="str">
            <v>RSC-4, 30ℓ/a</v>
          </cell>
          <cell r="C871">
            <v>3653</v>
          </cell>
          <cell r="D871" t="str">
            <v>a</v>
          </cell>
          <cell r="E871">
            <v>17382</v>
          </cell>
          <cell r="F871">
            <v>63496446</v>
          </cell>
        </row>
        <row r="872">
          <cell r="A872" t="str">
            <v>4.05 아스콘 포설 및 다짐</v>
          </cell>
          <cell r="B872" t="str">
            <v>표층</v>
          </cell>
        </row>
        <row r="873">
          <cell r="A873" t="str">
            <v>a.         〃</v>
          </cell>
          <cell r="B873" t="str">
            <v>t = 10.0㎝</v>
          </cell>
          <cell r="C873">
            <v>1482</v>
          </cell>
          <cell r="D873" t="str">
            <v>a</v>
          </cell>
          <cell r="E873">
            <v>82850</v>
          </cell>
          <cell r="F873">
            <v>122783700</v>
          </cell>
        </row>
        <row r="874">
          <cell r="A874" t="str">
            <v>b. 자  전  거  도  로</v>
          </cell>
          <cell r="B874" t="str">
            <v>기계, t = 5.0㎝</v>
          </cell>
          <cell r="C874">
            <v>311</v>
          </cell>
          <cell r="D874" t="str">
            <v>a</v>
          </cell>
          <cell r="E874">
            <v>41425</v>
          </cell>
          <cell r="F874">
            <v>12883175</v>
          </cell>
        </row>
        <row r="875">
          <cell r="A875" t="str">
            <v>c.         〃</v>
          </cell>
          <cell r="B875" t="str">
            <v>인력, t = 5.0㎝</v>
          </cell>
          <cell r="C875">
            <v>51</v>
          </cell>
          <cell r="D875" t="str">
            <v>a</v>
          </cell>
          <cell r="E875">
            <v>174024</v>
          </cell>
          <cell r="F875">
            <v>8875224</v>
          </cell>
        </row>
        <row r="876">
          <cell r="A876" t="str">
            <v>4.06 콘 크 리 트 포 장</v>
          </cell>
        </row>
        <row r="877">
          <cell r="A877" t="str">
            <v>a. 콘크리트 포장</v>
          </cell>
          <cell r="B877" t="str">
            <v>t=20㎝</v>
          </cell>
          <cell r="C877">
            <v>2759</v>
          </cell>
          <cell r="D877" t="str">
            <v>㎥</v>
          </cell>
          <cell r="E877">
            <v>8922</v>
          </cell>
          <cell r="F877">
            <v>24615798</v>
          </cell>
        </row>
        <row r="878">
          <cell r="A878" t="str">
            <v>b. 부체도로용 줄눈</v>
          </cell>
          <cell r="B878" t="str">
            <v>판재 200x15㎜</v>
          </cell>
          <cell r="C878">
            <v>2759</v>
          </cell>
          <cell r="D878" t="str">
            <v>m</v>
          </cell>
          <cell r="E878">
            <v>397</v>
          </cell>
          <cell r="F878">
            <v>1095323</v>
          </cell>
        </row>
        <row r="879">
          <cell r="A879" t="str">
            <v>c. 포장용  거푸집</v>
          </cell>
          <cell r="B879" t="str">
            <v>합판 4회</v>
          </cell>
          <cell r="C879">
            <v>599</v>
          </cell>
          <cell r="D879" t="str">
            <v>㎡</v>
          </cell>
          <cell r="E879">
            <v>19038</v>
          </cell>
          <cell r="F879">
            <v>11403762</v>
          </cell>
        </row>
        <row r="880">
          <cell r="A880" t="str">
            <v>d. 비 닐   깔 기</v>
          </cell>
          <cell r="C880">
            <v>13796</v>
          </cell>
          <cell r="D880" t="str">
            <v>㎡</v>
          </cell>
          <cell r="E880">
            <v>968</v>
          </cell>
          <cell r="F880">
            <v>13354528</v>
          </cell>
        </row>
        <row r="882">
          <cell r="A882" t="str">
            <v>6. 안 전   시 설 공</v>
          </cell>
          <cell r="F882">
            <v>1050676904</v>
          </cell>
        </row>
        <row r="883">
          <cell r="A883" t="str">
            <v>5.01 차   선   도   색</v>
          </cell>
        </row>
        <row r="884">
          <cell r="A884" t="str">
            <v>a. 백            색</v>
          </cell>
          <cell r="B884" t="str">
            <v>융착식, 기계식</v>
          </cell>
          <cell r="C884">
            <v>7076</v>
          </cell>
          <cell r="D884" t="str">
            <v>㎡</v>
          </cell>
          <cell r="E884">
            <v>3189</v>
          </cell>
          <cell r="F884">
            <v>22565364</v>
          </cell>
        </row>
        <row r="885">
          <cell r="A885" t="str">
            <v>b. 황            색</v>
          </cell>
          <cell r="B885" t="str">
            <v>융착식, 기계식</v>
          </cell>
          <cell r="C885">
            <v>2463</v>
          </cell>
          <cell r="D885" t="str">
            <v>㎡</v>
          </cell>
          <cell r="E885">
            <v>3189</v>
          </cell>
          <cell r="F885">
            <v>7854507</v>
          </cell>
        </row>
        <row r="886">
          <cell r="A886" t="str">
            <v>5.02 표     지     판</v>
          </cell>
        </row>
        <row r="887">
          <cell r="A887" t="str">
            <v>a. 교 통  표 지 판</v>
          </cell>
        </row>
        <row r="888">
          <cell r="A888" t="str">
            <v>-1. 원 형  표 지 판</v>
          </cell>
          <cell r="B888" t="str">
            <v>○ 90㎝</v>
          </cell>
          <cell r="C888">
            <v>2</v>
          </cell>
          <cell r="D888" t="str">
            <v>개소</v>
          </cell>
          <cell r="E888">
            <v>109029</v>
          </cell>
          <cell r="F888">
            <v>218058</v>
          </cell>
        </row>
        <row r="889">
          <cell r="A889" t="str">
            <v>-2. 원형+반사판 표지판</v>
          </cell>
          <cell r="B889" t="str">
            <v>○ 90㎝＋(400x400)</v>
          </cell>
          <cell r="C889">
            <v>8</v>
          </cell>
          <cell r="D889" t="str">
            <v>개소</v>
          </cell>
          <cell r="E889">
            <v>164000</v>
          </cell>
          <cell r="F889">
            <v>1312000</v>
          </cell>
        </row>
        <row r="890">
          <cell r="A890" t="str">
            <v>-3. 이중삼각 표지판</v>
          </cell>
          <cell r="B890" t="str">
            <v>△120㎝</v>
          </cell>
          <cell r="C890">
            <v>17</v>
          </cell>
          <cell r="D890" t="str">
            <v>개소</v>
          </cell>
          <cell r="E890">
            <v>174029</v>
          </cell>
          <cell r="F890">
            <v>2958493</v>
          </cell>
        </row>
        <row r="891">
          <cell r="A891" t="str">
            <v>-4. 이중오각 표지판</v>
          </cell>
          <cell r="B891" t="str">
            <v>60 × 20 ×72㎝</v>
          </cell>
          <cell r="C891">
            <v>16</v>
          </cell>
          <cell r="D891" t="str">
            <v>개소</v>
          </cell>
          <cell r="E891">
            <v>185029</v>
          </cell>
          <cell r="F891">
            <v>2960464</v>
          </cell>
        </row>
        <row r="892">
          <cell r="A892" t="str">
            <v>-5. 원형 표지판(부착식)</v>
          </cell>
          <cell r="B892" t="str">
            <v>○ 90㎝</v>
          </cell>
          <cell r="C892">
            <v>8</v>
          </cell>
          <cell r="D892" t="str">
            <v>개소</v>
          </cell>
          <cell r="E892">
            <v>69610</v>
          </cell>
          <cell r="F892">
            <v>556880</v>
          </cell>
        </row>
        <row r="893">
          <cell r="A893" t="str">
            <v>-6. 원형+삼각 표지판</v>
          </cell>
          <cell r="B893" t="str">
            <v>○ 90㎝ ＋ △120㎝</v>
          </cell>
          <cell r="C893">
            <v>8</v>
          </cell>
          <cell r="D893" t="str">
            <v>개소</v>
          </cell>
          <cell r="E893">
            <v>164000</v>
          </cell>
          <cell r="F893">
            <v>1312000</v>
          </cell>
        </row>
        <row r="894">
          <cell r="A894" t="str">
            <v>b. 안 내  표 지 판</v>
          </cell>
        </row>
        <row r="895">
          <cell r="A895" t="str">
            <v>-1. 버스정류장 표지판</v>
          </cell>
          <cell r="B895" t="str">
            <v>복주식&lt;형식-1&gt;,2.42×1.20m</v>
          </cell>
          <cell r="C895">
            <v>14</v>
          </cell>
          <cell r="D895" t="str">
            <v>개소</v>
          </cell>
          <cell r="E895">
            <v>1800000</v>
          </cell>
          <cell r="F895">
            <v>25200000</v>
          </cell>
        </row>
        <row r="896">
          <cell r="A896" t="str">
            <v>-2. 비상주차대 표지판</v>
          </cell>
          <cell r="B896" t="str">
            <v>내민식&lt;형식-1&gt;,2.42×1.20m)</v>
          </cell>
          <cell r="C896">
            <v>2</v>
          </cell>
          <cell r="D896" t="str">
            <v>개소</v>
          </cell>
          <cell r="E896">
            <v>1800000</v>
          </cell>
          <cell r="F896">
            <v>3600000</v>
          </cell>
        </row>
        <row r="897">
          <cell r="A897" t="str">
            <v>-3. 안내 표지판</v>
          </cell>
          <cell r="B897" t="str">
            <v>단주식,2.60×1.45m)</v>
          </cell>
          <cell r="C897">
            <v>2</v>
          </cell>
          <cell r="D897" t="str">
            <v>개소</v>
          </cell>
          <cell r="E897">
            <v>2400000</v>
          </cell>
          <cell r="F897">
            <v>4800000</v>
          </cell>
        </row>
        <row r="898">
          <cell r="A898" t="str">
            <v>-4. 2 방 향 표 지 판</v>
          </cell>
          <cell r="B898" t="str">
            <v>내민식&lt;형식-2&gt;,4.00×2.50m</v>
          </cell>
          <cell r="C898">
            <v>14</v>
          </cell>
          <cell r="D898" t="str">
            <v>개소</v>
          </cell>
          <cell r="E898">
            <v>5800000</v>
          </cell>
          <cell r="F898">
            <v>81200000</v>
          </cell>
        </row>
        <row r="899">
          <cell r="A899" t="str">
            <v>5.03 데  리  네  이  타</v>
          </cell>
        </row>
        <row r="900">
          <cell r="A900" t="str">
            <v>a. 토      공      용</v>
          </cell>
          <cell r="C900">
            <v>517</v>
          </cell>
          <cell r="D900" t="str">
            <v>개</v>
          </cell>
          <cell r="E900">
            <v>36720</v>
          </cell>
          <cell r="F900">
            <v>18984240</v>
          </cell>
        </row>
        <row r="901">
          <cell r="A901" t="str">
            <v>b. 가   드   레    일</v>
          </cell>
          <cell r="C901">
            <v>15</v>
          </cell>
          <cell r="D901" t="str">
            <v>개</v>
          </cell>
          <cell r="E901">
            <v>25220</v>
          </cell>
          <cell r="F901">
            <v>378300</v>
          </cell>
        </row>
        <row r="902">
          <cell r="A902" t="str">
            <v>c. 옹     벽       용</v>
          </cell>
          <cell r="C902">
            <v>14</v>
          </cell>
          <cell r="D902" t="str">
            <v>개</v>
          </cell>
          <cell r="E902">
            <v>24020</v>
          </cell>
          <cell r="F902">
            <v>336280</v>
          </cell>
        </row>
        <row r="903">
          <cell r="A903" t="str">
            <v>b. 쏠라 시선 유도등</v>
          </cell>
          <cell r="C903">
            <v>2</v>
          </cell>
          <cell r="D903" t="str">
            <v>개소</v>
          </cell>
          <cell r="E903">
            <v>350000</v>
          </cell>
          <cell r="F903">
            <v>700000</v>
          </cell>
        </row>
        <row r="904">
          <cell r="A904" t="str">
            <v>5.04 도  로  표  지  병</v>
          </cell>
        </row>
        <row r="905">
          <cell r="A905" t="str">
            <v>a.         〃</v>
          </cell>
          <cell r="B905" t="str">
            <v>단면형</v>
          </cell>
          <cell r="C905">
            <v>1381</v>
          </cell>
          <cell r="D905" t="str">
            <v>개</v>
          </cell>
          <cell r="E905">
            <v>14887</v>
          </cell>
          <cell r="F905">
            <v>20558947</v>
          </cell>
        </row>
        <row r="906">
          <cell r="A906" t="str">
            <v>5.04 인 조 목 설치</v>
          </cell>
          <cell r="C906">
            <v>3595</v>
          </cell>
          <cell r="D906" t="str">
            <v>경간</v>
          </cell>
          <cell r="E906">
            <v>20000</v>
          </cell>
          <cell r="F906">
            <v>71900000</v>
          </cell>
        </row>
        <row r="907">
          <cell r="A907" t="str">
            <v>5.05 가  드   레  일</v>
          </cell>
        </row>
        <row r="908">
          <cell r="A908" t="str">
            <v>a. 표  준   레  일</v>
          </cell>
          <cell r="B908" t="str">
            <v>4x350x4330mm</v>
          </cell>
          <cell r="C908">
            <v>192</v>
          </cell>
          <cell r="D908" t="str">
            <v>경간</v>
          </cell>
          <cell r="E908">
            <v>87928</v>
          </cell>
          <cell r="F908">
            <v>16882176</v>
          </cell>
        </row>
        <row r="909">
          <cell r="A909" t="str">
            <v>b. 단  부   레  일</v>
          </cell>
          <cell r="B909" t="str">
            <v>4x350x765mm</v>
          </cell>
          <cell r="C909">
            <v>8</v>
          </cell>
          <cell r="D909" t="str">
            <v>개</v>
          </cell>
          <cell r="E909">
            <v>27474</v>
          </cell>
          <cell r="F909">
            <v>219792</v>
          </cell>
        </row>
        <row r="910">
          <cell r="A910" t="str">
            <v>c. 가 드 레 일 지 주</v>
          </cell>
          <cell r="B910" t="str">
            <v>○139.8×4.5×2200mm</v>
          </cell>
          <cell r="C910">
            <v>196</v>
          </cell>
          <cell r="D910" t="str">
            <v>개</v>
          </cell>
          <cell r="E910">
            <v>20900</v>
          </cell>
          <cell r="F910">
            <v>4096400</v>
          </cell>
        </row>
        <row r="911">
          <cell r="A911" t="str">
            <v>d. 중 앙 분 리 대</v>
          </cell>
          <cell r="B911" t="str">
            <v>4x350x4330mm</v>
          </cell>
          <cell r="C911">
            <v>240</v>
          </cell>
          <cell r="D911" t="str">
            <v>m</v>
          </cell>
          <cell r="E911">
            <v>21982</v>
          </cell>
          <cell r="F911">
            <v>5275680</v>
          </cell>
        </row>
        <row r="912">
          <cell r="A912" t="str">
            <v>e. 단부레일(중분대용)</v>
          </cell>
          <cell r="C912">
            <v>6</v>
          </cell>
          <cell r="D912" t="str">
            <v>개</v>
          </cell>
          <cell r="E912">
            <v>27474</v>
          </cell>
          <cell r="F912">
            <v>164844</v>
          </cell>
        </row>
        <row r="913">
          <cell r="A913" t="str">
            <v>f. 가드레일 시종점 기초</v>
          </cell>
          <cell r="C913">
            <v>4</v>
          </cell>
          <cell r="D913" t="str">
            <v>개소</v>
          </cell>
          <cell r="E913">
            <v>60455</v>
          </cell>
          <cell r="F913">
            <v>241820</v>
          </cell>
        </row>
        <row r="914">
          <cell r="A914" t="str">
            <v>g. 가드휀스</v>
          </cell>
          <cell r="B914" t="str">
            <v>(H1.2×L2.0m)</v>
          </cell>
          <cell r="C914">
            <v>390</v>
          </cell>
          <cell r="D914" t="str">
            <v>m</v>
          </cell>
          <cell r="E914">
            <v>25000</v>
          </cell>
          <cell r="F914">
            <v>9750000</v>
          </cell>
        </row>
        <row r="915">
          <cell r="A915" t="str">
            <v>5.06 난            간</v>
          </cell>
          <cell r="B915" t="str">
            <v>알미늄, H=1.2m</v>
          </cell>
          <cell r="C915">
            <v>1010</v>
          </cell>
          <cell r="D915" t="str">
            <v>m</v>
          </cell>
          <cell r="E915">
            <v>150000</v>
          </cell>
          <cell r="F915">
            <v>151500000</v>
          </cell>
        </row>
        <row r="916">
          <cell r="A916" t="str">
            <v>5.07 녹     지     대</v>
          </cell>
        </row>
        <row r="917">
          <cell r="A917" t="str">
            <v>a. 식  수   대</v>
          </cell>
          <cell r="B917" t="str">
            <v>일 반 부</v>
          </cell>
          <cell r="C917">
            <v>10943</v>
          </cell>
          <cell r="D917" t="str">
            <v>m</v>
          </cell>
          <cell r="E917">
            <v>15000</v>
          </cell>
          <cell r="F917">
            <v>164145000</v>
          </cell>
        </row>
        <row r="918">
          <cell r="A918" t="str">
            <v>b. 식  수   대</v>
          </cell>
          <cell r="B918" t="str">
            <v>단    부</v>
          </cell>
          <cell r="C918">
            <v>1575</v>
          </cell>
          <cell r="D918" t="str">
            <v>개소</v>
          </cell>
          <cell r="E918">
            <v>150000</v>
          </cell>
          <cell r="F918">
            <v>236250000</v>
          </cell>
        </row>
        <row r="919">
          <cell r="A919" t="str">
            <v>c. 중  분   대</v>
          </cell>
          <cell r="B919" t="str">
            <v>일 반 부</v>
          </cell>
          <cell r="C919">
            <v>6662</v>
          </cell>
          <cell r="D919" t="str">
            <v>m</v>
          </cell>
          <cell r="E919">
            <v>15000</v>
          </cell>
          <cell r="F919">
            <v>99930000</v>
          </cell>
        </row>
        <row r="920">
          <cell r="A920" t="str">
            <v>d. 중  분   대</v>
          </cell>
          <cell r="B920" t="str">
            <v>단    부</v>
          </cell>
          <cell r="C920">
            <v>6</v>
          </cell>
          <cell r="D920" t="str">
            <v>개소</v>
          </cell>
          <cell r="E920">
            <v>150000</v>
          </cell>
          <cell r="F920">
            <v>900000</v>
          </cell>
        </row>
        <row r="921">
          <cell r="A921" t="str">
            <v>5.07 버 스   정 차 대</v>
          </cell>
        </row>
        <row r="922">
          <cell r="A922" t="str">
            <v>a.        〃</v>
          </cell>
          <cell r="B922" t="str">
            <v>형식 - 1</v>
          </cell>
          <cell r="C922">
            <v>4</v>
          </cell>
          <cell r="D922" t="str">
            <v>개소</v>
          </cell>
          <cell r="E922">
            <v>4000000</v>
          </cell>
          <cell r="F922">
            <v>16000000</v>
          </cell>
        </row>
        <row r="923">
          <cell r="A923" t="str">
            <v>b.        〃</v>
          </cell>
          <cell r="B923" t="str">
            <v>형식 - 2</v>
          </cell>
          <cell r="C923">
            <v>4</v>
          </cell>
          <cell r="D923" t="str">
            <v>개소</v>
          </cell>
          <cell r="E923">
            <v>4000000</v>
          </cell>
          <cell r="F923">
            <v>16000000</v>
          </cell>
        </row>
        <row r="924">
          <cell r="A924" t="str">
            <v>5.08 안  전  관  리  비</v>
          </cell>
        </row>
        <row r="925">
          <cell r="A925" t="str">
            <v>a. 공사용 표지판 및 보안등</v>
          </cell>
          <cell r="C925">
            <v>1</v>
          </cell>
          <cell r="D925" t="str">
            <v>식</v>
          </cell>
          <cell r="E925">
            <v>5000000</v>
          </cell>
          <cell r="F925">
            <v>5000000</v>
          </cell>
        </row>
        <row r="926">
          <cell r="A926" t="str">
            <v>b. 가   설    휀   스</v>
          </cell>
          <cell r="B926" t="str">
            <v>B1.8×H1.45m</v>
          </cell>
          <cell r="C926">
            <v>1</v>
          </cell>
          <cell r="D926" t="str">
            <v>식</v>
          </cell>
          <cell r="E926">
            <v>5000000</v>
          </cell>
          <cell r="F926">
            <v>5000000</v>
          </cell>
        </row>
        <row r="927">
          <cell r="A927" t="str">
            <v>c. 안  전  관  리  인</v>
          </cell>
          <cell r="C927">
            <v>48</v>
          </cell>
          <cell r="D927" t="str">
            <v>월</v>
          </cell>
          <cell r="E927">
            <v>1000000</v>
          </cell>
          <cell r="F927">
            <v>48000000</v>
          </cell>
        </row>
        <row r="928">
          <cell r="A928" t="str">
            <v>d. 임 시 차 선 도 색</v>
          </cell>
          <cell r="B928" t="str">
            <v>황색,상온형,기계식</v>
          </cell>
          <cell r="C928">
            <v>1231</v>
          </cell>
          <cell r="D928" t="str">
            <v>㎡</v>
          </cell>
          <cell r="E928">
            <v>3189</v>
          </cell>
          <cell r="F928">
            <v>3925659</v>
          </cell>
        </row>
        <row r="930">
          <cell r="A930" t="str">
            <v>7. 부     대     공</v>
          </cell>
          <cell r="F930">
            <v>360087650</v>
          </cell>
        </row>
        <row r="931">
          <cell r="A931" t="str">
            <v>6.01 세 륜 세 차 시 설</v>
          </cell>
          <cell r="C931">
            <v>1</v>
          </cell>
          <cell r="D931" t="str">
            <v>개소</v>
          </cell>
          <cell r="E931">
            <v>15000000</v>
          </cell>
          <cell r="F931">
            <v>15000000</v>
          </cell>
        </row>
        <row r="932">
          <cell r="A932" t="str">
            <v>6.02 중   기   운   반</v>
          </cell>
          <cell r="C932">
            <v>1</v>
          </cell>
          <cell r="D932" t="str">
            <v>식</v>
          </cell>
          <cell r="E932">
            <v>7000000</v>
          </cell>
          <cell r="F932">
            <v>7000000</v>
          </cell>
        </row>
        <row r="933">
          <cell r="A933" t="str">
            <v>6.03 가설판넬 및 방진망 설치</v>
          </cell>
          <cell r="C933">
            <v>2045</v>
          </cell>
          <cell r="D933" t="str">
            <v>m</v>
          </cell>
          <cell r="E933">
            <v>35200</v>
          </cell>
          <cell r="F933">
            <v>71984000</v>
          </cell>
        </row>
        <row r="934">
          <cell r="A934" t="str">
            <v>6.04 기존도로 덧씌우기</v>
          </cell>
          <cell r="C934">
            <v>1</v>
          </cell>
          <cell r="D934" t="str">
            <v>P.S</v>
          </cell>
          <cell r="E934">
            <v>18670334</v>
          </cell>
          <cell r="F934">
            <v>18670334</v>
          </cell>
        </row>
        <row r="935">
          <cell r="A935" t="str">
            <v>6.05 기존포장 유지보수비</v>
          </cell>
          <cell r="C935">
            <v>1</v>
          </cell>
          <cell r="D935" t="str">
            <v>P.S</v>
          </cell>
          <cell r="E935">
            <v>35724602</v>
          </cell>
          <cell r="F935">
            <v>35724602</v>
          </cell>
        </row>
        <row r="936">
          <cell r="A936" t="str">
            <v>6.06 가      시      설</v>
          </cell>
        </row>
        <row r="937">
          <cell r="A937" t="str">
            <v>a. 토  공  규  준  틀</v>
          </cell>
          <cell r="C937">
            <v>1</v>
          </cell>
          <cell r="D937" t="str">
            <v>식</v>
          </cell>
          <cell r="E937">
            <v>3000000</v>
          </cell>
          <cell r="F937">
            <v>3000000</v>
          </cell>
        </row>
        <row r="938">
          <cell r="A938" t="str">
            <v>b. 가   설    건   물</v>
          </cell>
          <cell r="C938">
            <v>1</v>
          </cell>
          <cell r="D938" t="str">
            <v>식</v>
          </cell>
          <cell r="E938">
            <v>15000000</v>
          </cell>
          <cell r="F938">
            <v>15000000</v>
          </cell>
        </row>
        <row r="939">
          <cell r="A939" t="str">
            <v>6.05 준  공  표  지  석</v>
          </cell>
          <cell r="C939">
            <v>1</v>
          </cell>
          <cell r="D939" t="str">
            <v>개소</v>
          </cell>
          <cell r="E939">
            <v>1000000</v>
          </cell>
          <cell r="F939">
            <v>1000000</v>
          </cell>
        </row>
        <row r="940">
          <cell r="A940" t="str">
            <v>6.06 품  질  관  리  비</v>
          </cell>
        </row>
        <row r="941">
          <cell r="A941" t="str">
            <v>a. 시      험      비</v>
          </cell>
          <cell r="C941">
            <v>1</v>
          </cell>
          <cell r="D941" t="str">
            <v>식</v>
          </cell>
          <cell r="E941">
            <v>20000000</v>
          </cell>
          <cell r="F941">
            <v>20000000</v>
          </cell>
        </row>
        <row r="942">
          <cell r="A942" t="str">
            <v>b. 차      량      비</v>
          </cell>
          <cell r="C942">
            <v>48</v>
          </cell>
          <cell r="D942" t="str">
            <v>개월</v>
          </cell>
          <cell r="E942">
            <v>480000</v>
          </cell>
          <cell r="F942">
            <v>23040000</v>
          </cell>
        </row>
        <row r="943">
          <cell r="A943" t="str">
            <v>6.08 자   재   운   반</v>
          </cell>
        </row>
        <row r="944">
          <cell r="A944" t="str">
            <v>a. 시  멘  트  운  반</v>
          </cell>
          <cell r="B944" t="str">
            <v>40kg/대</v>
          </cell>
          <cell r="C944">
            <v>316</v>
          </cell>
          <cell r="D944" t="str">
            <v>대</v>
          </cell>
          <cell r="E944">
            <v>1200</v>
          </cell>
          <cell r="F944">
            <v>379200</v>
          </cell>
        </row>
        <row r="945">
          <cell r="A945" t="str">
            <v>b. 철   근    운   반</v>
          </cell>
          <cell r="C945">
            <v>3547.69</v>
          </cell>
          <cell r="D945" t="str">
            <v>ton</v>
          </cell>
          <cell r="E945">
            <v>12000</v>
          </cell>
          <cell r="F945">
            <v>42572280</v>
          </cell>
        </row>
        <row r="946">
          <cell r="A946" t="str">
            <v>c. 아 스 팔 트  운 반</v>
          </cell>
        </row>
        <row r="947">
          <cell r="A947" t="str">
            <v>-1.       〃</v>
          </cell>
          <cell r="B947" t="str">
            <v>RSC-3</v>
          </cell>
          <cell r="C947">
            <v>782</v>
          </cell>
          <cell r="D947" t="str">
            <v>드럼</v>
          </cell>
          <cell r="E947">
            <v>2600</v>
          </cell>
          <cell r="F947">
            <v>2033200</v>
          </cell>
        </row>
        <row r="948">
          <cell r="A948" t="str">
            <v>-2.       〃</v>
          </cell>
          <cell r="B948" t="str">
            <v>RSC-4</v>
          </cell>
          <cell r="C948">
            <v>779</v>
          </cell>
          <cell r="D948" t="str">
            <v>드럼</v>
          </cell>
          <cell r="E948">
            <v>2600</v>
          </cell>
          <cell r="F948">
            <v>2025400</v>
          </cell>
        </row>
        <row r="949">
          <cell r="A949" t="str">
            <v>d. 흄   관    운   반</v>
          </cell>
        </row>
        <row r="950">
          <cell r="A950" t="str">
            <v>-1.       〃</v>
          </cell>
          <cell r="B950" t="str">
            <v>φ 600㎜×2.5m,소켓</v>
          </cell>
          <cell r="C950">
            <v>22</v>
          </cell>
          <cell r="D950" t="str">
            <v>본</v>
          </cell>
          <cell r="E950">
            <v>1800</v>
          </cell>
          <cell r="F950">
            <v>39600</v>
          </cell>
        </row>
        <row r="951">
          <cell r="A951" t="str">
            <v>-2.       〃</v>
          </cell>
          <cell r="B951" t="str">
            <v>φ1000㎜×2.5m,소켓</v>
          </cell>
          <cell r="C951">
            <v>38</v>
          </cell>
          <cell r="D951" t="str">
            <v>본</v>
          </cell>
          <cell r="E951">
            <v>4900</v>
          </cell>
          <cell r="F951">
            <v>186200</v>
          </cell>
        </row>
        <row r="952">
          <cell r="A952" t="str">
            <v>e. 진동 및 전압 철근콘크리트관</v>
          </cell>
          <cell r="B952" t="str">
            <v>(V.R.관)</v>
          </cell>
        </row>
        <row r="953">
          <cell r="A953" t="str">
            <v>-1.       〃</v>
          </cell>
          <cell r="B953" t="str">
            <v>φ 300㎜×2.5m</v>
          </cell>
          <cell r="C953">
            <v>1329</v>
          </cell>
          <cell r="D953" t="str">
            <v>본</v>
          </cell>
          <cell r="E953">
            <v>2815</v>
          </cell>
          <cell r="F953">
            <v>3741135</v>
          </cell>
        </row>
        <row r="954">
          <cell r="A954" t="str">
            <v>-2.       〃</v>
          </cell>
          <cell r="B954" t="str">
            <v>φ 600㎜×2.5m</v>
          </cell>
          <cell r="C954">
            <v>805</v>
          </cell>
          <cell r="D954" t="str">
            <v>본</v>
          </cell>
          <cell r="E954">
            <v>9381</v>
          </cell>
          <cell r="F954">
            <v>7551705</v>
          </cell>
        </row>
        <row r="955">
          <cell r="A955" t="str">
            <v>-3.       〃</v>
          </cell>
          <cell r="B955" t="str">
            <v>φ 800㎜×2.5m</v>
          </cell>
          <cell r="C955">
            <v>269</v>
          </cell>
          <cell r="D955" t="str">
            <v>본</v>
          </cell>
          <cell r="E955">
            <v>16488</v>
          </cell>
          <cell r="F955">
            <v>4435272</v>
          </cell>
        </row>
        <row r="956">
          <cell r="A956" t="str">
            <v>-4.       〃</v>
          </cell>
          <cell r="B956" t="str">
            <v>φ1000㎜×2.5m</v>
          </cell>
          <cell r="C956">
            <v>113</v>
          </cell>
          <cell r="D956" t="str">
            <v>본</v>
          </cell>
          <cell r="E956">
            <v>26154</v>
          </cell>
          <cell r="F956">
            <v>2955402</v>
          </cell>
        </row>
        <row r="957">
          <cell r="A957" t="str">
            <v>f. 경계석 및 경계블록</v>
          </cell>
        </row>
        <row r="958">
          <cell r="A958" t="str">
            <v>-1. 보차도경계석(제주석)</v>
          </cell>
          <cell r="B958" t="str">
            <v>210×300×500mm</v>
          </cell>
          <cell r="C958">
            <v>27476</v>
          </cell>
          <cell r="D958" t="str">
            <v>개</v>
          </cell>
          <cell r="E958">
            <v>1000</v>
          </cell>
          <cell r="F958">
            <v>27476000</v>
          </cell>
        </row>
        <row r="959">
          <cell r="A959" t="str">
            <v>-2.        〃</v>
          </cell>
          <cell r="B959" t="str">
            <v>200×250×500mm</v>
          </cell>
          <cell r="C959">
            <v>63506</v>
          </cell>
          <cell r="D959" t="str">
            <v>개</v>
          </cell>
          <cell r="E959">
            <v>1000</v>
          </cell>
          <cell r="F959">
            <v>63506000</v>
          </cell>
        </row>
        <row r="960">
          <cell r="A960" t="str">
            <v>6.09 공     제     대</v>
          </cell>
          <cell r="B960" t="str">
            <v>철근 고재</v>
          </cell>
          <cell r="C960">
            <v>103.324</v>
          </cell>
          <cell r="D960" t="str">
            <v>ton</v>
          </cell>
          <cell r="E960">
            <v>-70000</v>
          </cell>
          <cell r="F960">
            <v>-7232680</v>
          </cell>
        </row>
      </sheetData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2"/>
  <sheetViews>
    <sheetView tabSelected="1" view="pageBreakPreview" zoomScale="70" zoomScaleNormal="70" zoomScaleSheetLayoutView="70" workbookViewId="0">
      <selection activeCell="B4" sqref="B4:D4"/>
    </sheetView>
  </sheetViews>
  <sheetFormatPr defaultColWidth="9" defaultRowHeight="13.5" x14ac:dyDescent="0.3"/>
  <cols>
    <col min="1" max="1" width="17" style="1" customWidth="1"/>
    <col min="2" max="2" width="19.625" style="1" customWidth="1"/>
    <col min="3" max="3" width="17.75" style="1" customWidth="1"/>
    <col min="4" max="4" width="38.625" style="1" customWidth="1"/>
    <col min="5" max="6" width="4.625" style="1" customWidth="1"/>
    <col min="7" max="8" width="9" style="1"/>
    <col min="9" max="9" width="12.875" style="1" bestFit="1" customWidth="1"/>
    <col min="10" max="10" width="9" style="1"/>
    <col min="11" max="11" width="12.875" style="1" bestFit="1" customWidth="1"/>
    <col min="12" max="16384" width="9" style="1"/>
  </cols>
  <sheetData>
    <row r="1" spans="1:14" ht="31.5" x14ac:dyDescent="0.3">
      <c r="A1" s="346" t="s">
        <v>0</v>
      </c>
      <c r="B1" s="346"/>
      <c r="C1" s="346"/>
      <c r="D1" s="346"/>
      <c r="E1" s="346"/>
      <c r="F1" s="346"/>
    </row>
    <row r="2" spans="1:14" ht="24.95" customHeight="1" thickBot="1" x14ac:dyDescent="0.35">
      <c r="A2" s="2" t="s">
        <v>1</v>
      </c>
      <c r="B2" s="3"/>
      <c r="C2" s="347"/>
      <c r="D2" s="347"/>
      <c r="E2" s="347"/>
      <c r="F2" s="347"/>
    </row>
    <row r="3" spans="1:14" ht="30" customHeight="1" x14ac:dyDescent="0.3">
      <c r="A3" s="4" t="s">
        <v>2</v>
      </c>
      <c r="B3" s="348" t="s">
        <v>3</v>
      </c>
      <c r="C3" s="349"/>
      <c r="D3" s="350"/>
      <c r="E3" s="348" t="s">
        <v>4</v>
      </c>
      <c r="F3" s="351"/>
    </row>
    <row r="4" spans="1:14" ht="30" customHeight="1" x14ac:dyDescent="0.3">
      <c r="A4" s="5" t="s">
        <v>5</v>
      </c>
      <c r="B4" s="352" t="s">
        <v>6</v>
      </c>
      <c r="C4" s="353"/>
      <c r="D4" s="354"/>
      <c r="E4" s="355"/>
      <c r="F4" s="356"/>
    </row>
    <row r="5" spans="1:14" ht="30" customHeight="1" x14ac:dyDescent="0.3">
      <c r="A5" s="316" t="s">
        <v>7</v>
      </c>
      <c r="B5" s="318" t="s">
        <v>8</v>
      </c>
      <c r="C5" s="319"/>
      <c r="D5" s="320"/>
      <c r="E5" s="321"/>
      <c r="F5" s="322"/>
    </row>
    <row r="6" spans="1:14" ht="30" customHeight="1" x14ac:dyDescent="0.3">
      <c r="A6" s="317"/>
      <c r="B6" s="337" t="s">
        <v>9</v>
      </c>
      <c r="C6" s="338"/>
      <c r="D6" s="339"/>
      <c r="E6" s="323"/>
      <c r="F6" s="324"/>
    </row>
    <row r="7" spans="1:14" ht="30" customHeight="1" x14ac:dyDescent="0.3">
      <c r="A7" s="334"/>
      <c r="B7" s="328" t="s">
        <v>10</v>
      </c>
      <c r="C7" s="329"/>
      <c r="D7" s="330"/>
      <c r="E7" s="335"/>
      <c r="F7" s="336"/>
    </row>
    <row r="8" spans="1:14" ht="30" customHeight="1" x14ac:dyDescent="0.3">
      <c r="A8" s="316" t="s">
        <v>11</v>
      </c>
      <c r="B8" s="340" t="s">
        <v>12</v>
      </c>
      <c r="C8" s="341"/>
      <c r="D8" s="6" t="s">
        <v>13</v>
      </c>
      <c r="E8" s="323"/>
      <c r="F8" s="324"/>
    </row>
    <row r="9" spans="1:14" ht="30" customHeight="1" x14ac:dyDescent="0.3">
      <c r="A9" s="317"/>
      <c r="B9" s="342" t="s">
        <v>14</v>
      </c>
      <c r="C9" s="343"/>
      <c r="D9" s="7" t="s">
        <v>15</v>
      </c>
      <c r="E9" s="323"/>
      <c r="F9" s="324"/>
    </row>
    <row r="10" spans="1:14" ht="30" customHeight="1" x14ac:dyDescent="0.3">
      <c r="A10" s="334"/>
      <c r="B10" s="344" t="s">
        <v>16</v>
      </c>
      <c r="C10" s="345"/>
      <c r="D10" s="8" t="s">
        <v>17</v>
      </c>
      <c r="E10" s="335"/>
      <c r="F10" s="336"/>
      <c r="K10" s="9"/>
      <c r="L10" s="9"/>
      <c r="M10" s="9"/>
      <c r="N10" s="9"/>
    </row>
    <row r="11" spans="1:14" ht="30" customHeight="1" x14ac:dyDescent="0.3">
      <c r="A11" s="316" t="s">
        <v>18</v>
      </c>
      <c r="B11" s="318" t="s">
        <v>19</v>
      </c>
      <c r="C11" s="319"/>
      <c r="D11" s="320"/>
      <c r="E11" s="321"/>
      <c r="F11" s="322"/>
      <c r="K11" s="9"/>
      <c r="L11" s="9"/>
      <c r="M11" s="9"/>
      <c r="N11" s="9"/>
    </row>
    <row r="12" spans="1:14" ht="30" customHeight="1" x14ac:dyDescent="0.3">
      <c r="A12" s="317"/>
      <c r="B12" s="325" t="s">
        <v>20</v>
      </c>
      <c r="C12" s="326"/>
      <c r="D12" s="327"/>
      <c r="E12" s="323"/>
      <c r="F12" s="324"/>
      <c r="K12" s="9"/>
      <c r="L12" s="9"/>
      <c r="M12" s="9"/>
      <c r="N12" s="9"/>
    </row>
    <row r="13" spans="1:14" ht="30" customHeight="1" x14ac:dyDescent="0.3">
      <c r="A13" s="317"/>
      <c r="B13" s="328" t="s">
        <v>21</v>
      </c>
      <c r="C13" s="329"/>
      <c r="D13" s="330"/>
      <c r="E13" s="323"/>
      <c r="F13" s="324"/>
      <c r="K13" s="9"/>
      <c r="L13" s="9"/>
      <c r="M13" s="9"/>
      <c r="N13" s="9"/>
    </row>
    <row r="14" spans="1:14" ht="30" customHeight="1" x14ac:dyDescent="0.3">
      <c r="A14" s="316" t="s">
        <v>22</v>
      </c>
      <c r="B14" s="318" t="s">
        <v>23</v>
      </c>
      <c r="C14" s="319"/>
      <c r="D14" s="320"/>
      <c r="E14" s="321"/>
      <c r="F14" s="322"/>
    </row>
    <row r="15" spans="1:14" ht="30" customHeight="1" x14ac:dyDescent="0.3">
      <c r="A15" s="317"/>
      <c r="B15" s="325" t="s">
        <v>240</v>
      </c>
      <c r="C15" s="326"/>
      <c r="D15" s="327"/>
      <c r="E15" s="323"/>
      <c r="F15" s="324"/>
      <c r="I15" s="10"/>
    </row>
    <row r="16" spans="1:14" ht="30" customHeight="1" x14ac:dyDescent="0.3">
      <c r="A16" s="317"/>
      <c r="B16" s="325" t="s">
        <v>241</v>
      </c>
      <c r="C16" s="326"/>
      <c r="D16" s="327"/>
      <c r="E16" s="323"/>
      <c r="F16" s="324"/>
    </row>
    <row r="17" spans="1:6" ht="30" customHeight="1" x14ac:dyDescent="0.3">
      <c r="A17" s="317"/>
      <c r="B17" s="325" t="s">
        <v>242</v>
      </c>
      <c r="C17" s="326"/>
      <c r="D17" s="327"/>
      <c r="E17" s="323"/>
      <c r="F17" s="324"/>
    </row>
    <row r="18" spans="1:6" ht="30" customHeight="1" x14ac:dyDescent="0.3">
      <c r="A18" s="317"/>
      <c r="B18" s="325" t="s">
        <v>246</v>
      </c>
      <c r="C18" s="326"/>
      <c r="D18" s="327"/>
      <c r="E18" s="323"/>
      <c r="F18" s="324"/>
    </row>
    <row r="19" spans="1:6" ht="30" customHeight="1" x14ac:dyDescent="0.3">
      <c r="A19" s="317"/>
      <c r="B19" s="325" t="s">
        <v>247</v>
      </c>
      <c r="C19" s="326"/>
      <c r="D19" s="327"/>
      <c r="E19" s="323"/>
      <c r="F19" s="324"/>
    </row>
    <row r="20" spans="1:6" ht="30" customHeight="1" x14ac:dyDescent="0.3">
      <c r="A20" s="317"/>
      <c r="B20" s="325" t="s">
        <v>243</v>
      </c>
      <c r="C20" s="326"/>
      <c r="D20" s="327"/>
      <c r="E20" s="323"/>
      <c r="F20" s="324"/>
    </row>
    <row r="21" spans="1:6" ht="30" customHeight="1" x14ac:dyDescent="0.3">
      <c r="A21" s="317"/>
      <c r="B21" s="325" t="s">
        <v>24</v>
      </c>
      <c r="C21" s="326"/>
      <c r="D21" s="327"/>
      <c r="E21" s="323"/>
      <c r="F21" s="324"/>
    </row>
    <row r="22" spans="1:6" ht="30" customHeight="1" thickBot="1" x14ac:dyDescent="0.35">
      <c r="A22" s="331"/>
      <c r="B22" s="313" t="s">
        <v>245</v>
      </c>
      <c r="C22" s="314"/>
      <c r="D22" s="315"/>
      <c r="E22" s="332"/>
      <c r="F22" s="333"/>
    </row>
    <row r="23" spans="1:6" ht="9.9499999999999993" customHeight="1" x14ac:dyDescent="0.3">
      <c r="A23" s="11"/>
      <c r="B23" s="12"/>
      <c r="C23" s="12"/>
      <c r="D23" s="12"/>
      <c r="E23" s="13"/>
      <c r="F23" s="13"/>
    </row>
    <row r="24" spans="1:6" ht="24.95" customHeight="1" thickBot="1" x14ac:dyDescent="0.35">
      <c r="A24" s="2" t="s">
        <v>25</v>
      </c>
      <c r="B24" s="3"/>
      <c r="C24" s="14"/>
      <c r="D24" s="14"/>
      <c r="E24" s="308" t="s">
        <v>26</v>
      </c>
      <c r="F24" s="308"/>
    </row>
    <row r="25" spans="1:6" ht="30" customHeight="1" x14ac:dyDescent="0.3">
      <c r="A25" s="309" t="s">
        <v>27</v>
      </c>
      <c r="B25" s="310"/>
      <c r="C25" s="311" t="s">
        <v>28</v>
      </c>
      <c r="D25" s="310"/>
      <c r="E25" s="311" t="s">
        <v>29</v>
      </c>
      <c r="F25" s="312"/>
    </row>
    <row r="26" spans="1:6" ht="30" customHeight="1" x14ac:dyDescent="0.3">
      <c r="A26" s="302" t="s">
        <v>30</v>
      </c>
      <c r="B26" s="303"/>
      <c r="C26" s="304">
        <f>총괄표!D25</f>
        <v>711744675383.93237</v>
      </c>
      <c r="D26" s="305"/>
      <c r="E26" s="306"/>
      <c r="F26" s="307"/>
    </row>
    <row r="27" spans="1:6" ht="30" customHeight="1" x14ac:dyDescent="0.3">
      <c r="A27" s="302" t="s">
        <v>31</v>
      </c>
      <c r="B27" s="303"/>
      <c r="C27" s="304">
        <f>총괄표!D23</f>
        <v>76783686000</v>
      </c>
      <c r="D27" s="305"/>
      <c r="E27" s="306"/>
      <c r="F27" s="307"/>
    </row>
    <row r="28" spans="1:6" ht="30" customHeight="1" x14ac:dyDescent="0.3">
      <c r="A28" s="302" t="s">
        <v>32</v>
      </c>
      <c r="B28" s="303"/>
      <c r="C28" s="304">
        <f>총괄표!D16</f>
        <v>504983111804.72546</v>
      </c>
      <c r="D28" s="305"/>
      <c r="E28" s="306"/>
      <c r="F28" s="307"/>
    </row>
    <row r="29" spans="1:6" ht="30" customHeight="1" x14ac:dyDescent="0.3">
      <c r="A29" s="302" t="s">
        <v>33</v>
      </c>
      <c r="B29" s="303"/>
      <c r="C29" s="304">
        <f>총괄표!E16</f>
        <v>396271049585.45093</v>
      </c>
      <c r="D29" s="305"/>
      <c r="E29" s="306"/>
      <c r="F29" s="307"/>
    </row>
    <row r="30" spans="1:6" ht="30" customHeight="1" x14ac:dyDescent="0.3">
      <c r="A30" s="302" t="s">
        <v>34</v>
      </c>
      <c r="B30" s="303"/>
      <c r="C30" s="304">
        <f>총괄표!F16</f>
        <v>56931010900.046379</v>
      </c>
      <c r="D30" s="305"/>
      <c r="E30" s="306"/>
      <c r="F30" s="307"/>
    </row>
    <row r="31" spans="1:6" ht="30" customHeight="1" thickBot="1" x14ac:dyDescent="0.35">
      <c r="A31" s="296" t="s">
        <v>35</v>
      </c>
      <c r="B31" s="297"/>
      <c r="C31" s="298">
        <f>총괄표!H16</f>
        <v>35691595383.492004</v>
      </c>
      <c r="D31" s="299"/>
      <c r="E31" s="300"/>
      <c r="F31" s="301"/>
    </row>
    <row r="32" spans="1:6" x14ac:dyDescent="0.3">
      <c r="D32" s="15"/>
    </row>
  </sheetData>
  <mergeCells count="54">
    <mergeCell ref="A1:F1"/>
    <mergeCell ref="C2:F2"/>
    <mergeCell ref="B3:D3"/>
    <mergeCell ref="E3:F3"/>
    <mergeCell ref="B4:D4"/>
    <mergeCell ref="E4:F4"/>
    <mergeCell ref="A8:A10"/>
    <mergeCell ref="B8:C8"/>
    <mergeCell ref="E8:F10"/>
    <mergeCell ref="B9:C9"/>
    <mergeCell ref="B10:C10"/>
    <mergeCell ref="A5:A7"/>
    <mergeCell ref="B5:D5"/>
    <mergeCell ref="E5:F7"/>
    <mergeCell ref="B6:D6"/>
    <mergeCell ref="B7:D7"/>
    <mergeCell ref="B22:D22"/>
    <mergeCell ref="A11:A13"/>
    <mergeCell ref="B11:D11"/>
    <mergeCell ref="E11:F13"/>
    <mergeCell ref="B12:D12"/>
    <mergeCell ref="B13:D13"/>
    <mergeCell ref="A14:A22"/>
    <mergeCell ref="B14:D14"/>
    <mergeCell ref="E14:F22"/>
    <mergeCell ref="B15:D15"/>
    <mergeCell ref="B16:D16"/>
    <mergeCell ref="B17:D17"/>
    <mergeCell ref="B18:D18"/>
    <mergeCell ref="B19:D19"/>
    <mergeCell ref="B20:D20"/>
    <mergeCell ref="B21:D21"/>
    <mergeCell ref="E24:F24"/>
    <mergeCell ref="A25:B25"/>
    <mergeCell ref="C25:D25"/>
    <mergeCell ref="E25:F25"/>
    <mergeCell ref="A26:B26"/>
    <mergeCell ref="C26:D26"/>
    <mergeCell ref="E26:F26"/>
    <mergeCell ref="A27:B27"/>
    <mergeCell ref="C27:D27"/>
    <mergeCell ref="E27:F27"/>
    <mergeCell ref="A28:B28"/>
    <mergeCell ref="C28:D28"/>
    <mergeCell ref="E28:F28"/>
    <mergeCell ref="A31:B31"/>
    <mergeCell ref="C31:D31"/>
    <mergeCell ref="E31:F31"/>
    <mergeCell ref="A29:B29"/>
    <mergeCell ref="C29:D29"/>
    <mergeCell ref="E29:F29"/>
    <mergeCell ref="A30:B30"/>
    <mergeCell ref="C30:D30"/>
    <mergeCell ref="E30:F30"/>
  </mergeCells>
  <phoneticPr fontId="5" type="noConversion"/>
  <pageMargins left="0.70866141732283472" right="0.70866141732283472" top="0.86614173228346458" bottom="0.59055118110236227" header="0.31496062992125984" footer="0.31496062992125984"/>
  <pageSetup paperSize="9"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view="pageBreakPreview" topLeftCell="A10" zoomScale="70" zoomScaleNormal="100" zoomScaleSheetLayoutView="70" workbookViewId="0">
      <selection activeCell="A36" sqref="A36:H36"/>
    </sheetView>
  </sheetViews>
  <sheetFormatPr defaultColWidth="9" defaultRowHeight="13.5" x14ac:dyDescent="0.15"/>
  <cols>
    <col min="1" max="1" width="9.5" style="19" customWidth="1"/>
    <col min="2" max="2" width="12" style="19" customWidth="1"/>
    <col min="3" max="8" width="23.25" style="19" customWidth="1"/>
    <col min="9" max="9" width="9" style="19"/>
    <col min="10" max="10" width="19.875" style="19" bestFit="1" customWidth="1"/>
    <col min="11" max="11" width="18.625" style="19" bestFit="1" customWidth="1"/>
    <col min="12" max="16384" width="9" style="19"/>
  </cols>
  <sheetData>
    <row r="1" spans="1:10" ht="25.5" customHeight="1" x14ac:dyDescent="0.15">
      <c r="A1" s="16" t="s">
        <v>36</v>
      </c>
      <c r="B1" s="16"/>
      <c r="C1" s="17"/>
      <c r="D1" s="18"/>
      <c r="E1" s="18"/>
      <c r="F1" s="18"/>
      <c r="G1" s="18"/>
      <c r="H1" s="18"/>
    </row>
    <row r="2" spans="1:10" ht="36.75" customHeight="1" x14ac:dyDescent="0.15">
      <c r="A2" s="20" t="s">
        <v>37</v>
      </c>
      <c r="B2" s="21"/>
      <c r="C2" s="22"/>
      <c r="D2" s="23"/>
      <c r="E2" s="23"/>
      <c r="F2" s="23"/>
      <c r="G2" s="23"/>
      <c r="H2" s="23"/>
    </row>
    <row r="3" spans="1:10" ht="17.25" customHeight="1" thickBot="1" x14ac:dyDescent="0.2">
      <c r="A3" s="24" t="s">
        <v>38</v>
      </c>
      <c r="B3" s="16"/>
      <c r="C3" s="17"/>
      <c r="D3" s="25"/>
      <c r="E3" s="25"/>
      <c r="F3" s="25"/>
      <c r="G3" s="25"/>
      <c r="H3" s="26" t="s">
        <v>39</v>
      </c>
    </row>
    <row r="4" spans="1:10" ht="42.75" customHeight="1" thickBot="1" x14ac:dyDescent="0.2">
      <c r="A4" s="27" t="s">
        <v>40</v>
      </c>
      <c r="B4" s="28" t="s">
        <v>41</v>
      </c>
      <c r="C4" s="29" t="s">
        <v>42</v>
      </c>
      <c r="D4" s="30" t="s">
        <v>43</v>
      </c>
      <c r="E4" s="30" t="s">
        <v>44</v>
      </c>
      <c r="F4" s="30" t="s">
        <v>45</v>
      </c>
      <c r="G4" s="30" t="s">
        <v>46</v>
      </c>
      <c r="H4" s="31" t="s">
        <v>47</v>
      </c>
    </row>
    <row r="5" spans="1:10" ht="42.75" customHeight="1" thickTop="1" x14ac:dyDescent="0.15">
      <c r="A5" s="376" t="s">
        <v>48</v>
      </c>
      <c r="B5" s="377" t="s">
        <v>49</v>
      </c>
      <c r="C5" s="32" t="s">
        <v>50</v>
      </c>
      <c r="D5" s="33">
        <f>SUM(E5:H5)</f>
        <v>42454473207.000015</v>
      </c>
      <c r="E5" s="34">
        <f>+공사비현황표!E17</f>
        <v>42454473207.000015</v>
      </c>
      <c r="F5" s="35"/>
      <c r="G5" s="35"/>
      <c r="H5" s="36"/>
    </row>
    <row r="6" spans="1:10" ht="42.75" customHeight="1" x14ac:dyDescent="0.15">
      <c r="A6" s="360"/>
      <c r="B6" s="378"/>
      <c r="C6" s="37" t="s">
        <v>51</v>
      </c>
      <c r="D6" s="33">
        <f t="shared" ref="D6:D11" si="0">SUM(E6:H6)</f>
        <v>254365611458.00003</v>
      </c>
      <c r="E6" s="35">
        <f>+공사비현황표!E41</f>
        <v>254365611458.00003</v>
      </c>
      <c r="F6" s="35"/>
      <c r="G6" s="35"/>
      <c r="H6" s="36"/>
    </row>
    <row r="7" spans="1:10" ht="42.75" customHeight="1" x14ac:dyDescent="0.15">
      <c r="A7" s="360"/>
      <c r="B7" s="378"/>
      <c r="C7" s="37" t="s">
        <v>52</v>
      </c>
      <c r="D7" s="33">
        <f t="shared" si="0"/>
        <v>36095287712</v>
      </c>
      <c r="E7" s="35">
        <f>+공사비현황표!E51</f>
        <v>36095287712</v>
      </c>
      <c r="F7" s="35"/>
      <c r="G7" s="35"/>
      <c r="H7" s="36"/>
    </row>
    <row r="8" spans="1:10" ht="42.75" customHeight="1" x14ac:dyDescent="0.15">
      <c r="A8" s="360"/>
      <c r="B8" s="378"/>
      <c r="C8" s="37" t="s">
        <v>53</v>
      </c>
      <c r="D8" s="33">
        <f t="shared" si="0"/>
        <v>47828900732.000015</v>
      </c>
      <c r="E8" s="35"/>
      <c r="F8" s="35">
        <f>공사비현황표!D67</f>
        <v>47828900732.000015</v>
      </c>
      <c r="G8" s="35"/>
      <c r="H8" s="36"/>
    </row>
    <row r="9" spans="1:10" ht="42.75" customHeight="1" x14ac:dyDescent="0.15">
      <c r="A9" s="360"/>
      <c r="B9" s="378"/>
      <c r="C9" s="37" t="s">
        <v>54</v>
      </c>
      <c r="D9" s="33">
        <f t="shared" si="0"/>
        <v>12773464234</v>
      </c>
      <c r="E9" s="35"/>
      <c r="F9" s="35"/>
      <c r="G9" s="35"/>
      <c r="H9" s="36">
        <f>공사비현황표!D68</f>
        <v>12773464234</v>
      </c>
    </row>
    <row r="10" spans="1:10" ht="42.75" customHeight="1" x14ac:dyDescent="0.15">
      <c r="A10" s="360"/>
      <c r="B10" s="378"/>
      <c r="C10" s="37" t="s">
        <v>55</v>
      </c>
      <c r="D10" s="33">
        <f t="shared" si="0"/>
        <v>17211771327</v>
      </c>
      <c r="E10" s="35"/>
      <c r="F10" s="35"/>
      <c r="G10" s="35"/>
      <c r="H10" s="36">
        <f>공사비현황표!D69</f>
        <v>17211771327</v>
      </c>
    </row>
    <row r="11" spans="1:10" ht="42.75" customHeight="1" x14ac:dyDescent="0.15">
      <c r="A11" s="360"/>
      <c r="B11" s="378"/>
      <c r="C11" s="37" t="s">
        <v>56</v>
      </c>
      <c r="D11" s="33">
        <f t="shared" si="0"/>
        <v>5850000000</v>
      </c>
      <c r="E11" s="35"/>
      <c r="F11" s="35"/>
      <c r="G11" s="35">
        <f>공사비현황표!G70</f>
        <v>5850000000</v>
      </c>
      <c r="H11" s="36"/>
    </row>
    <row r="12" spans="1:10" ht="42.75" customHeight="1" x14ac:dyDescent="0.15">
      <c r="A12" s="360"/>
      <c r="B12" s="379"/>
      <c r="C12" s="38" t="s">
        <v>57</v>
      </c>
      <c r="D12" s="39">
        <f>SUM(D5:D11)</f>
        <v>416579508670.00006</v>
      </c>
      <c r="E12" s="39">
        <f>SUM(E5:E11)</f>
        <v>332915372377.00006</v>
      </c>
      <c r="F12" s="39">
        <f>SUM(F5:F11)</f>
        <v>47828900732.000015</v>
      </c>
      <c r="G12" s="40">
        <f>SUM(G5:G11)</f>
        <v>5850000000</v>
      </c>
      <c r="H12" s="41">
        <f>SUM(H5:H11)</f>
        <v>29985235561</v>
      </c>
    </row>
    <row r="13" spans="1:10" ht="42.75" customHeight="1" x14ac:dyDescent="0.3">
      <c r="A13" s="360"/>
      <c r="B13" s="364" t="s">
        <v>58</v>
      </c>
      <c r="C13" s="365"/>
      <c r="D13" s="33">
        <f>SUM(E13:H13)</f>
        <v>66647561758.472397</v>
      </c>
      <c r="E13" s="42">
        <f>공사비현황표!E72</f>
        <v>53262336190.466621</v>
      </c>
      <c r="F13" s="42">
        <f>공사비현황표!F72</f>
        <v>7652031722.7148752</v>
      </c>
      <c r="G13" s="42">
        <f>공사비현황표!G72</f>
        <v>935927543.65630496</v>
      </c>
      <c r="H13" s="43">
        <f>공사비현황표!H72</f>
        <v>4797266301.6346006</v>
      </c>
      <c r="J13" s="44"/>
    </row>
    <row r="14" spans="1:10" ht="42.75" customHeight="1" x14ac:dyDescent="0.3">
      <c r="A14" s="360"/>
      <c r="B14" s="364" t="s">
        <v>59</v>
      </c>
      <c r="C14" s="365"/>
      <c r="D14" s="33">
        <f>SUM(E14:H14)</f>
        <v>12629873508.361691</v>
      </c>
      <c r="E14" s="42">
        <f>공사비현황표!E73</f>
        <v>10093341017.984257</v>
      </c>
      <c r="F14" s="42">
        <f>공사비현황표!F73</f>
        <v>1450078445.331486</v>
      </c>
      <c r="G14" s="42">
        <f>공사비현황표!G73</f>
        <v>177360524.18854055</v>
      </c>
      <c r="H14" s="43">
        <f>공사비현황표!H73</f>
        <v>909093520.85740626</v>
      </c>
      <c r="J14" s="44"/>
    </row>
    <row r="15" spans="1:10" ht="42.75" customHeight="1" x14ac:dyDescent="0.3">
      <c r="A15" s="360"/>
      <c r="B15" s="364" t="s">
        <v>60</v>
      </c>
      <c r="C15" s="365"/>
      <c r="D15" s="33">
        <f t="shared" ref="D15" si="1">SUM(E15:H15)</f>
        <v>9126167867.8913193</v>
      </c>
      <c r="E15" s="42"/>
      <c r="F15" s="42"/>
      <c r="G15" s="42">
        <f>공사비현황표!G74</f>
        <v>9126167867.8913193</v>
      </c>
      <c r="H15" s="43"/>
      <c r="J15" s="44"/>
    </row>
    <row r="16" spans="1:10" ht="42.75" customHeight="1" thickBot="1" x14ac:dyDescent="0.35">
      <c r="A16" s="361"/>
      <c r="B16" s="366" t="s">
        <v>61</v>
      </c>
      <c r="C16" s="367"/>
      <c r="D16" s="45">
        <f>SUM(D12:D15)</f>
        <v>504983111804.72546</v>
      </c>
      <c r="E16" s="45">
        <f t="shared" ref="E16:H16" si="2">SUM(E12:E15)</f>
        <v>396271049585.45093</v>
      </c>
      <c r="F16" s="45">
        <f t="shared" si="2"/>
        <v>56931010900.046379</v>
      </c>
      <c r="G16" s="45">
        <f t="shared" si="2"/>
        <v>16089455935.736164</v>
      </c>
      <c r="H16" s="45">
        <f t="shared" si="2"/>
        <v>35691595383.492004</v>
      </c>
      <c r="J16" s="46"/>
    </row>
    <row r="17" spans="1:11" ht="42.75" customHeight="1" x14ac:dyDescent="0.15">
      <c r="A17" s="359" t="s">
        <v>62</v>
      </c>
      <c r="B17" s="362" t="s">
        <v>63</v>
      </c>
      <c r="C17" s="363"/>
      <c r="D17" s="33">
        <f>SUM(E17:H17)</f>
        <v>4917749342</v>
      </c>
      <c r="E17" s="33">
        <v>0</v>
      </c>
      <c r="F17" s="33">
        <v>0</v>
      </c>
      <c r="G17" s="33">
        <v>4917749342</v>
      </c>
      <c r="H17" s="47">
        <v>0</v>
      </c>
    </row>
    <row r="18" spans="1:11" ht="42.75" customHeight="1" x14ac:dyDescent="0.15">
      <c r="A18" s="360"/>
      <c r="B18" s="364" t="s">
        <v>64</v>
      </c>
      <c r="C18" s="365"/>
      <c r="D18" s="33">
        <f t="shared" ref="D18:D21" si="3">SUM(E18:H18)</f>
        <v>10219896315</v>
      </c>
      <c r="E18" s="33">
        <v>0</v>
      </c>
      <c r="F18" s="33">
        <v>0</v>
      </c>
      <c r="G18" s="33">
        <v>10219896315</v>
      </c>
      <c r="H18" s="47">
        <v>0</v>
      </c>
    </row>
    <row r="19" spans="1:11" ht="42.75" customHeight="1" x14ac:dyDescent="0.15">
      <c r="A19" s="360"/>
      <c r="B19" s="364" t="s">
        <v>65</v>
      </c>
      <c r="C19" s="365"/>
      <c r="D19" s="33">
        <f t="shared" si="3"/>
        <v>40698699296</v>
      </c>
      <c r="E19" s="33">
        <v>0</v>
      </c>
      <c r="F19" s="33">
        <v>0</v>
      </c>
      <c r="G19" s="33">
        <f>7721699296+32977000000</f>
        <v>40698699296</v>
      </c>
      <c r="H19" s="47">
        <v>0</v>
      </c>
    </row>
    <row r="20" spans="1:11" ht="42.75" customHeight="1" x14ac:dyDescent="0.15">
      <c r="A20" s="360"/>
      <c r="B20" s="364" t="s">
        <v>66</v>
      </c>
      <c r="C20" s="365"/>
      <c r="D20" s="33">
        <f t="shared" si="3"/>
        <v>24520512305</v>
      </c>
      <c r="E20" s="33">
        <v>0</v>
      </c>
      <c r="F20" s="33">
        <v>0</v>
      </c>
      <c r="G20" s="33">
        <f>2944172000+17376340305+4200000000</f>
        <v>24520512305</v>
      </c>
      <c r="H20" s="47">
        <v>0</v>
      </c>
    </row>
    <row r="21" spans="1:11" ht="42.75" customHeight="1" x14ac:dyDescent="0.15">
      <c r="A21" s="360"/>
      <c r="B21" s="364" t="s">
        <v>67</v>
      </c>
      <c r="C21" s="365"/>
      <c r="D21" s="33">
        <f t="shared" si="3"/>
        <v>44243794997</v>
      </c>
      <c r="E21" s="33">
        <v>0</v>
      </c>
      <c r="F21" s="33">
        <v>0</v>
      </c>
      <c r="G21" s="33">
        <f>695000000+18978470737+2674595000+5000000000+356250000+240300000+12631528725+3667650535</f>
        <v>44243794997</v>
      </c>
      <c r="H21" s="47">
        <v>0</v>
      </c>
    </row>
    <row r="22" spans="1:11" ht="42.75" customHeight="1" thickBot="1" x14ac:dyDescent="0.35">
      <c r="A22" s="361"/>
      <c r="B22" s="366" t="s">
        <v>68</v>
      </c>
      <c r="C22" s="367"/>
      <c r="D22" s="48">
        <f>SUM(D17:D21)</f>
        <v>124600652255</v>
      </c>
      <c r="E22" s="48">
        <f>SUM(E17:E21)</f>
        <v>0</v>
      </c>
      <c r="F22" s="48">
        <f>SUM(F17:F21)</f>
        <v>0</v>
      </c>
      <c r="G22" s="48">
        <f>SUM(G17:G21)</f>
        <v>124600652255</v>
      </c>
      <c r="H22" s="49">
        <f>SUM(H17:H21)</f>
        <v>0</v>
      </c>
      <c r="J22" s="46">
        <v>124600000000</v>
      </c>
      <c r="K22" s="50"/>
    </row>
    <row r="23" spans="1:11" ht="42.75" customHeight="1" x14ac:dyDescent="0.15">
      <c r="A23" s="368" t="s">
        <v>69</v>
      </c>
      <c r="B23" s="369"/>
      <c r="C23" s="363"/>
      <c r="D23" s="35">
        <f>SUM(E23:H23)</f>
        <v>76783686000</v>
      </c>
      <c r="E23" s="33">
        <v>0</v>
      </c>
      <c r="F23" s="33">
        <v>0</v>
      </c>
      <c r="G23" s="33">
        <v>76783686000</v>
      </c>
      <c r="H23" s="47">
        <v>0</v>
      </c>
    </row>
    <row r="24" spans="1:11" ht="42.75" customHeight="1" thickBot="1" x14ac:dyDescent="0.2">
      <c r="A24" s="370" t="s">
        <v>70</v>
      </c>
      <c r="B24" s="371"/>
      <c r="C24" s="372"/>
      <c r="D24" s="33">
        <f>SUM(E24:H24)</f>
        <v>5377225324.2069073</v>
      </c>
      <c r="E24" s="51">
        <v>0</v>
      </c>
      <c r="F24" s="51">
        <v>0</v>
      </c>
      <c r="G24" s="33">
        <v>5377225324.2069073</v>
      </c>
      <c r="H24" s="52">
        <v>0</v>
      </c>
      <c r="J24" s="19" t="s">
        <v>71</v>
      </c>
    </row>
    <row r="25" spans="1:11" ht="42.75" customHeight="1" thickTop="1" thickBot="1" x14ac:dyDescent="0.2">
      <c r="A25" s="373" t="s">
        <v>72</v>
      </c>
      <c r="B25" s="374"/>
      <c r="C25" s="375"/>
      <c r="D25" s="53">
        <f>D24+D23+D22+D16</f>
        <v>711744675383.93237</v>
      </c>
      <c r="E25" s="53">
        <f>E24+E23+E22+E16</f>
        <v>396271049585.45093</v>
      </c>
      <c r="F25" s="53">
        <f>F24+F23+F22+F16</f>
        <v>56931010900.046379</v>
      </c>
      <c r="G25" s="53">
        <f>G24+G23+G22+G16</f>
        <v>222851019514.94308</v>
      </c>
      <c r="H25" s="54">
        <f>H24+H23+H22+H16</f>
        <v>35691595383.492004</v>
      </c>
      <c r="J25" s="50"/>
    </row>
    <row r="26" spans="1:11" ht="15.75" customHeight="1" x14ac:dyDescent="0.15">
      <c r="A26" s="55"/>
      <c r="B26" s="55"/>
      <c r="C26" s="56"/>
      <c r="D26" s="57"/>
      <c r="E26" s="57"/>
      <c r="F26" s="57"/>
      <c r="G26" s="57"/>
      <c r="H26" s="57"/>
    </row>
    <row r="27" spans="1:11" ht="15.75" customHeight="1" x14ac:dyDescent="0.15">
      <c r="A27" s="358" t="s">
        <v>73</v>
      </c>
      <c r="B27" s="358"/>
      <c r="C27" s="358"/>
      <c r="D27" s="358"/>
      <c r="E27" s="358"/>
      <c r="F27" s="358"/>
      <c r="G27" s="358"/>
      <c r="H27" s="358"/>
    </row>
    <row r="28" spans="1:11" ht="15.75" customHeight="1" x14ac:dyDescent="0.15">
      <c r="A28" s="358" t="s">
        <v>74</v>
      </c>
      <c r="B28" s="358"/>
      <c r="C28" s="358"/>
      <c r="D28" s="358"/>
      <c r="E28" s="358"/>
      <c r="F28" s="358"/>
      <c r="G28" s="358"/>
      <c r="H28" s="358"/>
    </row>
    <row r="29" spans="1:11" ht="15.75" customHeight="1" x14ac:dyDescent="0.15">
      <c r="A29" s="358" t="s">
        <v>75</v>
      </c>
      <c r="B29" s="358"/>
      <c r="C29" s="358"/>
      <c r="D29" s="358"/>
      <c r="E29" s="358"/>
      <c r="F29" s="358"/>
      <c r="G29" s="358"/>
      <c r="H29" s="358"/>
    </row>
    <row r="30" spans="1:11" ht="15.75" customHeight="1" x14ac:dyDescent="0.15">
      <c r="A30" s="357" t="s">
        <v>76</v>
      </c>
      <c r="B30" s="357"/>
      <c r="C30" s="357"/>
      <c r="D30" s="357"/>
      <c r="E30" s="357"/>
      <c r="F30" s="357"/>
      <c r="G30" s="357"/>
      <c r="H30" s="357"/>
    </row>
    <row r="31" spans="1:11" ht="15.75" customHeight="1" x14ac:dyDescent="0.15">
      <c r="A31" s="357" t="s">
        <v>77</v>
      </c>
      <c r="B31" s="357"/>
      <c r="C31" s="357"/>
      <c r="D31" s="357"/>
      <c r="E31" s="357"/>
      <c r="F31" s="357"/>
      <c r="G31" s="357"/>
      <c r="H31" s="357"/>
    </row>
    <row r="32" spans="1:11" ht="15.75" customHeight="1" x14ac:dyDescent="0.15">
      <c r="A32" s="357" t="s">
        <v>78</v>
      </c>
      <c r="B32" s="357"/>
      <c r="C32" s="357"/>
      <c r="D32" s="357"/>
      <c r="E32" s="357"/>
      <c r="F32" s="357"/>
      <c r="G32" s="357"/>
      <c r="H32" s="357"/>
    </row>
    <row r="33" spans="1:8" ht="15.75" customHeight="1" x14ac:dyDescent="0.15">
      <c r="A33" s="357" t="s">
        <v>79</v>
      </c>
      <c r="B33" s="357"/>
      <c r="C33" s="357"/>
      <c r="D33" s="357"/>
      <c r="E33" s="357"/>
      <c r="F33" s="357"/>
      <c r="G33" s="357"/>
      <c r="H33" s="357"/>
    </row>
    <row r="34" spans="1:8" ht="15.75" customHeight="1" x14ac:dyDescent="0.15">
      <c r="A34" s="357" t="s">
        <v>80</v>
      </c>
      <c r="B34" s="357"/>
      <c r="C34" s="357"/>
      <c r="D34" s="357"/>
      <c r="E34" s="357"/>
      <c r="F34" s="357"/>
      <c r="G34" s="357"/>
      <c r="H34" s="357"/>
    </row>
    <row r="35" spans="1:8" ht="15.75" customHeight="1" x14ac:dyDescent="0.15">
      <c r="A35" s="357" t="s">
        <v>81</v>
      </c>
      <c r="B35" s="357"/>
      <c r="C35" s="357"/>
      <c r="D35" s="357"/>
      <c r="E35" s="357"/>
      <c r="F35" s="357"/>
      <c r="G35" s="357"/>
      <c r="H35" s="357"/>
    </row>
    <row r="36" spans="1:8" ht="15.75" customHeight="1" x14ac:dyDescent="0.15">
      <c r="A36" s="357" t="s">
        <v>82</v>
      </c>
      <c r="B36" s="357"/>
      <c r="C36" s="357"/>
      <c r="D36" s="357"/>
      <c r="E36" s="357"/>
      <c r="F36" s="357"/>
      <c r="G36" s="357"/>
      <c r="H36" s="357"/>
    </row>
    <row r="37" spans="1:8" ht="15.75" customHeight="1" x14ac:dyDescent="0.15">
      <c r="A37" s="55"/>
      <c r="B37" s="55"/>
      <c r="C37" s="56"/>
      <c r="D37" s="57"/>
      <c r="E37" s="57"/>
      <c r="F37" s="57"/>
      <c r="G37" s="57"/>
      <c r="H37" s="57"/>
    </row>
  </sheetData>
  <mergeCells count="26">
    <mergeCell ref="A5:A16"/>
    <mergeCell ref="B5:B12"/>
    <mergeCell ref="B13:C13"/>
    <mergeCell ref="B14:C14"/>
    <mergeCell ref="B15:C15"/>
    <mergeCell ref="B16:C16"/>
    <mergeCell ref="A29:H29"/>
    <mergeCell ref="A17:A22"/>
    <mergeCell ref="B17:C17"/>
    <mergeCell ref="B18:C18"/>
    <mergeCell ref="B19:C19"/>
    <mergeCell ref="B20:C20"/>
    <mergeCell ref="B21:C21"/>
    <mergeCell ref="B22:C22"/>
    <mergeCell ref="A23:C23"/>
    <mergeCell ref="A24:C24"/>
    <mergeCell ref="A25:C25"/>
    <mergeCell ref="A27:H27"/>
    <mergeCell ref="A28:H28"/>
    <mergeCell ref="A36:H36"/>
    <mergeCell ref="A30:H30"/>
    <mergeCell ref="A31:H31"/>
    <mergeCell ref="A32:H32"/>
    <mergeCell ref="A33:H33"/>
    <mergeCell ref="A34:H34"/>
    <mergeCell ref="A35:H35"/>
  </mergeCells>
  <phoneticPr fontId="5" type="noConversion"/>
  <pageMargins left="0.31496062992125984" right="0.31496062992125984" top="0.55118110236220474" bottom="0.35433070866141736" header="0" footer="0"/>
  <pageSetup paperSize="9" scale="5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showGridLines="0" view="pageBreakPreview" zoomScaleNormal="85" zoomScaleSheetLayoutView="100" workbookViewId="0">
      <pane xSplit="2" ySplit="1" topLeftCell="C2" activePane="bottomRight" state="frozen"/>
      <selection activeCell="B22" sqref="B22:D22"/>
      <selection pane="topRight" activeCell="B22" sqref="B22:D22"/>
      <selection pane="bottomLeft" activeCell="B22" sqref="B22:D22"/>
      <selection pane="bottomRight" activeCell="E10" sqref="E10"/>
    </sheetView>
  </sheetViews>
  <sheetFormatPr defaultColWidth="9" defaultRowHeight="16.5" x14ac:dyDescent="0.3"/>
  <cols>
    <col min="1" max="2" width="8" style="62" bestFit="1" customWidth="1"/>
    <col min="3" max="3" width="20.5" style="86" bestFit="1" customWidth="1"/>
    <col min="4" max="6" width="17" style="86" customWidth="1"/>
    <col min="7" max="8" width="17" style="62" customWidth="1"/>
    <col min="9" max="11" width="9" style="62"/>
    <col min="12" max="12" width="19.625" style="62" bestFit="1" customWidth="1"/>
    <col min="13" max="13" width="9" style="62"/>
    <col min="14" max="14" width="21.375" style="62" bestFit="1" customWidth="1"/>
    <col min="15" max="16384" width="9" style="62"/>
  </cols>
  <sheetData>
    <row r="1" spans="1:15" s="58" customFormat="1" ht="21" customHeight="1" x14ac:dyDescent="0.3">
      <c r="A1" s="389" t="s">
        <v>83</v>
      </c>
      <c r="B1" s="389"/>
      <c r="C1" s="389"/>
      <c r="D1" s="389"/>
      <c r="E1" s="389"/>
      <c r="F1" s="389"/>
      <c r="G1" s="389"/>
      <c r="H1" s="389"/>
    </row>
    <row r="2" spans="1:15" ht="11.25" customHeight="1" thickBot="1" x14ac:dyDescent="0.35">
      <c r="A2" s="16"/>
      <c r="B2" s="16"/>
      <c r="C2" s="59"/>
      <c r="D2" s="60"/>
      <c r="E2" s="60"/>
      <c r="F2" s="60"/>
      <c r="G2" s="60"/>
      <c r="H2" s="61" t="s">
        <v>39</v>
      </c>
    </row>
    <row r="3" spans="1:15" ht="17.100000000000001" customHeight="1" thickBot="1" x14ac:dyDescent="0.35">
      <c r="A3" s="63" t="s">
        <v>40</v>
      </c>
      <c r="B3" s="64" t="s">
        <v>41</v>
      </c>
      <c r="C3" s="65" t="s">
        <v>42</v>
      </c>
      <c r="D3" s="66" t="s">
        <v>43</v>
      </c>
      <c r="E3" s="66" t="s">
        <v>44</v>
      </c>
      <c r="F3" s="66" t="s">
        <v>45</v>
      </c>
      <c r="G3" s="66" t="s">
        <v>46</v>
      </c>
      <c r="H3" s="67" t="s">
        <v>47</v>
      </c>
    </row>
    <row r="4" spans="1:15" ht="17.100000000000001" customHeight="1" thickTop="1" x14ac:dyDescent="0.3">
      <c r="A4" s="390" t="s">
        <v>49</v>
      </c>
      <c r="B4" s="393" t="s">
        <v>84</v>
      </c>
      <c r="C4" s="68" t="s">
        <v>85</v>
      </c>
      <c r="D4" s="69">
        <v>14002135320.478205</v>
      </c>
      <c r="E4" s="69">
        <f>+D4</f>
        <v>14002135320.478205</v>
      </c>
      <c r="F4" s="70">
        <v>0</v>
      </c>
      <c r="G4" s="70">
        <v>0</v>
      </c>
      <c r="H4" s="71">
        <v>0</v>
      </c>
      <c r="I4" s="72"/>
    </row>
    <row r="5" spans="1:15" ht="17.100000000000001" customHeight="1" x14ac:dyDescent="0.3">
      <c r="A5" s="391"/>
      <c r="B5" s="394"/>
      <c r="C5" s="68" t="s">
        <v>86</v>
      </c>
      <c r="D5" s="69">
        <v>6996940074.8152828</v>
      </c>
      <c r="E5" s="69">
        <f t="shared" ref="E5:E50" si="0">+D5</f>
        <v>6996940074.8152828</v>
      </c>
      <c r="F5" s="70">
        <v>0</v>
      </c>
      <c r="G5" s="70">
        <v>0</v>
      </c>
      <c r="H5" s="71">
        <v>0</v>
      </c>
      <c r="I5" s="72"/>
    </row>
    <row r="6" spans="1:15" ht="17.100000000000001" customHeight="1" x14ac:dyDescent="0.3">
      <c r="A6" s="391"/>
      <c r="B6" s="394"/>
      <c r="C6" s="68" t="s">
        <v>87</v>
      </c>
      <c r="D6" s="69">
        <v>0</v>
      </c>
      <c r="E6" s="69">
        <f t="shared" si="0"/>
        <v>0</v>
      </c>
      <c r="F6" s="70">
        <v>0</v>
      </c>
      <c r="G6" s="70">
        <v>0</v>
      </c>
      <c r="H6" s="71">
        <v>0</v>
      </c>
      <c r="I6" s="72"/>
    </row>
    <row r="7" spans="1:15" ht="17.100000000000001" customHeight="1" x14ac:dyDescent="0.3">
      <c r="A7" s="391"/>
      <c r="B7" s="394"/>
      <c r="C7" s="68" t="s">
        <v>88</v>
      </c>
      <c r="D7" s="69">
        <v>1602868642.724966</v>
      </c>
      <c r="E7" s="69">
        <f t="shared" si="0"/>
        <v>1602868642.724966</v>
      </c>
      <c r="F7" s="70">
        <v>0</v>
      </c>
      <c r="G7" s="70">
        <v>0</v>
      </c>
      <c r="H7" s="71">
        <v>0</v>
      </c>
      <c r="I7" s="72"/>
    </row>
    <row r="8" spans="1:15" ht="17.100000000000001" customHeight="1" x14ac:dyDescent="0.3">
      <c r="A8" s="391"/>
      <c r="B8" s="394"/>
      <c r="C8" s="68" t="s">
        <v>89</v>
      </c>
      <c r="D8" s="69">
        <v>0</v>
      </c>
      <c r="E8" s="69">
        <f t="shared" si="0"/>
        <v>0</v>
      </c>
      <c r="F8" s="70">
        <v>0</v>
      </c>
      <c r="G8" s="70">
        <v>0</v>
      </c>
      <c r="H8" s="71">
        <v>0</v>
      </c>
      <c r="I8" s="72"/>
    </row>
    <row r="9" spans="1:15" ht="17.100000000000001" customHeight="1" x14ac:dyDescent="0.3">
      <c r="A9" s="391"/>
      <c r="B9" s="394"/>
      <c r="C9" s="68" t="s">
        <v>90</v>
      </c>
      <c r="D9" s="69">
        <v>2681294148.1066651</v>
      </c>
      <c r="E9" s="69">
        <f t="shared" si="0"/>
        <v>2681294148.1066651</v>
      </c>
      <c r="F9" s="70">
        <v>0</v>
      </c>
      <c r="G9" s="70">
        <v>0</v>
      </c>
      <c r="H9" s="71">
        <v>0</v>
      </c>
      <c r="I9" s="72"/>
    </row>
    <row r="10" spans="1:15" ht="17.100000000000001" customHeight="1" x14ac:dyDescent="0.3">
      <c r="A10" s="391"/>
      <c r="B10" s="394"/>
      <c r="C10" s="68" t="s">
        <v>91</v>
      </c>
      <c r="D10" s="69">
        <v>0</v>
      </c>
      <c r="E10" s="69">
        <f t="shared" si="0"/>
        <v>0</v>
      </c>
      <c r="F10" s="70">
        <v>0</v>
      </c>
      <c r="G10" s="70">
        <v>0</v>
      </c>
      <c r="H10" s="71">
        <v>0</v>
      </c>
      <c r="I10" s="72"/>
    </row>
    <row r="11" spans="1:15" ht="17.100000000000001" customHeight="1" x14ac:dyDescent="0.3">
      <c r="A11" s="391"/>
      <c r="B11" s="394"/>
      <c r="C11" s="68" t="s">
        <v>92</v>
      </c>
      <c r="D11" s="69">
        <v>0</v>
      </c>
      <c r="E11" s="69">
        <f t="shared" si="0"/>
        <v>0</v>
      </c>
      <c r="F11" s="70">
        <v>0</v>
      </c>
      <c r="G11" s="70">
        <v>0</v>
      </c>
      <c r="H11" s="71">
        <v>0</v>
      </c>
      <c r="I11" s="72"/>
      <c r="M11" s="73"/>
      <c r="N11" s="74"/>
      <c r="O11" s="75"/>
    </row>
    <row r="12" spans="1:15" ht="17.100000000000001" customHeight="1" x14ac:dyDescent="0.3">
      <c r="A12" s="391"/>
      <c r="B12" s="394"/>
      <c r="C12" s="68" t="s">
        <v>93</v>
      </c>
      <c r="D12" s="69">
        <v>2945023978.4287753</v>
      </c>
      <c r="E12" s="69">
        <f t="shared" si="0"/>
        <v>2945023978.4287753</v>
      </c>
      <c r="F12" s="70">
        <v>0</v>
      </c>
      <c r="G12" s="70">
        <v>0</v>
      </c>
      <c r="H12" s="71">
        <v>0</v>
      </c>
      <c r="I12" s="72"/>
      <c r="M12" s="73"/>
      <c r="N12" s="74"/>
      <c r="O12" s="75"/>
    </row>
    <row r="13" spans="1:15" ht="17.100000000000001" customHeight="1" x14ac:dyDescent="0.3">
      <c r="A13" s="391"/>
      <c r="B13" s="394"/>
      <c r="C13" s="68" t="s">
        <v>94</v>
      </c>
      <c r="D13" s="69">
        <v>0</v>
      </c>
      <c r="E13" s="69">
        <f t="shared" si="0"/>
        <v>0</v>
      </c>
      <c r="F13" s="70">
        <v>0</v>
      </c>
      <c r="G13" s="70">
        <v>0</v>
      </c>
      <c r="H13" s="71">
        <v>0</v>
      </c>
      <c r="I13" s="72"/>
      <c r="M13" s="73"/>
      <c r="N13" s="74"/>
      <c r="O13" s="75"/>
    </row>
    <row r="14" spans="1:15" ht="17.100000000000001" customHeight="1" x14ac:dyDescent="0.3">
      <c r="A14" s="391"/>
      <c r="B14" s="394"/>
      <c r="C14" s="68" t="s">
        <v>95</v>
      </c>
      <c r="D14" s="69">
        <v>0</v>
      </c>
      <c r="E14" s="69">
        <f t="shared" si="0"/>
        <v>0</v>
      </c>
      <c r="F14" s="70">
        <v>0</v>
      </c>
      <c r="G14" s="70">
        <v>0</v>
      </c>
      <c r="H14" s="71">
        <v>0</v>
      </c>
      <c r="I14" s="72"/>
      <c r="M14" s="73"/>
      <c r="N14" s="74"/>
      <c r="O14" s="75"/>
    </row>
    <row r="15" spans="1:15" ht="17.100000000000001" customHeight="1" x14ac:dyDescent="0.3">
      <c r="A15" s="391"/>
      <c r="B15" s="394"/>
      <c r="C15" s="76" t="s">
        <v>54</v>
      </c>
      <c r="D15" s="69">
        <v>13589393944.341114</v>
      </c>
      <c r="E15" s="69">
        <f t="shared" si="0"/>
        <v>13589393944.341114</v>
      </c>
      <c r="F15" s="70">
        <v>0</v>
      </c>
      <c r="G15" s="70">
        <v>0</v>
      </c>
      <c r="H15" s="71">
        <v>0</v>
      </c>
      <c r="I15" s="72"/>
      <c r="M15" s="73"/>
      <c r="N15" s="74"/>
      <c r="O15" s="75"/>
    </row>
    <row r="16" spans="1:15" ht="17.100000000000001" customHeight="1" x14ac:dyDescent="0.3">
      <c r="A16" s="391"/>
      <c r="B16" s="394"/>
      <c r="C16" s="76" t="s">
        <v>96</v>
      </c>
      <c r="D16" s="69">
        <v>636817098.10500002</v>
      </c>
      <c r="E16" s="69">
        <f t="shared" si="0"/>
        <v>636817098.10500002</v>
      </c>
      <c r="F16" s="70">
        <v>0</v>
      </c>
      <c r="G16" s="70">
        <v>0</v>
      </c>
      <c r="H16" s="71">
        <v>0</v>
      </c>
      <c r="I16" s="72"/>
      <c r="M16" s="73"/>
      <c r="N16" s="74"/>
      <c r="O16" s="75"/>
    </row>
    <row r="17" spans="1:14" ht="17.100000000000001" customHeight="1" x14ac:dyDescent="0.3">
      <c r="A17" s="391"/>
      <c r="B17" s="395"/>
      <c r="C17" s="77" t="s">
        <v>57</v>
      </c>
      <c r="D17" s="78">
        <f>SUM(D4:D16)</f>
        <v>42454473207.000015</v>
      </c>
      <c r="E17" s="78">
        <f>SUM(E4:E16)</f>
        <v>42454473207.000015</v>
      </c>
      <c r="F17" s="78">
        <v>0</v>
      </c>
      <c r="G17" s="78">
        <v>0</v>
      </c>
      <c r="H17" s="79">
        <v>0</v>
      </c>
      <c r="I17" s="72"/>
      <c r="M17" s="80"/>
      <c r="N17" s="81"/>
    </row>
    <row r="18" spans="1:14" ht="17.100000000000001" customHeight="1" x14ac:dyDescent="0.3">
      <c r="A18" s="391"/>
      <c r="B18" s="396" t="s">
        <v>97</v>
      </c>
      <c r="C18" s="82" t="s">
        <v>98</v>
      </c>
      <c r="D18" s="69">
        <v>5059659820.5739317</v>
      </c>
      <c r="E18" s="69">
        <f t="shared" si="0"/>
        <v>5059659820.5739317</v>
      </c>
      <c r="F18" s="70">
        <v>0</v>
      </c>
      <c r="G18" s="70">
        <v>0</v>
      </c>
      <c r="H18" s="71">
        <v>0</v>
      </c>
      <c r="I18" s="72"/>
      <c r="N18" s="83"/>
    </row>
    <row r="19" spans="1:14" ht="17.100000000000001" customHeight="1" x14ac:dyDescent="0.3">
      <c r="A19" s="391"/>
      <c r="B19" s="394"/>
      <c r="C19" s="82" t="s">
        <v>99</v>
      </c>
      <c r="D19" s="69">
        <v>4978042580.56071</v>
      </c>
      <c r="E19" s="69">
        <f t="shared" si="0"/>
        <v>4978042580.56071</v>
      </c>
      <c r="F19" s="70">
        <v>0</v>
      </c>
      <c r="G19" s="70">
        <v>0</v>
      </c>
      <c r="H19" s="71">
        <v>0</v>
      </c>
      <c r="I19" s="72"/>
    </row>
    <row r="20" spans="1:14" ht="17.100000000000001" customHeight="1" x14ac:dyDescent="0.3">
      <c r="A20" s="391"/>
      <c r="B20" s="394"/>
      <c r="C20" s="84" t="s">
        <v>100</v>
      </c>
      <c r="D20" s="69">
        <v>6359140286.3671808</v>
      </c>
      <c r="E20" s="69">
        <f t="shared" si="0"/>
        <v>6359140286.3671808</v>
      </c>
      <c r="F20" s="70">
        <v>0</v>
      </c>
      <c r="G20" s="70">
        <v>0</v>
      </c>
      <c r="H20" s="71">
        <v>0</v>
      </c>
      <c r="I20" s="72"/>
    </row>
    <row r="21" spans="1:14" ht="17.100000000000001" customHeight="1" x14ac:dyDescent="0.3">
      <c r="A21" s="391"/>
      <c r="B21" s="394"/>
      <c r="C21" s="84" t="s">
        <v>101</v>
      </c>
      <c r="D21" s="69">
        <v>0</v>
      </c>
      <c r="E21" s="69">
        <f t="shared" si="0"/>
        <v>0</v>
      </c>
      <c r="F21" s="70">
        <v>0</v>
      </c>
      <c r="G21" s="70">
        <v>0</v>
      </c>
      <c r="H21" s="71">
        <v>0</v>
      </c>
      <c r="I21" s="72"/>
    </row>
    <row r="22" spans="1:14" ht="17.100000000000001" customHeight="1" x14ac:dyDescent="0.3">
      <c r="A22" s="391"/>
      <c r="B22" s="394"/>
      <c r="C22" s="84" t="s">
        <v>102</v>
      </c>
      <c r="D22" s="69">
        <v>92422083949.076675</v>
      </c>
      <c r="E22" s="69">
        <f t="shared" si="0"/>
        <v>92422083949.076675</v>
      </c>
      <c r="F22" s="70">
        <v>0</v>
      </c>
      <c r="G22" s="70">
        <v>0</v>
      </c>
      <c r="H22" s="71">
        <v>0</v>
      </c>
      <c r="I22" s="72"/>
    </row>
    <row r="23" spans="1:14" ht="17.100000000000001" customHeight="1" x14ac:dyDescent="0.3">
      <c r="A23" s="391"/>
      <c r="B23" s="394"/>
      <c r="C23" s="84" t="s">
        <v>103</v>
      </c>
      <c r="D23" s="69">
        <v>0</v>
      </c>
      <c r="E23" s="69">
        <f t="shared" si="0"/>
        <v>0</v>
      </c>
      <c r="F23" s="70">
        <v>0</v>
      </c>
      <c r="G23" s="70">
        <v>0</v>
      </c>
      <c r="H23" s="71">
        <v>0</v>
      </c>
      <c r="I23" s="72"/>
    </row>
    <row r="24" spans="1:14" ht="17.100000000000001" customHeight="1" x14ac:dyDescent="0.3">
      <c r="A24" s="391"/>
      <c r="B24" s="394"/>
      <c r="C24" s="84" t="s">
        <v>104</v>
      </c>
      <c r="D24" s="69">
        <v>5481754952.9122047</v>
      </c>
      <c r="E24" s="69">
        <f t="shared" si="0"/>
        <v>5481754952.9122047</v>
      </c>
      <c r="F24" s="70">
        <v>0</v>
      </c>
      <c r="G24" s="70">
        <v>0</v>
      </c>
      <c r="H24" s="71">
        <v>0</v>
      </c>
      <c r="I24" s="72"/>
    </row>
    <row r="25" spans="1:14" ht="17.100000000000001" customHeight="1" x14ac:dyDescent="0.3">
      <c r="A25" s="391"/>
      <c r="B25" s="394"/>
      <c r="C25" s="84" t="s">
        <v>105</v>
      </c>
      <c r="D25" s="69">
        <v>18028882954.330509</v>
      </c>
      <c r="E25" s="69">
        <f t="shared" si="0"/>
        <v>18028882954.330509</v>
      </c>
      <c r="F25" s="70">
        <v>0</v>
      </c>
      <c r="G25" s="70">
        <v>0</v>
      </c>
      <c r="H25" s="71">
        <v>0</v>
      </c>
      <c r="I25" s="72"/>
    </row>
    <row r="26" spans="1:14" ht="17.100000000000001" customHeight="1" x14ac:dyDescent="0.3">
      <c r="A26" s="391"/>
      <c r="B26" s="394"/>
      <c r="C26" s="84" t="s">
        <v>106</v>
      </c>
      <c r="D26" s="69">
        <v>3045419417.9164662</v>
      </c>
      <c r="E26" s="69">
        <f t="shared" si="0"/>
        <v>3045419417.9164662</v>
      </c>
      <c r="F26" s="70">
        <v>0</v>
      </c>
      <c r="G26" s="70">
        <v>0</v>
      </c>
      <c r="H26" s="71">
        <v>0</v>
      </c>
      <c r="I26" s="72"/>
    </row>
    <row r="27" spans="1:14" ht="17.100000000000001" customHeight="1" x14ac:dyDescent="0.3">
      <c r="A27" s="391"/>
      <c r="B27" s="394"/>
      <c r="C27" s="84" t="s">
        <v>107</v>
      </c>
      <c r="D27" s="69">
        <v>6139565547.1291561</v>
      </c>
      <c r="E27" s="69">
        <f t="shared" si="0"/>
        <v>6139565547.1291561</v>
      </c>
      <c r="F27" s="70">
        <v>0</v>
      </c>
      <c r="G27" s="70">
        <v>0</v>
      </c>
      <c r="H27" s="71">
        <v>0</v>
      </c>
      <c r="I27" s="72"/>
    </row>
    <row r="28" spans="1:14" ht="17.100000000000001" customHeight="1" x14ac:dyDescent="0.3">
      <c r="A28" s="391"/>
      <c r="B28" s="394"/>
      <c r="C28" s="84" t="s">
        <v>108</v>
      </c>
      <c r="D28" s="69">
        <v>10610241251.411409</v>
      </c>
      <c r="E28" s="69">
        <f t="shared" si="0"/>
        <v>10610241251.411409</v>
      </c>
      <c r="F28" s="70">
        <v>0</v>
      </c>
      <c r="G28" s="70">
        <v>0</v>
      </c>
      <c r="H28" s="71">
        <v>0</v>
      </c>
      <c r="I28" s="72"/>
    </row>
    <row r="29" spans="1:14" ht="17.100000000000001" customHeight="1" x14ac:dyDescent="0.3">
      <c r="A29" s="391"/>
      <c r="B29" s="394"/>
      <c r="C29" s="82" t="s">
        <v>109</v>
      </c>
      <c r="D29" s="69">
        <v>30673464376.684845</v>
      </c>
      <c r="E29" s="69">
        <f t="shared" si="0"/>
        <v>30673464376.684845</v>
      </c>
      <c r="F29" s="70">
        <v>0</v>
      </c>
      <c r="G29" s="70">
        <v>0</v>
      </c>
      <c r="H29" s="71">
        <v>0</v>
      </c>
      <c r="I29" s="72"/>
    </row>
    <row r="30" spans="1:14" ht="17.100000000000001" customHeight="1" x14ac:dyDescent="0.3">
      <c r="A30" s="391"/>
      <c r="B30" s="394"/>
      <c r="C30" s="84" t="s">
        <v>110</v>
      </c>
      <c r="D30" s="69">
        <v>2119611914.8831124</v>
      </c>
      <c r="E30" s="69">
        <f t="shared" si="0"/>
        <v>2119611914.8831124</v>
      </c>
      <c r="F30" s="70">
        <v>0</v>
      </c>
      <c r="G30" s="70">
        <v>0</v>
      </c>
      <c r="H30" s="71">
        <v>0</v>
      </c>
      <c r="I30" s="72"/>
    </row>
    <row r="31" spans="1:14" ht="17.100000000000001" customHeight="1" x14ac:dyDescent="0.3">
      <c r="A31" s="391"/>
      <c r="B31" s="394"/>
      <c r="C31" s="84" t="s">
        <v>111</v>
      </c>
      <c r="D31" s="69">
        <v>2156156947.5270729</v>
      </c>
      <c r="E31" s="69">
        <f t="shared" si="0"/>
        <v>2156156947.5270729</v>
      </c>
      <c r="F31" s="70">
        <v>0</v>
      </c>
      <c r="G31" s="70">
        <v>0</v>
      </c>
      <c r="H31" s="71">
        <v>0</v>
      </c>
      <c r="I31" s="72"/>
    </row>
    <row r="32" spans="1:14" ht="17.100000000000001" customHeight="1" x14ac:dyDescent="0.3">
      <c r="A32" s="391"/>
      <c r="B32" s="394"/>
      <c r="C32" s="84" t="s">
        <v>112</v>
      </c>
      <c r="D32" s="69">
        <v>14382462973.771357</v>
      </c>
      <c r="E32" s="69">
        <f t="shared" si="0"/>
        <v>14382462973.771357</v>
      </c>
      <c r="F32" s="70">
        <v>0</v>
      </c>
      <c r="G32" s="70">
        <v>0</v>
      </c>
      <c r="H32" s="71">
        <v>0</v>
      </c>
      <c r="I32" s="72"/>
    </row>
    <row r="33" spans="1:9" ht="17.100000000000001" customHeight="1" x14ac:dyDescent="0.3">
      <c r="A33" s="391"/>
      <c r="B33" s="394"/>
      <c r="C33" s="82" t="s">
        <v>113</v>
      </c>
      <c r="D33" s="69">
        <v>2769339188.8220215</v>
      </c>
      <c r="E33" s="69">
        <f t="shared" si="0"/>
        <v>2769339188.8220215</v>
      </c>
      <c r="F33" s="70">
        <v>0</v>
      </c>
      <c r="G33" s="70">
        <v>0</v>
      </c>
      <c r="H33" s="71">
        <v>0</v>
      </c>
      <c r="I33" s="72"/>
    </row>
    <row r="34" spans="1:9" ht="17.100000000000001" customHeight="1" x14ac:dyDescent="0.3">
      <c r="A34" s="391"/>
      <c r="B34" s="394"/>
      <c r="C34" s="82" t="s">
        <v>114</v>
      </c>
      <c r="D34" s="69">
        <v>10902601515.875925</v>
      </c>
      <c r="E34" s="69">
        <f t="shared" si="0"/>
        <v>10902601515.875925</v>
      </c>
      <c r="F34" s="70">
        <v>0</v>
      </c>
      <c r="G34" s="70">
        <v>0</v>
      </c>
      <c r="H34" s="71">
        <v>0</v>
      </c>
      <c r="I34" s="72"/>
    </row>
    <row r="35" spans="1:9" ht="17.100000000000001" customHeight="1" x14ac:dyDescent="0.3">
      <c r="A35" s="391"/>
      <c r="B35" s="394"/>
      <c r="C35" s="82" t="s">
        <v>115</v>
      </c>
      <c r="D35" s="69">
        <v>7260279892.0345793</v>
      </c>
      <c r="E35" s="69">
        <f t="shared" si="0"/>
        <v>7260279892.0345793</v>
      </c>
      <c r="F35" s="70">
        <v>0</v>
      </c>
      <c r="G35" s="70">
        <v>0</v>
      </c>
      <c r="H35" s="71">
        <v>0</v>
      </c>
      <c r="I35" s="72"/>
    </row>
    <row r="36" spans="1:9" ht="17.100000000000001" customHeight="1" x14ac:dyDescent="0.3">
      <c r="A36" s="391"/>
      <c r="B36" s="394"/>
      <c r="C36" s="82" t="s">
        <v>116</v>
      </c>
      <c r="D36" s="69">
        <v>3155054517.5047631</v>
      </c>
      <c r="E36" s="69">
        <f t="shared" si="0"/>
        <v>3155054517.5047631</v>
      </c>
      <c r="F36" s="70">
        <v>0</v>
      </c>
      <c r="G36" s="70">
        <v>0</v>
      </c>
      <c r="H36" s="71">
        <v>0</v>
      </c>
      <c r="I36" s="72"/>
    </row>
    <row r="37" spans="1:9" ht="17.100000000000001" customHeight="1" x14ac:dyDescent="0.3">
      <c r="A37" s="391"/>
      <c r="B37" s="394"/>
      <c r="C37" s="82" t="s">
        <v>117</v>
      </c>
      <c r="D37" s="69">
        <v>3751956723.4296417</v>
      </c>
      <c r="E37" s="69">
        <f t="shared" si="0"/>
        <v>3751956723.4296417</v>
      </c>
      <c r="F37" s="70">
        <v>0</v>
      </c>
      <c r="G37" s="70">
        <v>0</v>
      </c>
      <c r="H37" s="71">
        <v>0</v>
      </c>
      <c r="I37" s="72"/>
    </row>
    <row r="38" spans="1:9" ht="17.100000000000001" customHeight="1" x14ac:dyDescent="0.3">
      <c r="A38" s="391"/>
      <c r="B38" s="394"/>
      <c r="C38" s="84" t="s">
        <v>118</v>
      </c>
      <c r="D38" s="69">
        <v>6115202191.4810448</v>
      </c>
      <c r="E38" s="69">
        <f t="shared" si="0"/>
        <v>6115202191.4810448</v>
      </c>
      <c r="F38" s="70">
        <v>0</v>
      </c>
      <c r="G38" s="70">
        <v>0</v>
      </c>
      <c r="H38" s="71">
        <v>0</v>
      </c>
      <c r="I38" s="72"/>
    </row>
    <row r="39" spans="1:9" ht="17.100000000000001" customHeight="1" x14ac:dyDescent="0.3">
      <c r="A39" s="391"/>
      <c r="B39" s="394"/>
      <c r="C39" s="82" t="s">
        <v>119</v>
      </c>
      <c r="D39" s="69">
        <v>8819534633.6367741</v>
      </c>
      <c r="E39" s="69">
        <f t="shared" si="0"/>
        <v>8819534633.6367741</v>
      </c>
      <c r="F39" s="70">
        <v>0</v>
      </c>
      <c r="G39" s="70">
        <v>0</v>
      </c>
      <c r="H39" s="71">
        <v>0</v>
      </c>
      <c r="I39" s="72"/>
    </row>
    <row r="40" spans="1:9" ht="17.100000000000001" customHeight="1" x14ac:dyDescent="0.3">
      <c r="A40" s="391"/>
      <c r="B40" s="394"/>
      <c r="C40" s="82" t="s">
        <v>120</v>
      </c>
      <c r="D40" s="69">
        <v>10135155822.070675</v>
      </c>
      <c r="E40" s="69">
        <f t="shared" si="0"/>
        <v>10135155822.070675</v>
      </c>
      <c r="F40" s="70">
        <v>0</v>
      </c>
      <c r="G40" s="70">
        <v>0</v>
      </c>
      <c r="H40" s="71">
        <v>0</v>
      </c>
      <c r="I40" s="72"/>
    </row>
    <row r="41" spans="1:9" ht="17.100000000000001" customHeight="1" x14ac:dyDescent="0.3">
      <c r="A41" s="391"/>
      <c r="B41" s="395"/>
      <c r="C41" s="77" t="s">
        <v>57</v>
      </c>
      <c r="D41" s="78">
        <f>SUM(D18:D40)</f>
        <v>254365611458.00003</v>
      </c>
      <c r="E41" s="78">
        <f>SUM(E18:E40)</f>
        <v>254365611458.00003</v>
      </c>
      <c r="F41" s="78">
        <v>0</v>
      </c>
      <c r="G41" s="78">
        <v>0</v>
      </c>
      <c r="H41" s="79">
        <v>0</v>
      </c>
      <c r="I41" s="72"/>
    </row>
    <row r="42" spans="1:9" ht="17.100000000000001" customHeight="1" x14ac:dyDescent="0.3">
      <c r="A42" s="391"/>
      <c r="B42" s="396" t="s">
        <v>121</v>
      </c>
      <c r="C42" s="84" t="s">
        <v>122</v>
      </c>
      <c r="D42" s="69">
        <v>7820630325.5078459</v>
      </c>
      <c r="E42" s="85">
        <f t="shared" si="0"/>
        <v>7820630325.5078459</v>
      </c>
      <c r="F42" s="70">
        <v>0</v>
      </c>
      <c r="G42" s="70">
        <v>0</v>
      </c>
      <c r="H42" s="71">
        <v>0</v>
      </c>
      <c r="I42" s="72"/>
    </row>
    <row r="43" spans="1:9" ht="17.100000000000001" customHeight="1" x14ac:dyDescent="0.3">
      <c r="A43" s="391"/>
      <c r="B43" s="394"/>
      <c r="C43" s="84" t="s">
        <v>123</v>
      </c>
      <c r="D43" s="69">
        <v>7464154975.3201113</v>
      </c>
      <c r="E43" s="85">
        <f t="shared" si="0"/>
        <v>7464154975.3201113</v>
      </c>
      <c r="F43" s="70">
        <v>0</v>
      </c>
      <c r="G43" s="70">
        <v>0</v>
      </c>
      <c r="H43" s="71">
        <v>0</v>
      </c>
      <c r="I43" s="72"/>
    </row>
    <row r="44" spans="1:9" ht="17.100000000000001" customHeight="1" x14ac:dyDescent="0.3">
      <c r="A44" s="391"/>
      <c r="B44" s="394"/>
      <c r="C44" s="84" t="s">
        <v>124</v>
      </c>
      <c r="D44" s="69">
        <v>3128252130.4497352</v>
      </c>
      <c r="E44" s="85">
        <f t="shared" si="0"/>
        <v>3128252130.4497352</v>
      </c>
      <c r="F44" s="70">
        <v>0</v>
      </c>
      <c r="G44" s="70">
        <v>0</v>
      </c>
      <c r="H44" s="71">
        <v>0</v>
      </c>
      <c r="I44" s="72"/>
    </row>
    <row r="45" spans="1:9" ht="17.100000000000001" customHeight="1" x14ac:dyDescent="0.3">
      <c r="A45" s="391"/>
      <c r="B45" s="394"/>
      <c r="C45" s="82" t="s">
        <v>125</v>
      </c>
      <c r="D45" s="69">
        <v>5083409711.8267031</v>
      </c>
      <c r="E45" s="85">
        <f t="shared" si="0"/>
        <v>5083409711.8267031</v>
      </c>
      <c r="F45" s="70">
        <v>0</v>
      </c>
      <c r="G45" s="70">
        <v>0</v>
      </c>
      <c r="H45" s="71">
        <v>0</v>
      </c>
      <c r="I45" s="72"/>
    </row>
    <row r="46" spans="1:9" ht="17.100000000000001" customHeight="1" x14ac:dyDescent="0.3">
      <c r="A46" s="391"/>
      <c r="B46" s="394"/>
      <c r="C46" s="84" t="s">
        <v>126</v>
      </c>
      <c r="D46" s="69">
        <v>5951304792.4605103</v>
      </c>
      <c r="E46" s="85">
        <f t="shared" si="0"/>
        <v>5951304792.4605103</v>
      </c>
      <c r="F46" s="70">
        <v>0</v>
      </c>
      <c r="G46" s="70">
        <v>0</v>
      </c>
      <c r="H46" s="71">
        <v>0</v>
      </c>
      <c r="I46" s="72"/>
    </row>
    <row r="47" spans="1:9" ht="17.100000000000001" customHeight="1" x14ac:dyDescent="0.3">
      <c r="A47" s="391"/>
      <c r="B47" s="394"/>
      <c r="C47" s="84" t="s">
        <v>127</v>
      </c>
      <c r="D47" s="69">
        <v>3128252130.4497352</v>
      </c>
      <c r="E47" s="85">
        <f t="shared" si="0"/>
        <v>3128252130.4497352</v>
      </c>
      <c r="F47" s="70">
        <v>0</v>
      </c>
      <c r="G47" s="70">
        <v>0</v>
      </c>
      <c r="H47" s="71">
        <v>0</v>
      </c>
      <c r="I47" s="72"/>
    </row>
    <row r="48" spans="1:9" ht="17.100000000000001" customHeight="1" x14ac:dyDescent="0.3">
      <c r="A48" s="391"/>
      <c r="B48" s="394"/>
      <c r="C48" s="84" t="s">
        <v>128</v>
      </c>
      <c r="D48" s="69">
        <v>782063032.30419958</v>
      </c>
      <c r="E48" s="85">
        <f t="shared" si="0"/>
        <v>782063032.30419958</v>
      </c>
      <c r="F48" s="70">
        <v>0</v>
      </c>
      <c r="G48" s="70">
        <v>0</v>
      </c>
      <c r="H48" s="71">
        <v>0</v>
      </c>
      <c r="I48" s="72"/>
    </row>
    <row r="49" spans="1:9" ht="17.100000000000001" customHeight="1" x14ac:dyDescent="0.3">
      <c r="A49" s="391"/>
      <c r="B49" s="394"/>
      <c r="C49" s="84" t="s">
        <v>129</v>
      </c>
      <c r="D49" s="69">
        <v>1173094549.0727677</v>
      </c>
      <c r="E49" s="85">
        <f t="shared" si="0"/>
        <v>1173094549.0727677</v>
      </c>
      <c r="F49" s="70">
        <v>0</v>
      </c>
      <c r="G49" s="70">
        <v>0</v>
      </c>
      <c r="H49" s="71">
        <v>0</v>
      </c>
      <c r="I49" s="72"/>
    </row>
    <row r="50" spans="1:9" ht="17.100000000000001" customHeight="1" x14ac:dyDescent="0.3">
      <c r="A50" s="391"/>
      <c r="B50" s="394"/>
      <c r="C50" s="84" t="s">
        <v>130</v>
      </c>
      <c r="D50" s="69">
        <v>1564126064.6083992</v>
      </c>
      <c r="E50" s="85">
        <f t="shared" si="0"/>
        <v>1564126064.6083992</v>
      </c>
      <c r="F50" s="70">
        <v>0</v>
      </c>
      <c r="G50" s="70">
        <v>0</v>
      </c>
      <c r="H50" s="71">
        <v>0</v>
      </c>
      <c r="I50" s="72"/>
    </row>
    <row r="51" spans="1:9" ht="17.100000000000001" customHeight="1" x14ac:dyDescent="0.3">
      <c r="A51" s="391"/>
      <c r="B51" s="395"/>
      <c r="C51" s="77" t="s">
        <v>57</v>
      </c>
      <c r="D51" s="78">
        <f>SUM(D42:D50)</f>
        <v>36095287712</v>
      </c>
      <c r="E51" s="78">
        <f>SUM(E42:E50)</f>
        <v>36095287712</v>
      </c>
      <c r="F51" s="78">
        <v>0</v>
      </c>
      <c r="G51" s="78">
        <v>0</v>
      </c>
      <c r="H51" s="79">
        <v>0</v>
      </c>
      <c r="I51" s="72"/>
    </row>
    <row r="52" spans="1:9" ht="17.100000000000001" customHeight="1" x14ac:dyDescent="0.3">
      <c r="A52" s="391"/>
      <c r="B52" s="396" t="s">
        <v>131</v>
      </c>
      <c r="C52" s="84" t="s">
        <v>132</v>
      </c>
      <c r="D52" s="69">
        <v>160278331.76652533</v>
      </c>
      <c r="E52" s="85">
        <v>0</v>
      </c>
      <c r="F52" s="70">
        <f>+D52</f>
        <v>160278331.76652533</v>
      </c>
      <c r="G52" s="70">
        <v>0</v>
      </c>
      <c r="H52" s="71">
        <v>0</v>
      </c>
      <c r="I52" s="72"/>
    </row>
    <row r="53" spans="1:9" ht="17.100000000000001" customHeight="1" x14ac:dyDescent="0.3">
      <c r="A53" s="391"/>
      <c r="B53" s="394"/>
      <c r="C53" s="84" t="s">
        <v>133</v>
      </c>
      <c r="D53" s="69">
        <v>2869056216.4420266</v>
      </c>
      <c r="E53" s="85">
        <v>0</v>
      </c>
      <c r="F53" s="70">
        <f t="shared" ref="F53:F66" si="1">+D53</f>
        <v>2869056216.4420266</v>
      </c>
      <c r="G53" s="70">
        <v>0</v>
      </c>
      <c r="H53" s="71">
        <v>0</v>
      </c>
      <c r="I53" s="72"/>
    </row>
    <row r="54" spans="1:9" ht="17.100000000000001" customHeight="1" x14ac:dyDescent="0.3">
      <c r="A54" s="391"/>
      <c r="B54" s="394"/>
      <c r="C54" s="84" t="s">
        <v>134</v>
      </c>
      <c r="D54" s="69">
        <v>801413541.40214753</v>
      </c>
      <c r="E54" s="85">
        <v>0</v>
      </c>
      <c r="F54" s="70">
        <f t="shared" si="1"/>
        <v>801413541.40214753</v>
      </c>
      <c r="G54" s="70">
        <v>0</v>
      </c>
      <c r="H54" s="71">
        <v>0</v>
      </c>
      <c r="I54" s="72"/>
    </row>
    <row r="55" spans="1:9" ht="17.100000000000001" customHeight="1" x14ac:dyDescent="0.3">
      <c r="A55" s="391"/>
      <c r="B55" s="394"/>
      <c r="C55" s="82" t="s">
        <v>135</v>
      </c>
      <c r="D55" s="69">
        <v>2091687349.6474736</v>
      </c>
      <c r="E55" s="85">
        <v>0</v>
      </c>
      <c r="F55" s="70">
        <f t="shared" si="1"/>
        <v>2091687349.6474736</v>
      </c>
      <c r="G55" s="70">
        <v>0</v>
      </c>
      <c r="H55" s="71">
        <v>0</v>
      </c>
      <c r="I55" s="72"/>
    </row>
    <row r="56" spans="1:9" ht="17.100000000000001" customHeight="1" x14ac:dyDescent="0.3">
      <c r="A56" s="391"/>
      <c r="B56" s="394"/>
      <c r="C56" s="84" t="s">
        <v>136</v>
      </c>
      <c r="D56" s="69">
        <v>582433781.83264923</v>
      </c>
      <c r="E56" s="85">
        <v>0</v>
      </c>
      <c r="F56" s="70">
        <f t="shared" si="1"/>
        <v>582433781.83264923</v>
      </c>
      <c r="G56" s="70">
        <v>0</v>
      </c>
      <c r="H56" s="71">
        <v>0</v>
      </c>
      <c r="I56" s="72"/>
    </row>
    <row r="57" spans="1:9" ht="17.100000000000001" customHeight="1" x14ac:dyDescent="0.3">
      <c r="A57" s="391"/>
      <c r="B57" s="394"/>
      <c r="C57" s="84" t="s">
        <v>137</v>
      </c>
      <c r="D57" s="69">
        <v>22466015928.425598</v>
      </c>
      <c r="E57" s="85">
        <v>0</v>
      </c>
      <c r="F57" s="70">
        <f t="shared" si="1"/>
        <v>22466015928.425598</v>
      </c>
      <c r="G57" s="70">
        <v>0</v>
      </c>
      <c r="H57" s="71">
        <v>0</v>
      </c>
      <c r="I57" s="72"/>
    </row>
    <row r="58" spans="1:9" ht="17.100000000000001" customHeight="1" x14ac:dyDescent="0.3">
      <c r="A58" s="391"/>
      <c r="B58" s="394"/>
      <c r="C58" s="84" t="s">
        <v>138</v>
      </c>
      <c r="D58" s="69">
        <v>6415611351.8873768</v>
      </c>
      <c r="E58" s="85">
        <v>0</v>
      </c>
      <c r="F58" s="70">
        <f t="shared" si="1"/>
        <v>6415611351.8873768</v>
      </c>
      <c r="G58" s="70">
        <v>0</v>
      </c>
      <c r="H58" s="71">
        <v>0</v>
      </c>
      <c r="I58" s="72"/>
    </row>
    <row r="59" spans="1:9" ht="17.100000000000001" customHeight="1" x14ac:dyDescent="0.3">
      <c r="A59" s="391"/>
      <c r="B59" s="394"/>
      <c r="C59" s="84" t="s">
        <v>139</v>
      </c>
      <c r="D59" s="69">
        <v>147684343.6089609</v>
      </c>
      <c r="E59" s="85">
        <v>0</v>
      </c>
      <c r="F59" s="70">
        <f t="shared" si="1"/>
        <v>147684343.6089609</v>
      </c>
      <c r="G59" s="70">
        <v>0</v>
      </c>
      <c r="H59" s="71">
        <v>0</v>
      </c>
      <c r="I59" s="72"/>
    </row>
    <row r="60" spans="1:9" ht="17.100000000000001" customHeight="1" x14ac:dyDescent="0.3">
      <c r="A60" s="391"/>
      <c r="B60" s="394"/>
      <c r="C60" s="84" t="s">
        <v>140</v>
      </c>
      <c r="D60" s="69">
        <v>9230343650.8268871</v>
      </c>
      <c r="E60" s="85">
        <v>0</v>
      </c>
      <c r="F60" s="70">
        <f t="shared" si="1"/>
        <v>9230343650.8268871</v>
      </c>
      <c r="G60" s="70">
        <v>0</v>
      </c>
      <c r="H60" s="71">
        <v>0</v>
      </c>
      <c r="I60" s="72"/>
    </row>
    <row r="61" spans="1:9" ht="17.100000000000001" customHeight="1" x14ac:dyDescent="0.3">
      <c r="A61" s="391"/>
      <c r="B61" s="394"/>
      <c r="C61" s="82" t="s">
        <v>141</v>
      </c>
      <c r="D61" s="69">
        <v>1157175742.3714459</v>
      </c>
      <c r="E61" s="85">
        <v>0</v>
      </c>
      <c r="F61" s="70">
        <f t="shared" si="1"/>
        <v>1157175742.3714459</v>
      </c>
      <c r="G61" s="70">
        <v>0</v>
      </c>
      <c r="H61" s="71">
        <v>0</v>
      </c>
      <c r="I61" s="72"/>
    </row>
    <row r="62" spans="1:9" ht="17.100000000000001" customHeight="1" x14ac:dyDescent="0.3">
      <c r="A62" s="391"/>
      <c r="B62" s="394"/>
      <c r="C62" s="84" t="s">
        <v>142</v>
      </c>
      <c r="D62" s="69">
        <v>320568166.09483349</v>
      </c>
      <c r="E62" s="85">
        <v>0</v>
      </c>
      <c r="F62" s="70">
        <f t="shared" si="1"/>
        <v>320568166.09483349</v>
      </c>
      <c r="G62" s="70">
        <v>0</v>
      </c>
      <c r="H62" s="71">
        <v>0</v>
      </c>
      <c r="I62" s="72"/>
    </row>
    <row r="63" spans="1:9" ht="17.100000000000001" customHeight="1" x14ac:dyDescent="0.3">
      <c r="A63" s="391"/>
      <c r="B63" s="394"/>
      <c r="C63" s="84" t="s">
        <v>143</v>
      </c>
      <c r="D63" s="69">
        <v>328576183.79576159</v>
      </c>
      <c r="E63" s="85">
        <v>0</v>
      </c>
      <c r="F63" s="70">
        <f t="shared" si="1"/>
        <v>328576183.79576159</v>
      </c>
      <c r="G63" s="70">
        <v>0</v>
      </c>
      <c r="H63" s="71">
        <v>0</v>
      </c>
      <c r="I63" s="72"/>
    </row>
    <row r="64" spans="1:9" ht="17.100000000000001" customHeight="1" x14ac:dyDescent="0.3">
      <c r="A64" s="391"/>
      <c r="B64" s="394"/>
      <c r="C64" s="84" t="s">
        <v>144</v>
      </c>
      <c r="D64" s="69">
        <v>419778225.73216802</v>
      </c>
      <c r="E64" s="85">
        <v>0</v>
      </c>
      <c r="F64" s="70">
        <f t="shared" si="1"/>
        <v>419778225.73216802</v>
      </c>
      <c r="G64" s="70">
        <v>0</v>
      </c>
      <c r="H64" s="71">
        <v>0</v>
      </c>
      <c r="I64" s="72"/>
    </row>
    <row r="65" spans="1:12" ht="17.100000000000001" customHeight="1" x14ac:dyDescent="0.3">
      <c r="A65" s="391"/>
      <c r="B65" s="394"/>
      <c r="C65" s="84" t="s">
        <v>145</v>
      </c>
      <c r="D65" s="69">
        <v>357432542.85884827</v>
      </c>
      <c r="E65" s="85">
        <v>0</v>
      </c>
      <c r="F65" s="70">
        <f t="shared" si="1"/>
        <v>357432542.85884827</v>
      </c>
      <c r="G65" s="70">
        <v>0</v>
      </c>
      <c r="H65" s="71">
        <v>0</v>
      </c>
      <c r="I65" s="72"/>
    </row>
    <row r="66" spans="1:12" ht="17.100000000000001" customHeight="1" x14ac:dyDescent="0.3">
      <c r="A66" s="391"/>
      <c r="B66" s="394"/>
      <c r="C66" s="84" t="s">
        <v>146</v>
      </c>
      <c r="D66" s="69">
        <v>480845375.30731398</v>
      </c>
      <c r="E66" s="85">
        <v>0</v>
      </c>
      <c r="F66" s="70">
        <f t="shared" si="1"/>
        <v>480845375.30731398</v>
      </c>
      <c r="G66" s="70">
        <v>0</v>
      </c>
      <c r="H66" s="71">
        <v>0</v>
      </c>
      <c r="I66" s="72"/>
    </row>
    <row r="67" spans="1:12" ht="17.100000000000001" customHeight="1" x14ac:dyDescent="0.3">
      <c r="A67" s="391"/>
      <c r="B67" s="395"/>
      <c r="C67" s="77" t="s">
        <v>57</v>
      </c>
      <c r="D67" s="78">
        <f>SUM(D52:D66)</f>
        <v>47828900732.000015</v>
      </c>
      <c r="E67" s="78">
        <f t="shared" ref="E67:H67" si="2">SUM(E52:E66)</f>
        <v>0</v>
      </c>
      <c r="F67" s="78">
        <f t="shared" si="2"/>
        <v>47828900732.000015</v>
      </c>
      <c r="G67" s="78">
        <f t="shared" si="2"/>
        <v>0</v>
      </c>
      <c r="H67" s="79">
        <f t="shared" si="2"/>
        <v>0</v>
      </c>
      <c r="I67" s="72"/>
      <c r="L67" s="86"/>
    </row>
    <row r="68" spans="1:12" ht="17.100000000000001" customHeight="1" x14ac:dyDescent="0.3">
      <c r="A68" s="391"/>
      <c r="B68" s="397" t="s">
        <v>54</v>
      </c>
      <c r="C68" s="382"/>
      <c r="D68" s="69">
        <v>12773464234</v>
      </c>
      <c r="E68" s="70">
        <v>0</v>
      </c>
      <c r="F68" s="70">
        <v>0</v>
      </c>
      <c r="G68" s="70">
        <v>0</v>
      </c>
      <c r="H68" s="87">
        <f>+D68</f>
        <v>12773464234</v>
      </c>
    </row>
    <row r="69" spans="1:12" ht="17.100000000000001" customHeight="1" x14ac:dyDescent="0.3">
      <c r="A69" s="391"/>
      <c r="B69" s="397" t="s">
        <v>55</v>
      </c>
      <c r="C69" s="382"/>
      <c r="D69" s="69">
        <v>17211771327</v>
      </c>
      <c r="E69" s="70">
        <v>0</v>
      </c>
      <c r="F69" s="70">
        <v>0</v>
      </c>
      <c r="G69" s="70">
        <v>0</v>
      </c>
      <c r="H69" s="87">
        <f>+D69</f>
        <v>17211771327</v>
      </c>
    </row>
    <row r="70" spans="1:12" ht="17.100000000000001" customHeight="1" x14ac:dyDescent="0.3">
      <c r="A70" s="391"/>
      <c r="B70" s="397" t="s">
        <v>56</v>
      </c>
      <c r="C70" s="382"/>
      <c r="D70" s="69">
        <f>SUM(E70:H70)</f>
        <v>5850000000</v>
      </c>
      <c r="E70" s="70">
        <v>0</v>
      </c>
      <c r="F70" s="70">
        <v>0</v>
      </c>
      <c r="G70" s="70">
        <v>5850000000</v>
      </c>
      <c r="H70" s="87">
        <v>0</v>
      </c>
    </row>
    <row r="71" spans="1:12" ht="17.100000000000001" customHeight="1" x14ac:dyDescent="0.3">
      <c r="A71" s="392"/>
      <c r="B71" s="398" t="s">
        <v>147</v>
      </c>
      <c r="C71" s="399"/>
      <c r="D71" s="88">
        <f>+D17+D41+D51+D67+SUM(D68:D70)</f>
        <v>416579508670.00006</v>
      </c>
      <c r="E71" s="88">
        <f>+E17+E41+E51+E67+SUM(E68:E70)</f>
        <v>332915372377.00006</v>
      </c>
      <c r="F71" s="88">
        <f>+F17+F41+F51+F67+SUM(F68:F70)</f>
        <v>47828900732.000015</v>
      </c>
      <c r="G71" s="88">
        <f>+G17+G41+G51+G67+SUM(G68:G70)</f>
        <v>5850000000</v>
      </c>
      <c r="H71" s="89">
        <f>+H17+H41+H51+H67+SUM(H68:H70)</f>
        <v>29985235561</v>
      </c>
    </row>
    <row r="72" spans="1:12" ht="17.100000000000001" customHeight="1" x14ac:dyDescent="0.3">
      <c r="A72" s="380" t="s">
        <v>58</v>
      </c>
      <c r="B72" s="381"/>
      <c r="C72" s="382"/>
      <c r="D72" s="90">
        <f>10887822208.4724+55759739550</f>
        <v>66647561758.472397</v>
      </c>
      <c r="E72" s="91">
        <f>+$D72/($D$71)*E$71</f>
        <v>53262336190.466621</v>
      </c>
      <c r="F72" s="91">
        <f>+$D72/($D$71)*F$71</f>
        <v>7652031722.7148752</v>
      </c>
      <c r="G72" s="91">
        <f>+$D72/($D$71)*G$70</f>
        <v>935927543.65630496</v>
      </c>
      <c r="H72" s="92">
        <f>+$D72/($D$71)*H$71</f>
        <v>4797266301.6346006</v>
      </c>
    </row>
    <row r="73" spans="1:12" ht="17.100000000000001" customHeight="1" x14ac:dyDescent="0.3">
      <c r="A73" s="383" t="s">
        <v>59</v>
      </c>
      <c r="B73" s="384"/>
      <c r="C73" s="385"/>
      <c r="D73" s="93">
        <v>12629873508.361689</v>
      </c>
      <c r="E73" s="90">
        <f>+$D73/($D$71)*E$71</f>
        <v>10093341017.984257</v>
      </c>
      <c r="F73" s="90">
        <f>+$D73/($D$71)*F$71</f>
        <v>1450078445.331486</v>
      </c>
      <c r="G73" s="91">
        <f>+$D73/($D$71)*G$70</f>
        <v>177360524.18854055</v>
      </c>
      <c r="H73" s="87">
        <f>+$D73/($D$71)*H$71</f>
        <v>909093520.85740626</v>
      </c>
    </row>
    <row r="74" spans="1:12" ht="17.100000000000001" customHeight="1" thickBot="1" x14ac:dyDescent="0.35">
      <c r="A74" s="386" t="s">
        <v>60</v>
      </c>
      <c r="B74" s="387"/>
      <c r="C74" s="388"/>
      <c r="D74" s="93">
        <v>9126167867.8913193</v>
      </c>
      <c r="E74" s="90"/>
      <c r="F74" s="90"/>
      <c r="G74" s="91">
        <v>9126167867.8913193</v>
      </c>
      <c r="H74" s="87"/>
    </row>
    <row r="75" spans="1:12" ht="17.100000000000001" customHeight="1" thickBot="1" x14ac:dyDescent="0.35">
      <c r="A75" s="94" t="s">
        <v>148</v>
      </c>
      <c r="B75" s="95"/>
      <c r="C75" s="96"/>
      <c r="D75" s="97">
        <f>+D71+D72+D73+D74</f>
        <v>504983111804.72546</v>
      </c>
      <c r="E75" s="97">
        <f t="shared" ref="E75:H75" si="3">+E71+E72+E73+E74</f>
        <v>396271049585.45093</v>
      </c>
      <c r="F75" s="97">
        <f t="shared" si="3"/>
        <v>56931010900.046379</v>
      </c>
      <c r="G75" s="97">
        <f t="shared" si="3"/>
        <v>16089455935.736164</v>
      </c>
      <c r="H75" s="97">
        <f t="shared" si="3"/>
        <v>35691595383.492004</v>
      </c>
      <c r="L75" s="86"/>
    </row>
    <row r="76" spans="1:12" ht="14.1" customHeight="1" x14ac:dyDescent="0.15">
      <c r="A76" s="98"/>
      <c r="B76" s="98"/>
      <c r="C76" s="98"/>
      <c r="D76" s="98"/>
      <c r="E76" s="98"/>
      <c r="F76" s="98"/>
    </row>
    <row r="77" spans="1:12" ht="14.1" customHeight="1" x14ac:dyDescent="0.15">
      <c r="A77" s="98"/>
      <c r="B77" s="98"/>
      <c r="C77" s="98"/>
      <c r="D77" s="98"/>
      <c r="E77" s="98"/>
      <c r="F77" s="98"/>
      <c r="L77" s="99"/>
    </row>
    <row r="78" spans="1:12" ht="14.1" customHeight="1" x14ac:dyDescent="0.15">
      <c r="A78" s="98"/>
      <c r="B78" s="98"/>
      <c r="C78" s="98"/>
      <c r="D78" s="98"/>
      <c r="E78" s="98"/>
      <c r="F78" s="98"/>
      <c r="L78" s="100"/>
    </row>
    <row r="79" spans="1:12" ht="14.1" customHeight="1" x14ac:dyDescent="0.15">
      <c r="A79" s="98"/>
      <c r="B79" s="98"/>
      <c r="C79" s="98"/>
      <c r="D79" s="98"/>
      <c r="E79" s="98"/>
      <c r="F79" s="98"/>
    </row>
    <row r="80" spans="1:12" ht="14.1" customHeight="1" x14ac:dyDescent="0.15">
      <c r="A80" s="98"/>
      <c r="B80" s="98"/>
      <c r="C80" s="98"/>
      <c r="D80" s="98"/>
      <c r="E80" s="98"/>
      <c r="F80" s="98"/>
    </row>
    <row r="81" spans="1:6" ht="14.1" customHeight="1" x14ac:dyDescent="0.15">
      <c r="A81" s="98"/>
      <c r="B81" s="98"/>
      <c r="C81" s="98"/>
      <c r="D81" s="98"/>
      <c r="E81" s="98"/>
      <c r="F81" s="98"/>
    </row>
    <row r="82" spans="1:6" ht="14.1" customHeight="1" x14ac:dyDescent="0.15">
      <c r="A82" s="98"/>
      <c r="B82" s="98"/>
      <c r="C82" s="98"/>
      <c r="D82" s="98"/>
      <c r="E82" s="98"/>
      <c r="F82" s="98"/>
    </row>
    <row r="83" spans="1:6" ht="14.1" customHeight="1" x14ac:dyDescent="0.15">
      <c r="A83" s="98"/>
      <c r="B83" s="98"/>
      <c r="C83" s="98"/>
      <c r="D83" s="98"/>
      <c r="E83" s="98"/>
      <c r="F83" s="98"/>
    </row>
    <row r="84" spans="1:6" ht="14.1" customHeight="1" x14ac:dyDescent="0.15">
      <c r="A84" s="98"/>
      <c r="B84" s="98"/>
      <c r="C84" s="98"/>
      <c r="D84" s="98"/>
      <c r="E84" s="98"/>
      <c r="F84" s="98"/>
    </row>
    <row r="85" spans="1:6" ht="14.1" customHeight="1" x14ac:dyDescent="0.15">
      <c r="A85" s="98"/>
      <c r="B85" s="98"/>
      <c r="C85" s="98"/>
      <c r="D85" s="98"/>
      <c r="E85" s="98"/>
      <c r="F85" s="98"/>
    </row>
    <row r="86" spans="1:6" ht="14.1" customHeight="1" x14ac:dyDescent="0.15">
      <c r="A86" s="98"/>
      <c r="B86" s="98"/>
      <c r="C86" s="98"/>
      <c r="D86" s="98"/>
      <c r="E86" s="98"/>
      <c r="F86" s="98"/>
    </row>
    <row r="87" spans="1:6" ht="14.1" customHeight="1" x14ac:dyDescent="0.15">
      <c r="A87" s="98"/>
      <c r="B87" s="98"/>
      <c r="C87" s="98"/>
      <c r="D87" s="98"/>
      <c r="E87" s="98"/>
      <c r="F87" s="98"/>
    </row>
  </sheetData>
  <mergeCells count="13">
    <mergeCell ref="A72:C72"/>
    <mergeCell ref="A73:C73"/>
    <mergeCell ref="A74:C74"/>
    <mergeCell ref="A1:H1"/>
    <mergeCell ref="A4:A71"/>
    <mergeCell ref="B4:B17"/>
    <mergeCell ref="B18:B41"/>
    <mergeCell ref="B42:B51"/>
    <mergeCell ref="B52:B67"/>
    <mergeCell ref="B68:C68"/>
    <mergeCell ref="B69:C69"/>
    <mergeCell ref="B70:C70"/>
    <mergeCell ref="B71:C71"/>
  </mergeCells>
  <phoneticPr fontId="5" type="noConversion"/>
  <printOptions horizontalCentered="1"/>
  <pageMargins left="0.23622047244094491" right="0.11811023622047245" top="0.47244094488188981" bottom="0.35433070866141736" header="0" footer="0"/>
  <pageSetup paperSize="9" scale="71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4"/>
  <sheetViews>
    <sheetView topLeftCell="B4" zoomScale="70" zoomScaleNormal="70" zoomScaleSheetLayoutView="85" workbookViewId="0">
      <pane xSplit="3" ySplit="8" topLeftCell="E33" activePane="bottomRight" state="frozen"/>
      <selection activeCell="B22" sqref="B22:D22"/>
      <selection pane="topRight" activeCell="B22" sqref="B22:D22"/>
      <selection pane="bottomLeft" activeCell="B22" sqref="B22:D22"/>
      <selection pane="bottomRight" activeCell="B7" sqref="B7:C9"/>
    </sheetView>
  </sheetViews>
  <sheetFormatPr defaultColWidth="9" defaultRowHeight="13.5" x14ac:dyDescent="0.3"/>
  <cols>
    <col min="1" max="1" width="1.5" style="1" customWidth="1"/>
    <col min="2" max="2" width="21" style="1" customWidth="1"/>
    <col min="3" max="3" width="40.25" style="1" customWidth="1"/>
    <col min="4" max="4" width="4.75" style="1" hidden="1" customWidth="1"/>
    <col min="5" max="7" width="4.75" style="1" customWidth="1"/>
    <col min="8" max="8" width="5.25" style="1" customWidth="1"/>
    <col min="9" max="40" width="4.875" style="1" customWidth="1"/>
    <col min="41" max="41" width="22.875" style="1" customWidth="1"/>
    <col min="42" max="16384" width="9" style="1"/>
  </cols>
  <sheetData>
    <row r="1" spans="1:41" ht="27.75" customHeight="1" x14ac:dyDescent="0.3">
      <c r="A1" s="101"/>
      <c r="B1" s="102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</row>
    <row r="2" spans="1:41" ht="35.25" x14ac:dyDescent="0.3">
      <c r="A2" s="101"/>
      <c r="B2" s="101"/>
      <c r="C2" s="408" t="s">
        <v>149</v>
      </c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  <c r="O2" s="408"/>
      <c r="P2" s="408"/>
      <c r="Q2" s="408"/>
      <c r="R2" s="408"/>
      <c r="S2" s="408"/>
      <c r="T2" s="408"/>
      <c r="U2" s="408"/>
      <c r="V2" s="408"/>
      <c r="W2" s="408"/>
      <c r="X2" s="408"/>
      <c r="Y2" s="408"/>
      <c r="Z2" s="408"/>
      <c r="AA2" s="408"/>
      <c r="AB2" s="408"/>
      <c r="AC2" s="408"/>
      <c r="AD2" s="408"/>
      <c r="AE2" s="408"/>
      <c r="AF2" s="408"/>
      <c r="AG2" s="408"/>
      <c r="AH2" s="408"/>
      <c r="AI2" s="408"/>
      <c r="AJ2" s="408"/>
      <c r="AK2" s="408"/>
      <c r="AL2" s="408"/>
      <c r="AM2" s="408"/>
      <c r="AN2" s="408"/>
      <c r="AO2" s="101"/>
    </row>
    <row r="3" spans="1:41" ht="26.25" thickBot="1" x14ac:dyDescent="0.35">
      <c r="A3" s="101"/>
      <c r="B3" s="103"/>
      <c r="C3" s="104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</row>
    <row r="4" spans="1:41" ht="21.95" customHeight="1" x14ac:dyDescent="0.3">
      <c r="A4" s="105"/>
      <c r="B4" s="106" t="s">
        <v>150</v>
      </c>
      <c r="C4" s="107" t="s">
        <v>151</v>
      </c>
      <c r="D4" s="108" t="s">
        <v>152</v>
      </c>
      <c r="E4" s="409" t="s">
        <v>153</v>
      </c>
      <c r="F4" s="409"/>
      <c r="G4" s="409"/>
      <c r="H4" s="409"/>
      <c r="I4" s="409"/>
      <c r="J4" s="409"/>
      <c r="K4" s="409"/>
      <c r="L4" s="409"/>
      <c r="M4" s="409"/>
      <c r="N4" s="409"/>
      <c r="O4" s="409"/>
      <c r="P4" s="409"/>
      <c r="Q4" s="409"/>
      <c r="R4" s="409"/>
      <c r="S4" s="409"/>
      <c r="T4" s="409"/>
      <c r="U4" s="409"/>
      <c r="V4" s="409"/>
      <c r="W4" s="409"/>
      <c r="X4" s="409"/>
      <c r="Y4" s="409"/>
      <c r="Z4" s="409"/>
      <c r="AA4" s="409"/>
      <c r="AB4" s="409"/>
      <c r="AC4" s="409"/>
      <c r="AD4" s="409"/>
      <c r="AE4" s="409"/>
      <c r="AF4" s="409"/>
      <c r="AG4" s="409"/>
      <c r="AH4" s="409"/>
      <c r="AI4" s="409"/>
      <c r="AJ4" s="409"/>
      <c r="AK4" s="409"/>
      <c r="AL4" s="409"/>
      <c r="AM4" s="409"/>
      <c r="AN4" s="409"/>
      <c r="AO4" s="412" t="s">
        <v>154</v>
      </c>
    </row>
    <row r="5" spans="1:41" ht="21.95" customHeight="1" x14ac:dyDescent="0.3">
      <c r="A5" s="109"/>
      <c r="B5" s="110" t="s">
        <v>155</v>
      </c>
      <c r="C5" s="111" t="s">
        <v>156</v>
      </c>
      <c r="D5" s="112"/>
      <c r="E5" s="410"/>
      <c r="F5" s="410"/>
      <c r="G5" s="410"/>
      <c r="H5" s="410"/>
      <c r="I5" s="410"/>
      <c r="J5" s="410"/>
      <c r="K5" s="410"/>
      <c r="L5" s="410"/>
      <c r="M5" s="410"/>
      <c r="N5" s="410"/>
      <c r="O5" s="410"/>
      <c r="P5" s="410"/>
      <c r="Q5" s="410"/>
      <c r="R5" s="410"/>
      <c r="S5" s="410"/>
      <c r="T5" s="410"/>
      <c r="U5" s="410"/>
      <c r="V5" s="410"/>
      <c r="W5" s="410"/>
      <c r="X5" s="410"/>
      <c r="Y5" s="410"/>
      <c r="Z5" s="410"/>
      <c r="AA5" s="410"/>
      <c r="AB5" s="410"/>
      <c r="AC5" s="410"/>
      <c r="AD5" s="410"/>
      <c r="AE5" s="410"/>
      <c r="AF5" s="410"/>
      <c r="AG5" s="410"/>
      <c r="AH5" s="410"/>
      <c r="AI5" s="410"/>
      <c r="AJ5" s="410"/>
      <c r="AK5" s="410"/>
      <c r="AL5" s="410"/>
      <c r="AM5" s="410"/>
      <c r="AN5" s="410"/>
      <c r="AO5" s="413"/>
    </row>
    <row r="6" spans="1:41" ht="21.95" customHeight="1" thickBot="1" x14ac:dyDescent="0.35">
      <c r="A6" s="109"/>
      <c r="B6" s="113" t="s">
        <v>157</v>
      </c>
      <c r="C6" s="111" t="s">
        <v>244</v>
      </c>
      <c r="D6" s="114"/>
      <c r="E6" s="411"/>
      <c r="F6" s="411"/>
      <c r="G6" s="411"/>
      <c r="H6" s="411"/>
      <c r="I6" s="411"/>
      <c r="J6" s="411"/>
      <c r="K6" s="411"/>
      <c r="L6" s="411"/>
      <c r="M6" s="411"/>
      <c r="N6" s="411"/>
      <c r="O6" s="411"/>
      <c r="P6" s="411"/>
      <c r="Q6" s="411"/>
      <c r="R6" s="411"/>
      <c r="S6" s="411"/>
      <c r="T6" s="411"/>
      <c r="U6" s="411"/>
      <c r="V6" s="411"/>
      <c r="W6" s="411"/>
      <c r="X6" s="411"/>
      <c r="Y6" s="411"/>
      <c r="Z6" s="411"/>
      <c r="AA6" s="411"/>
      <c r="AB6" s="411"/>
      <c r="AC6" s="411"/>
      <c r="AD6" s="411"/>
      <c r="AE6" s="411"/>
      <c r="AF6" s="411"/>
      <c r="AG6" s="411"/>
      <c r="AH6" s="411"/>
      <c r="AI6" s="411"/>
      <c r="AJ6" s="411"/>
      <c r="AK6" s="411"/>
      <c r="AL6" s="411"/>
      <c r="AM6" s="411"/>
      <c r="AN6" s="411"/>
      <c r="AO6" s="413"/>
    </row>
    <row r="7" spans="1:41" ht="25.5" customHeight="1" x14ac:dyDescent="0.3">
      <c r="A7" s="109"/>
      <c r="B7" s="415" t="s">
        <v>158</v>
      </c>
      <c r="C7" s="416"/>
      <c r="D7" s="115">
        <v>2021</v>
      </c>
      <c r="E7" s="421">
        <v>2024</v>
      </c>
      <c r="F7" s="422"/>
      <c r="G7" s="421">
        <v>2025</v>
      </c>
      <c r="H7" s="423"/>
      <c r="I7" s="423"/>
      <c r="J7" s="423"/>
      <c r="K7" s="423"/>
      <c r="L7" s="423"/>
      <c r="M7" s="423"/>
      <c r="N7" s="423"/>
      <c r="O7" s="423"/>
      <c r="P7" s="423"/>
      <c r="Q7" s="423"/>
      <c r="R7" s="422"/>
      <c r="S7" s="421">
        <v>2026</v>
      </c>
      <c r="T7" s="423"/>
      <c r="U7" s="423"/>
      <c r="V7" s="423"/>
      <c r="W7" s="423"/>
      <c r="X7" s="423"/>
      <c r="Y7" s="423"/>
      <c r="Z7" s="423"/>
      <c r="AA7" s="423"/>
      <c r="AB7" s="423"/>
      <c r="AC7" s="423"/>
      <c r="AD7" s="422"/>
      <c r="AE7" s="421">
        <v>2027</v>
      </c>
      <c r="AF7" s="423"/>
      <c r="AG7" s="423"/>
      <c r="AH7" s="423"/>
      <c r="AI7" s="423"/>
      <c r="AJ7" s="423"/>
      <c r="AK7" s="423"/>
      <c r="AL7" s="423"/>
      <c r="AM7" s="423"/>
      <c r="AN7" s="422"/>
      <c r="AO7" s="413"/>
    </row>
    <row r="8" spans="1:41" ht="25.5" customHeight="1" x14ac:dyDescent="0.3">
      <c r="A8" s="109"/>
      <c r="B8" s="417"/>
      <c r="C8" s="418"/>
      <c r="D8" s="116" t="s">
        <v>159</v>
      </c>
      <c r="E8" s="117" t="s">
        <v>160</v>
      </c>
      <c r="F8" s="118" t="s">
        <v>161</v>
      </c>
      <c r="G8" s="119" t="s">
        <v>162</v>
      </c>
      <c r="H8" s="120" t="s">
        <v>163</v>
      </c>
      <c r="I8" s="120" t="s">
        <v>164</v>
      </c>
      <c r="J8" s="120" t="s">
        <v>165</v>
      </c>
      <c r="K8" s="120" t="s">
        <v>166</v>
      </c>
      <c r="L8" s="120" t="s">
        <v>167</v>
      </c>
      <c r="M8" s="120" t="s">
        <v>168</v>
      </c>
      <c r="N8" s="120" t="s">
        <v>169</v>
      </c>
      <c r="O8" s="120" t="s">
        <v>170</v>
      </c>
      <c r="P8" s="120" t="s">
        <v>171</v>
      </c>
      <c r="Q8" s="119" t="s">
        <v>172</v>
      </c>
      <c r="R8" s="118" t="s">
        <v>173</v>
      </c>
      <c r="S8" s="119" t="s">
        <v>174</v>
      </c>
      <c r="T8" s="120" t="s">
        <v>175</v>
      </c>
      <c r="U8" s="120" t="s">
        <v>176</v>
      </c>
      <c r="V8" s="120" t="s">
        <v>177</v>
      </c>
      <c r="W8" s="120" t="s">
        <v>178</v>
      </c>
      <c r="X8" s="120" t="s">
        <v>179</v>
      </c>
      <c r="Y8" s="120" t="s">
        <v>180</v>
      </c>
      <c r="Z8" s="120" t="s">
        <v>181</v>
      </c>
      <c r="AA8" s="120" t="s">
        <v>182</v>
      </c>
      <c r="AB8" s="120" t="s">
        <v>183</v>
      </c>
      <c r="AC8" s="119" t="s">
        <v>184</v>
      </c>
      <c r="AD8" s="118" t="s">
        <v>185</v>
      </c>
      <c r="AE8" s="119" t="s">
        <v>186</v>
      </c>
      <c r="AF8" s="120" t="s">
        <v>187</v>
      </c>
      <c r="AG8" s="120" t="s">
        <v>188</v>
      </c>
      <c r="AH8" s="120" t="s">
        <v>189</v>
      </c>
      <c r="AI8" s="120" t="s">
        <v>190</v>
      </c>
      <c r="AJ8" s="120" t="s">
        <v>191</v>
      </c>
      <c r="AK8" s="120" t="s">
        <v>192</v>
      </c>
      <c r="AL8" s="120" t="s">
        <v>193</v>
      </c>
      <c r="AM8" s="120" t="s">
        <v>194</v>
      </c>
      <c r="AN8" s="121" t="s">
        <v>195</v>
      </c>
      <c r="AO8" s="413"/>
    </row>
    <row r="9" spans="1:41" ht="25.5" customHeight="1" thickBot="1" x14ac:dyDescent="0.35">
      <c r="A9" s="109"/>
      <c r="B9" s="419"/>
      <c r="C9" s="420"/>
      <c r="D9" s="122">
        <v>4</v>
      </c>
      <c r="E9" s="123">
        <v>11</v>
      </c>
      <c r="F9" s="124">
        <v>12</v>
      </c>
      <c r="G9" s="125">
        <v>1</v>
      </c>
      <c r="H9" s="126">
        <v>2</v>
      </c>
      <c r="I9" s="126">
        <v>3</v>
      </c>
      <c r="J9" s="126">
        <v>4</v>
      </c>
      <c r="K9" s="126">
        <v>5</v>
      </c>
      <c r="L9" s="126">
        <v>6</v>
      </c>
      <c r="M9" s="126">
        <v>7</v>
      </c>
      <c r="N9" s="126">
        <v>8</v>
      </c>
      <c r="O9" s="126">
        <v>9</v>
      </c>
      <c r="P9" s="126">
        <v>10</v>
      </c>
      <c r="Q9" s="125">
        <v>11</v>
      </c>
      <c r="R9" s="124">
        <v>12</v>
      </c>
      <c r="S9" s="125">
        <v>1</v>
      </c>
      <c r="T9" s="126">
        <v>2</v>
      </c>
      <c r="U9" s="126">
        <v>3</v>
      </c>
      <c r="V9" s="126">
        <v>4</v>
      </c>
      <c r="W9" s="126">
        <v>5</v>
      </c>
      <c r="X9" s="126">
        <v>6</v>
      </c>
      <c r="Y9" s="126">
        <v>7</v>
      </c>
      <c r="Z9" s="126">
        <v>8</v>
      </c>
      <c r="AA9" s="126">
        <v>9</v>
      </c>
      <c r="AB9" s="126">
        <v>10</v>
      </c>
      <c r="AC9" s="125">
        <v>11</v>
      </c>
      <c r="AD9" s="124">
        <v>12</v>
      </c>
      <c r="AE9" s="125">
        <v>1</v>
      </c>
      <c r="AF9" s="126">
        <v>2</v>
      </c>
      <c r="AG9" s="126">
        <v>3</v>
      </c>
      <c r="AH9" s="126">
        <v>4</v>
      </c>
      <c r="AI9" s="126">
        <v>5</v>
      </c>
      <c r="AJ9" s="126">
        <v>6</v>
      </c>
      <c r="AK9" s="126">
        <v>7</v>
      </c>
      <c r="AL9" s="126">
        <v>8</v>
      </c>
      <c r="AM9" s="126">
        <v>9</v>
      </c>
      <c r="AN9" s="127">
        <v>10</v>
      </c>
      <c r="AO9" s="414"/>
    </row>
    <row r="10" spans="1:41" ht="21.95" customHeight="1" x14ac:dyDescent="0.3">
      <c r="A10" s="109"/>
      <c r="B10" s="400" t="s">
        <v>196</v>
      </c>
      <c r="C10" s="401"/>
      <c r="D10" s="128"/>
      <c r="E10" s="129"/>
      <c r="F10" s="130"/>
      <c r="G10" s="131"/>
      <c r="H10" s="131"/>
      <c r="I10" s="131"/>
      <c r="J10" s="131"/>
      <c r="K10" s="131"/>
      <c r="L10" s="131"/>
      <c r="M10" s="131"/>
      <c r="N10" s="131"/>
      <c r="O10" s="131"/>
      <c r="P10" s="130"/>
      <c r="Q10" s="131"/>
      <c r="R10" s="130"/>
      <c r="S10" s="131"/>
      <c r="T10" s="131"/>
      <c r="U10" s="131"/>
      <c r="V10" s="131"/>
      <c r="W10" s="131"/>
      <c r="X10" s="131"/>
      <c r="Y10" s="131"/>
      <c r="Z10" s="131"/>
      <c r="AA10" s="131"/>
      <c r="AB10" s="130"/>
      <c r="AC10" s="131"/>
      <c r="AD10" s="130"/>
      <c r="AE10" s="131"/>
      <c r="AF10" s="131"/>
      <c r="AG10" s="131"/>
      <c r="AH10" s="132"/>
      <c r="AI10" s="131"/>
      <c r="AJ10" s="131"/>
      <c r="AK10" s="131"/>
      <c r="AL10" s="131"/>
      <c r="AM10" s="131"/>
      <c r="AN10" s="130"/>
      <c r="AO10" s="133"/>
    </row>
    <row r="11" spans="1:41" ht="21.95" customHeight="1" thickBot="1" x14ac:dyDescent="0.35">
      <c r="A11" s="109"/>
      <c r="B11" s="402"/>
      <c r="C11" s="403"/>
      <c r="D11" s="134"/>
      <c r="E11" s="135"/>
      <c r="F11" s="136"/>
      <c r="G11" s="137"/>
      <c r="H11" s="137"/>
      <c r="I11" s="137"/>
      <c r="J11" s="137"/>
      <c r="K11" s="137"/>
      <c r="L11" s="137"/>
      <c r="M11" s="137"/>
      <c r="N11" s="137"/>
      <c r="O11" s="137"/>
      <c r="P11" s="136"/>
      <c r="Q11" s="137"/>
      <c r="R11" s="136"/>
      <c r="S11" s="137"/>
      <c r="T11" s="137"/>
      <c r="U11" s="137"/>
      <c r="V11" s="137"/>
      <c r="W11" s="137"/>
      <c r="X11" s="137"/>
      <c r="Y11" s="137"/>
      <c r="Z11" s="137"/>
      <c r="AA11" s="137"/>
      <c r="AB11" s="136"/>
      <c r="AC11" s="137"/>
      <c r="AD11" s="136"/>
      <c r="AE11" s="137"/>
      <c r="AF11" s="137"/>
      <c r="AG11" s="137"/>
      <c r="AH11" s="138"/>
      <c r="AI11" s="137"/>
      <c r="AJ11" s="137"/>
      <c r="AK11" s="137"/>
      <c r="AL11" s="137"/>
      <c r="AM11" s="137"/>
      <c r="AN11" s="136"/>
      <c r="AO11" s="133"/>
    </row>
    <row r="12" spans="1:41" ht="27.95" customHeight="1" x14ac:dyDescent="0.3">
      <c r="A12" s="109"/>
      <c r="B12" s="139" t="s">
        <v>197</v>
      </c>
      <c r="C12" s="140"/>
      <c r="D12" s="141"/>
      <c r="E12" s="142"/>
      <c r="F12" s="143"/>
      <c r="G12" s="144"/>
      <c r="H12" s="144"/>
      <c r="I12" s="144"/>
      <c r="J12" s="144"/>
      <c r="K12" s="144"/>
      <c r="L12" s="145"/>
      <c r="M12" s="144"/>
      <c r="N12" s="144"/>
      <c r="O12" s="144"/>
      <c r="P12" s="146"/>
      <c r="Q12" s="144"/>
      <c r="R12" s="146"/>
      <c r="S12" s="144"/>
      <c r="T12" s="144"/>
      <c r="U12" s="144"/>
      <c r="V12" s="144"/>
      <c r="W12" s="144"/>
      <c r="X12" s="145"/>
      <c r="Y12" s="144"/>
      <c r="Z12" s="144"/>
      <c r="AA12" s="144"/>
      <c r="AB12" s="146"/>
      <c r="AC12" s="144"/>
      <c r="AD12" s="146"/>
      <c r="AE12" s="144"/>
      <c r="AF12" s="144"/>
      <c r="AG12" s="144"/>
      <c r="AH12" s="147"/>
      <c r="AI12" s="144"/>
      <c r="AJ12" s="144"/>
      <c r="AK12" s="144"/>
      <c r="AL12" s="144"/>
      <c r="AM12" s="144"/>
      <c r="AN12" s="146"/>
      <c r="AO12" s="148"/>
    </row>
    <row r="13" spans="1:41" ht="27.95" customHeight="1" x14ac:dyDescent="0.3">
      <c r="A13" s="109"/>
      <c r="B13" s="149" t="s">
        <v>198</v>
      </c>
      <c r="C13" s="150" t="s">
        <v>199</v>
      </c>
      <c r="D13" s="151"/>
      <c r="E13" s="152"/>
      <c r="F13" s="146"/>
      <c r="G13" s="144"/>
      <c r="H13" s="144"/>
      <c r="I13" s="144"/>
      <c r="J13" s="144"/>
      <c r="K13" s="144"/>
      <c r="L13" s="144"/>
      <c r="M13" s="144"/>
      <c r="N13" s="144"/>
      <c r="O13" s="144"/>
      <c r="P13" s="146"/>
      <c r="Q13" s="144"/>
      <c r="R13" s="146"/>
      <c r="S13" s="144"/>
      <c r="T13" s="144"/>
      <c r="U13" s="144"/>
      <c r="V13" s="144"/>
      <c r="W13" s="144"/>
      <c r="X13" s="144"/>
      <c r="Y13" s="144"/>
      <c r="Z13" s="144"/>
      <c r="AA13" s="144"/>
      <c r="AB13" s="146"/>
      <c r="AC13" s="144"/>
      <c r="AD13" s="146"/>
      <c r="AE13" s="144"/>
      <c r="AF13" s="144"/>
      <c r="AG13" s="144"/>
      <c r="AH13" s="147"/>
      <c r="AI13" s="144"/>
      <c r="AJ13" s="144"/>
      <c r="AK13" s="144"/>
      <c r="AL13" s="144"/>
      <c r="AM13" s="144"/>
      <c r="AN13" s="146"/>
      <c r="AO13" s="153" t="s">
        <v>200</v>
      </c>
    </row>
    <row r="14" spans="1:41" ht="27.95" customHeight="1" x14ac:dyDescent="0.3">
      <c r="A14" s="109"/>
      <c r="B14" s="154" t="s">
        <v>201</v>
      </c>
      <c r="C14" s="155" t="s">
        <v>202</v>
      </c>
      <c r="D14" s="156"/>
      <c r="E14" s="157"/>
      <c r="F14" s="158"/>
      <c r="G14" s="159"/>
      <c r="H14" s="159"/>
      <c r="I14" s="159"/>
      <c r="J14" s="159"/>
      <c r="K14" s="159"/>
      <c r="L14" s="159"/>
      <c r="M14" s="159"/>
      <c r="N14" s="159"/>
      <c r="O14" s="159"/>
      <c r="P14" s="158"/>
      <c r="Q14" s="159"/>
      <c r="R14" s="158"/>
      <c r="S14" s="159"/>
      <c r="T14" s="159"/>
      <c r="U14" s="159"/>
      <c r="V14" s="159"/>
      <c r="W14" s="159"/>
      <c r="X14" s="159"/>
      <c r="Y14" s="159"/>
      <c r="Z14" s="159"/>
      <c r="AA14" s="159"/>
      <c r="AB14" s="158"/>
      <c r="AC14" s="159"/>
      <c r="AD14" s="158"/>
      <c r="AE14" s="159"/>
      <c r="AF14" s="159"/>
      <c r="AG14" s="159"/>
      <c r="AH14" s="160"/>
      <c r="AI14" s="159"/>
      <c r="AJ14" s="159"/>
      <c r="AK14" s="159"/>
      <c r="AL14" s="159"/>
      <c r="AM14" s="159"/>
      <c r="AN14" s="158"/>
      <c r="AO14" s="161"/>
    </row>
    <row r="15" spans="1:41" ht="27.95" customHeight="1" x14ac:dyDescent="0.3">
      <c r="A15" s="109"/>
      <c r="B15" s="162"/>
      <c r="C15" s="163" t="s">
        <v>203</v>
      </c>
      <c r="D15" s="164"/>
      <c r="E15" s="165"/>
      <c r="F15" s="166"/>
      <c r="G15" s="167"/>
      <c r="H15" s="167"/>
      <c r="I15" s="167"/>
      <c r="J15" s="167"/>
      <c r="K15" s="167"/>
      <c r="L15" s="167"/>
      <c r="M15" s="167"/>
      <c r="N15" s="167"/>
      <c r="O15" s="167"/>
      <c r="P15" s="166"/>
      <c r="Q15" s="167"/>
      <c r="R15" s="166"/>
      <c r="S15" s="167"/>
      <c r="T15" s="167"/>
      <c r="U15" s="167"/>
      <c r="V15" s="167"/>
      <c r="W15" s="166"/>
      <c r="X15" s="167"/>
      <c r="Y15" s="166"/>
      <c r="Z15" s="167"/>
      <c r="AA15" s="167"/>
      <c r="AB15" s="167"/>
      <c r="AC15" s="168"/>
      <c r="AD15" s="167"/>
      <c r="AE15" s="167"/>
      <c r="AF15" s="167"/>
      <c r="AG15" s="167"/>
      <c r="AH15" s="167"/>
      <c r="AI15" s="166"/>
      <c r="AJ15" s="167"/>
      <c r="AK15" s="167"/>
      <c r="AL15" s="167"/>
      <c r="AM15" s="167"/>
      <c r="AN15" s="166"/>
      <c r="AO15" s="169"/>
    </row>
    <row r="16" spans="1:41" ht="27.95" customHeight="1" x14ac:dyDescent="0.3">
      <c r="A16" s="109"/>
      <c r="B16" s="162"/>
      <c r="C16" s="163" t="s">
        <v>204</v>
      </c>
      <c r="D16" s="164"/>
      <c r="E16" s="165"/>
      <c r="F16" s="166"/>
      <c r="G16" s="167"/>
      <c r="H16" s="167"/>
      <c r="I16" s="167"/>
      <c r="J16" s="167"/>
      <c r="K16" s="167"/>
      <c r="L16" s="167"/>
      <c r="M16" s="167"/>
      <c r="N16" s="167"/>
      <c r="O16" s="167"/>
      <c r="P16" s="166"/>
      <c r="Q16" s="167"/>
      <c r="R16" s="166"/>
      <c r="S16" s="167"/>
      <c r="T16" s="167"/>
      <c r="U16" s="167"/>
      <c r="V16" s="167"/>
      <c r="W16" s="167"/>
      <c r="X16" s="167"/>
      <c r="Y16" s="167"/>
      <c r="Z16" s="167"/>
      <c r="AA16" s="167"/>
      <c r="AB16" s="166"/>
      <c r="AC16" s="167"/>
      <c r="AD16" s="166"/>
      <c r="AE16" s="167"/>
      <c r="AF16" s="167"/>
      <c r="AG16" s="167"/>
      <c r="AH16" s="168"/>
      <c r="AI16" s="167"/>
      <c r="AJ16" s="167"/>
      <c r="AK16" s="167"/>
      <c r="AL16" s="167"/>
      <c r="AM16" s="167"/>
      <c r="AN16" s="166"/>
      <c r="AO16" s="169"/>
    </row>
    <row r="17" spans="1:41" ht="27.95" customHeight="1" x14ac:dyDescent="0.3">
      <c r="A17" s="109"/>
      <c r="B17" s="162"/>
      <c r="C17" s="163" t="s">
        <v>205</v>
      </c>
      <c r="D17" s="164"/>
      <c r="E17" s="165"/>
      <c r="F17" s="166"/>
      <c r="G17" s="167"/>
      <c r="H17" s="167"/>
      <c r="I17" s="167"/>
      <c r="J17" s="167"/>
      <c r="K17" s="167"/>
      <c r="L17" s="167"/>
      <c r="M17" s="167"/>
      <c r="N17" s="167"/>
      <c r="O17" s="167"/>
      <c r="P17" s="166"/>
      <c r="Q17" s="167"/>
      <c r="R17" s="166"/>
      <c r="S17" s="167"/>
      <c r="T17" s="167"/>
      <c r="U17" s="167"/>
      <c r="V17" s="167"/>
      <c r="W17" s="167"/>
      <c r="X17" s="167"/>
      <c r="Y17" s="167"/>
      <c r="Z17" s="167"/>
      <c r="AA17" s="167"/>
      <c r="AB17" s="166"/>
      <c r="AC17" s="167"/>
      <c r="AD17" s="166"/>
      <c r="AE17" s="167"/>
      <c r="AF17" s="167"/>
      <c r="AG17" s="167"/>
      <c r="AH17" s="168"/>
      <c r="AI17" s="167"/>
      <c r="AJ17" s="167"/>
      <c r="AK17" s="167"/>
      <c r="AL17" s="167"/>
      <c r="AM17" s="167"/>
      <c r="AN17" s="166"/>
      <c r="AO17" s="169"/>
    </row>
    <row r="18" spans="1:41" ht="27.95" customHeight="1" x14ac:dyDescent="0.2">
      <c r="A18" s="109"/>
      <c r="B18" s="162"/>
      <c r="C18" s="163" t="s">
        <v>206</v>
      </c>
      <c r="D18" s="164"/>
      <c r="E18" s="165"/>
      <c r="F18" s="166"/>
      <c r="G18" s="167"/>
      <c r="H18" s="167"/>
      <c r="I18" s="167"/>
      <c r="J18" s="167"/>
      <c r="K18" s="167"/>
      <c r="L18" s="167"/>
      <c r="M18" s="167"/>
      <c r="N18" s="167"/>
      <c r="O18" s="170"/>
      <c r="P18" s="171"/>
      <c r="Q18" s="172"/>
      <c r="R18" s="173"/>
      <c r="S18" s="174"/>
      <c r="T18" s="174"/>
      <c r="U18" s="174"/>
      <c r="V18" s="174"/>
      <c r="W18" s="175"/>
      <c r="X18" s="175"/>
      <c r="Y18" s="167"/>
      <c r="Z18" s="175"/>
      <c r="AA18" s="175"/>
      <c r="AB18" s="176"/>
      <c r="AC18" s="177"/>
      <c r="AD18" s="176"/>
      <c r="AE18" s="177"/>
      <c r="AF18" s="177"/>
      <c r="AG18" s="177"/>
      <c r="AH18" s="178"/>
      <c r="AI18" s="177"/>
      <c r="AJ18" s="177"/>
      <c r="AK18" s="177"/>
      <c r="AL18" s="177"/>
      <c r="AM18" s="177"/>
      <c r="AN18" s="176"/>
      <c r="AO18" s="169"/>
    </row>
    <row r="19" spans="1:41" ht="27.95" customHeight="1" x14ac:dyDescent="0.3">
      <c r="A19" s="109"/>
      <c r="B19" s="179"/>
      <c r="C19" s="180" t="s">
        <v>207</v>
      </c>
      <c r="D19" s="181"/>
      <c r="E19" s="182"/>
      <c r="F19" s="183"/>
      <c r="G19" s="184"/>
      <c r="H19" s="184"/>
      <c r="I19" s="184" t="s">
        <v>208</v>
      </c>
      <c r="J19" s="184"/>
      <c r="K19" s="184"/>
      <c r="L19" s="184"/>
      <c r="M19" s="184"/>
      <c r="N19" s="184"/>
      <c r="O19" s="184"/>
      <c r="P19" s="183"/>
      <c r="Q19" s="184"/>
      <c r="R19" s="183"/>
      <c r="S19" s="184"/>
      <c r="T19" s="184"/>
      <c r="U19" s="184"/>
      <c r="V19" s="184"/>
      <c r="W19" s="184"/>
      <c r="X19" s="184"/>
      <c r="Y19" s="184"/>
      <c r="Z19" s="184"/>
      <c r="AA19" s="184"/>
      <c r="AB19" s="183"/>
      <c r="AC19" s="184"/>
      <c r="AD19" s="183"/>
      <c r="AE19" s="184"/>
      <c r="AF19" s="184"/>
      <c r="AG19" s="184"/>
      <c r="AH19" s="185"/>
      <c r="AI19" s="184"/>
      <c r="AJ19" s="184"/>
      <c r="AK19" s="184"/>
      <c r="AL19" s="184"/>
      <c r="AM19" s="184"/>
      <c r="AN19" s="183"/>
      <c r="AO19" s="186"/>
    </row>
    <row r="20" spans="1:41" ht="27.95" customHeight="1" x14ac:dyDescent="0.3">
      <c r="A20" s="109"/>
      <c r="B20" s="187" t="s">
        <v>209</v>
      </c>
      <c r="C20" s="188" t="s">
        <v>210</v>
      </c>
      <c r="D20" s="151"/>
      <c r="E20" s="189"/>
      <c r="F20" s="190"/>
      <c r="G20" s="191"/>
      <c r="H20" s="191"/>
      <c r="I20" s="191"/>
      <c r="J20" s="191"/>
      <c r="K20" s="191"/>
      <c r="L20" s="191"/>
      <c r="M20" s="191"/>
      <c r="N20" s="191"/>
      <c r="O20" s="191"/>
      <c r="P20" s="190"/>
      <c r="Q20" s="191"/>
      <c r="R20" s="190"/>
      <c r="S20" s="191"/>
      <c r="T20" s="191"/>
      <c r="U20" s="191"/>
      <c r="V20" s="191"/>
      <c r="W20" s="192"/>
      <c r="X20" s="193"/>
      <c r="Y20" s="193"/>
      <c r="Z20" s="193"/>
      <c r="AA20" s="193"/>
      <c r="AB20" s="194"/>
      <c r="AC20" s="193"/>
      <c r="AD20" s="194"/>
      <c r="AE20" s="193"/>
      <c r="AF20" s="193"/>
      <c r="AG20" s="193"/>
      <c r="AH20" s="195"/>
      <c r="AI20" s="193"/>
      <c r="AJ20" s="193"/>
      <c r="AK20" s="193"/>
      <c r="AL20" s="193"/>
      <c r="AM20" s="193"/>
      <c r="AN20" s="194"/>
      <c r="AO20" s="196"/>
    </row>
    <row r="21" spans="1:41" ht="27.95" customHeight="1" x14ac:dyDescent="0.2">
      <c r="A21" s="109"/>
      <c r="B21" s="197"/>
      <c r="C21" s="188" t="s">
        <v>104</v>
      </c>
      <c r="D21" s="198"/>
      <c r="E21" s="199"/>
      <c r="F21" s="146"/>
      <c r="G21" s="144"/>
      <c r="H21" s="144"/>
      <c r="I21" s="144"/>
      <c r="J21" s="144"/>
      <c r="K21" s="144"/>
      <c r="L21" s="144"/>
      <c r="M21" s="144"/>
      <c r="N21" s="144"/>
      <c r="O21" s="144"/>
      <c r="P21" s="146"/>
      <c r="Q21" s="144"/>
      <c r="R21" s="200"/>
      <c r="S21" s="201"/>
      <c r="T21" s="201"/>
      <c r="U21" s="201"/>
      <c r="V21" s="202"/>
      <c r="W21" s="202"/>
      <c r="X21" s="203"/>
      <c r="Y21" s="204"/>
      <c r="Z21" s="203"/>
      <c r="AA21" s="205"/>
      <c r="AB21" s="200"/>
      <c r="AC21" s="206"/>
      <c r="AD21" s="207"/>
      <c r="AE21" s="206"/>
      <c r="AF21" s="206"/>
      <c r="AG21" s="206"/>
      <c r="AH21" s="208"/>
      <c r="AI21" s="206"/>
      <c r="AJ21" s="206"/>
      <c r="AK21" s="206"/>
      <c r="AL21" s="206"/>
      <c r="AM21" s="206"/>
      <c r="AN21" s="207"/>
      <c r="AO21" s="209"/>
    </row>
    <row r="22" spans="1:41" ht="27.95" customHeight="1" x14ac:dyDescent="0.3">
      <c r="A22" s="109"/>
      <c r="B22" s="197"/>
      <c r="C22" s="188" t="s">
        <v>211</v>
      </c>
      <c r="D22" s="198"/>
      <c r="E22" s="199"/>
      <c r="F22" s="146"/>
      <c r="G22" s="144"/>
      <c r="H22" s="144"/>
      <c r="I22" s="144"/>
      <c r="J22" s="144"/>
      <c r="K22" s="144"/>
      <c r="L22" s="144"/>
      <c r="M22" s="144"/>
      <c r="N22" s="144"/>
      <c r="O22" s="144"/>
      <c r="P22" s="146"/>
      <c r="Q22" s="144"/>
      <c r="R22" s="146"/>
      <c r="S22" s="144"/>
      <c r="T22" s="205"/>
      <c r="U22" s="144"/>
      <c r="V22" s="144"/>
      <c r="W22" s="144"/>
      <c r="X22" s="144"/>
      <c r="Y22" s="144"/>
      <c r="Z22" s="144"/>
      <c r="AA22" s="144"/>
      <c r="AB22" s="146"/>
      <c r="AC22" s="144"/>
      <c r="AD22" s="146"/>
      <c r="AE22" s="144"/>
      <c r="AF22" s="144"/>
      <c r="AG22" s="144"/>
      <c r="AH22" s="147"/>
      <c r="AI22" s="144"/>
      <c r="AJ22" s="144"/>
      <c r="AK22" s="144"/>
      <c r="AL22" s="144"/>
      <c r="AM22" s="144"/>
      <c r="AN22" s="146"/>
      <c r="AO22" s="210"/>
    </row>
    <row r="23" spans="1:41" ht="27.95" customHeight="1" x14ac:dyDescent="0.3">
      <c r="A23" s="109"/>
      <c r="B23" s="197"/>
      <c r="C23" s="188" t="s">
        <v>212</v>
      </c>
      <c r="D23" s="198"/>
      <c r="E23" s="199"/>
      <c r="F23" s="146"/>
      <c r="G23" s="144"/>
      <c r="H23" s="144"/>
      <c r="I23" s="144"/>
      <c r="J23" s="144"/>
      <c r="K23" s="144"/>
      <c r="L23" s="144"/>
      <c r="M23" s="144"/>
      <c r="N23" s="144"/>
      <c r="O23" s="144"/>
      <c r="P23" s="146"/>
      <c r="Q23" s="144"/>
      <c r="R23" s="146"/>
      <c r="S23" s="144"/>
      <c r="T23" s="144"/>
      <c r="U23" s="144"/>
      <c r="V23" s="144"/>
      <c r="W23" s="144"/>
      <c r="X23" s="144"/>
      <c r="Y23" s="144"/>
      <c r="Z23" s="144"/>
      <c r="AA23" s="144"/>
      <c r="AB23" s="146"/>
      <c r="AC23" s="144"/>
      <c r="AD23" s="146"/>
      <c r="AE23" s="144"/>
      <c r="AF23" s="144"/>
      <c r="AG23" s="144"/>
      <c r="AH23" s="147"/>
      <c r="AI23" s="144"/>
      <c r="AJ23" s="144"/>
      <c r="AK23" s="144"/>
      <c r="AL23" s="144"/>
      <c r="AM23" s="144"/>
      <c r="AN23" s="146"/>
      <c r="AO23" s="210"/>
    </row>
    <row r="24" spans="1:41" ht="27.95" customHeight="1" x14ac:dyDescent="0.3">
      <c r="A24" s="109"/>
      <c r="B24" s="197"/>
      <c r="C24" s="188" t="s">
        <v>213</v>
      </c>
      <c r="D24" s="198"/>
      <c r="E24" s="199"/>
      <c r="F24" s="146"/>
      <c r="G24" s="144"/>
      <c r="H24" s="144"/>
      <c r="I24" s="144"/>
      <c r="J24" s="144"/>
      <c r="K24" s="144"/>
      <c r="L24" s="144"/>
      <c r="M24" s="144"/>
      <c r="N24" s="144"/>
      <c r="O24" s="144"/>
      <c r="P24" s="146"/>
      <c r="Q24" s="144"/>
      <c r="R24" s="146"/>
      <c r="S24" s="144"/>
      <c r="T24" s="144"/>
      <c r="U24" s="144"/>
      <c r="V24" s="144"/>
      <c r="W24" s="144"/>
      <c r="X24" s="144"/>
      <c r="Y24" s="144"/>
      <c r="Z24" s="144"/>
      <c r="AA24" s="144"/>
      <c r="AB24" s="146"/>
      <c r="AC24" s="144"/>
      <c r="AD24" s="146"/>
      <c r="AE24" s="144"/>
      <c r="AF24" s="144"/>
      <c r="AG24" s="144"/>
      <c r="AH24" s="147"/>
      <c r="AI24" s="144"/>
      <c r="AJ24" s="144"/>
      <c r="AK24" s="144"/>
      <c r="AL24" s="144"/>
      <c r="AM24" s="144"/>
      <c r="AN24" s="146"/>
      <c r="AO24" s="210"/>
    </row>
    <row r="25" spans="1:41" ht="27.95" customHeight="1" x14ac:dyDescent="0.3">
      <c r="A25" s="109"/>
      <c r="B25" s="197"/>
      <c r="C25" s="188" t="s">
        <v>214</v>
      </c>
      <c r="D25" s="198"/>
      <c r="E25" s="199"/>
      <c r="F25" s="146"/>
      <c r="G25" s="144"/>
      <c r="H25" s="144"/>
      <c r="I25" s="144"/>
      <c r="J25" s="144"/>
      <c r="K25" s="144"/>
      <c r="L25" s="144"/>
      <c r="M25" s="144"/>
      <c r="N25" s="144"/>
      <c r="O25" s="144"/>
      <c r="P25" s="146"/>
      <c r="Q25" s="144"/>
      <c r="R25" s="146"/>
      <c r="S25" s="144"/>
      <c r="T25" s="144"/>
      <c r="U25" s="144"/>
      <c r="V25" s="144"/>
      <c r="W25" s="144"/>
      <c r="X25" s="144"/>
      <c r="Y25" s="144"/>
      <c r="Z25" s="144"/>
      <c r="AA25" s="144"/>
      <c r="AB25" s="146"/>
      <c r="AC25" s="144"/>
      <c r="AD25" s="146"/>
      <c r="AE25" s="144"/>
      <c r="AF25" s="144"/>
      <c r="AG25" s="144"/>
      <c r="AH25" s="147"/>
      <c r="AI25" s="144"/>
      <c r="AJ25" s="144"/>
      <c r="AK25" s="144"/>
      <c r="AL25" s="144"/>
      <c r="AM25" s="144"/>
      <c r="AN25" s="146"/>
      <c r="AO25" s="210"/>
    </row>
    <row r="26" spans="1:41" ht="27.95" customHeight="1" x14ac:dyDescent="0.3">
      <c r="A26" s="109"/>
      <c r="B26" s="197"/>
      <c r="C26" s="188" t="s">
        <v>215</v>
      </c>
      <c r="D26" s="198"/>
      <c r="E26" s="199"/>
      <c r="F26" s="146"/>
      <c r="G26" s="144"/>
      <c r="H26" s="144"/>
      <c r="I26" s="144"/>
      <c r="J26" s="144"/>
      <c r="K26" s="144"/>
      <c r="L26" s="144"/>
      <c r="M26" s="144"/>
      <c r="N26" s="144"/>
      <c r="O26" s="144"/>
      <c r="P26" s="146"/>
      <c r="Q26" s="144"/>
      <c r="R26" s="146"/>
      <c r="S26" s="144"/>
      <c r="T26" s="144"/>
      <c r="U26" s="144"/>
      <c r="V26" s="211"/>
      <c r="W26" s="212"/>
      <c r="X26" s="213"/>
      <c r="Y26" s="213"/>
      <c r="Z26" s="214"/>
      <c r="AA26" s="215"/>
      <c r="AB26" s="216"/>
      <c r="AC26" s="215"/>
      <c r="AD26" s="217"/>
      <c r="AE26" s="218"/>
      <c r="AF26" s="218"/>
      <c r="AG26" s="218"/>
      <c r="AH26" s="219"/>
      <c r="AI26" s="218"/>
      <c r="AJ26" s="218"/>
      <c r="AK26" s="218"/>
      <c r="AL26" s="218"/>
      <c r="AM26" s="205"/>
      <c r="AN26" s="200"/>
      <c r="AO26" s="210"/>
    </row>
    <row r="27" spans="1:41" ht="27.95" customHeight="1" x14ac:dyDescent="0.3">
      <c r="A27" s="109"/>
      <c r="B27" s="197"/>
      <c r="C27" s="188" t="s">
        <v>216</v>
      </c>
      <c r="D27" s="198"/>
      <c r="E27" s="199"/>
      <c r="F27" s="146"/>
      <c r="G27" s="144"/>
      <c r="H27" s="144"/>
      <c r="I27" s="144"/>
      <c r="J27" s="144"/>
      <c r="K27" s="144"/>
      <c r="L27" s="144"/>
      <c r="M27" s="144"/>
      <c r="N27" s="144"/>
      <c r="O27" s="144"/>
      <c r="P27" s="146"/>
      <c r="Q27" s="144"/>
      <c r="R27" s="146"/>
      <c r="S27" s="144"/>
      <c r="T27" s="144"/>
      <c r="U27" s="144"/>
      <c r="V27" s="144"/>
      <c r="W27" s="144"/>
      <c r="X27" s="144"/>
      <c r="Y27" s="144"/>
      <c r="Z27" s="144"/>
      <c r="AA27" s="144"/>
      <c r="AB27" s="146"/>
      <c r="AC27" s="144"/>
      <c r="AD27" s="220"/>
      <c r="AE27" s="221"/>
      <c r="AF27" s="221"/>
      <c r="AG27" s="221"/>
      <c r="AH27" s="222"/>
      <c r="AI27" s="221"/>
      <c r="AJ27" s="221"/>
      <c r="AK27" s="221"/>
      <c r="AL27" s="221"/>
      <c r="AM27" s="144"/>
      <c r="AN27" s="146"/>
      <c r="AO27" s="210"/>
    </row>
    <row r="28" spans="1:41" ht="28.5" x14ac:dyDescent="0.3">
      <c r="A28" s="109"/>
      <c r="B28" s="197"/>
      <c r="C28" s="223" t="s">
        <v>217</v>
      </c>
      <c r="D28" s="198"/>
      <c r="E28" s="199"/>
      <c r="F28" s="146"/>
      <c r="G28" s="144"/>
      <c r="H28" s="144"/>
      <c r="I28" s="144"/>
      <c r="J28" s="144"/>
      <c r="K28" s="144"/>
      <c r="L28" s="144"/>
      <c r="M28" s="144"/>
      <c r="N28" s="144"/>
      <c r="O28" s="144"/>
      <c r="P28" s="146"/>
      <c r="Q28" s="144"/>
      <c r="R28" s="146"/>
      <c r="S28" s="144"/>
      <c r="T28" s="144"/>
      <c r="U28" s="144"/>
      <c r="V28" s="144"/>
      <c r="W28" s="144"/>
      <c r="X28" s="144"/>
      <c r="Y28" s="144"/>
      <c r="Z28" s="144"/>
      <c r="AA28" s="144"/>
      <c r="AB28" s="146"/>
      <c r="AC28" s="144"/>
      <c r="AD28" s="220"/>
      <c r="AE28" s="221"/>
      <c r="AF28" s="221"/>
      <c r="AG28" s="221"/>
      <c r="AH28" s="222"/>
      <c r="AI28" s="221"/>
      <c r="AJ28" s="221"/>
      <c r="AK28" s="221"/>
      <c r="AL28" s="221"/>
      <c r="AM28" s="144"/>
      <c r="AN28" s="146"/>
      <c r="AO28" s="210"/>
    </row>
    <row r="29" spans="1:41" ht="27.95" customHeight="1" x14ac:dyDescent="0.25">
      <c r="A29" s="109"/>
      <c r="B29" s="197"/>
      <c r="C29" s="223" t="s">
        <v>218</v>
      </c>
      <c r="D29" s="198"/>
      <c r="E29" s="199"/>
      <c r="F29" s="146"/>
      <c r="G29" s="144"/>
      <c r="H29" s="144"/>
      <c r="I29" s="144"/>
      <c r="J29" s="144"/>
      <c r="K29" s="144"/>
      <c r="L29" s="144"/>
      <c r="M29" s="144"/>
      <c r="N29" s="144"/>
      <c r="O29" s="144"/>
      <c r="P29" s="146"/>
      <c r="Q29" s="144"/>
      <c r="R29" s="146"/>
      <c r="S29" s="144"/>
      <c r="T29" s="144"/>
      <c r="U29" s="144"/>
      <c r="V29" s="144"/>
      <c r="W29" s="144"/>
      <c r="X29" s="144"/>
      <c r="Y29" s="211"/>
      <c r="Z29" s="224"/>
      <c r="AA29" s="224"/>
      <c r="AB29" s="225"/>
      <c r="AC29" s="224"/>
      <c r="AD29" s="226"/>
      <c r="AE29" s="227"/>
      <c r="AF29" s="227"/>
      <c r="AG29" s="227"/>
      <c r="AH29" s="228"/>
      <c r="AI29" s="227"/>
      <c r="AJ29" s="227"/>
      <c r="AK29" s="227"/>
      <c r="AL29" s="227"/>
      <c r="AM29" s="224"/>
      <c r="AN29" s="225"/>
      <c r="AO29" s="210"/>
    </row>
    <row r="30" spans="1:41" ht="27.95" customHeight="1" x14ac:dyDescent="0.3">
      <c r="A30" s="109"/>
      <c r="B30" s="197"/>
      <c r="C30" s="223" t="s">
        <v>219</v>
      </c>
      <c r="D30" s="198"/>
      <c r="E30" s="199"/>
      <c r="F30" s="146"/>
      <c r="G30" s="144"/>
      <c r="H30" s="144"/>
      <c r="I30" s="144"/>
      <c r="J30" s="144"/>
      <c r="K30" s="144"/>
      <c r="L30" s="144"/>
      <c r="M30" s="144"/>
      <c r="N30" s="144"/>
      <c r="O30" s="144"/>
      <c r="P30" s="146"/>
      <c r="Q30" s="144"/>
      <c r="R30" s="146"/>
      <c r="S30" s="144"/>
      <c r="T30" s="144"/>
      <c r="U30" s="144"/>
      <c r="V30" s="144"/>
      <c r="W30" s="144"/>
      <c r="X30" s="144"/>
      <c r="Y30" s="144"/>
      <c r="Z30" s="211"/>
      <c r="AA30" s="211"/>
      <c r="AB30" s="229"/>
      <c r="AC30" s="211"/>
      <c r="AD30" s="230"/>
      <c r="AE30" s="231"/>
      <c r="AF30" s="231"/>
      <c r="AG30" s="231"/>
      <c r="AH30" s="232"/>
      <c r="AI30" s="231"/>
      <c r="AJ30" s="231"/>
      <c r="AK30" s="231"/>
      <c r="AL30" s="231"/>
      <c r="AM30" s="211"/>
      <c r="AN30" s="229"/>
      <c r="AO30" s="210"/>
    </row>
    <row r="31" spans="1:41" ht="28.5" x14ac:dyDescent="0.3">
      <c r="A31" s="109"/>
      <c r="B31" s="197"/>
      <c r="C31" s="223" t="s">
        <v>220</v>
      </c>
      <c r="D31" s="198"/>
      <c r="E31" s="199"/>
      <c r="F31" s="146"/>
      <c r="G31" s="144"/>
      <c r="H31" s="144"/>
      <c r="I31" s="144"/>
      <c r="J31" s="144"/>
      <c r="K31" s="144"/>
      <c r="L31" s="144"/>
      <c r="M31" s="144"/>
      <c r="N31" s="144"/>
      <c r="O31" s="144"/>
      <c r="P31" s="146"/>
      <c r="Q31" s="144"/>
      <c r="R31" s="146"/>
      <c r="S31" s="144"/>
      <c r="T31" s="144"/>
      <c r="U31" s="144"/>
      <c r="V31" s="144"/>
      <c r="W31" s="144"/>
      <c r="X31" s="211"/>
      <c r="Y31" s="205"/>
      <c r="Z31" s="211"/>
      <c r="AA31" s="211"/>
      <c r="AB31" s="233"/>
      <c r="AC31" s="234"/>
      <c r="AD31" s="235"/>
      <c r="AE31" s="236"/>
      <c r="AF31" s="236"/>
      <c r="AG31" s="236"/>
      <c r="AH31" s="237"/>
      <c r="AI31" s="236"/>
      <c r="AJ31" s="236"/>
      <c r="AK31" s="236"/>
      <c r="AL31" s="236"/>
      <c r="AM31" s="234"/>
      <c r="AN31" s="233"/>
      <c r="AO31" s="210"/>
    </row>
    <row r="32" spans="1:41" ht="28.5" customHeight="1" x14ac:dyDescent="0.3">
      <c r="A32" s="109"/>
      <c r="B32" s="197"/>
      <c r="C32" s="223" t="s">
        <v>221</v>
      </c>
      <c r="D32" s="198"/>
      <c r="E32" s="199"/>
      <c r="F32" s="146"/>
      <c r="G32" s="144"/>
      <c r="H32" s="144"/>
      <c r="I32" s="144"/>
      <c r="J32" s="144"/>
      <c r="K32" s="144"/>
      <c r="L32" s="144"/>
      <c r="M32" s="144"/>
      <c r="N32" s="144"/>
      <c r="O32" s="144"/>
      <c r="P32" s="146"/>
      <c r="Q32" s="144"/>
      <c r="R32" s="146"/>
      <c r="S32" s="144"/>
      <c r="T32" s="144"/>
      <c r="U32" s="144"/>
      <c r="V32" s="144"/>
      <c r="W32" s="144"/>
      <c r="X32" s="144"/>
      <c r="Y32" s="144"/>
      <c r="Z32" s="144"/>
      <c r="AA32" s="144"/>
      <c r="AB32" s="146"/>
      <c r="AC32" s="144"/>
      <c r="AD32" s="220"/>
      <c r="AE32" s="221"/>
      <c r="AF32" s="221"/>
      <c r="AG32" s="221"/>
      <c r="AH32" s="222"/>
      <c r="AI32" s="221"/>
      <c r="AJ32" s="221"/>
      <c r="AK32" s="221"/>
      <c r="AL32" s="221"/>
      <c r="AM32" s="144"/>
      <c r="AN32" s="146"/>
      <c r="AO32" s="210"/>
    </row>
    <row r="33" spans="1:41" ht="28.5" customHeight="1" x14ac:dyDescent="0.3">
      <c r="A33" s="109"/>
      <c r="B33" s="238"/>
      <c r="C33" s="223" t="s">
        <v>222</v>
      </c>
      <c r="D33" s="198"/>
      <c r="E33" s="199"/>
      <c r="F33" s="146"/>
      <c r="G33" s="144"/>
      <c r="H33" s="144"/>
      <c r="I33" s="144"/>
      <c r="J33" s="144"/>
      <c r="K33" s="144"/>
      <c r="L33" s="144"/>
      <c r="M33" s="144"/>
      <c r="N33" s="144"/>
      <c r="O33" s="144"/>
      <c r="P33" s="146"/>
      <c r="Q33" s="144"/>
      <c r="R33" s="146"/>
      <c r="S33" s="144"/>
      <c r="T33" s="144"/>
      <c r="U33" s="144"/>
      <c r="V33" s="144"/>
      <c r="W33" s="144"/>
      <c r="X33" s="144"/>
      <c r="Y33" s="144"/>
      <c r="Z33" s="144"/>
      <c r="AA33" s="144"/>
      <c r="AB33" s="146"/>
      <c r="AC33" s="144"/>
      <c r="AD33" s="220"/>
      <c r="AE33" s="221"/>
      <c r="AF33" s="221"/>
      <c r="AG33" s="221"/>
      <c r="AH33" s="222"/>
      <c r="AI33" s="221"/>
      <c r="AJ33" s="221"/>
      <c r="AK33" s="221"/>
      <c r="AL33" s="221"/>
      <c r="AM33" s="144"/>
      <c r="AN33" s="146"/>
      <c r="AO33" s="210"/>
    </row>
    <row r="34" spans="1:41" ht="27.95" hidden="1" customHeight="1" x14ac:dyDescent="0.3">
      <c r="A34" s="109"/>
      <c r="B34" s="149"/>
      <c r="C34" s="239"/>
      <c r="D34" s="240"/>
      <c r="E34" s="241"/>
      <c r="F34" s="242"/>
      <c r="G34" s="243"/>
      <c r="H34" s="243"/>
      <c r="I34" s="243"/>
      <c r="J34" s="243"/>
      <c r="K34" s="243"/>
      <c r="L34" s="243"/>
      <c r="M34" s="243"/>
      <c r="N34" s="243"/>
      <c r="O34" s="243"/>
      <c r="P34" s="242"/>
      <c r="Q34" s="243"/>
      <c r="R34" s="242"/>
      <c r="S34" s="243"/>
      <c r="T34" s="243"/>
      <c r="U34" s="243"/>
      <c r="V34" s="243"/>
      <c r="W34" s="243"/>
      <c r="X34" s="243"/>
      <c r="Y34" s="243"/>
      <c r="Z34" s="243"/>
      <c r="AA34" s="243"/>
      <c r="AB34" s="242"/>
      <c r="AC34" s="243"/>
      <c r="AD34" s="242"/>
      <c r="AE34" s="243"/>
      <c r="AF34" s="243"/>
      <c r="AG34" s="243"/>
      <c r="AH34" s="244"/>
      <c r="AI34" s="243"/>
      <c r="AJ34" s="243"/>
      <c r="AK34" s="243"/>
      <c r="AL34" s="243"/>
      <c r="AM34" s="243"/>
      <c r="AN34" s="242"/>
      <c r="AO34" s="209"/>
    </row>
    <row r="35" spans="1:41" ht="27.95" customHeight="1" x14ac:dyDescent="0.3">
      <c r="A35" s="109"/>
      <c r="B35" s="245" t="s">
        <v>223</v>
      </c>
      <c r="C35" s="246" t="s">
        <v>224</v>
      </c>
      <c r="D35" s="247"/>
      <c r="E35" s="248"/>
      <c r="F35" s="249"/>
      <c r="G35" s="250"/>
      <c r="H35" s="250"/>
      <c r="I35" s="250"/>
      <c r="J35" s="250"/>
      <c r="K35" s="250"/>
      <c r="L35" s="250"/>
      <c r="M35" s="250"/>
      <c r="N35" s="250"/>
      <c r="O35" s="250"/>
      <c r="P35" s="249"/>
      <c r="Q35" s="250"/>
      <c r="R35" s="249"/>
      <c r="S35" s="250"/>
      <c r="T35" s="250"/>
      <c r="U35" s="250"/>
      <c r="V35" s="250"/>
      <c r="W35" s="250"/>
      <c r="X35" s="250"/>
      <c r="Y35" s="250"/>
      <c r="Z35" s="250"/>
      <c r="AA35" s="250"/>
      <c r="AB35" s="249"/>
      <c r="AC35" s="250"/>
      <c r="AD35" s="249"/>
      <c r="AE35" s="250"/>
      <c r="AF35" s="250"/>
      <c r="AG35" s="250"/>
      <c r="AH35" s="251"/>
      <c r="AI35" s="250"/>
      <c r="AJ35" s="250"/>
      <c r="AK35" s="250"/>
      <c r="AL35" s="250"/>
      <c r="AM35" s="250"/>
      <c r="AN35" s="249"/>
      <c r="AO35" s="252"/>
    </row>
    <row r="36" spans="1:41" ht="27.95" customHeight="1" x14ac:dyDescent="0.3">
      <c r="A36" s="109"/>
      <c r="B36" s="245" t="s">
        <v>225</v>
      </c>
      <c r="C36" s="246" t="s">
        <v>226</v>
      </c>
      <c r="D36" s="247"/>
      <c r="E36" s="248"/>
      <c r="F36" s="249"/>
      <c r="G36" s="250"/>
      <c r="H36" s="250"/>
      <c r="I36" s="250"/>
      <c r="J36" s="250"/>
      <c r="K36" s="250"/>
      <c r="L36" s="250"/>
      <c r="M36" s="250"/>
      <c r="N36" s="250"/>
      <c r="O36" s="250"/>
      <c r="P36" s="249"/>
      <c r="Q36" s="250"/>
      <c r="R36" s="249"/>
      <c r="S36" s="250"/>
      <c r="T36" s="250"/>
      <c r="U36" s="250"/>
      <c r="V36" s="250"/>
      <c r="W36" s="250"/>
      <c r="X36" s="250"/>
      <c r="Y36" s="250"/>
      <c r="Z36" s="250"/>
      <c r="AA36" s="250"/>
      <c r="AB36" s="249"/>
      <c r="AC36" s="250"/>
      <c r="AD36" s="249"/>
      <c r="AE36" s="250"/>
      <c r="AF36" s="250"/>
      <c r="AG36" s="250"/>
      <c r="AH36" s="251"/>
      <c r="AI36" s="250"/>
      <c r="AJ36" s="250"/>
      <c r="AK36" s="250"/>
      <c r="AL36" s="250"/>
      <c r="AM36" s="250"/>
      <c r="AN36" s="249"/>
      <c r="AO36" s="252"/>
    </row>
    <row r="37" spans="1:41" ht="27.95" customHeight="1" x14ac:dyDescent="0.3">
      <c r="A37" s="109"/>
      <c r="B37" s="253" t="s">
        <v>227</v>
      </c>
      <c r="C37" s="254" t="s">
        <v>228</v>
      </c>
      <c r="D37" s="156"/>
      <c r="E37" s="255"/>
      <c r="F37" s="256"/>
      <c r="G37" s="257"/>
      <c r="H37" s="257"/>
      <c r="I37" s="257"/>
      <c r="J37" s="257"/>
      <c r="K37" s="257"/>
      <c r="L37" s="257"/>
      <c r="M37" s="257"/>
      <c r="N37" s="257"/>
      <c r="O37" s="257"/>
      <c r="P37" s="256"/>
      <c r="Q37" s="257"/>
      <c r="R37" s="256"/>
      <c r="S37" s="257"/>
      <c r="T37" s="257"/>
      <c r="U37" s="257"/>
      <c r="V37" s="257"/>
      <c r="W37" s="257"/>
      <c r="X37" s="257"/>
      <c r="Y37" s="257"/>
      <c r="Z37" s="257"/>
      <c r="AA37" s="257"/>
      <c r="AB37" s="256"/>
      <c r="AC37" s="257"/>
      <c r="AD37" s="256"/>
      <c r="AE37" s="257"/>
      <c r="AF37" s="257"/>
      <c r="AG37" s="257"/>
      <c r="AH37" s="258"/>
      <c r="AI37" s="257"/>
      <c r="AJ37" s="257"/>
      <c r="AK37" s="257"/>
      <c r="AL37" s="257"/>
      <c r="AM37" s="257"/>
      <c r="AN37" s="256"/>
      <c r="AO37" s="252"/>
    </row>
    <row r="38" spans="1:41" ht="27.95" customHeight="1" x14ac:dyDescent="0.3">
      <c r="A38" s="109"/>
      <c r="B38" s="259"/>
      <c r="C38" s="260" t="s">
        <v>229</v>
      </c>
      <c r="D38" s="181"/>
      <c r="E38" s="261"/>
      <c r="F38" s="262"/>
      <c r="G38" s="263"/>
      <c r="H38" s="263"/>
      <c r="I38" s="263"/>
      <c r="J38" s="263"/>
      <c r="K38" s="263"/>
      <c r="L38" s="263"/>
      <c r="M38" s="263"/>
      <c r="N38" s="263"/>
      <c r="O38" s="263"/>
      <c r="P38" s="262"/>
      <c r="Q38" s="263"/>
      <c r="R38" s="262"/>
      <c r="S38" s="263"/>
      <c r="T38" s="263"/>
      <c r="U38" s="263"/>
      <c r="V38" s="263"/>
      <c r="W38" s="263"/>
      <c r="X38" s="263"/>
      <c r="Y38" s="263"/>
      <c r="Z38" s="263"/>
      <c r="AA38" s="263"/>
      <c r="AB38" s="262"/>
      <c r="AC38" s="263"/>
      <c r="AD38" s="262"/>
      <c r="AE38" s="263"/>
      <c r="AF38" s="263"/>
      <c r="AG38" s="263"/>
      <c r="AH38" s="264"/>
      <c r="AI38" s="263"/>
      <c r="AJ38" s="263"/>
      <c r="AK38" s="263"/>
      <c r="AL38" s="263"/>
      <c r="AM38" s="263"/>
      <c r="AN38" s="262"/>
      <c r="AO38" s="265"/>
    </row>
    <row r="39" spans="1:41" ht="27.95" customHeight="1" x14ac:dyDescent="0.3">
      <c r="A39" s="109"/>
      <c r="B39" s="253" t="s">
        <v>230</v>
      </c>
      <c r="C39" s="254" t="s">
        <v>231</v>
      </c>
      <c r="D39" s="156"/>
      <c r="E39" s="255"/>
      <c r="F39" s="256"/>
      <c r="G39" s="257"/>
      <c r="H39" s="257"/>
      <c r="I39" s="257"/>
      <c r="J39" s="257"/>
      <c r="K39" s="257"/>
      <c r="L39" s="257"/>
      <c r="M39" s="257"/>
      <c r="N39" s="257"/>
      <c r="O39" s="257"/>
      <c r="P39" s="256"/>
      <c r="Q39" s="257"/>
      <c r="R39" s="256"/>
      <c r="S39" s="257"/>
      <c r="T39" s="257"/>
      <c r="U39" s="257"/>
      <c r="V39" s="257"/>
      <c r="W39" s="257"/>
      <c r="X39" s="257"/>
      <c r="Y39" s="257"/>
      <c r="Z39" s="257"/>
      <c r="AA39" s="257"/>
      <c r="AB39" s="256"/>
      <c r="AC39" s="257"/>
      <c r="AD39" s="256"/>
      <c r="AE39" s="257"/>
      <c r="AF39" s="257"/>
      <c r="AG39" s="257"/>
      <c r="AH39" s="258"/>
      <c r="AI39" s="257"/>
      <c r="AJ39" s="257"/>
      <c r="AK39" s="257"/>
      <c r="AL39" s="257"/>
      <c r="AM39" s="257"/>
      <c r="AN39" s="256"/>
      <c r="AO39" s="265"/>
    </row>
    <row r="40" spans="1:41" ht="27.95" customHeight="1" x14ac:dyDescent="0.3">
      <c r="A40" s="109"/>
      <c r="B40" s="259"/>
      <c r="C40" s="260" t="s">
        <v>232</v>
      </c>
      <c r="D40" s="181"/>
      <c r="E40" s="261"/>
      <c r="F40" s="262"/>
      <c r="G40" s="263"/>
      <c r="H40" s="263"/>
      <c r="I40" s="263"/>
      <c r="J40" s="263"/>
      <c r="K40" s="263"/>
      <c r="L40" s="263"/>
      <c r="M40" s="263"/>
      <c r="N40" s="263"/>
      <c r="O40" s="263"/>
      <c r="P40" s="262"/>
      <c r="Q40" s="263"/>
      <c r="R40" s="262"/>
      <c r="S40" s="263"/>
      <c r="T40" s="263"/>
      <c r="U40" s="263"/>
      <c r="V40" s="263"/>
      <c r="W40" s="263"/>
      <c r="X40" s="263"/>
      <c r="Y40" s="263"/>
      <c r="Z40" s="263"/>
      <c r="AA40" s="263"/>
      <c r="AB40" s="262"/>
      <c r="AC40" s="263"/>
      <c r="AD40" s="262"/>
      <c r="AE40" s="263"/>
      <c r="AF40" s="263"/>
      <c r="AG40" s="263"/>
      <c r="AH40" s="264"/>
      <c r="AI40" s="263"/>
      <c r="AJ40" s="263"/>
      <c r="AK40" s="263"/>
      <c r="AL40" s="263"/>
      <c r="AM40" s="263"/>
      <c r="AN40" s="262"/>
      <c r="AO40" s="266"/>
    </row>
    <row r="41" spans="1:41" ht="27.95" customHeight="1" x14ac:dyDescent="0.3">
      <c r="A41" s="109"/>
      <c r="B41" s="253" t="s">
        <v>233</v>
      </c>
      <c r="C41" s="246" t="s">
        <v>234</v>
      </c>
      <c r="D41" s="247"/>
      <c r="E41" s="267"/>
      <c r="F41" s="268"/>
      <c r="G41" s="269"/>
      <c r="H41" s="269"/>
      <c r="I41" s="269"/>
      <c r="J41" s="269"/>
      <c r="K41" s="269"/>
      <c r="L41" s="269"/>
      <c r="M41" s="269"/>
      <c r="N41" s="269"/>
      <c r="O41" s="269"/>
      <c r="P41" s="268"/>
      <c r="Q41" s="269"/>
      <c r="R41" s="268"/>
      <c r="S41" s="269"/>
      <c r="T41" s="269"/>
      <c r="U41" s="269"/>
      <c r="V41" s="269"/>
      <c r="W41" s="269"/>
      <c r="X41" s="269"/>
      <c r="Y41" s="269"/>
      <c r="Z41" s="269"/>
      <c r="AA41" s="269"/>
      <c r="AB41" s="268"/>
      <c r="AC41" s="269"/>
      <c r="AD41" s="268"/>
      <c r="AE41" s="269"/>
      <c r="AF41" s="269"/>
      <c r="AG41" s="269"/>
      <c r="AH41" s="270"/>
      <c r="AI41" s="269"/>
      <c r="AJ41" s="269"/>
      <c r="AK41" s="269"/>
      <c r="AL41" s="269"/>
      <c r="AM41" s="269"/>
      <c r="AN41" s="268"/>
      <c r="AO41" s="271"/>
    </row>
    <row r="42" spans="1:41" ht="27.95" customHeight="1" thickBot="1" x14ac:dyDescent="0.35">
      <c r="A42" s="109"/>
      <c r="B42" s="404" t="s">
        <v>235</v>
      </c>
      <c r="C42" s="405"/>
      <c r="D42" s="272"/>
      <c r="E42" s="273"/>
      <c r="F42" s="274"/>
      <c r="G42" s="275"/>
      <c r="H42" s="275"/>
      <c r="I42" s="275"/>
      <c r="J42" s="275"/>
      <c r="K42" s="275"/>
      <c r="L42" s="275"/>
      <c r="M42" s="275"/>
      <c r="N42" s="275"/>
      <c r="O42" s="275"/>
      <c r="P42" s="274"/>
      <c r="Q42" s="275"/>
      <c r="R42" s="274"/>
      <c r="S42" s="275"/>
      <c r="T42" s="275"/>
      <c r="U42" s="275"/>
      <c r="V42" s="275"/>
      <c r="W42" s="275"/>
      <c r="X42" s="275"/>
      <c r="Y42" s="275"/>
      <c r="Z42" s="275"/>
      <c r="AA42" s="275"/>
      <c r="AB42" s="274"/>
      <c r="AC42" s="275"/>
      <c r="AD42" s="274"/>
      <c r="AE42" s="275"/>
      <c r="AF42" s="275"/>
      <c r="AG42" s="275"/>
      <c r="AH42" s="276"/>
      <c r="AI42" s="275"/>
      <c r="AJ42" s="275"/>
      <c r="AK42" s="275"/>
      <c r="AL42" s="275"/>
      <c r="AM42" s="275"/>
      <c r="AN42" s="274"/>
      <c r="AO42" s="277" t="s">
        <v>236</v>
      </c>
    </row>
    <row r="43" spans="1:41" ht="20.25" customHeight="1" x14ac:dyDescent="0.3">
      <c r="A43" s="278"/>
      <c r="B43" s="406" t="s">
        <v>237</v>
      </c>
      <c r="C43" s="279" t="s">
        <v>238</v>
      </c>
      <c r="D43" s="280"/>
      <c r="E43" s="281"/>
      <c r="F43" s="282"/>
      <c r="G43" s="283"/>
      <c r="H43" s="283"/>
      <c r="I43" s="283"/>
      <c r="J43" s="283"/>
      <c r="K43" s="283"/>
      <c r="L43" s="283"/>
      <c r="M43" s="283"/>
      <c r="N43" s="283"/>
      <c r="O43" s="283"/>
      <c r="P43" s="282"/>
      <c r="Q43" s="283"/>
      <c r="R43" s="282"/>
      <c r="S43" s="283"/>
      <c r="T43" s="283"/>
      <c r="U43" s="283"/>
      <c r="V43" s="283"/>
      <c r="W43" s="283"/>
      <c r="X43" s="283"/>
      <c r="Y43" s="283"/>
      <c r="Z43" s="283"/>
      <c r="AA43" s="283"/>
      <c r="AB43" s="282"/>
      <c r="AC43" s="283"/>
      <c r="AD43" s="282"/>
      <c r="AE43" s="283"/>
      <c r="AF43" s="283"/>
      <c r="AG43" s="283"/>
      <c r="AH43" s="284"/>
      <c r="AI43" s="283"/>
      <c r="AJ43" s="283"/>
      <c r="AK43" s="283"/>
      <c r="AL43" s="283"/>
      <c r="AM43" s="283"/>
      <c r="AN43" s="282"/>
      <c r="AO43" s="285"/>
    </row>
    <row r="44" spans="1:41" ht="20.25" customHeight="1" thickBot="1" x14ac:dyDescent="0.35">
      <c r="A44" s="286"/>
      <c r="B44" s="407"/>
      <c r="C44" s="287" t="s">
        <v>239</v>
      </c>
      <c r="D44" s="288"/>
      <c r="E44" s="289"/>
      <c r="F44" s="290"/>
      <c r="G44" s="291"/>
      <c r="H44" s="292"/>
      <c r="I44" s="292"/>
      <c r="J44" s="292"/>
      <c r="K44" s="292"/>
      <c r="L44" s="292"/>
      <c r="M44" s="292"/>
      <c r="N44" s="292"/>
      <c r="O44" s="292"/>
      <c r="P44" s="293"/>
      <c r="Q44" s="292"/>
      <c r="R44" s="293"/>
      <c r="S44" s="292"/>
      <c r="T44" s="292"/>
      <c r="U44" s="292"/>
      <c r="V44" s="292"/>
      <c r="W44" s="292"/>
      <c r="X44" s="292"/>
      <c r="Y44" s="292"/>
      <c r="Z44" s="292"/>
      <c r="AA44" s="292"/>
      <c r="AB44" s="293"/>
      <c r="AC44" s="292"/>
      <c r="AD44" s="293"/>
      <c r="AE44" s="292"/>
      <c r="AF44" s="292"/>
      <c r="AG44" s="292"/>
      <c r="AH44" s="294"/>
      <c r="AI44" s="292"/>
      <c r="AJ44" s="292"/>
      <c r="AK44" s="292"/>
      <c r="AL44" s="292"/>
      <c r="AM44" s="292"/>
      <c r="AN44" s="293"/>
      <c r="AO44" s="295"/>
    </row>
  </sheetData>
  <mergeCells count="11">
    <mergeCell ref="AO4:AO9"/>
    <mergeCell ref="B7:C9"/>
    <mergeCell ref="E7:F7"/>
    <mergeCell ref="G7:R7"/>
    <mergeCell ref="S7:AD7"/>
    <mergeCell ref="AE7:AN7"/>
    <mergeCell ref="B10:C11"/>
    <mergeCell ref="B42:C42"/>
    <mergeCell ref="B43:B44"/>
    <mergeCell ref="C2:AN2"/>
    <mergeCell ref="E4:AN6"/>
  </mergeCells>
  <phoneticPr fontId="5" type="noConversion"/>
  <printOptions horizontalCentered="1" verticalCentered="1"/>
  <pageMargins left="0.70866141732283472" right="0.70866141732283472" top="0.51181102362204722" bottom="0.43307086614173229" header="0.31496062992125984" footer="0.31496062992125984"/>
  <pageSetup paperSize="8" scale="6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4</vt:i4>
      </vt:variant>
    </vt:vector>
  </HeadingPairs>
  <TitlesOfParts>
    <vt:vector size="8" baseType="lpstr">
      <vt:lpstr>사업개요</vt:lpstr>
      <vt:lpstr>총괄표</vt:lpstr>
      <vt:lpstr>공사비현황표</vt:lpstr>
      <vt:lpstr>예정공정표</vt:lpstr>
      <vt:lpstr>공사비현황표!Print_Area</vt:lpstr>
      <vt:lpstr>예정공정표!Print_Area</vt:lpstr>
      <vt:lpstr>총괄표!Print_Area</vt:lpstr>
      <vt:lpstr>공사비현황표!Print_Titles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이경택(KYOUNG TAEK LEE)</dc:creator>
  <cp:lastModifiedBy>user</cp:lastModifiedBy>
  <dcterms:created xsi:type="dcterms:W3CDTF">2024-07-24T05:13:24Z</dcterms:created>
  <dcterms:modified xsi:type="dcterms:W3CDTF">2024-07-26T00:40:33Z</dcterms:modified>
</cp:coreProperties>
</file>