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lass Grades" sheetId="1" r:id="rId1"/>
    <sheet name="Lab Grades" sheetId="2" r:id="rId2"/>
  </sheets>
  <calcPr calcId="152511"/>
</workbook>
</file>

<file path=xl/calcChain.xml><?xml version="1.0" encoding="utf-8"?>
<calcChain xmlns="http://schemas.openxmlformats.org/spreadsheetml/2006/main">
  <c r="M3" i="2" l="1"/>
  <c r="N3" i="2" s="1"/>
  <c r="O3" i="2" s="1"/>
  <c r="P3" i="2" s="1"/>
  <c r="Q3" i="2" s="1"/>
  <c r="M4" i="2"/>
  <c r="N4" i="2" s="1"/>
  <c r="O4" i="2" s="1"/>
  <c r="P4" i="2" s="1"/>
  <c r="Q4" i="2" s="1"/>
  <c r="M5" i="2"/>
  <c r="N5" i="2" s="1"/>
  <c r="O5" i="2" s="1"/>
  <c r="P5" i="2" s="1"/>
  <c r="Q5" i="2" s="1"/>
  <c r="M6" i="2"/>
  <c r="N6" i="2" s="1"/>
  <c r="O6" i="2" s="1"/>
  <c r="P6" i="2" s="1"/>
  <c r="Q6" i="2" s="1"/>
  <c r="M7" i="2"/>
  <c r="N7" i="2" s="1"/>
  <c r="O7" i="2" s="1"/>
  <c r="P7" i="2" s="1"/>
  <c r="Q7" i="2" s="1"/>
  <c r="M8" i="2"/>
  <c r="N8" i="2" s="1"/>
  <c r="O8" i="2" s="1"/>
  <c r="P8" i="2" s="1"/>
  <c r="Q8" i="2" s="1"/>
  <c r="M9" i="2"/>
  <c r="N9" i="2" s="1"/>
  <c r="O9" i="2" s="1"/>
  <c r="P9" i="2" s="1"/>
  <c r="Q9" i="2" s="1"/>
  <c r="M10" i="2"/>
  <c r="N10" i="2" s="1"/>
  <c r="O10" i="2" s="1"/>
  <c r="P10" i="2" s="1"/>
  <c r="Q10" i="2" s="1"/>
  <c r="M11" i="2"/>
  <c r="N11" i="2" s="1"/>
  <c r="O11" i="2" s="1"/>
  <c r="P11" i="2" s="1"/>
  <c r="Q11" i="2" s="1"/>
  <c r="M12" i="2"/>
  <c r="N12" i="2" s="1"/>
  <c r="O12" i="2" s="1"/>
  <c r="P12" i="2" s="1"/>
  <c r="Q12" i="2" s="1"/>
  <c r="M13" i="2"/>
  <c r="N13" i="2" s="1"/>
  <c r="O13" i="2" s="1"/>
  <c r="P13" i="2" s="1"/>
  <c r="Q13" i="2" s="1"/>
  <c r="M14" i="2"/>
  <c r="N14" i="2" s="1"/>
  <c r="O14" i="2" s="1"/>
  <c r="P14" i="2" s="1"/>
  <c r="Q14" i="2" s="1"/>
  <c r="M15" i="2"/>
  <c r="N15" i="2" s="1"/>
  <c r="O15" i="2" s="1"/>
  <c r="P15" i="2" s="1"/>
  <c r="Q15" i="2" s="1"/>
  <c r="M16" i="2"/>
  <c r="N16" i="2" s="1"/>
  <c r="O16" i="2" s="1"/>
  <c r="P16" i="2" s="1"/>
  <c r="Q16" i="2" s="1"/>
  <c r="M17" i="2"/>
  <c r="N17" i="2" s="1"/>
  <c r="O17" i="2" s="1"/>
  <c r="P17" i="2" s="1"/>
  <c r="Q17" i="2" s="1"/>
  <c r="M18" i="2"/>
  <c r="N18" i="2" s="1"/>
  <c r="O18" i="2" s="1"/>
  <c r="P18" i="2" s="1"/>
  <c r="Q18" i="2" s="1"/>
  <c r="M19" i="2"/>
  <c r="N19" i="2" s="1"/>
  <c r="O19" i="2" s="1"/>
  <c r="P19" i="2" s="1"/>
  <c r="Q19" i="2" s="1"/>
  <c r="M20" i="2"/>
  <c r="N20" i="2" s="1"/>
  <c r="O20" i="2" s="1"/>
  <c r="P20" i="2" s="1"/>
  <c r="Q20" i="2" s="1"/>
  <c r="M21" i="2"/>
  <c r="N21" i="2" s="1"/>
  <c r="O21" i="2" s="1"/>
  <c r="P21" i="2" s="1"/>
  <c r="Q21" i="2" s="1"/>
  <c r="M22" i="2"/>
  <c r="N22" i="2" s="1"/>
  <c r="O22" i="2" s="1"/>
  <c r="P22" i="2" s="1"/>
  <c r="Q22" i="2" s="1"/>
  <c r="M23" i="2"/>
  <c r="N23" i="2" s="1"/>
  <c r="O23" i="2" s="1"/>
  <c r="P23" i="2" s="1"/>
  <c r="Q23" i="2" s="1"/>
  <c r="M24" i="2"/>
  <c r="N24" i="2" s="1"/>
  <c r="O24" i="2" s="1"/>
  <c r="P24" i="2" s="1"/>
  <c r="Q24" i="2" s="1"/>
  <c r="M25" i="2"/>
  <c r="N25" i="2" s="1"/>
  <c r="O25" i="2" s="1"/>
  <c r="P25" i="2" s="1"/>
  <c r="Q25" i="2" s="1"/>
  <c r="M2" i="2"/>
  <c r="N2" i="2" l="1"/>
  <c r="O2" i="2" s="1"/>
  <c r="P2" i="2" l="1"/>
  <c r="Q2" i="2"/>
</calcChain>
</file>

<file path=xl/sharedStrings.xml><?xml version="1.0" encoding="utf-8"?>
<sst xmlns="http://schemas.openxmlformats.org/spreadsheetml/2006/main" count="124" uniqueCount="76">
  <si>
    <t>Names</t>
  </si>
  <si>
    <t>Marcelo, Burkard</t>
  </si>
  <si>
    <t>Marcus, Howard</t>
  </si>
  <si>
    <t>Matthew, Butcher</t>
  </si>
  <si>
    <t>Michael, Smith</t>
  </si>
  <si>
    <t>Richard, Deng</t>
  </si>
  <si>
    <t>Robert, Matthews</t>
  </si>
  <si>
    <t>Sam, Le</t>
  </si>
  <si>
    <t>Sara, Kulwicki</t>
  </si>
  <si>
    <t>Shawn, Martin</t>
  </si>
  <si>
    <t>Sumeet, Goraya</t>
  </si>
  <si>
    <t>Trinity, Key</t>
  </si>
  <si>
    <t>Tyler, Harris</t>
  </si>
  <si>
    <t>Tyler, Reed</t>
  </si>
  <si>
    <t>Veronica, McManus</t>
  </si>
  <si>
    <t>William, Biddy</t>
  </si>
  <si>
    <t>Yunha, Jung</t>
  </si>
  <si>
    <t>Brendan Mazanec</t>
  </si>
  <si>
    <t>Julie Norris</t>
  </si>
  <si>
    <t>Esa Serog</t>
  </si>
  <si>
    <t>Jerry Springfield</t>
  </si>
  <si>
    <t>Hexuan Gong</t>
  </si>
  <si>
    <t>Jon Jacobsen</t>
  </si>
  <si>
    <t>Gustavo Barragan</t>
  </si>
  <si>
    <t>Lab Quiz1-30</t>
  </si>
  <si>
    <t>Class Quiz-2/20</t>
  </si>
  <si>
    <t>Class Quiz-3/25</t>
  </si>
  <si>
    <t>Class Quiz-1/20</t>
  </si>
  <si>
    <t>Hw1 - /10</t>
  </si>
  <si>
    <t>Lab Quiz2 - 20</t>
  </si>
  <si>
    <t>Class Quiz 5 - /10</t>
  </si>
  <si>
    <t>Hw2 /20</t>
  </si>
  <si>
    <t>Class Quiz 4 /10</t>
  </si>
  <si>
    <t xml:space="preserve">Lab Quiz 4 - /20 </t>
  </si>
  <si>
    <t xml:space="preserve">Class Quiz 6 - /10 </t>
  </si>
  <si>
    <t>Lab Quiz -3 - /20</t>
  </si>
  <si>
    <t xml:space="preserve">Assignment 1 </t>
  </si>
  <si>
    <t>Assignment 2</t>
  </si>
  <si>
    <t>Assignment 3</t>
  </si>
  <si>
    <t xml:space="preserve">Assignment 4 </t>
  </si>
  <si>
    <t>Exam 1</t>
  </si>
  <si>
    <t>Exam 2</t>
  </si>
  <si>
    <t>Exam 3</t>
  </si>
  <si>
    <t xml:space="preserve">Assignment 5 </t>
  </si>
  <si>
    <t xml:space="preserve">Assignment 6 </t>
  </si>
  <si>
    <t>Finals</t>
  </si>
  <si>
    <t>Final Lab Grades</t>
  </si>
  <si>
    <t>Total Points</t>
  </si>
  <si>
    <t>out of 100</t>
  </si>
  <si>
    <t>Out of 30</t>
  </si>
  <si>
    <t>Round figure</t>
  </si>
  <si>
    <t>Total. Dropped the minimum</t>
  </si>
  <si>
    <t>UGA ID</t>
  </si>
  <si>
    <t>810603206</t>
  </si>
  <si>
    <t>810669574</t>
  </si>
  <si>
    <t>811571639</t>
  </si>
  <si>
    <t>810380196</t>
  </si>
  <si>
    <t>810378492</t>
  </si>
  <si>
    <t>810616694</t>
  </si>
  <si>
    <t>811139584</t>
  </si>
  <si>
    <t>811784953</t>
  </si>
  <si>
    <t>810609361</t>
  </si>
  <si>
    <t>811376945</t>
  </si>
  <si>
    <t>810618060</t>
  </si>
  <si>
    <t>811349214</t>
  </si>
  <si>
    <t>810363684</t>
  </si>
  <si>
    <t>810643854</t>
  </si>
  <si>
    <t>810638192</t>
  </si>
  <si>
    <t>811221821</t>
  </si>
  <si>
    <t>810638737</t>
  </si>
  <si>
    <t>811890405</t>
  </si>
  <si>
    <t>811186767</t>
  </si>
  <si>
    <t>810361139</t>
  </si>
  <si>
    <t>810666756</t>
  </si>
  <si>
    <t>811138526</t>
  </si>
  <si>
    <t>810380480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</si>
</sst>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4" xfId="0" applyFont="1" applyBorder="1"/>
    <xf numFmtId="0" fontId="0" fillId="0" borderId="1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pane xSplit="2" topLeftCell="C1" activePane="topRight" state="frozen"/>
      <selection pane="topRight" sqref="A1:A24"/>
    </sheetView>
  </sheetViews>
  <sheetFormatPr defaultRowHeight="14.4" x14ac:dyDescent="0.3"/>
  <cols>
    <col min="1" max="1" width="11.77734375" style="1" bestFit="1" customWidth="1"/>
    <col min="2" max="2" width="17.33203125" style="1" bestFit="1" customWidth="1"/>
    <col min="3" max="5" width="13.6640625" style="1" bestFit="1" customWidth="1"/>
    <col min="6" max="6" width="13.88671875" style="1" bestFit="1" customWidth="1"/>
    <col min="7" max="7" width="15" style="1" bestFit="1" customWidth="1"/>
    <col min="8" max="8" width="15.44140625" style="1" bestFit="1" customWidth="1"/>
    <col min="9" max="9" width="9" style="1" bestFit="1" customWidth="1"/>
    <col min="10" max="10" width="7.88671875" style="1" bestFit="1" customWidth="1"/>
    <col min="11" max="13" width="6.88671875" style="1" bestFit="1" customWidth="1"/>
    <col min="14" max="14" width="8.88671875" style="2"/>
    <col min="15" max="16384" width="8.88671875" style="1"/>
  </cols>
  <sheetData>
    <row r="1" spans="1:15" x14ac:dyDescent="0.3">
      <c r="A1" s="1" t="s">
        <v>52</v>
      </c>
      <c r="B1" s="1" t="s">
        <v>0</v>
      </c>
      <c r="C1" s="1" t="s">
        <v>27</v>
      </c>
      <c r="D1" s="1" t="s">
        <v>25</v>
      </c>
      <c r="E1" s="1" t="s">
        <v>26</v>
      </c>
      <c r="F1" s="1" t="s">
        <v>32</v>
      </c>
      <c r="G1" s="1" t="s">
        <v>30</v>
      </c>
      <c r="H1" s="1" t="s">
        <v>34</v>
      </c>
      <c r="I1" s="1" t="s">
        <v>28</v>
      </c>
      <c r="J1" s="1" t="s">
        <v>31</v>
      </c>
      <c r="K1" s="1" t="s">
        <v>40</v>
      </c>
      <c r="L1" s="1" t="s">
        <v>41</v>
      </c>
      <c r="M1" s="3" t="s">
        <v>42</v>
      </c>
      <c r="N1" s="6" t="s">
        <v>45</v>
      </c>
      <c r="O1" s="4"/>
    </row>
    <row r="2" spans="1:15" x14ac:dyDescent="0.3">
      <c r="A2" t="s">
        <v>53</v>
      </c>
      <c r="B2" s="1" t="s">
        <v>17</v>
      </c>
      <c r="C2" s="1">
        <v>18</v>
      </c>
      <c r="D2" s="1">
        <v>5</v>
      </c>
      <c r="E2" s="1">
        <v>25</v>
      </c>
      <c r="F2" s="1">
        <v>7</v>
      </c>
      <c r="G2" s="1">
        <v>10</v>
      </c>
      <c r="H2" s="1">
        <v>10</v>
      </c>
      <c r="I2" s="1">
        <v>10</v>
      </c>
      <c r="J2" s="1">
        <v>20</v>
      </c>
      <c r="K2" s="1">
        <v>100</v>
      </c>
      <c r="L2" s="1">
        <v>100</v>
      </c>
      <c r="M2" s="3">
        <v>100</v>
      </c>
      <c r="N2" s="7">
        <v>95</v>
      </c>
      <c r="O2" s="4"/>
    </row>
    <row r="3" spans="1:15" x14ac:dyDescent="0.3">
      <c r="A3" t="s">
        <v>54</v>
      </c>
      <c r="B3" s="1" t="s">
        <v>19</v>
      </c>
      <c r="C3" s="1">
        <v>15</v>
      </c>
      <c r="D3" s="1">
        <v>20</v>
      </c>
      <c r="E3" s="1">
        <v>0</v>
      </c>
      <c r="F3" s="1">
        <v>5</v>
      </c>
      <c r="G3" s="1">
        <v>5</v>
      </c>
      <c r="H3" s="1">
        <v>0</v>
      </c>
      <c r="I3" s="1">
        <v>0</v>
      </c>
      <c r="J3" s="1">
        <v>20</v>
      </c>
      <c r="K3" s="1">
        <v>98</v>
      </c>
      <c r="L3" s="1">
        <v>85</v>
      </c>
      <c r="M3" s="3">
        <v>85</v>
      </c>
      <c r="N3" s="7">
        <v>90</v>
      </c>
      <c r="O3" s="4"/>
    </row>
    <row r="4" spans="1:15" x14ac:dyDescent="0.3">
      <c r="A4" t="s">
        <v>55</v>
      </c>
      <c r="B4" s="1" t="s">
        <v>23</v>
      </c>
      <c r="C4" s="1">
        <v>0</v>
      </c>
      <c r="D4" s="1">
        <v>5</v>
      </c>
      <c r="E4" s="1">
        <v>5</v>
      </c>
      <c r="F4" s="1">
        <v>5</v>
      </c>
      <c r="G4" s="1">
        <v>0</v>
      </c>
      <c r="H4" s="1">
        <v>2</v>
      </c>
      <c r="I4" s="1">
        <v>10</v>
      </c>
      <c r="J4" s="1">
        <v>0</v>
      </c>
      <c r="K4" s="1">
        <v>76</v>
      </c>
      <c r="L4" s="1">
        <v>75</v>
      </c>
      <c r="M4" s="3">
        <v>80</v>
      </c>
      <c r="N4" s="7">
        <v>52</v>
      </c>
      <c r="O4" s="4"/>
    </row>
    <row r="5" spans="1:15" x14ac:dyDescent="0.3">
      <c r="A5" t="s">
        <v>56</v>
      </c>
      <c r="B5" s="1" t="s">
        <v>21</v>
      </c>
      <c r="C5" s="1">
        <v>2</v>
      </c>
      <c r="D5" s="1">
        <v>19</v>
      </c>
      <c r="E5" s="1">
        <v>5</v>
      </c>
      <c r="F5" s="1">
        <v>10</v>
      </c>
      <c r="G5" s="1">
        <v>5</v>
      </c>
      <c r="H5" s="1">
        <v>2</v>
      </c>
      <c r="I5" s="1">
        <v>0</v>
      </c>
      <c r="J5" s="1">
        <v>20</v>
      </c>
      <c r="K5" s="1">
        <v>100</v>
      </c>
      <c r="L5" s="1">
        <v>80</v>
      </c>
      <c r="M5" s="3">
        <v>90</v>
      </c>
      <c r="N5" s="7">
        <v>72</v>
      </c>
      <c r="O5" s="4"/>
    </row>
    <row r="6" spans="1:15" x14ac:dyDescent="0.3">
      <c r="A6" t="s">
        <v>57</v>
      </c>
      <c r="B6" s="1" t="s">
        <v>20</v>
      </c>
      <c r="C6" s="1">
        <v>20</v>
      </c>
      <c r="D6" s="1">
        <v>20</v>
      </c>
      <c r="E6" s="1">
        <v>0</v>
      </c>
      <c r="F6" s="1">
        <v>7</v>
      </c>
      <c r="G6" s="1">
        <v>10</v>
      </c>
      <c r="H6" s="1">
        <v>10</v>
      </c>
      <c r="I6" s="1">
        <v>10</v>
      </c>
      <c r="J6" s="1">
        <v>16</v>
      </c>
      <c r="K6" s="1">
        <v>100</v>
      </c>
      <c r="L6" s="1">
        <v>100</v>
      </c>
      <c r="M6" s="3">
        <v>90</v>
      </c>
      <c r="N6" s="7">
        <v>90</v>
      </c>
      <c r="O6" s="4"/>
    </row>
    <row r="7" spans="1:15" x14ac:dyDescent="0.3">
      <c r="A7" t="s">
        <v>58</v>
      </c>
      <c r="B7" s="1" t="s">
        <v>22</v>
      </c>
      <c r="C7" s="1">
        <v>20</v>
      </c>
      <c r="D7" s="1">
        <v>20</v>
      </c>
      <c r="E7" s="1">
        <v>25</v>
      </c>
      <c r="F7" s="1">
        <v>10</v>
      </c>
      <c r="G7" s="1">
        <v>5</v>
      </c>
      <c r="H7" s="1">
        <v>0</v>
      </c>
      <c r="I7" s="1">
        <v>0</v>
      </c>
      <c r="J7" s="1">
        <v>0</v>
      </c>
      <c r="K7" s="1">
        <v>100</v>
      </c>
      <c r="L7" s="1">
        <v>100</v>
      </c>
      <c r="M7" s="3">
        <v>100</v>
      </c>
      <c r="N7" s="7">
        <v>65</v>
      </c>
      <c r="O7" s="4"/>
    </row>
    <row r="8" spans="1:15" x14ac:dyDescent="0.3">
      <c r="A8" t="s">
        <v>59</v>
      </c>
      <c r="B8" s="1" t="s">
        <v>18</v>
      </c>
      <c r="C8" s="1">
        <v>5</v>
      </c>
      <c r="D8" s="1">
        <v>20</v>
      </c>
      <c r="E8" s="1">
        <v>25</v>
      </c>
      <c r="F8" s="1">
        <v>7</v>
      </c>
      <c r="G8" s="1">
        <v>10</v>
      </c>
      <c r="H8" s="1">
        <v>10</v>
      </c>
      <c r="I8" s="1">
        <v>10</v>
      </c>
      <c r="J8" s="1">
        <v>20</v>
      </c>
      <c r="K8" s="1">
        <v>100</v>
      </c>
      <c r="L8" s="1">
        <v>100</v>
      </c>
      <c r="M8" s="3">
        <v>100</v>
      </c>
      <c r="N8" s="7">
        <v>100</v>
      </c>
      <c r="O8" s="4"/>
    </row>
    <row r="9" spans="1:15" x14ac:dyDescent="0.3">
      <c r="A9" t="s">
        <v>60</v>
      </c>
      <c r="B9" s="1" t="s">
        <v>1</v>
      </c>
      <c r="C9" s="1">
        <v>5</v>
      </c>
      <c r="D9" s="1">
        <v>0</v>
      </c>
      <c r="E9" s="1">
        <v>25</v>
      </c>
      <c r="F9" s="1">
        <v>10</v>
      </c>
      <c r="G9" s="1">
        <v>0</v>
      </c>
      <c r="H9" s="1">
        <v>10</v>
      </c>
      <c r="I9" s="1">
        <v>0</v>
      </c>
      <c r="J9" s="1">
        <v>20</v>
      </c>
      <c r="K9" s="1">
        <v>49</v>
      </c>
      <c r="L9" s="1">
        <v>85</v>
      </c>
      <c r="M9" s="3">
        <v>85</v>
      </c>
      <c r="N9" s="7">
        <v>87</v>
      </c>
      <c r="O9" s="4"/>
    </row>
    <row r="10" spans="1:15" x14ac:dyDescent="0.3">
      <c r="A10" t="s">
        <v>61</v>
      </c>
      <c r="B10" s="1" t="s">
        <v>2</v>
      </c>
      <c r="C10" s="1">
        <v>20</v>
      </c>
      <c r="D10" s="1">
        <v>20</v>
      </c>
      <c r="E10" s="1">
        <v>25</v>
      </c>
      <c r="F10" s="1">
        <v>10</v>
      </c>
      <c r="G10" s="1">
        <v>5</v>
      </c>
      <c r="H10" s="1">
        <v>10</v>
      </c>
      <c r="I10" s="1">
        <v>10</v>
      </c>
      <c r="J10" s="1">
        <v>20</v>
      </c>
      <c r="K10" s="1">
        <v>100</v>
      </c>
      <c r="L10" s="1">
        <v>100</v>
      </c>
      <c r="M10" s="3">
        <v>100</v>
      </c>
      <c r="N10" s="7">
        <v>100</v>
      </c>
      <c r="O10" s="4"/>
    </row>
    <row r="11" spans="1:15" x14ac:dyDescent="0.3">
      <c r="A11" t="s">
        <v>62</v>
      </c>
      <c r="B11" s="1" t="s">
        <v>3</v>
      </c>
      <c r="C11" s="1">
        <v>20</v>
      </c>
      <c r="D11" s="1">
        <v>20</v>
      </c>
      <c r="E11" s="1">
        <v>25</v>
      </c>
      <c r="F11" s="1">
        <v>10</v>
      </c>
      <c r="G11" s="1">
        <v>10</v>
      </c>
      <c r="H11" s="1">
        <v>10</v>
      </c>
      <c r="I11" s="1">
        <v>10</v>
      </c>
      <c r="J11" s="1">
        <v>0</v>
      </c>
      <c r="K11" s="1">
        <v>100</v>
      </c>
      <c r="L11" s="1">
        <v>100</v>
      </c>
      <c r="M11" s="3">
        <v>100</v>
      </c>
      <c r="N11" s="7">
        <v>100</v>
      </c>
      <c r="O11" s="4"/>
    </row>
    <row r="12" spans="1:15" x14ac:dyDescent="0.3">
      <c r="A12" t="s">
        <v>63</v>
      </c>
      <c r="B12" s="1" t="s">
        <v>4</v>
      </c>
      <c r="C12" s="1">
        <v>5</v>
      </c>
      <c r="D12" s="1">
        <v>20</v>
      </c>
      <c r="E12" s="1">
        <v>25</v>
      </c>
      <c r="F12" s="1">
        <v>10</v>
      </c>
      <c r="G12" s="1">
        <v>10</v>
      </c>
      <c r="H12" s="1">
        <v>2</v>
      </c>
      <c r="I12" s="1">
        <v>0</v>
      </c>
      <c r="J12" s="1">
        <v>20</v>
      </c>
      <c r="K12" s="1">
        <v>100</v>
      </c>
      <c r="L12" s="1">
        <v>100</v>
      </c>
      <c r="M12" s="3">
        <v>100</v>
      </c>
      <c r="N12" s="7">
        <v>97</v>
      </c>
      <c r="O12" s="4"/>
    </row>
    <row r="13" spans="1:15" x14ac:dyDescent="0.3">
      <c r="A13" t="s">
        <v>64</v>
      </c>
      <c r="B13" s="1" t="s">
        <v>5</v>
      </c>
      <c r="C13" s="1">
        <v>20</v>
      </c>
      <c r="D13" s="1">
        <v>20</v>
      </c>
      <c r="E13" s="1">
        <v>5</v>
      </c>
      <c r="F13" s="1">
        <v>7</v>
      </c>
      <c r="G13" s="1">
        <v>10</v>
      </c>
      <c r="H13" s="1">
        <v>10</v>
      </c>
      <c r="I13" s="1">
        <v>11</v>
      </c>
      <c r="J13" s="1">
        <v>20</v>
      </c>
      <c r="K13" s="1">
        <v>97</v>
      </c>
      <c r="L13" s="1">
        <v>95</v>
      </c>
      <c r="M13" s="3">
        <v>100</v>
      </c>
      <c r="N13" s="7">
        <v>87</v>
      </c>
      <c r="O13" s="4"/>
    </row>
    <row r="14" spans="1:15" x14ac:dyDescent="0.3">
      <c r="A14" t="s">
        <v>65</v>
      </c>
      <c r="B14" s="1" t="s">
        <v>6</v>
      </c>
      <c r="C14" s="1">
        <v>0</v>
      </c>
      <c r="D14" s="1">
        <v>0</v>
      </c>
      <c r="E14" s="1">
        <v>0</v>
      </c>
      <c r="F14" s="1">
        <v>7</v>
      </c>
      <c r="G14" s="1">
        <v>5</v>
      </c>
      <c r="H14" s="1">
        <v>0</v>
      </c>
      <c r="I14" s="1">
        <v>0</v>
      </c>
      <c r="J14" s="1">
        <v>0</v>
      </c>
      <c r="K14" s="1">
        <v>100</v>
      </c>
      <c r="L14" s="1">
        <v>90</v>
      </c>
      <c r="M14" s="3">
        <v>90</v>
      </c>
      <c r="N14" s="7">
        <v>72</v>
      </c>
      <c r="O14" s="4"/>
    </row>
    <row r="15" spans="1:15" x14ac:dyDescent="0.3">
      <c r="A15" t="s">
        <v>66</v>
      </c>
      <c r="B15" s="1" t="s">
        <v>7</v>
      </c>
      <c r="C15" s="1">
        <v>2</v>
      </c>
      <c r="D15" s="1">
        <v>20</v>
      </c>
      <c r="E15" s="1">
        <v>25</v>
      </c>
      <c r="F15" s="1">
        <v>10</v>
      </c>
      <c r="G15" s="1">
        <v>10</v>
      </c>
      <c r="H15" s="1">
        <v>10</v>
      </c>
      <c r="I15" s="1">
        <v>5</v>
      </c>
      <c r="J15" s="1">
        <v>5</v>
      </c>
      <c r="K15" s="1">
        <v>97</v>
      </c>
      <c r="L15" s="1">
        <v>80</v>
      </c>
      <c r="M15" s="3">
        <v>100</v>
      </c>
      <c r="N15" s="7">
        <v>95</v>
      </c>
      <c r="O15" s="4"/>
    </row>
    <row r="16" spans="1:15" x14ac:dyDescent="0.3">
      <c r="A16" t="s">
        <v>67</v>
      </c>
      <c r="B16" s="1" t="s">
        <v>8</v>
      </c>
      <c r="C16" s="1">
        <v>0</v>
      </c>
      <c r="D16" s="1">
        <v>20</v>
      </c>
      <c r="E16" s="1">
        <v>20</v>
      </c>
      <c r="F16" s="1">
        <v>5</v>
      </c>
      <c r="G16" s="1">
        <v>2</v>
      </c>
      <c r="H16" s="1">
        <v>2</v>
      </c>
      <c r="I16" s="1">
        <v>10</v>
      </c>
      <c r="J16" s="1">
        <v>0</v>
      </c>
      <c r="K16" s="1">
        <v>65</v>
      </c>
      <c r="L16" s="1">
        <v>70</v>
      </c>
      <c r="M16" s="3">
        <v>70</v>
      </c>
      <c r="N16" s="7">
        <v>56</v>
      </c>
      <c r="O16" s="4"/>
    </row>
    <row r="17" spans="1:15" x14ac:dyDescent="0.3">
      <c r="A17" t="s">
        <v>68</v>
      </c>
      <c r="B17" s="1" t="s">
        <v>9</v>
      </c>
      <c r="C17" s="1">
        <v>18</v>
      </c>
      <c r="D17" s="1">
        <v>5</v>
      </c>
      <c r="E17" s="1">
        <v>5</v>
      </c>
      <c r="F17" s="1">
        <v>5</v>
      </c>
      <c r="G17" s="1">
        <v>10</v>
      </c>
      <c r="H17" s="1">
        <v>10</v>
      </c>
      <c r="I17" s="1">
        <v>10</v>
      </c>
      <c r="J17" s="1">
        <v>0</v>
      </c>
      <c r="K17" s="1">
        <v>91</v>
      </c>
      <c r="L17" s="1">
        <v>100</v>
      </c>
      <c r="M17" s="3">
        <v>90</v>
      </c>
      <c r="N17" s="7">
        <v>92</v>
      </c>
      <c r="O17" s="4"/>
    </row>
    <row r="18" spans="1:15" x14ac:dyDescent="0.3">
      <c r="A18" t="s">
        <v>69</v>
      </c>
      <c r="B18" s="1" t="s">
        <v>10</v>
      </c>
      <c r="C18" s="1">
        <v>20</v>
      </c>
      <c r="D18" s="1">
        <v>15</v>
      </c>
      <c r="E18" s="1">
        <v>0</v>
      </c>
      <c r="F18" s="1">
        <v>7</v>
      </c>
      <c r="G18" s="1">
        <v>5</v>
      </c>
      <c r="H18" s="1">
        <v>10</v>
      </c>
      <c r="I18" s="1">
        <v>10</v>
      </c>
      <c r="J18" s="1">
        <v>0</v>
      </c>
      <c r="K18" s="1">
        <v>94</v>
      </c>
      <c r="L18" s="1">
        <v>85</v>
      </c>
      <c r="M18" s="3">
        <v>70</v>
      </c>
      <c r="N18" s="7">
        <v>77</v>
      </c>
      <c r="O18" s="4"/>
    </row>
    <row r="19" spans="1:15" x14ac:dyDescent="0.3">
      <c r="A19" t="s">
        <v>70</v>
      </c>
      <c r="B19" s="1" t="s">
        <v>11</v>
      </c>
      <c r="C19" s="1">
        <v>20</v>
      </c>
      <c r="D19" s="1">
        <v>20</v>
      </c>
      <c r="E19" s="1">
        <v>25</v>
      </c>
      <c r="F19" s="1">
        <v>10</v>
      </c>
      <c r="G19" s="1">
        <v>5</v>
      </c>
      <c r="H19" s="1">
        <v>2</v>
      </c>
      <c r="I19" s="1">
        <v>0</v>
      </c>
      <c r="J19" s="1">
        <v>20</v>
      </c>
      <c r="K19" s="1">
        <v>100</v>
      </c>
      <c r="L19" s="1">
        <v>100</v>
      </c>
      <c r="M19" s="3">
        <v>90</v>
      </c>
      <c r="N19" s="7">
        <v>97</v>
      </c>
      <c r="O19" s="4"/>
    </row>
    <row r="20" spans="1:15" x14ac:dyDescent="0.3">
      <c r="A20" t="s">
        <v>71</v>
      </c>
      <c r="B20" s="1" t="s">
        <v>12</v>
      </c>
      <c r="C20" s="1">
        <v>20</v>
      </c>
      <c r="D20" s="1">
        <v>20</v>
      </c>
      <c r="E20" s="1">
        <v>25</v>
      </c>
      <c r="F20" s="1">
        <v>7</v>
      </c>
      <c r="G20" s="1">
        <v>10</v>
      </c>
      <c r="H20" s="1">
        <v>0</v>
      </c>
      <c r="I20" s="1">
        <v>5</v>
      </c>
      <c r="J20" s="1">
        <v>20</v>
      </c>
      <c r="K20" s="1">
        <v>60</v>
      </c>
      <c r="L20" s="1">
        <v>95</v>
      </c>
      <c r="M20" s="3">
        <v>95</v>
      </c>
      <c r="N20" s="7">
        <v>100</v>
      </c>
      <c r="O20" s="4"/>
    </row>
    <row r="21" spans="1:15" x14ac:dyDescent="0.3">
      <c r="A21" t="s">
        <v>72</v>
      </c>
      <c r="B21" s="1" t="s">
        <v>13</v>
      </c>
      <c r="C21" s="1">
        <v>0</v>
      </c>
      <c r="D21" s="1">
        <v>20</v>
      </c>
      <c r="E21" s="1">
        <v>2</v>
      </c>
      <c r="F21" s="1">
        <v>10</v>
      </c>
      <c r="G21" s="1">
        <v>10</v>
      </c>
      <c r="H21" s="1">
        <v>0</v>
      </c>
      <c r="I21" s="1">
        <v>0</v>
      </c>
      <c r="J21" s="1">
        <v>0</v>
      </c>
      <c r="K21" s="1">
        <v>62</v>
      </c>
      <c r="L21" s="1">
        <v>90</v>
      </c>
      <c r="M21" s="3">
        <v>70</v>
      </c>
      <c r="N21" s="7">
        <v>84</v>
      </c>
      <c r="O21" s="4"/>
    </row>
    <row r="22" spans="1:15" x14ac:dyDescent="0.3">
      <c r="A22" t="s">
        <v>73</v>
      </c>
      <c r="B22" s="1" t="s">
        <v>14</v>
      </c>
      <c r="C22" s="1">
        <v>20</v>
      </c>
      <c r="D22" s="1">
        <v>20</v>
      </c>
      <c r="E22" s="1">
        <v>5</v>
      </c>
      <c r="F22" s="1">
        <v>10</v>
      </c>
      <c r="G22" s="1">
        <v>10</v>
      </c>
      <c r="H22" s="1">
        <v>2</v>
      </c>
      <c r="I22" s="1">
        <v>10</v>
      </c>
      <c r="J22" s="1">
        <v>20</v>
      </c>
      <c r="K22" s="1">
        <v>100</v>
      </c>
      <c r="L22" s="1">
        <v>100</v>
      </c>
      <c r="M22" s="3">
        <v>100</v>
      </c>
      <c r="N22" s="7">
        <v>100</v>
      </c>
      <c r="O22" s="4"/>
    </row>
    <row r="23" spans="1:15" x14ac:dyDescent="0.3">
      <c r="A23" t="s">
        <v>74</v>
      </c>
      <c r="B23" s="1" t="s">
        <v>15</v>
      </c>
      <c r="C23" s="1">
        <v>20</v>
      </c>
      <c r="D23" s="1">
        <v>10</v>
      </c>
      <c r="E23" s="1">
        <v>25</v>
      </c>
      <c r="F23" s="1">
        <v>10</v>
      </c>
      <c r="G23" s="1">
        <v>5</v>
      </c>
      <c r="H23" s="1">
        <v>10</v>
      </c>
      <c r="I23" s="1">
        <v>5</v>
      </c>
      <c r="J23" s="1">
        <v>20</v>
      </c>
      <c r="K23" s="1">
        <v>100</v>
      </c>
      <c r="L23" s="1">
        <v>100</v>
      </c>
      <c r="M23" s="3">
        <v>85</v>
      </c>
      <c r="N23" s="7">
        <v>100</v>
      </c>
      <c r="O23" s="4"/>
    </row>
    <row r="24" spans="1:15" ht="15" thickBot="1" x14ac:dyDescent="0.35">
      <c r="A24" t="s">
        <v>75</v>
      </c>
      <c r="B24" s="1" t="s">
        <v>16</v>
      </c>
      <c r="C24" s="1">
        <v>2</v>
      </c>
      <c r="D24" s="1">
        <v>10</v>
      </c>
      <c r="E24" s="1">
        <v>2</v>
      </c>
      <c r="F24" s="1">
        <v>10</v>
      </c>
      <c r="G24" s="1">
        <v>10</v>
      </c>
      <c r="H24" s="1">
        <v>10</v>
      </c>
      <c r="I24" s="1">
        <v>10</v>
      </c>
      <c r="J24" s="1">
        <v>20</v>
      </c>
      <c r="K24" s="1">
        <v>100</v>
      </c>
      <c r="L24" s="1">
        <v>100</v>
      </c>
      <c r="M24" s="3">
        <v>85</v>
      </c>
      <c r="N24" s="8">
        <v>72</v>
      </c>
      <c r="O24" s="4"/>
    </row>
    <row r="25" spans="1:15" x14ac:dyDescent="0.3">
      <c r="N25" s="9"/>
    </row>
  </sheetData>
  <sortState ref="B5:O27">
    <sortCondition ref="B2: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C9" sqref="C9"/>
    </sheetView>
  </sheetViews>
  <sheetFormatPr defaultRowHeight="14.4" x14ac:dyDescent="0.3"/>
  <cols>
    <col min="1" max="1" width="10" style="1" bestFit="1" customWidth="1"/>
    <col min="2" max="2" width="17.33203125" style="1" bestFit="1" customWidth="1"/>
    <col min="3" max="3" width="11.5546875" style="1" bestFit="1" customWidth="1"/>
    <col min="4" max="4" width="12.44140625" style="1" bestFit="1" customWidth="1"/>
    <col min="5" max="5" width="14.44140625" style="1" bestFit="1" customWidth="1"/>
    <col min="6" max="6" width="14.21875" style="1" bestFit="1" customWidth="1"/>
    <col min="7" max="7" width="12.109375" style="1" bestFit="1" customWidth="1"/>
    <col min="8" max="9" width="11.6640625" style="1" bestFit="1" customWidth="1"/>
    <col min="10" max="12" width="12.109375" style="1" bestFit="1" customWidth="1"/>
    <col min="13" max="13" width="8.5546875" style="1" bestFit="1" customWidth="1"/>
    <col min="14" max="14" width="9.44140625" style="1" bestFit="1" customWidth="1"/>
    <col min="15" max="15" width="10" style="1" bestFit="1" customWidth="1"/>
    <col min="16" max="16" width="11.33203125" style="1" bestFit="1" customWidth="1"/>
    <col min="17" max="17" width="14.6640625" style="1" bestFit="1" customWidth="1"/>
    <col min="18" max="16384" width="8.88671875" style="1"/>
  </cols>
  <sheetData>
    <row r="1" spans="1:18" ht="57.6" x14ac:dyDescent="0.3">
      <c r="A1" s="1" t="s">
        <v>52</v>
      </c>
      <c r="B1" s="1" t="s">
        <v>0</v>
      </c>
      <c r="C1" s="1" t="s">
        <v>24</v>
      </c>
      <c r="D1" s="1" t="s">
        <v>29</v>
      </c>
      <c r="E1" s="1" t="s">
        <v>35</v>
      </c>
      <c r="F1" s="1" t="s">
        <v>33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43</v>
      </c>
      <c r="L1" s="1" t="s">
        <v>44</v>
      </c>
      <c r="M1" s="10" t="s">
        <v>51</v>
      </c>
      <c r="N1" s="1" t="s">
        <v>48</v>
      </c>
      <c r="O1" s="1" t="s">
        <v>49</v>
      </c>
      <c r="P1" s="3" t="s">
        <v>50</v>
      </c>
      <c r="Q1" s="6" t="s">
        <v>46</v>
      </c>
      <c r="R1" s="4"/>
    </row>
    <row r="2" spans="1:18" x14ac:dyDescent="0.3">
      <c r="A2" s="11"/>
      <c r="B2" s="1" t="s">
        <v>47</v>
      </c>
      <c r="C2" s="1">
        <v>30</v>
      </c>
      <c r="D2" s="1">
        <v>20</v>
      </c>
      <c r="E2" s="1">
        <v>20</v>
      </c>
      <c r="F2" s="1">
        <v>20</v>
      </c>
      <c r="G2" s="1">
        <v>100</v>
      </c>
      <c r="H2" s="1">
        <v>100</v>
      </c>
      <c r="I2" s="1">
        <v>100</v>
      </c>
      <c r="J2" s="1">
        <v>100</v>
      </c>
      <c r="K2" s="1">
        <v>150</v>
      </c>
      <c r="L2" s="1">
        <v>100</v>
      </c>
      <c r="M2" s="1">
        <f>SUM(C2:L2)-MIN(G2:J2,L2)</f>
        <v>640</v>
      </c>
      <c r="N2" s="1">
        <f xml:space="preserve"> (100/640)*M2</f>
        <v>100</v>
      </c>
      <c r="O2" s="1">
        <f>(N2*30)/100</f>
        <v>30</v>
      </c>
      <c r="P2" s="3">
        <f>ROUND(O2,1)</f>
        <v>30</v>
      </c>
      <c r="Q2" s="7">
        <f>INT(O2)</f>
        <v>30</v>
      </c>
      <c r="R2" s="4"/>
    </row>
    <row r="3" spans="1:18" x14ac:dyDescent="0.3">
      <c r="A3" t="s">
        <v>53</v>
      </c>
      <c r="B3" s="1" t="s">
        <v>17</v>
      </c>
      <c r="C3" s="1">
        <v>25</v>
      </c>
      <c r="D3" s="1">
        <v>20</v>
      </c>
      <c r="E3" s="1">
        <v>20</v>
      </c>
      <c r="F3" s="1">
        <v>15</v>
      </c>
      <c r="G3" s="1">
        <v>100</v>
      </c>
      <c r="H3" s="1">
        <v>100</v>
      </c>
      <c r="I3" s="1">
        <v>100</v>
      </c>
      <c r="J3" s="1">
        <v>100</v>
      </c>
      <c r="K3" s="1">
        <v>150</v>
      </c>
      <c r="L3" s="1">
        <v>95</v>
      </c>
      <c r="M3" s="1">
        <f t="shared" ref="M3:M25" si="0">SUM(C3:L3)-MIN(G3:J3,L3)</f>
        <v>630</v>
      </c>
      <c r="N3" s="1">
        <f t="shared" ref="N3:N25" si="1" xml:space="preserve"> (100/640)*M3</f>
        <v>98.4375</v>
      </c>
      <c r="O3" s="1">
        <f t="shared" ref="O3:O25" si="2">(N3*30)/100</f>
        <v>29.53125</v>
      </c>
      <c r="P3" s="3">
        <f t="shared" ref="P3:P25" si="3">ROUND(O3,1)</f>
        <v>29.5</v>
      </c>
      <c r="Q3" s="7">
        <f t="shared" ref="Q3:Q25" si="4">INT(P3)</f>
        <v>29</v>
      </c>
      <c r="R3" s="4"/>
    </row>
    <row r="4" spans="1:18" x14ac:dyDescent="0.3">
      <c r="A4" t="s">
        <v>54</v>
      </c>
      <c r="B4" s="1" t="s">
        <v>19</v>
      </c>
      <c r="C4" s="1">
        <v>20</v>
      </c>
      <c r="D4" s="1">
        <v>16</v>
      </c>
      <c r="E4" s="1">
        <v>12</v>
      </c>
      <c r="F4" s="1">
        <v>15</v>
      </c>
      <c r="G4" s="1">
        <v>100</v>
      </c>
      <c r="H4" s="1">
        <v>100</v>
      </c>
      <c r="I4" s="1">
        <v>100</v>
      </c>
      <c r="J4" s="1">
        <v>70</v>
      </c>
      <c r="K4" s="1">
        <v>90</v>
      </c>
      <c r="L4" s="1">
        <v>80</v>
      </c>
      <c r="M4" s="1">
        <f t="shared" si="0"/>
        <v>533</v>
      </c>
      <c r="N4" s="1">
        <f t="shared" si="1"/>
        <v>83.28125</v>
      </c>
      <c r="O4" s="1">
        <f t="shared" si="2"/>
        <v>24.984375</v>
      </c>
      <c r="P4" s="3">
        <f t="shared" si="3"/>
        <v>25</v>
      </c>
      <c r="Q4" s="7">
        <f t="shared" si="4"/>
        <v>25</v>
      </c>
      <c r="R4" s="4"/>
    </row>
    <row r="5" spans="1:18" x14ac:dyDescent="0.3">
      <c r="A5" t="s">
        <v>55</v>
      </c>
      <c r="B5" s="1" t="s">
        <v>23</v>
      </c>
      <c r="C5" s="1">
        <v>5</v>
      </c>
      <c r="D5" s="1">
        <v>5</v>
      </c>
      <c r="E5" s="1">
        <v>5</v>
      </c>
      <c r="F5" s="1">
        <v>3</v>
      </c>
      <c r="G5" s="1">
        <v>100</v>
      </c>
      <c r="H5" s="1">
        <v>70</v>
      </c>
      <c r="I5" s="1">
        <v>50</v>
      </c>
      <c r="J5" s="1">
        <v>80</v>
      </c>
      <c r="K5" s="1">
        <v>110</v>
      </c>
      <c r="L5" s="1">
        <v>80</v>
      </c>
      <c r="M5" s="1">
        <f t="shared" si="0"/>
        <v>458</v>
      </c>
      <c r="N5" s="1">
        <f t="shared" si="1"/>
        <v>71.5625</v>
      </c>
      <c r="O5" s="1">
        <f t="shared" si="2"/>
        <v>21.46875</v>
      </c>
      <c r="P5" s="3">
        <f t="shared" si="3"/>
        <v>21.5</v>
      </c>
      <c r="Q5" s="7">
        <f t="shared" si="4"/>
        <v>21</v>
      </c>
      <c r="R5" s="4"/>
    </row>
    <row r="6" spans="1:18" x14ac:dyDescent="0.3">
      <c r="A6" t="s">
        <v>56</v>
      </c>
      <c r="B6" s="1" t="s">
        <v>21</v>
      </c>
      <c r="C6" s="1">
        <v>8</v>
      </c>
      <c r="D6" s="1">
        <v>10</v>
      </c>
      <c r="E6" s="1">
        <v>5</v>
      </c>
      <c r="F6" s="1">
        <v>5</v>
      </c>
      <c r="G6" s="1">
        <v>100</v>
      </c>
      <c r="H6" s="1">
        <v>10</v>
      </c>
      <c r="I6" s="1">
        <v>80</v>
      </c>
      <c r="J6" s="1">
        <v>40</v>
      </c>
      <c r="K6" s="1">
        <v>130</v>
      </c>
      <c r="L6" s="1">
        <v>5</v>
      </c>
      <c r="M6" s="1">
        <f t="shared" si="0"/>
        <v>388</v>
      </c>
      <c r="N6" s="1">
        <f t="shared" si="1"/>
        <v>60.625</v>
      </c>
      <c r="O6" s="1">
        <f t="shared" si="2"/>
        <v>18.1875</v>
      </c>
      <c r="P6" s="3">
        <f t="shared" si="3"/>
        <v>18.2</v>
      </c>
      <c r="Q6" s="7">
        <f t="shared" si="4"/>
        <v>18</v>
      </c>
      <c r="R6" s="4"/>
    </row>
    <row r="7" spans="1:18" x14ac:dyDescent="0.3">
      <c r="A7" t="s">
        <v>57</v>
      </c>
      <c r="B7" s="1" t="s">
        <v>20</v>
      </c>
      <c r="C7" s="1">
        <v>18</v>
      </c>
      <c r="D7" s="1">
        <v>16</v>
      </c>
      <c r="E7" s="1">
        <v>20</v>
      </c>
      <c r="F7" s="1">
        <v>18</v>
      </c>
      <c r="G7" s="1">
        <v>100</v>
      </c>
      <c r="H7" s="1">
        <v>100</v>
      </c>
      <c r="I7" s="1">
        <v>90</v>
      </c>
      <c r="J7" s="1">
        <v>100</v>
      </c>
      <c r="K7" s="1">
        <v>135</v>
      </c>
      <c r="L7" s="1">
        <v>90</v>
      </c>
      <c r="M7" s="1">
        <f t="shared" si="0"/>
        <v>597</v>
      </c>
      <c r="N7" s="1">
        <f t="shared" si="1"/>
        <v>93.28125</v>
      </c>
      <c r="O7" s="1">
        <f t="shared" si="2"/>
        <v>27.984375</v>
      </c>
      <c r="P7" s="3">
        <f t="shared" si="3"/>
        <v>28</v>
      </c>
      <c r="Q7" s="7">
        <f t="shared" si="4"/>
        <v>28</v>
      </c>
      <c r="R7" s="4"/>
    </row>
    <row r="8" spans="1:18" x14ac:dyDescent="0.3">
      <c r="A8" t="s">
        <v>58</v>
      </c>
      <c r="B8" s="1" t="s">
        <v>22</v>
      </c>
      <c r="C8" s="1">
        <v>25</v>
      </c>
      <c r="D8" s="1">
        <v>20</v>
      </c>
      <c r="E8" s="1">
        <v>10</v>
      </c>
      <c r="F8" s="1">
        <v>0</v>
      </c>
      <c r="G8" s="1">
        <v>100</v>
      </c>
      <c r="H8" s="1">
        <v>100</v>
      </c>
      <c r="I8" s="1">
        <v>50</v>
      </c>
      <c r="J8" s="1">
        <v>75</v>
      </c>
      <c r="K8" s="1">
        <v>150</v>
      </c>
      <c r="L8" s="1">
        <v>85</v>
      </c>
      <c r="M8" s="1">
        <f t="shared" si="0"/>
        <v>565</v>
      </c>
      <c r="N8" s="1">
        <f t="shared" si="1"/>
        <v>88.28125</v>
      </c>
      <c r="O8" s="1">
        <f t="shared" si="2"/>
        <v>26.484375</v>
      </c>
      <c r="P8" s="3">
        <f t="shared" si="3"/>
        <v>26.5</v>
      </c>
      <c r="Q8" s="7">
        <f t="shared" si="4"/>
        <v>26</v>
      </c>
      <c r="R8" s="4"/>
    </row>
    <row r="9" spans="1:18" x14ac:dyDescent="0.3">
      <c r="A9" t="s">
        <v>59</v>
      </c>
      <c r="B9" s="1" t="s">
        <v>18</v>
      </c>
      <c r="C9" s="1">
        <v>15</v>
      </c>
      <c r="D9" s="1">
        <v>15</v>
      </c>
      <c r="E9" s="1">
        <v>20</v>
      </c>
      <c r="F9" s="1">
        <v>10</v>
      </c>
      <c r="G9" s="1">
        <v>100</v>
      </c>
      <c r="H9" s="1">
        <v>100</v>
      </c>
      <c r="I9" s="1">
        <v>75</v>
      </c>
      <c r="J9" s="1">
        <v>100</v>
      </c>
      <c r="K9" s="1">
        <v>150</v>
      </c>
      <c r="L9" s="1">
        <v>100</v>
      </c>
      <c r="M9" s="1">
        <f t="shared" si="0"/>
        <v>610</v>
      </c>
      <c r="N9" s="1">
        <f t="shared" si="1"/>
        <v>95.3125</v>
      </c>
      <c r="O9" s="1">
        <f t="shared" si="2"/>
        <v>28.59375</v>
      </c>
      <c r="P9" s="3">
        <f t="shared" si="3"/>
        <v>28.6</v>
      </c>
      <c r="Q9" s="7">
        <f t="shared" si="4"/>
        <v>28</v>
      </c>
      <c r="R9" s="4"/>
    </row>
    <row r="10" spans="1:18" x14ac:dyDescent="0.3">
      <c r="A10" t="s">
        <v>60</v>
      </c>
      <c r="B10" s="1" t="s">
        <v>1</v>
      </c>
      <c r="C10" s="1">
        <v>23</v>
      </c>
      <c r="D10" s="1">
        <v>19</v>
      </c>
      <c r="E10" s="1">
        <v>12</v>
      </c>
      <c r="F10" s="1">
        <v>0</v>
      </c>
      <c r="G10" s="1">
        <v>80</v>
      </c>
      <c r="H10" s="1">
        <v>80</v>
      </c>
      <c r="I10" s="1">
        <v>90</v>
      </c>
      <c r="J10" s="1">
        <v>100</v>
      </c>
      <c r="K10" s="1">
        <v>140</v>
      </c>
      <c r="L10" s="1">
        <v>90</v>
      </c>
      <c r="M10" s="1">
        <f t="shared" si="0"/>
        <v>554</v>
      </c>
      <c r="N10" s="1">
        <f t="shared" si="1"/>
        <v>86.5625</v>
      </c>
      <c r="O10" s="1">
        <f t="shared" si="2"/>
        <v>25.96875</v>
      </c>
      <c r="P10" s="3">
        <f t="shared" si="3"/>
        <v>26</v>
      </c>
      <c r="Q10" s="7">
        <f t="shared" si="4"/>
        <v>26</v>
      </c>
      <c r="R10" s="4"/>
    </row>
    <row r="11" spans="1:18" x14ac:dyDescent="0.3">
      <c r="A11" t="s">
        <v>61</v>
      </c>
      <c r="B11" s="1" t="s">
        <v>2</v>
      </c>
      <c r="C11" s="1">
        <v>30</v>
      </c>
      <c r="D11" s="1">
        <v>17</v>
      </c>
      <c r="E11" s="1">
        <v>20</v>
      </c>
      <c r="F11" s="1">
        <v>15</v>
      </c>
      <c r="G11" s="1">
        <v>100</v>
      </c>
      <c r="H11" s="1">
        <v>100</v>
      </c>
      <c r="I11" s="1">
        <v>100</v>
      </c>
      <c r="J11" s="1">
        <v>90</v>
      </c>
      <c r="K11" s="1">
        <v>135</v>
      </c>
      <c r="L11" s="1">
        <v>90</v>
      </c>
      <c r="M11" s="1">
        <f t="shared" si="0"/>
        <v>607</v>
      </c>
      <c r="N11" s="1">
        <f t="shared" si="1"/>
        <v>94.84375</v>
      </c>
      <c r="O11" s="1">
        <f t="shared" si="2"/>
        <v>28.453125</v>
      </c>
      <c r="P11" s="3">
        <f t="shared" si="3"/>
        <v>28.5</v>
      </c>
      <c r="Q11" s="7">
        <f t="shared" si="4"/>
        <v>28</v>
      </c>
      <c r="R11" s="4"/>
    </row>
    <row r="12" spans="1:18" x14ac:dyDescent="0.3">
      <c r="A12" t="s">
        <v>62</v>
      </c>
      <c r="B12" s="1" t="s">
        <v>3</v>
      </c>
      <c r="C12" s="1">
        <v>30</v>
      </c>
      <c r="D12" s="1">
        <v>14</v>
      </c>
      <c r="E12" s="1">
        <v>17</v>
      </c>
      <c r="F12" s="1">
        <v>15</v>
      </c>
      <c r="G12" s="1">
        <v>100</v>
      </c>
      <c r="H12" s="1">
        <v>100</v>
      </c>
      <c r="I12" s="1">
        <v>100</v>
      </c>
      <c r="J12" s="1">
        <v>100</v>
      </c>
      <c r="K12" s="1">
        <v>135</v>
      </c>
      <c r="L12" s="1">
        <v>0</v>
      </c>
      <c r="M12" s="1">
        <f t="shared" si="0"/>
        <v>611</v>
      </c>
      <c r="N12" s="1">
        <f t="shared" si="1"/>
        <v>95.46875</v>
      </c>
      <c r="O12" s="1">
        <f t="shared" si="2"/>
        <v>28.640625</v>
      </c>
      <c r="P12" s="3">
        <f t="shared" si="3"/>
        <v>28.6</v>
      </c>
      <c r="Q12" s="7">
        <f t="shared" si="4"/>
        <v>28</v>
      </c>
      <c r="R12" s="4"/>
    </row>
    <row r="13" spans="1:18" x14ac:dyDescent="0.3">
      <c r="A13" t="s">
        <v>63</v>
      </c>
      <c r="B13" s="1" t="s">
        <v>4</v>
      </c>
      <c r="C13" s="1">
        <v>24</v>
      </c>
      <c r="D13" s="1">
        <v>20</v>
      </c>
      <c r="E13" s="1">
        <v>19</v>
      </c>
      <c r="F13" s="1">
        <v>10</v>
      </c>
      <c r="G13" s="1">
        <v>30</v>
      </c>
      <c r="H13" s="1">
        <v>100</v>
      </c>
      <c r="I13" s="1">
        <v>90</v>
      </c>
      <c r="J13" s="1">
        <v>75</v>
      </c>
      <c r="K13" s="1">
        <v>135</v>
      </c>
      <c r="L13" s="1">
        <v>70</v>
      </c>
      <c r="M13" s="1">
        <f t="shared" si="0"/>
        <v>543</v>
      </c>
      <c r="N13" s="1">
        <f t="shared" si="1"/>
        <v>84.84375</v>
      </c>
      <c r="O13" s="1">
        <f t="shared" si="2"/>
        <v>25.453125</v>
      </c>
      <c r="P13" s="3">
        <f t="shared" si="3"/>
        <v>25.5</v>
      </c>
      <c r="Q13" s="7">
        <f t="shared" si="4"/>
        <v>25</v>
      </c>
      <c r="R13" s="4"/>
    </row>
    <row r="14" spans="1:18" x14ac:dyDescent="0.3">
      <c r="A14" t="s">
        <v>64</v>
      </c>
      <c r="B14" s="1" t="s">
        <v>5</v>
      </c>
      <c r="C14" s="1">
        <v>22</v>
      </c>
      <c r="D14" s="1">
        <v>16</v>
      </c>
      <c r="E14" s="1">
        <v>17</v>
      </c>
      <c r="F14" s="1">
        <v>15</v>
      </c>
      <c r="G14" s="1">
        <v>100</v>
      </c>
      <c r="H14" s="1">
        <v>100</v>
      </c>
      <c r="I14" s="1">
        <v>50</v>
      </c>
      <c r="J14" s="1">
        <v>90</v>
      </c>
      <c r="K14" s="1">
        <v>150</v>
      </c>
      <c r="L14" s="1">
        <v>95</v>
      </c>
      <c r="M14" s="1">
        <f t="shared" si="0"/>
        <v>605</v>
      </c>
      <c r="N14" s="1">
        <f t="shared" si="1"/>
        <v>94.53125</v>
      </c>
      <c r="O14" s="1">
        <f t="shared" si="2"/>
        <v>28.359375</v>
      </c>
      <c r="P14" s="3">
        <f t="shared" si="3"/>
        <v>28.4</v>
      </c>
      <c r="Q14" s="7">
        <f t="shared" si="4"/>
        <v>28</v>
      </c>
      <c r="R14" s="4"/>
    </row>
    <row r="15" spans="1:18" x14ac:dyDescent="0.3">
      <c r="A15" t="s">
        <v>65</v>
      </c>
      <c r="B15" s="1" t="s">
        <v>6</v>
      </c>
      <c r="C15" s="1">
        <v>0</v>
      </c>
      <c r="D15" s="1">
        <v>0</v>
      </c>
      <c r="E15" s="1">
        <v>20</v>
      </c>
      <c r="F15" s="1">
        <v>0</v>
      </c>
      <c r="G15" s="1">
        <v>100</v>
      </c>
      <c r="H15" s="1">
        <v>100</v>
      </c>
      <c r="I15" s="1">
        <v>100</v>
      </c>
      <c r="J15" s="1">
        <v>0</v>
      </c>
      <c r="K15" s="1">
        <v>125</v>
      </c>
      <c r="L15" s="1">
        <v>50</v>
      </c>
      <c r="M15" s="1">
        <f t="shared" si="0"/>
        <v>495</v>
      </c>
      <c r="N15" s="1">
        <f t="shared" si="1"/>
        <v>77.34375</v>
      </c>
      <c r="O15" s="1">
        <f t="shared" si="2"/>
        <v>23.203125</v>
      </c>
      <c r="P15" s="3">
        <f t="shared" si="3"/>
        <v>23.2</v>
      </c>
      <c r="Q15" s="7">
        <f t="shared" si="4"/>
        <v>23</v>
      </c>
      <c r="R15" s="4"/>
    </row>
    <row r="16" spans="1:18" x14ac:dyDescent="0.3">
      <c r="A16" t="s">
        <v>66</v>
      </c>
      <c r="B16" s="1" t="s">
        <v>7</v>
      </c>
      <c r="C16" s="1">
        <v>20</v>
      </c>
      <c r="D16" s="1">
        <v>18</v>
      </c>
      <c r="E16" s="1">
        <v>20</v>
      </c>
      <c r="F16" s="1">
        <v>15</v>
      </c>
      <c r="G16" s="1">
        <v>98</v>
      </c>
      <c r="H16" s="1">
        <v>100</v>
      </c>
      <c r="I16" s="1">
        <v>100</v>
      </c>
      <c r="J16" s="1">
        <v>90</v>
      </c>
      <c r="K16" s="1">
        <v>135</v>
      </c>
      <c r="L16" s="1">
        <v>0</v>
      </c>
      <c r="M16" s="1">
        <f t="shared" si="0"/>
        <v>596</v>
      </c>
      <c r="N16" s="1">
        <f t="shared" si="1"/>
        <v>93.125</v>
      </c>
      <c r="O16" s="1">
        <f t="shared" si="2"/>
        <v>27.9375</v>
      </c>
      <c r="P16" s="3">
        <f t="shared" si="3"/>
        <v>27.9</v>
      </c>
      <c r="Q16" s="7">
        <f t="shared" si="4"/>
        <v>27</v>
      </c>
      <c r="R16" s="4"/>
    </row>
    <row r="17" spans="1:18" x14ac:dyDescent="0.3">
      <c r="A17" t="s">
        <v>67</v>
      </c>
      <c r="B17" s="1" t="s">
        <v>8</v>
      </c>
      <c r="C17" s="1">
        <v>9</v>
      </c>
      <c r="D17" s="1">
        <v>8</v>
      </c>
      <c r="E17" s="1">
        <v>0</v>
      </c>
      <c r="F17" s="1">
        <v>10</v>
      </c>
      <c r="G17" s="1">
        <v>100</v>
      </c>
      <c r="H17" s="1">
        <v>70</v>
      </c>
      <c r="I17" s="1">
        <v>70</v>
      </c>
      <c r="J17" s="1">
        <v>0</v>
      </c>
      <c r="K17" s="1">
        <v>0</v>
      </c>
      <c r="L17" s="1">
        <v>0</v>
      </c>
      <c r="M17" s="1">
        <f t="shared" si="0"/>
        <v>267</v>
      </c>
      <c r="N17" s="1">
        <f t="shared" si="1"/>
        <v>41.71875</v>
      </c>
      <c r="O17" s="1">
        <f t="shared" si="2"/>
        <v>12.515625</v>
      </c>
      <c r="P17" s="3">
        <f t="shared" si="3"/>
        <v>12.5</v>
      </c>
      <c r="Q17" s="7">
        <f t="shared" si="4"/>
        <v>12</v>
      </c>
      <c r="R17" s="4"/>
    </row>
    <row r="18" spans="1:18" x14ac:dyDescent="0.3">
      <c r="A18" t="s">
        <v>68</v>
      </c>
      <c r="B18" s="1" t="s">
        <v>9</v>
      </c>
      <c r="C18" s="1">
        <v>26</v>
      </c>
      <c r="D18" s="1">
        <v>19</v>
      </c>
      <c r="E18" s="1">
        <v>14</v>
      </c>
      <c r="F18" s="1">
        <v>5</v>
      </c>
      <c r="G18" s="1">
        <v>100</v>
      </c>
      <c r="H18" s="1">
        <v>100</v>
      </c>
      <c r="I18" s="1">
        <v>100</v>
      </c>
      <c r="J18" s="1">
        <v>100</v>
      </c>
      <c r="K18" s="1">
        <v>130</v>
      </c>
      <c r="L18" s="1">
        <v>80</v>
      </c>
      <c r="M18" s="1">
        <f t="shared" si="0"/>
        <v>594</v>
      </c>
      <c r="N18" s="1">
        <f t="shared" si="1"/>
        <v>92.8125</v>
      </c>
      <c r="O18" s="1">
        <f t="shared" si="2"/>
        <v>27.84375</v>
      </c>
      <c r="P18" s="3">
        <f t="shared" si="3"/>
        <v>27.8</v>
      </c>
      <c r="Q18" s="7">
        <f t="shared" si="4"/>
        <v>27</v>
      </c>
      <c r="R18" s="4"/>
    </row>
    <row r="19" spans="1:18" x14ac:dyDescent="0.3">
      <c r="A19" t="s">
        <v>69</v>
      </c>
      <c r="B19" s="1" t="s">
        <v>10</v>
      </c>
      <c r="C19" s="1">
        <v>15</v>
      </c>
      <c r="D19" s="1">
        <v>8</v>
      </c>
      <c r="E19" s="1">
        <v>0</v>
      </c>
      <c r="F19" s="1">
        <v>5</v>
      </c>
      <c r="G19" s="1">
        <v>75</v>
      </c>
      <c r="H19" s="1">
        <v>100</v>
      </c>
      <c r="I19" s="1">
        <v>100</v>
      </c>
      <c r="J19" s="1">
        <v>75</v>
      </c>
      <c r="K19" s="1">
        <v>0</v>
      </c>
      <c r="L19" s="1">
        <v>80</v>
      </c>
      <c r="M19" s="1">
        <f t="shared" si="0"/>
        <v>383</v>
      </c>
      <c r="N19" s="1">
        <f t="shared" si="1"/>
        <v>59.84375</v>
      </c>
      <c r="O19" s="1">
        <f t="shared" si="2"/>
        <v>17.953125</v>
      </c>
      <c r="P19" s="3">
        <f t="shared" si="3"/>
        <v>18</v>
      </c>
      <c r="Q19" s="7">
        <f t="shared" si="4"/>
        <v>18</v>
      </c>
      <c r="R19" s="4"/>
    </row>
    <row r="20" spans="1:18" x14ac:dyDescent="0.3">
      <c r="A20" t="s">
        <v>70</v>
      </c>
      <c r="B20" s="1" t="s">
        <v>11</v>
      </c>
      <c r="C20" s="1">
        <v>23</v>
      </c>
      <c r="D20" s="1">
        <v>0</v>
      </c>
      <c r="E20" s="1">
        <v>18</v>
      </c>
      <c r="F20" s="1">
        <v>10</v>
      </c>
      <c r="G20" s="1">
        <v>90</v>
      </c>
      <c r="H20" s="1">
        <v>100</v>
      </c>
      <c r="I20" s="1">
        <v>80</v>
      </c>
      <c r="J20" s="1">
        <v>80</v>
      </c>
      <c r="K20" s="1">
        <v>145</v>
      </c>
      <c r="L20" s="1">
        <v>90</v>
      </c>
      <c r="M20" s="1">
        <f t="shared" si="0"/>
        <v>556</v>
      </c>
      <c r="N20" s="1">
        <f t="shared" si="1"/>
        <v>86.875</v>
      </c>
      <c r="O20" s="1">
        <f t="shared" si="2"/>
        <v>26.0625</v>
      </c>
      <c r="P20" s="3">
        <f t="shared" si="3"/>
        <v>26.1</v>
      </c>
      <c r="Q20" s="7">
        <f t="shared" si="4"/>
        <v>26</v>
      </c>
      <c r="R20" s="4"/>
    </row>
    <row r="21" spans="1:18" x14ac:dyDescent="0.3">
      <c r="A21" t="s">
        <v>71</v>
      </c>
      <c r="B21" s="1" t="s">
        <v>12</v>
      </c>
      <c r="C21" s="1">
        <v>18</v>
      </c>
      <c r="D21" s="1">
        <v>0</v>
      </c>
      <c r="E21" s="1">
        <v>16</v>
      </c>
      <c r="F21" s="1">
        <v>15</v>
      </c>
      <c r="G21" s="1">
        <v>100</v>
      </c>
      <c r="H21" s="1">
        <v>0</v>
      </c>
      <c r="I21" s="1">
        <v>30</v>
      </c>
      <c r="J21" s="1">
        <v>100</v>
      </c>
      <c r="K21" s="1">
        <v>0</v>
      </c>
      <c r="L21" s="1">
        <v>45</v>
      </c>
      <c r="M21" s="1">
        <f t="shared" si="0"/>
        <v>324</v>
      </c>
      <c r="N21" s="1">
        <f t="shared" si="1"/>
        <v>50.625</v>
      </c>
      <c r="O21" s="1">
        <f t="shared" si="2"/>
        <v>15.1875</v>
      </c>
      <c r="P21" s="3">
        <f t="shared" si="3"/>
        <v>15.2</v>
      </c>
      <c r="Q21" s="7">
        <f t="shared" si="4"/>
        <v>15</v>
      </c>
      <c r="R21" s="4"/>
    </row>
    <row r="22" spans="1:18" x14ac:dyDescent="0.3">
      <c r="A22" t="s">
        <v>72</v>
      </c>
      <c r="B22" s="1" t="s">
        <v>13</v>
      </c>
      <c r="C22" s="1">
        <v>30</v>
      </c>
      <c r="D22" s="1">
        <v>20</v>
      </c>
      <c r="E22" s="1">
        <v>20</v>
      </c>
      <c r="F22" s="1">
        <v>15</v>
      </c>
      <c r="G22" s="1">
        <v>80</v>
      </c>
      <c r="H22" s="1">
        <v>80</v>
      </c>
      <c r="I22" s="1">
        <v>45</v>
      </c>
      <c r="J22" s="1">
        <v>0</v>
      </c>
      <c r="K22" s="1">
        <v>105</v>
      </c>
      <c r="L22" s="1">
        <v>40</v>
      </c>
      <c r="M22" s="1">
        <f t="shared" si="0"/>
        <v>435</v>
      </c>
      <c r="N22" s="1">
        <f t="shared" si="1"/>
        <v>67.96875</v>
      </c>
      <c r="O22" s="1">
        <f t="shared" si="2"/>
        <v>20.390625</v>
      </c>
      <c r="P22" s="3">
        <f t="shared" si="3"/>
        <v>20.399999999999999</v>
      </c>
      <c r="Q22" s="7">
        <f t="shared" si="4"/>
        <v>20</v>
      </c>
      <c r="R22" s="4"/>
    </row>
    <row r="23" spans="1:18" x14ac:dyDescent="0.3">
      <c r="A23" t="s">
        <v>73</v>
      </c>
      <c r="B23" s="1" t="s">
        <v>14</v>
      </c>
      <c r="C23" s="1">
        <v>25</v>
      </c>
      <c r="D23" s="1">
        <v>17</v>
      </c>
      <c r="E23" s="1">
        <v>20</v>
      </c>
      <c r="F23" s="1">
        <v>18</v>
      </c>
      <c r="G23" s="1">
        <v>100</v>
      </c>
      <c r="H23" s="1">
        <v>100</v>
      </c>
      <c r="I23" s="1">
        <v>95</v>
      </c>
      <c r="J23" s="1">
        <v>100</v>
      </c>
      <c r="K23" s="1">
        <v>150</v>
      </c>
      <c r="L23" s="1">
        <v>100</v>
      </c>
      <c r="M23" s="1">
        <f t="shared" si="0"/>
        <v>630</v>
      </c>
      <c r="N23" s="1">
        <f t="shared" si="1"/>
        <v>98.4375</v>
      </c>
      <c r="O23" s="1">
        <f t="shared" si="2"/>
        <v>29.53125</v>
      </c>
      <c r="P23" s="3">
        <f t="shared" si="3"/>
        <v>29.5</v>
      </c>
      <c r="Q23" s="7">
        <f t="shared" si="4"/>
        <v>29</v>
      </c>
      <c r="R23" s="4"/>
    </row>
    <row r="24" spans="1:18" x14ac:dyDescent="0.3">
      <c r="A24" t="s">
        <v>74</v>
      </c>
      <c r="B24" s="1" t="s">
        <v>15</v>
      </c>
      <c r="C24" s="1">
        <v>13</v>
      </c>
      <c r="D24" s="1">
        <v>20</v>
      </c>
      <c r="E24" s="1">
        <v>18</v>
      </c>
      <c r="F24" s="1">
        <v>5</v>
      </c>
      <c r="G24" s="1">
        <v>90</v>
      </c>
      <c r="H24" s="1">
        <v>75</v>
      </c>
      <c r="I24" s="1">
        <v>100</v>
      </c>
      <c r="J24" s="1">
        <v>100</v>
      </c>
      <c r="K24" s="1">
        <v>135</v>
      </c>
      <c r="L24" s="1">
        <v>100</v>
      </c>
      <c r="M24" s="1">
        <f t="shared" si="0"/>
        <v>581</v>
      </c>
      <c r="N24" s="1">
        <f t="shared" si="1"/>
        <v>90.78125</v>
      </c>
      <c r="O24" s="1">
        <f t="shared" si="2"/>
        <v>27.234375</v>
      </c>
      <c r="P24" s="3">
        <f t="shared" si="3"/>
        <v>27.2</v>
      </c>
      <c r="Q24" s="7">
        <f t="shared" si="4"/>
        <v>27</v>
      </c>
      <c r="R24" s="4"/>
    </row>
    <row r="25" spans="1:18" ht="15" thickBot="1" x14ac:dyDescent="0.35">
      <c r="A25" t="s">
        <v>75</v>
      </c>
      <c r="B25" s="1" t="s">
        <v>16</v>
      </c>
      <c r="C25" s="1">
        <v>20</v>
      </c>
      <c r="D25" s="1">
        <v>8</v>
      </c>
      <c r="E25" s="1">
        <v>7</v>
      </c>
      <c r="F25" s="1">
        <v>5</v>
      </c>
      <c r="G25" s="1">
        <v>100</v>
      </c>
      <c r="H25" s="1">
        <v>50</v>
      </c>
      <c r="I25" s="1">
        <v>100</v>
      </c>
      <c r="J25" s="1">
        <v>60</v>
      </c>
      <c r="K25" s="1">
        <v>90</v>
      </c>
      <c r="L25" s="1">
        <v>90</v>
      </c>
      <c r="M25" s="1">
        <f t="shared" si="0"/>
        <v>480</v>
      </c>
      <c r="N25" s="1">
        <f t="shared" si="1"/>
        <v>75</v>
      </c>
      <c r="O25" s="1">
        <f t="shared" si="2"/>
        <v>22.5</v>
      </c>
      <c r="P25" s="3">
        <f t="shared" si="3"/>
        <v>22.5</v>
      </c>
      <c r="Q25" s="8">
        <f t="shared" si="4"/>
        <v>22</v>
      </c>
      <c r="R25" s="4"/>
    </row>
    <row r="26" spans="1:18" x14ac:dyDescent="0.3">
      <c r="Q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Grades</vt:lpstr>
      <vt:lpstr>Lab 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2015-12-17T14:41:58Z</dcterms:modified>
</cp:coreProperties>
</file>