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35" yWindow="-15" windowWidth="26385" windowHeight="10935"/>
  </bookViews>
  <sheets>
    <sheet name="Functional Test Cases" sheetId="1" r:id="rId1"/>
    <sheet name="Test Summary" sheetId="2" r:id="rId2"/>
    <sheet name="Defects" sheetId="4" r:id="rId3"/>
    <sheet name="Utils" sheetId="3" r:id="rId4"/>
  </sheets>
  <definedNames>
    <definedName name="Status">Utils!$A$2:$A$7</definedName>
  </definedNames>
  <calcPr calcId="124519"/>
</workbook>
</file>

<file path=xl/calcChain.xml><?xml version="1.0" encoding="utf-8"?>
<calcChain xmlns="http://schemas.openxmlformats.org/spreadsheetml/2006/main">
  <c r="C9" i="2"/>
  <c r="C11"/>
  <c r="C10"/>
  <c r="C5"/>
  <c r="C6"/>
  <c r="C4"/>
  <c r="C3"/>
  <c r="C2"/>
  <c r="C8" l="1"/>
</calcChain>
</file>

<file path=xl/sharedStrings.xml><?xml version="1.0" encoding="utf-8"?>
<sst xmlns="http://schemas.openxmlformats.org/spreadsheetml/2006/main" count="334" uniqueCount="202">
  <si>
    <t>ID</t>
  </si>
  <si>
    <t>Name</t>
  </si>
  <si>
    <t>Precondition</t>
  </si>
  <si>
    <t>Steps</t>
  </si>
  <si>
    <t>Expected behavior</t>
  </si>
  <si>
    <t>TC_LOGIN_01</t>
  </si>
  <si>
    <t>Login with valid credentials</t>
  </si>
  <si>
    <t>Login with invalid credentials</t>
  </si>
  <si>
    <t>Logout</t>
  </si>
  <si>
    <t>Add employee</t>
  </si>
  <si>
    <t>Add employee and cancel</t>
  </si>
  <si>
    <t>Add existing employee</t>
  </si>
  <si>
    <t>Edit employee data, all</t>
  </si>
  <si>
    <t>Edit employee data, partial</t>
  </si>
  <si>
    <t>Delete employee</t>
  </si>
  <si>
    <t>Add employee email validation</t>
  </si>
  <si>
    <t>Edit employee email validation</t>
  </si>
  <si>
    <t>Add employee first name validation</t>
  </si>
  <si>
    <t>Edit employee first name validation</t>
  </si>
  <si>
    <t>Add employee last name validation</t>
  </si>
  <si>
    <t>Edit employee last name validation</t>
  </si>
  <si>
    <t>Add employee date validation</t>
  </si>
  <si>
    <t>Edit employee date validation</t>
  </si>
  <si>
    <t>Add employee special characters</t>
  </si>
  <si>
    <t>Add employee date min value</t>
  </si>
  <si>
    <t>Add employee date max value</t>
  </si>
  <si>
    <t>Add employee long strings</t>
  </si>
  <si>
    <t>Add employee escaped characters</t>
  </si>
  <si>
    <t>TC_LOGIN_02</t>
  </si>
  <si>
    <t>TC_LOGIN_03</t>
  </si>
  <si>
    <t>TC_ADD_01</t>
  </si>
  <si>
    <t>TC_ADD_02</t>
  </si>
  <si>
    <t>TC_ADD_03</t>
  </si>
  <si>
    <t>TC_VIEW_01</t>
  </si>
  <si>
    <t>TC_EDIT_01</t>
  </si>
  <si>
    <t>TC_EDIT_02</t>
  </si>
  <si>
    <t>TC_DELETE_01</t>
  </si>
  <si>
    <t>TC_ADD_04</t>
  </si>
  <si>
    <t>TC_ADD_05</t>
  </si>
  <si>
    <t>TC_ADD_06</t>
  </si>
  <si>
    <t>TC_ADD_07</t>
  </si>
  <si>
    <t>TC_ADD_08</t>
  </si>
  <si>
    <t>TC_ADD_09</t>
  </si>
  <si>
    <t>TC_ADD_10</t>
  </si>
  <si>
    <t>TC_ADD_11</t>
  </si>
  <si>
    <t>TC_ADD_12</t>
  </si>
  <si>
    <t>TC_EDIT_03</t>
  </si>
  <si>
    <t>TC_EDIT_04</t>
  </si>
  <si>
    <t>TC_EDIT_05</t>
  </si>
  <si>
    <t>TC_EDIT_06</t>
  </si>
  <si>
    <t>Delete employee cancel</t>
  </si>
  <si>
    <t>TC_DELETE_02</t>
  </si>
  <si>
    <t>TC_LOGIN_04</t>
  </si>
  <si>
    <t>Login password validation</t>
  </si>
  <si>
    <t>Login username validation</t>
  </si>
  <si>
    <t>TC_LOGIN_05</t>
  </si>
  <si>
    <t>TC_EDIT_07</t>
  </si>
  <si>
    <t>Edit employee and cancel</t>
  </si>
  <si>
    <t>TC_VIEW_02</t>
  </si>
  <si>
    <t>View empty list of employees</t>
  </si>
  <si>
    <t>Feature/Component</t>
  </si>
  <si>
    <t>Notes</t>
  </si>
  <si>
    <t>Login</t>
  </si>
  <si>
    <t>Edit employee</t>
  </si>
  <si>
    <t>View data</t>
  </si>
  <si>
    <t>Test status</t>
  </si>
  <si>
    <t>Pending</t>
  </si>
  <si>
    <t>In progress</t>
  </si>
  <si>
    <t>Passed</t>
  </si>
  <si>
    <t>Blocked</t>
  </si>
  <si>
    <t>Failed</t>
  </si>
  <si>
    <t>Deprecated</t>
  </si>
  <si>
    <t>No</t>
  </si>
  <si>
    <t>User is not logged in (anonymous session)</t>
  </si>
  <si>
    <t>Precondition not met in the current test server.</t>
  </si>
  <si>
    <t>User is logged in with valid credentials</t>
  </si>
  <si>
    <t>User is not logged in (anonymous session).
Valid credentials are available.</t>
  </si>
  <si>
    <t>TC_LOGIN_06</t>
  </si>
  <si>
    <t>Login with valid credentials only keyboard</t>
  </si>
  <si>
    <t>1. Go to the login page
2. Enter valid credentials in the Username and Password fields.
3. Click on the Login button</t>
  </si>
  <si>
    <t>1. The login page loads and displays a Username textfield, a Password textfield and a Login button.
2. Valid credentials can be typed in the textfields. The password texfield conceals the entered characters.
3. The user is taken to the "employees" page. The username is visible in the top left corner of the UI.</t>
  </si>
  <si>
    <t>1. Go to the login page
2. Enter invalid (non existing) credentials in the Username and Password fields.
3. Click on the Login button</t>
  </si>
  <si>
    <t>1. The login page loads and displays a Username textfield, a Password textfield and a Login button.
2. Credentials can be typed in the textfields. The password texfield conceals the entered characters.
3. The user remains in the login page. The UI informs the user that the username or password are invalid.</t>
  </si>
  <si>
    <t>1. Go to the login page
2. Leave the username field empty
3. Enter a value in the password field
4. Click the Login button</t>
  </si>
  <si>
    <t>1. Go to the login page
2. Leave the password field empty
3. Enter a value in the username field
4. Click the Login button</t>
  </si>
  <si>
    <t>1. The login page loads and displays a Username textfield, a Password textfield and a Login button.
2. The usename texfield remains empty
3. The password can be typed
4. A form validation message informs the user about the missing value in the username field</t>
  </si>
  <si>
    <t>1. The login page loads and displays a Username textfield, a Password textfield and a Login button.
2. The password texfield remains empty
3. The username can be typed
4. A form validation message informs the user about the missing value in the password field</t>
  </si>
  <si>
    <t>1. Click on the Logout button
2. Click on the browser back button attempting to go back to the /employees URI</t>
  </si>
  <si>
    <t>1. The user is taken back to the login page. The user session is no longer active.
2. The system redirects the user to the login screen because there is no active session.</t>
  </si>
  <si>
    <t>1. Go to the login page
2. Enter valid credentials in the Username and Password fields.
3. Press the "Enter" key</t>
  </si>
  <si>
    <t>User is logged in with valid credentials.
User is in the main "/employees" screen</t>
  </si>
  <si>
    <t>1. Click on the "Create" button.
2. Enter valid values in all fields
3. Click the "Add" button
4. Look for the new entry in the employees list</t>
  </si>
  <si>
    <t>1. The user is taken to the "/employees/new" page. Empty textfields are displayed: First name, Last name, Start date, Email. The UI displays a "Cancel" button and a "Add" button.
2. Valid values can be added to all fields
3. The user is taken back to the /employees page where the list of emplooyees is displayed
4. The recently added employee is present in the employees list</t>
  </si>
  <si>
    <t>1. Click on the "Create" button.
2. Enter valid values in all fields
3. Click the "Cancel" button
4. Look for the new entry in the employees list</t>
  </si>
  <si>
    <t>1. The user is taken to the "/employees/new" page. Empty textfields are displayed: First name, Last name, Start date, Email. The UI displays a "Cancel" button and a "Add" button.
2. Valid values can be added to all fields
3. The user is taken back to the /employees page where the list of emplooyees is displayed
4. No new employee information is present in the employees list</t>
  </si>
  <si>
    <t>1. Click on the "Create" button.
2. Enter valid values in all fields
3. Click the "Add" button
4. Look for the new entry in the employees list
5. Repeat steps 1 and 2 using the exact same values in all fields
6. Click the "Add" button</t>
  </si>
  <si>
    <t>Assuming that there is a requirement not allowing duplicate values.</t>
  </si>
  <si>
    <t>1. The user is taken to the "/employees/new" page. Empty textfields are displayed: First name, Last name, Start date, Email. The UI displays a "Cancel" button and a "Add" button.
2. Valid values can be added to all fields
3. The user is taken back to the /employees page where the list of emplooyees is displayed
4. The recently added employee is present in the employees list
5. The user is taken to the /new page and the textfields can be filled
6. A warning indicates that the system already has an item with those values and no duplicates are allowed. No new employee is created.</t>
  </si>
  <si>
    <t>View list of employees</t>
  </si>
  <si>
    <t>TC_EDIT_08</t>
  </si>
  <si>
    <t>Edit employee and cancel, no edit button</t>
  </si>
  <si>
    <t>User is logged in with valid credentials.
The system does not have any employee records.</t>
  </si>
  <si>
    <t>User is logged in with valid credentials
Several employee records are already present in the system (more than 10)</t>
  </si>
  <si>
    <t>1. Notice the list of employees
2. Scroll down to the bottom of the list
3. Scroll up to the top of the list
4. Press F5 to refresh the list</t>
  </si>
  <si>
    <t>1. Notice the list of employees</t>
  </si>
  <si>
    <t>1. No employees are present. The are no "null" messages or errors. The list can be empty.</t>
  </si>
  <si>
    <t>User is logged in with valid credentials.
There is at least one employee present in the system.</t>
  </si>
  <si>
    <t>Assuming that the behavior of a F5 refresh should not affect the user session.</t>
  </si>
  <si>
    <t>1. The user can see the first and last names of the employees in a scrollable list.
2. The user can scroll down and reach the bottom of the list, all names are displayed with no issues.
3. The user can scroll up and reach the top of the list, all names are displayed with no issues.
4. The list of employees is refreshed. The user remains in the /employees page.</t>
  </si>
  <si>
    <t>1. The login page loads and displays a Username textfield, a Password textfield and a Login button.
2. Valid credentials can be typed in the textfields. The password texfield conceals the entered characters.
3. The user is taken to the "employees" page. The username is visible in the top left corner of the UI. The "Create" button is visible and enabled. The "Edit" and "Delete" buttons are visible and disabled.</t>
  </si>
  <si>
    <t>1. Click on the name of an employee in the list of employees.
2. Click on the "Edit" button.
3. Modify the values in the "First name" and "Email" textfields. Enter different but valid values.
4. Click the "Update" button.
5. Repeat steps 1 and 2 so that the details page of the edited employee is displayed.</t>
  </si>
  <si>
    <t>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values in the textfields can be edited.
4. The list of employees is displayed. The changes to the name of the edited employee took effect.
5. The details of the edited employee are displayed. The changes made to the name and email values took effect and are persistent.</t>
  </si>
  <si>
    <t>1. Click on the name of an employee in the list of employees.
2. Click on the "Edit" button.
3. Modify the values in the "First name", "Last name", "Start date" and "Email" textfields. Enter different but valid values.
4. Click the "Update" button.
5. Repeat steps 1 and 2 so that the details page of the edited employee is displayed.</t>
  </si>
  <si>
    <t>1. Click on the name of an employee in the list of employees.
2. Click the "Delete" button.
3. Click "Ok" in the validation alert.</t>
  </si>
  <si>
    <t>1. The row corresponding to the selected employee is highlighted. The "Delete" button is enabled.
2. A validation alert is displayed to the user asking to confirm the deletion of the employee.
3. The list of employees is displayed. The selected employee has been deleted and is no longer visible in the employees list.</t>
  </si>
  <si>
    <t>1. Click on the name of an employee in the list of employees.
2. Click the "Delete" button.
3. Click "Cancel" in the validation alert.</t>
  </si>
  <si>
    <t>1. The row corresponding to the selected employee is highlighted. The "Delete" button is enabled.
2. A validation alert is displayed to the user asking to confirm the deletion of the employee.
3. The list of employees is displayed. The selected employee has not been deleted. No changes were made to the list of employees.</t>
  </si>
  <si>
    <t>ValidLoginTest</t>
  </si>
  <si>
    <t>InvalidLoginTest</t>
  </si>
  <si>
    <t>Automated</t>
  </si>
  <si>
    <t>LogoutTest</t>
  </si>
  <si>
    <t>AddEmployeeTest</t>
  </si>
  <si>
    <t>EditEmployeeTest</t>
  </si>
  <si>
    <t>DeleteEmployeeTest</t>
  </si>
  <si>
    <t xml:space="preserve">1. Click on the "Create" button.
2. Leave the "First name" field blank. Enter valid values in all other fields
3. Click the "Add" button
</t>
  </si>
  <si>
    <t xml:space="preserve">1. Click on the name of an employee in the list of employees.
2. Click on the "Edit" button.
3. Delete the value in the "First name" field.
4. Click the "Update" button.
</t>
  </si>
  <si>
    <t xml:space="preserve">1. Click on the "Create" button.
2. Leave the "Last name" field blank. Enter valid values in all other fields
3. Click the "Add" button
</t>
  </si>
  <si>
    <t xml:space="preserve">1. The user is taken to the "/employees/new" page. Empty textfields are displayed: First name, Last name, Start date, Email. The UI displays a "Cancel" button and a "Add" button.
2. Valid values can be added to all fields. The "First name" textfield is left blank.
3. A form validation message is displayed to the user indicating that "First name" is a required value. The new employee record is not created.
</t>
  </si>
  <si>
    <t xml:space="preserve">1. The user is taken to the "/employees/new" page. Empty textfields are displayed: First name, Last name, Start date, Email. The UI displays a "Cancel" button and a "Add" button.
2. Valid values can be added to all fields. The "Last name" textfield is left blank.
3. A form validation message is displayed to the user indicating that "Last name" is a required value. The new mployee record is not created.
</t>
  </si>
  <si>
    <t xml:space="preserve">1. Click on the name of an employee in the list of employees.
2. Click on the "Edit" button.
3. Delete the value in the "Last name" field.
4. Click the "Update" button.
</t>
  </si>
  <si>
    <t xml:space="preserve">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 in the textfield can be deleted.
4.  A form validation message is displayed to the user indicating that "First name" is a required value. The changes do not take effect.
</t>
  </si>
  <si>
    <t xml:space="preserve">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 in the textfield can be deleted.
4.  A form validation message is displayed to the user indicating that "Last name" is a required value. The changes do not take effect.
</t>
  </si>
  <si>
    <t xml:space="preserve">1. Click on the "Create" button.
2. Leave the "Start date" field blank. Enter valid values in all other fields
3. Click the "Add" button
</t>
  </si>
  <si>
    <t xml:space="preserve">1. The user is taken to the "/employees/new" page. Empty textfields are displayed: First name, Last name, Start date, Email. The UI displays a "Cancel" button and a "Add" button.
2. Valid values can be added to all fields. The "Start date" textfield is left blank.
3. A form validation message is displayed to the user indicating that "Start date" is a required value. The new mployee record is not created.
</t>
  </si>
  <si>
    <t>TC_ADD_13</t>
  </si>
  <si>
    <t>Add employee date format validation</t>
  </si>
  <si>
    <t>Status</t>
  </si>
  <si>
    <t xml:space="preserve">1. Click on the name of an employee in the list of employees.
2. Click on the "Edit" button.
3. Delete the value in the "Start date" field.
4. Click the "Update" button.
</t>
  </si>
  <si>
    <t xml:space="preserve">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 in the textfield can be deleted.
4.  A form validation message is displayed to the user indicating that "Start date" is a required value. The changes do not take effect.
</t>
  </si>
  <si>
    <t xml:space="preserve">1. Click on the "Create" button.
2. Leave the "Email" field blank. Enter valid values in all other fields
3. Click the "Add" button
</t>
  </si>
  <si>
    <t xml:space="preserve">1. The user is taken to the "/employees/new" page. Empty textfields are displayed: First name, Last name, Start date, Email. The UI displays a "Cancel" button and a "Add" button.
2. Valid values can be added to all fields. The "Start date" textfield is left blank.
3. A form validation message is displayed to the user indicating that "Email" is a required value. The new mployee record is not created.
</t>
  </si>
  <si>
    <t xml:space="preserve">1. Click on the name of an employee in the list of employees.
2. Click on the "Edit" button.
3. Delete the value in the "Email" field.
4. Click the "Update" button.
</t>
  </si>
  <si>
    <t xml:space="preserve">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 in the textfield can be deleted.
4.  A form validation message is displayed to the user indicating that "Email" is a required value. The changes do not take effect.
</t>
  </si>
  <si>
    <t>1. Click on the "Create" button.
2. Enter "special characters" in the "First name" and "Last name" fields. Consider special characters any character that could be present in a foreign name and that can be typed with a keyboard such as tildes, hyphens, apostrophes and other punctuation marks. 
3. Enter valid values in the "Start date" and "Email" fields.
4. Click the "Add" button
5. Look for the new entry in the employees list</t>
  </si>
  <si>
    <t>1. The user is taken to the "/employees/new" page. Empty textfields are displayed: First name, Last name, Start date, Email. The UI displays a "Cancel" button and a "Add" button.
2. Special characters can be entered as part of the name fields.
3. Valid values can be added to all fields
4. The user is taken back to the /employees page where the list of emplooyees is displayed
5. The recently added employee is present in the employees list. The special characters are correctly displayed.</t>
  </si>
  <si>
    <t>1. Click on the "Create" button.
2. Enter a date older than 1970-01-01 in the "Start date" fields. 
3. Enter valid values in all other fields.
4. Click the "Add" button
5. Look for the new entry in the employees list</t>
  </si>
  <si>
    <t>1. The user is taken to the "/employees/new" page. Empty textfields are displayed: First name, Last name, Start date, Email. The UI displays a "Cancel" button and a "Add" button.
2. Old date can be entered in the "start date" field.
3. Valid values can be added to all fields
4. The user is taken back to the /employees page where the list of emplooyees is displayed
5. The recently added employee is present in the employees list. The special characters are correctly displayed.</t>
  </si>
  <si>
    <t>1. Click on the "Create" button.
2. Enter a date past  2039-01-01 in the "Start date" fields. 
3. Enter valid values in all other fields.
4. Click the "Add" button
5. Look for the new entry in the employees list</t>
  </si>
  <si>
    <t>1. The user is taken to the "/employees/new" page. Empty textfields are displayed: First name, Last name, Start date, Email. The UI displays a "Cancel" button and a "Add" button.
2. Future date can be entered in the "start date" field.
3. Valid values can be added to all fields
4. The user is taken back to the /employees page where the list of emplooyees is displayed
5. The recently added employee is present in the employees list. The special characters are correctly displayed.</t>
  </si>
  <si>
    <t>1. Click on the "Create" button.
2. Enter strings with more than 255 characters in the "First name" and "Last name" fields. 
3. Enter valid values in the "Start date" and "Email" fields.
4. Click the "Add" button</t>
  </si>
  <si>
    <t>1. Click on the "Create" button.
2. Enter strings with characters that will require correct escaping such as  backslashes, single and double quotes.
3. Enter valid values in the "Start date" and "Email" fields.
4. Click the "Add" button</t>
  </si>
  <si>
    <t xml:space="preserve">1. The user is taken to the "/employees/new" page. Empty textfields are displayed: First name, Last name, Start date, Email. The UI displays a "Cancel" button and a "Add" button.
2. Long strings can be entered as part of the name fields.
3. Valid values can be added to all fields
4. The system is robust enough to handle the long string. Either the values are saved normally or a validation asks the user to change the legth.
</t>
  </si>
  <si>
    <t xml:space="preserve">1. The user is taken to the "/employees/new" page. Empty textfields are displayed: First name, Last name, Start date, Email. The UI displays a "Cancel" button and a "Add" button.
2. The characters can be entered.
3. Valid values can be added to all fields
4. The system is robust enough to handle the string with escaped characters. Either the values are saved normally or a validation asks the user to change the legth.
</t>
  </si>
  <si>
    <t>Expected behavior is purposely ambiguous due to lack of requirement specification.</t>
  </si>
  <si>
    <t>1. Click on the name of an employee in the list of employees.
2. Click on the "Edit" button.
3. Modify the values in the "First name" and "Email" textfields. Enter different but valid values.
4. Click the "Back" button.</t>
  </si>
  <si>
    <t>1. The row corresponding to the selected employee is highlighted. The "Edit" button is enabled.
2. The employee details page is displayed. The ser can see the "First name", "Last name", "Start date" and "Email" textfields already filled with the values corresponding to the selected employee.
3. The values in the textfields can be edited.
4. The list of employees is displayed. The changes to the name of the edited employee were canceled and did not take any effect. Nothing is changed.</t>
  </si>
  <si>
    <t>1. Double click on the name of an employee in the list of employees.
2. Modify the values in the "First name" and "Email" textfields. Enter different but valid values.
3. Click the "Back" button.</t>
  </si>
  <si>
    <t>1. The employee details page is displayed. The ser can see the "First name", "Last name", "Start date" and "Email" textfields already filled with the values corresponding to the selected employee.
2. The values in the textfields can be edited.
3. The list of employees is displayed. The changes to the name of the edited employee were canceled and did not take any effect. Nothing is changed.</t>
  </si>
  <si>
    <t xml:space="preserve">1. Click on the "Create" button.
2. Enter a "Start date" value that does not comply with the format YYYY-MM-DD. Enter valid values in all other fields
3. Click the "Add" button
</t>
  </si>
  <si>
    <t xml:space="preserve">1. The user is taken to the "/employees/new" page. Empty textfields are displayed: First name, Last name, Start date, Email. The UI displays a "Cancel" button and a "Add" button.
2. Valid values can be added to all fields. The "Start date" textfield has a vale with value not compliant with the format YYYY-MM-DD.
3. A form validation message is displayed to the user indicating that "Start date" is a required value. The new mployee record is not created.
</t>
  </si>
  <si>
    <t>Total Test Cases</t>
  </si>
  <si>
    <t>Total Passed</t>
  </si>
  <si>
    <t>Total Failed</t>
  </si>
  <si>
    <t>Total Executed Test Cases</t>
  </si>
  <si>
    <t>Test Cases per Feature</t>
  </si>
  <si>
    <t>Bug ID</t>
  </si>
  <si>
    <t>Summary</t>
  </si>
  <si>
    <t>Description</t>
  </si>
  <si>
    <t>Actual behavior</t>
  </si>
  <si>
    <t>Severity</t>
  </si>
  <si>
    <t>Evidence file</t>
  </si>
  <si>
    <t>BUG_001</t>
  </si>
  <si>
    <t>TC_ADD_03 duplicate entries are allowed.mp4</t>
  </si>
  <si>
    <t>Medium</t>
  </si>
  <si>
    <t>Duplicate employee entries are allowed</t>
  </si>
  <si>
    <t>BUG_002</t>
  </si>
  <si>
    <t>TC_VIEW_01 refreshing the browser ends the session.mp4</t>
  </si>
  <si>
    <t>BUG_003</t>
  </si>
  <si>
    <t>BUG_004</t>
  </si>
  <si>
    <t>TC_ADD_11_long string triggers_a_internal_server_error_message.png</t>
  </si>
  <si>
    <t>Low</t>
  </si>
  <si>
    <t>TC_ADD_13_error_alert_message_when_date_format_is_incorrect.png</t>
  </si>
  <si>
    <t>High</t>
  </si>
  <si>
    <t>Failed Test Case</t>
  </si>
  <si>
    <t>Author</t>
  </si>
  <si>
    <t>Diego Bruno</t>
  </si>
  <si>
    <t>User session is closed if the browser is manually refreshed</t>
  </si>
  <si>
    <t>Long string values in name fields cause a Internal Server Error</t>
  </si>
  <si>
    <t>Incorrect date format triggers an alert error message</t>
  </si>
  <si>
    <t>6. The duplicate item is allowed into the system normally. The user can then find the duplicates in the employees list.</t>
  </si>
  <si>
    <t>Two or more identical employees are allowed into the system. The duplicate employees can have the exact same values in all of their fields. This can confuse a user trying to find a particular instance of an employee.</t>
  </si>
  <si>
    <t>User is logged in with valid credentials
Several employee records are already present in the system.</t>
  </si>
  <si>
    <t>1. Notice the list of employees
2. Press F5 to refresh the list</t>
  </si>
  <si>
    <t>1. The user can see the first and last names of the employees in a scrollable list.
2. The list of employees is refreshed. The user remains in the /employees page.</t>
  </si>
  <si>
    <t>2. The list of employees is not refreshed. The user session ends  and the user is taken to the Login screen.</t>
  </si>
  <si>
    <t>The user is logged out after pressing "F5" or clicking the "refresh" button of the browser. There is no way to manually refresh the employees list without triggering this issue.</t>
  </si>
  <si>
    <t>1. Click on the "Create" button.
2. Enter strings with more than 255 characters in the "First name" and "Last name" fields. Example test data: "long string test long string test long string test long string test long string test long string test long string test long string test long string test long string test long string test long string test long string test long string test long string test long string test". 
3. Enter valid values in the "Start date" and "Email" fields.
4. Click the "Add" button</t>
  </si>
  <si>
    <t xml:space="preserve">4. An alert is displayed indicating that an error has occurred. The user can see a "500 error - Internal server error" message. </t>
  </si>
  <si>
    <t>Entering string values longer than 255 characters in the text fields triggers an alert with a  "500 error - Internal server error" message. This information is not useful to the user as it does not inform about the reason for the error. Ideally, form validation should prevent the error status of the server.</t>
  </si>
  <si>
    <t xml:space="preserve">1. The user is taken to the "/employees/new" page. Empty textfields are displayed: First name, Last name, Start date, Email. The UI displays a "Cancel" button and a "Add" button.
2. Valid values can be added to all fields. The "Start date" textfield has a vale with value not compliant with the format YYYY-MM-DD. For example "3156168".
3. A form validation message is displayed to the user indicating that "Start date" is a required value. The new mployee record is not created.
</t>
  </si>
  <si>
    <t>Entering a "Start date" value that does not follow the YYYY-MM-DD format triggers an alert error displaying what seems to be a json error response from the server. The form field validation does validate the format in this scenario. The user does not receive any useful information about the reason for the error.</t>
  </si>
  <si>
    <t>3. An alert is displayed indicating that an error has occurred. The user can see a message saying "Error trying to create a new employee" followed by some json formatted response.</t>
  </si>
</sst>
</file>

<file path=xl/styles.xml><?xml version="1.0" encoding="utf-8"?>
<styleSheet xmlns="http://schemas.openxmlformats.org/spreadsheetml/2006/main">
  <fonts count="6">
    <font>
      <sz val="11"/>
      <color theme="1"/>
      <name val="Calibri"/>
      <family val="2"/>
      <scheme val="minor"/>
    </font>
    <font>
      <sz val="14"/>
      <color indexed="8"/>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2"/>
      <color rgb="FF222222"/>
      <name val="Arial"/>
      <family val="2"/>
    </font>
  </fonts>
  <fills count="8">
    <fill>
      <patternFill patternType="none"/>
    </fill>
    <fill>
      <patternFill patternType="gray125"/>
    </fill>
    <fill>
      <patternFill patternType="solid">
        <fgColor indexed="50"/>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16">
    <xf numFmtId="0" fontId="0" fillId="0" borderId="0" xfId="0"/>
    <xf numFmtId="0" fontId="0" fillId="0" borderId="1" xfId="0" applyBorder="1" applyAlignment="1">
      <alignment wrapText="1"/>
    </xf>
    <xf numFmtId="0" fontId="1" fillId="2" borderId="2" xfId="0" applyFont="1" applyFill="1" applyBorder="1"/>
    <xf numFmtId="0" fontId="1" fillId="2" borderId="3" xfId="0" applyFont="1" applyFill="1" applyBorder="1"/>
    <xf numFmtId="0" fontId="0" fillId="0" borderId="1" xfId="0" applyFill="1" applyBorder="1" applyAlignment="1">
      <alignment wrapText="1"/>
    </xf>
    <xf numFmtId="0" fontId="2" fillId="3" borderId="1" xfId="1" applyBorder="1" applyAlignment="1">
      <alignment wrapText="1"/>
    </xf>
    <xf numFmtId="0" fontId="5" fillId="0" borderId="0" xfId="0" applyFont="1"/>
    <xf numFmtId="0" fontId="4" fillId="0" borderId="0" xfId="0" applyFont="1"/>
    <xf numFmtId="0" fontId="2" fillId="3" borderId="0" xfId="1"/>
    <xf numFmtId="0" fontId="3" fillId="4" borderId="0" xfId="2"/>
    <xf numFmtId="0" fontId="0" fillId="5" borderId="1" xfId="0" applyFill="1" applyBorder="1"/>
    <xf numFmtId="0" fontId="0" fillId="0" borderId="1" xfId="0" applyBorder="1"/>
    <xf numFmtId="0" fontId="5" fillId="0" borderId="1" xfId="0" applyFont="1" applyBorder="1"/>
    <xf numFmtId="0" fontId="0" fillId="0" borderId="0" xfId="0" applyAlignment="1">
      <alignment wrapText="1"/>
    </xf>
    <xf numFmtId="0" fontId="4" fillId="7" borderId="1" xfId="0" applyFont="1" applyFill="1" applyBorder="1" applyAlignment="1">
      <alignment wrapText="1"/>
    </xf>
    <xf numFmtId="0" fontId="4" fillId="6" borderId="0" xfId="0" applyFont="1" applyFill="1" applyBorder="1" applyAlignment="1">
      <alignment wrapText="1"/>
    </xf>
  </cellXfs>
  <cellStyles count="3">
    <cellStyle name="Buena" xfId="1" builtinId="26"/>
    <cellStyle name="Incorrecto" xfId="2" builtinId="27"/>
    <cellStyle name="Normal" xfId="0" builtinId="0"/>
  </cellStyles>
  <dxfs count="4">
    <dxf>
      <fill>
        <patternFill>
          <bgColor rgb="FF92D050"/>
        </patternFill>
      </fill>
    </dxf>
    <dxf>
      <fill>
        <patternFill>
          <bgColor theme="0" tint="-0.24994659260841701"/>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AR"/>
  <c:chart>
    <c:title>
      <c:tx>
        <c:rich>
          <a:bodyPr/>
          <a:lstStyle/>
          <a:p>
            <a:pPr>
              <a:defRPr/>
            </a:pPr>
            <a:r>
              <a:rPr lang="es-AR"/>
              <a:t>Test</a:t>
            </a:r>
            <a:r>
              <a:rPr lang="es-AR" baseline="0"/>
              <a:t> Cases per Feature</a:t>
            </a:r>
            <a:endParaRPr lang="es-AR"/>
          </a:p>
        </c:rich>
      </c:tx>
    </c:title>
    <c:plotArea>
      <c:layout/>
      <c:pieChart>
        <c:varyColors val="1"/>
        <c:ser>
          <c:idx val="0"/>
          <c:order val="0"/>
          <c:dLbls>
            <c:showPercent val="1"/>
          </c:dLbls>
          <c:cat>
            <c:strRef>
              <c:f>'Test Summary'!$B$2:$B$6</c:f>
              <c:strCache>
                <c:ptCount val="5"/>
                <c:pt idx="0">
                  <c:v>Login</c:v>
                </c:pt>
                <c:pt idx="1">
                  <c:v>Add employee</c:v>
                </c:pt>
                <c:pt idx="2">
                  <c:v>Edit employee</c:v>
                </c:pt>
                <c:pt idx="3">
                  <c:v>Delete employee</c:v>
                </c:pt>
                <c:pt idx="4">
                  <c:v>View data</c:v>
                </c:pt>
              </c:strCache>
            </c:strRef>
          </c:cat>
          <c:val>
            <c:numRef>
              <c:f>'Test Summary'!$C$2:$C$6</c:f>
              <c:numCache>
                <c:formatCode>General</c:formatCode>
                <c:ptCount val="5"/>
                <c:pt idx="0">
                  <c:v>6</c:v>
                </c:pt>
                <c:pt idx="1">
                  <c:v>13</c:v>
                </c:pt>
                <c:pt idx="2">
                  <c:v>8</c:v>
                </c:pt>
                <c:pt idx="3">
                  <c:v>2</c:v>
                </c:pt>
                <c:pt idx="4">
                  <c:v>2</c:v>
                </c:pt>
              </c:numCache>
            </c:numRef>
          </c:val>
        </c:ser>
        <c:dLbls>
          <c:showPercent val="1"/>
        </c:dLbls>
        <c:firstSliceAng val="0"/>
      </c:pie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AR"/>
  <c:chart>
    <c:title>
      <c:tx>
        <c:rich>
          <a:bodyPr/>
          <a:lstStyle/>
          <a:p>
            <a:pPr>
              <a:defRPr/>
            </a:pPr>
            <a:r>
              <a:rPr lang="es-AR"/>
              <a:t>TC Pass/Fail</a:t>
            </a:r>
            <a:r>
              <a:rPr lang="es-AR" baseline="0"/>
              <a:t> ratio</a:t>
            </a:r>
            <a:endParaRPr lang="es-AR"/>
          </a:p>
        </c:rich>
      </c:tx>
    </c:title>
    <c:plotArea>
      <c:layout/>
      <c:pieChart>
        <c:varyColors val="1"/>
        <c:ser>
          <c:idx val="0"/>
          <c:order val="0"/>
          <c:dLbls>
            <c:showPercent val="1"/>
          </c:dLbls>
          <c:cat>
            <c:strRef>
              <c:f>'Test Summary'!$B$10:$B$11</c:f>
              <c:strCache>
                <c:ptCount val="2"/>
                <c:pt idx="0">
                  <c:v>Total Passed</c:v>
                </c:pt>
                <c:pt idx="1">
                  <c:v>Total Failed</c:v>
                </c:pt>
              </c:strCache>
            </c:strRef>
          </c:cat>
          <c:val>
            <c:numRef>
              <c:f>'Test Summary'!$C$10:$C$11</c:f>
              <c:numCache>
                <c:formatCode>General</c:formatCode>
                <c:ptCount val="2"/>
                <c:pt idx="0">
                  <c:v>26</c:v>
                </c:pt>
                <c:pt idx="1">
                  <c:v>4</c:v>
                </c:pt>
              </c:numCache>
            </c:numRef>
          </c:val>
        </c:ser>
        <c:dLbls>
          <c:showPercent val="1"/>
        </c:dLbls>
        <c:firstSliceAng val="0"/>
      </c:pie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828676</xdr:colOff>
      <xdr:row>0</xdr:row>
      <xdr:rowOff>76200</xdr:rowOff>
    </xdr:from>
    <xdr:to>
      <xdr:col>9</xdr:col>
      <xdr:colOff>504826</xdr:colOff>
      <xdr:row>14</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14</xdr:row>
      <xdr:rowOff>95250</xdr:rowOff>
    </xdr:from>
    <xdr:to>
      <xdr:col>9</xdr:col>
      <xdr:colOff>523875</xdr:colOff>
      <xdr:row>29</xdr:row>
      <xdr:rowOff>19050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2"/>
  <sheetViews>
    <sheetView tabSelected="1" workbookViewId="0">
      <pane ySplit="1" topLeftCell="A2" activePane="bottomLeft" state="frozen"/>
      <selection pane="bottomLeft" activeCell="C32" sqref="C32:E32"/>
    </sheetView>
  </sheetViews>
  <sheetFormatPr baseColWidth="10" defaultRowHeight="15"/>
  <cols>
    <col min="1" max="1" width="23.85546875" customWidth="1"/>
    <col min="2" max="2" width="28.5703125" customWidth="1"/>
    <col min="3" max="3" width="29.42578125" customWidth="1"/>
    <col min="4" max="4" width="32.140625" customWidth="1"/>
    <col min="5" max="5" width="67.28515625" customWidth="1"/>
    <col min="7" max="7" width="16" customWidth="1"/>
    <col min="8" max="8" width="16.85546875" customWidth="1"/>
    <col min="9" max="9" width="22.5703125" customWidth="1"/>
  </cols>
  <sheetData>
    <row r="1" spans="1:9" ht="18.75">
      <c r="A1" s="3" t="s">
        <v>0</v>
      </c>
      <c r="B1" s="3" t="s">
        <v>1</v>
      </c>
      <c r="C1" s="3" t="s">
        <v>2</v>
      </c>
      <c r="D1" s="3" t="s">
        <v>3</v>
      </c>
      <c r="E1" s="3" t="s">
        <v>4</v>
      </c>
      <c r="F1" s="3" t="s">
        <v>136</v>
      </c>
      <c r="G1" s="2" t="s">
        <v>119</v>
      </c>
      <c r="H1" s="2" t="s">
        <v>60</v>
      </c>
      <c r="I1" s="2" t="s">
        <v>61</v>
      </c>
    </row>
    <row r="2" spans="1:9" ht="105">
      <c r="A2" s="1" t="s">
        <v>5</v>
      </c>
      <c r="B2" s="1" t="s">
        <v>6</v>
      </c>
      <c r="C2" s="1" t="s">
        <v>76</v>
      </c>
      <c r="D2" s="1" t="s">
        <v>79</v>
      </c>
      <c r="E2" s="1" t="s">
        <v>109</v>
      </c>
      <c r="F2" s="1" t="s">
        <v>68</v>
      </c>
      <c r="G2" s="5" t="s">
        <v>117</v>
      </c>
      <c r="H2" s="1" t="s">
        <v>62</v>
      </c>
      <c r="I2" s="1"/>
    </row>
    <row r="3" spans="1:9" ht="90">
      <c r="A3" s="1" t="s">
        <v>28</v>
      </c>
      <c r="B3" s="1" t="s">
        <v>7</v>
      </c>
      <c r="C3" s="1" t="s">
        <v>73</v>
      </c>
      <c r="D3" s="1" t="s">
        <v>81</v>
      </c>
      <c r="E3" s="1" t="s">
        <v>82</v>
      </c>
      <c r="F3" s="1" t="s">
        <v>68</v>
      </c>
      <c r="G3" s="5" t="s">
        <v>118</v>
      </c>
      <c r="H3" s="1" t="s">
        <v>62</v>
      </c>
      <c r="I3" s="1"/>
    </row>
    <row r="4" spans="1:9" ht="90">
      <c r="A4" s="1" t="s">
        <v>29</v>
      </c>
      <c r="B4" s="1" t="s">
        <v>54</v>
      </c>
      <c r="C4" s="1" t="s">
        <v>73</v>
      </c>
      <c r="D4" s="1" t="s">
        <v>83</v>
      </c>
      <c r="E4" s="1" t="s">
        <v>85</v>
      </c>
      <c r="F4" s="1" t="s">
        <v>68</v>
      </c>
      <c r="G4" s="1" t="s">
        <v>72</v>
      </c>
      <c r="H4" s="1" t="s">
        <v>62</v>
      </c>
      <c r="I4" s="1"/>
    </row>
    <row r="5" spans="1:9" ht="90">
      <c r="A5" s="1" t="s">
        <v>52</v>
      </c>
      <c r="B5" s="1" t="s">
        <v>53</v>
      </c>
      <c r="C5" s="1" t="s">
        <v>73</v>
      </c>
      <c r="D5" s="1" t="s">
        <v>84</v>
      </c>
      <c r="E5" s="1" t="s">
        <v>86</v>
      </c>
      <c r="F5" s="1" t="s">
        <v>68</v>
      </c>
      <c r="G5" s="1" t="s">
        <v>72</v>
      </c>
      <c r="H5" s="1" t="s">
        <v>62</v>
      </c>
      <c r="I5" s="1"/>
    </row>
    <row r="6" spans="1:9" ht="60">
      <c r="A6" s="1" t="s">
        <v>55</v>
      </c>
      <c r="B6" s="1" t="s">
        <v>8</v>
      </c>
      <c r="C6" s="1" t="s">
        <v>75</v>
      </c>
      <c r="D6" s="1" t="s">
        <v>87</v>
      </c>
      <c r="E6" s="1" t="s">
        <v>88</v>
      </c>
      <c r="F6" s="1" t="s">
        <v>68</v>
      </c>
      <c r="G6" s="5" t="s">
        <v>120</v>
      </c>
      <c r="H6" s="1" t="s">
        <v>62</v>
      </c>
      <c r="I6" s="1"/>
    </row>
    <row r="7" spans="1:9" ht="90">
      <c r="A7" s="1" t="s">
        <v>77</v>
      </c>
      <c r="B7" s="1" t="s">
        <v>78</v>
      </c>
      <c r="C7" s="1" t="s">
        <v>73</v>
      </c>
      <c r="D7" s="1" t="s">
        <v>89</v>
      </c>
      <c r="E7" s="1" t="s">
        <v>80</v>
      </c>
      <c r="F7" s="1" t="s">
        <v>68</v>
      </c>
      <c r="G7" s="1" t="s">
        <v>72</v>
      </c>
      <c r="H7" s="1" t="s">
        <v>62</v>
      </c>
      <c r="I7" s="1"/>
    </row>
    <row r="8" spans="1:9" ht="105">
      <c r="A8" s="4" t="s">
        <v>30</v>
      </c>
      <c r="B8" s="1" t="s">
        <v>9</v>
      </c>
      <c r="C8" s="1" t="s">
        <v>90</v>
      </c>
      <c r="D8" s="1" t="s">
        <v>91</v>
      </c>
      <c r="E8" s="1" t="s">
        <v>92</v>
      </c>
      <c r="F8" s="1" t="s">
        <v>68</v>
      </c>
      <c r="G8" s="5" t="s">
        <v>121</v>
      </c>
      <c r="H8" s="1" t="s">
        <v>9</v>
      </c>
      <c r="I8" s="1"/>
    </row>
    <row r="9" spans="1:9" ht="105">
      <c r="A9" s="4" t="s">
        <v>31</v>
      </c>
      <c r="B9" s="1" t="s">
        <v>10</v>
      </c>
      <c r="C9" s="1" t="s">
        <v>90</v>
      </c>
      <c r="D9" s="1" t="s">
        <v>93</v>
      </c>
      <c r="E9" s="1" t="s">
        <v>94</v>
      </c>
      <c r="F9" s="1" t="s">
        <v>68</v>
      </c>
      <c r="G9" s="1" t="s">
        <v>72</v>
      </c>
      <c r="H9" s="1" t="s">
        <v>9</v>
      </c>
      <c r="I9" s="1"/>
    </row>
    <row r="10" spans="1:9" ht="150">
      <c r="A10" s="4" t="s">
        <v>32</v>
      </c>
      <c r="B10" s="1" t="s">
        <v>11</v>
      </c>
      <c r="C10" s="1" t="s">
        <v>90</v>
      </c>
      <c r="D10" s="1" t="s">
        <v>95</v>
      </c>
      <c r="E10" s="1" t="s">
        <v>97</v>
      </c>
      <c r="F10" s="1" t="s">
        <v>70</v>
      </c>
      <c r="G10" s="1" t="s">
        <v>72</v>
      </c>
      <c r="H10" s="1" t="s">
        <v>9</v>
      </c>
      <c r="I10" s="1" t="s">
        <v>96</v>
      </c>
    </row>
    <row r="11" spans="1:9" ht="120">
      <c r="A11" s="4" t="s">
        <v>33</v>
      </c>
      <c r="B11" s="1" t="s">
        <v>98</v>
      </c>
      <c r="C11" s="1" t="s">
        <v>102</v>
      </c>
      <c r="D11" s="1" t="s">
        <v>103</v>
      </c>
      <c r="E11" s="1" t="s">
        <v>108</v>
      </c>
      <c r="F11" s="1" t="s">
        <v>70</v>
      </c>
      <c r="G11" s="1" t="s">
        <v>72</v>
      </c>
      <c r="H11" s="1" t="s">
        <v>64</v>
      </c>
      <c r="I11" s="1" t="s">
        <v>107</v>
      </c>
    </row>
    <row r="12" spans="1:9" ht="60">
      <c r="A12" s="4" t="s">
        <v>58</v>
      </c>
      <c r="B12" s="1" t="s">
        <v>59</v>
      </c>
      <c r="C12" s="1" t="s">
        <v>101</v>
      </c>
      <c r="D12" s="1" t="s">
        <v>104</v>
      </c>
      <c r="E12" s="1" t="s">
        <v>105</v>
      </c>
      <c r="F12" s="1" t="s">
        <v>69</v>
      </c>
      <c r="G12" s="1" t="s">
        <v>72</v>
      </c>
      <c r="H12" s="1" t="s">
        <v>64</v>
      </c>
      <c r="I12" s="1" t="s">
        <v>74</v>
      </c>
    </row>
    <row r="13" spans="1:9" ht="165">
      <c r="A13" s="1" t="s">
        <v>34</v>
      </c>
      <c r="B13" s="1" t="s">
        <v>13</v>
      </c>
      <c r="C13" s="1" t="s">
        <v>106</v>
      </c>
      <c r="D13" s="1" t="s">
        <v>110</v>
      </c>
      <c r="E13" s="1" t="s">
        <v>111</v>
      </c>
      <c r="F13" s="1" t="s">
        <v>68</v>
      </c>
      <c r="G13" s="1" t="s">
        <v>72</v>
      </c>
      <c r="H13" s="1" t="s">
        <v>63</v>
      </c>
      <c r="I13" s="1"/>
    </row>
    <row r="14" spans="1:9" ht="180">
      <c r="A14" s="1" t="s">
        <v>35</v>
      </c>
      <c r="B14" s="1" t="s">
        <v>12</v>
      </c>
      <c r="C14" s="1" t="s">
        <v>106</v>
      </c>
      <c r="D14" s="1" t="s">
        <v>112</v>
      </c>
      <c r="E14" s="1" t="s">
        <v>111</v>
      </c>
      <c r="F14" s="1" t="s">
        <v>68</v>
      </c>
      <c r="G14" s="5" t="s">
        <v>122</v>
      </c>
      <c r="H14" s="1" t="s">
        <v>63</v>
      </c>
      <c r="I14" s="1"/>
    </row>
    <row r="15" spans="1:9" ht="90">
      <c r="A15" s="1" t="s">
        <v>36</v>
      </c>
      <c r="B15" s="1" t="s">
        <v>14</v>
      </c>
      <c r="C15" s="1" t="s">
        <v>106</v>
      </c>
      <c r="D15" s="1" t="s">
        <v>113</v>
      </c>
      <c r="E15" s="1" t="s">
        <v>114</v>
      </c>
      <c r="F15" s="1" t="s">
        <v>68</v>
      </c>
      <c r="G15" s="5" t="s">
        <v>123</v>
      </c>
      <c r="H15" s="1" t="s">
        <v>14</v>
      </c>
      <c r="I15" s="1"/>
    </row>
    <row r="16" spans="1:9" ht="90">
      <c r="A16" s="1" t="s">
        <v>51</v>
      </c>
      <c r="B16" s="1" t="s">
        <v>50</v>
      </c>
      <c r="C16" s="1" t="s">
        <v>106</v>
      </c>
      <c r="D16" s="1" t="s">
        <v>115</v>
      </c>
      <c r="E16" s="1" t="s">
        <v>116</v>
      </c>
      <c r="F16" s="1" t="s">
        <v>68</v>
      </c>
      <c r="G16" s="1" t="s">
        <v>72</v>
      </c>
      <c r="H16" s="1" t="s">
        <v>14</v>
      </c>
      <c r="I16" s="1"/>
    </row>
    <row r="17" spans="1:9" ht="120">
      <c r="A17" s="4" t="s">
        <v>37</v>
      </c>
      <c r="B17" s="1" t="s">
        <v>17</v>
      </c>
      <c r="C17" s="1" t="s">
        <v>75</v>
      </c>
      <c r="D17" s="1" t="s">
        <v>124</v>
      </c>
      <c r="E17" s="1" t="s">
        <v>127</v>
      </c>
      <c r="F17" s="1" t="s">
        <v>68</v>
      </c>
      <c r="G17" s="1" t="s">
        <v>72</v>
      </c>
      <c r="H17" s="1" t="s">
        <v>9</v>
      </c>
      <c r="I17" s="1"/>
    </row>
    <row r="18" spans="1:9" ht="135">
      <c r="A18" s="1" t="s">
        <v>46</v>
      </c>
      <c r="B18" s="1" t="s">
        <v>18</v>
      </c>
      <c r="C18" s="1" t="s">
        <v>106</v>
      </c>
      <c r="D18" s="1" t="s">
        <v>125</v>
      </c>
      <c r="E18" s="1" t="s">
        <v>130</v>
      </c>
      <c r="F18" s="1" t="s">
        <v>68</v>
      </c>
      <c r="G18" s="1" t="s">
        <v>72</v>
      </c>
      <c r="H18" s="1" t="s">
        <v>63</v>
      </c>
      <c r="I18" s="1"/>
    </row>
    <row r="19" spans="1:9" ht="120">
      <c r="A19" s="1" t="s">
        <v>38</v>
      </c>
      <c r="B19" s="1" t="s">
        <v>19</v>
      </c>
      <c r="C19" s="1" t="s">
        <v>75</v>
      </c>
      <c r="D19" s="1" t="s">
        <v>126</v>
      </c>
      <c r="E19" s="1" t="s">
        <v>128</v>
      </c>
      <c r="F19" s="1" t="s">
        <v>68</v>
      </c>
      <c r="G19" s="1" t="s">
        <v>72</v>
      </c>
      <c r="H19" s="1" t="s">
        <v>9</v>
      </c>
      <c r="I19" s="1"/>
    </row>
    <row r="20" spans="1:9" ht="135">
      <c r="A20" s="1" t="s">
        <v>47</v>
      </c>
      <c r="B20" s="1" t="s">
        <v>20</v>
      </c>
      <c r="C20" s="1" t="s">
        <v>106</v>
      </c>
      <c r="D20" s="1" t="s">
        <v>129</v>
      </c>
      <c r="E20" s="1" t="s">
        <v>131</v>
      </c>
      <c r="F20" s="1" t="s">
        <v>68</v>
      </c>
      <c r="G20" s="1" t="s">
        <v>72</v>
      </c>
      <c r="H20" s="1" t="s">
        <v>63</v>
      </c>
      <c r="I20" s="1"/>
    </row>
    <row r="21" spans="1:9" ht="120">
      <c r="A21" s="1" t="s">
        <v>39</v>
      </c>
      <c r="B21" s="1" t="s">
        <v>21</v>
      </c>
      <c r="C21" s="1" t="s">
        <v>75</v>
      </c>
      <c r="D21" s="1" t="s">
        <v>132</v>
      </c>
      <c r="E21" s="1" t="s">
        <v>133</v>
      </c>
      <c r="F21" s="1" t="s">
        <v>68</v>
      </c>
      <c r="G21" s="1" t="s">
        <v>72</v>
      </c>
      <c r="H21" s="1" t="s">
        <v>9</v>
      </c>
      <c r="I21" s="1"/>
    </row>
    <row r="22" spans="1:9" ht="135">
      <c r="A22" s="1" t="s">
        <v>48</v>
      </c>
      <c r="B22" s="1" t="s">
        <v>22</v>
      </c>
      <c r="C22" s="1" t="s">
        <v>106</v>
      </c>
      <c r="D22" s="1" t="s">
        <v>137</v>
      </c>
      <c r="E22" s="1" t="s">
        <v>138</v>
      </c>
      <c r="F22" s="1" t="s">
        <v>68</v>
      </c>
      <c r="G22" s="1" t="s">
        <v>72</v>
      </c>
      <c r="H22" s="1" t="s">
        <v>63</v>
      </c>
      <c r="I22" s="1"/>
    </row>
    <row r="23" spans="1:9" ht="120">
      <c r="A23" s="1" t="s">
        <v>40</v>
      </c>
      <c r="B23" s="1" t="s">
        <v>15</v>
      </c>
      <c r="C23" s="1" t="s">
        <v>75</v>
      </c>
      <c r="D23" s="1" t="s">
        <v>139</v>
      </c>
      <c r="E23" s="1" t="s">
        <v>140</v>
      </c>
      <c r="F23" s="1" t="s">
        <v>68</v>
      </c>
      <c r="G23" s="1" t="s">
        <v>72</v>
      </c>
      <c r="H23" s="1" t="s">
        <v>9</v>
      </c>
      <c r="I23" s="1"/>
    </row>
    <row r="24" spans="1:9" ht="135">
      <c r="A24" s="1" t="s">
        <v>49</v>
      </c>
      <c r="B24" s="1" t="s">
        <v>16</v>
      </c>
      <c r="C24" s="1" t="s">
        <v>106</v>
      </c>
      <c r="D24" s="1" t="s">
        <v>141</v>
      </c>
      <c r="E24" s="1" t="s">
        <v>142</v>
      </c>
      <c r="F24" s="1" t="s">
        <v>68</v>
      </c>
      <c r="G24" s="1" t="s">
        <v>72</v>
      </c>
      <c r="H24" s="1" t="s">
        <v>63</v>
      </c>
      <c r="I24" s="1"/>
    </row>
    <row r="25" spans="1:9" ht="210">
      <c r="A25" s="1" t="s">
        <v>41</v>
      </c>
      <c r="B25" s="1" t="s">
        <v>23</v>
      </c>
      <c r="C25" s="1" t="s">
        <v>75</v>
      </c>
      <c r="D25" s="1" t="s">
        <v>143</v>
      </c>
      <c r="E25" s="1" t="s">
        <v>144</v>
      </c>
      <c r="F25" s="1" t="s">
        <v>68</v>
      </c>
      <c r="G25" s="1" t="s">
        <v>72</v>
      </c>
      <c r="H25" s="1" t="s">
        <v>9</v>
      </c>
      <c r="I25" s="1"/>
    </row>
    <row r="26" spans="1:9" ht="135">
      <c r="A26" s="1" t="s">
        <v>42</v>
      </c>
      <c r="B26" s="1" t="s">
        <v>24</v>
      </c>
      <c r="C26" s="1" t="s">
        <v>75</v>
      </c>
      <c r="D26" s="1" t="s">
        <v>145</v>
      </c>
      <c r="E26" s="1" t="s">
        <v>146</v>
      </c>
      <c r="F26" s="1" t="s">
        <v>68</v>
      </c>
      <c r="G26" s="1" t="s">
        <v>72</v>
      </c>
      <c r="H26" s="1" t="s">
        <v>9</v>
      </c>
      <c r="I26" s="1"/>
    </row>
    <row r="27" spans="1:9" ht="135">
      <c r="A27" s="1" t="s">
        <v>43</v>
      </c>
      <c r="B27" s="1" t="s">
        <v>25</v>
      </c>
      <c r="C27" s="1" t="s">
        <v>75</v>
      </c>
      <c r="D27" s="1" t="s">
        <v>147</v>
      </c>
      <c r="E27" s="1" t="s">
        <v>148</v>
      </c>
      <c r="F27" s="1" t="s">
        <v>68</v>
      </c>
      <c r="G27" s="1" t="s">
        <v>72</v>
      </c>
      <c r="H27" s="1" t="s">
        <v>9</v>
      </c>
      <c r="I27" s="1"/>
    </row>
    <row r="28" spans="1:9" ht="135">
      <c r="A28" s="1" t="s">
        <v>44</v>
      </c>
      <c r="B28" s="1" t="s">
        <v>26</v>
      </c>
      <c r="C28" s="1" t="s">
        <v>75</v>
      </c>
      <c r="D28" s="1" t="s">
        <v>149</v>
      </c>
      <c r="E28" s="1" t="s">
        <v>151</v>
      </c>
      <c r="F28" s="1" t="s">
        <v>70</v>
      </c>
      <c r="G28" s="1" t="s">
        <v>72</v>
      </c>
      <c r="H28" s="1" t="s">
        <v>9</v>
      </c>
      <c r="I28" s="1" t="s">
        <v>153</v>
      </c>
    </row>
    <row r="29" spans="1:9" ht="135">
      <c r="A29" s="1" t="s">
        <v>45</v>
      </c>
      <c r="B29" s="1" t="s">
        <v>27</v>
      </c>
      <c r="C29" s="1" t="s">
        <v>75</v>
      </c>
      <c r="D29" s="1" t="s">
        <v>150</v>
      </c>
      <c r="E29" s="1" t="s">
        <v>152</v>
      </c>
      <c r="F29" s="1" t="s">
        <v>68</v>
      </c>
      <c r="G29" s="1" t="s">
        <v>72</v>
      </c>
      <c r="H29" s="1" t="s">
        <v>9</v>
      </c>
      <c r="I29" s="1"/>
    </row>
    <row r="30" spans="1:9" ht="135">
      <c r="A30" s="1" t="s">
        <v>56</v>
      </c>
      <c r="B30" s="1" t="s">
        <v>57</v>
      </c>
      <c r="C30" s="1" t="s">
        <v>106</v>
      </c>
      <c r="D30" s="1" t="s">
        <v>154</v>
      </c>
      <c r="E30" s="1" t="s">
        <v>155</v>
      </c>
      <c r="F30" s="1" t="s">
        <v>68</v>
      </c>
      <c r="G30" s="1" t="s">
        <v>72</v>
      </c>
      <c r="H30" s="1" t="s">
        <v>63</v>
      </c>
      <c r="I30" s="1"/>
    </row>
    <row r="31" spans="1:9" ht="105">
      <c r="A31" s="1" t="s">
        <v>99</v>
      </c>
      <c r="B31" s="1" t="s">
        <v>100</v>
      </c>
      <c r="C31" s="1" t="s">
        <v>106</v>
      </c>
      <c r="D31" s="1" t="s">
        <v>156</v>
      </c>
      <c r="E31" s="1" t="s">
        <v>157</v>
      </c>
      <c r="F31" s="1" t="s">
        <v>68</v>
      </c>
      <c r="G31" s="1" t="s">
        <v>72</v>
      </c>
      <c r="H31" s="1" t="s">
        <v>63</v>
      </c>
      <c r="I31" s="1"/>
    </row>
    <row r="32" spans="1:9" ht="120">
      <c r="A32" s="1" t="s">
        <v>134</v>
      </c>
      <c r="B32" s="1" t="s">
        <v>135</v>
      </c>
      <c r="C32" s="1" t="s">
        <v>75</v>
      </c>
      <c r="D32" s="1" t="s">
        <v>158</v>
      </c>
      <c r="E32" s="1" t="s">
        <v>159</v>
      </c>
      <c r="F32" s="1" t="s">
        <v>70</v>
      </c>
      <c r="G32" s="1" t="s">
        <v>72</v>
      </c>
      <c r="H32" s="1" t="s">
        <v>9</v>
      </c>
      <c r="I32" s="1"/>
    </row>
  </sheetData>
  <conditionalFormatting sqref="F1:F1048576">
    <cfRule type="containsText" dxfId="3" priority="1" operator="containsText" text="Failed">
      <formula>NOT(ISERROR(SEARCH("Failed",F1)))</formula>
    </cfRule>
    <cfRule type="containsText" dxfId="2" priority="2" operator="containsText" text="Blocked">
      <formula>NOT(ISERROR(SEARCH("Blocked",F1)))</formula>
    </cfRule>
    <cfRule type="containsText" dxfId="1" priority="3" operator="containsText" text="Pending">
      <formula>NOT(ISERROR(SEARCH("Pending",F1)))</formula>
    </cfRule>
    <cfRule type="containsText" dxfId="0" priority="5" operator="containsText" text="Passed">
      <formula>NOT(ISERROR(SEARCH("Passed",F1)))</formula>
    </cfRule>
  </conditionalFormatting>
  <dataValidations count="1">
    <dataValidation type="list" allowBlank="1" showInputMessage="1" showErrorMessage="1" sqref="F2:F32">
      <formula1>Status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B1:D11"/>
  <sheetViews>
    <sheetView workbookViewId="0">
      <selection activeCell="C2" sqref="C2"/>
    </sheetView>
  </sheetViews>
  <sheetFormatPr baseColWidth="10" defaultRowHeight="15"/>
  <cols>
    <col min="2" max="2" width="26.5703125" customWidth="1"/>
    <col min="3" max="3" width="21" bestFit="1" customWidth="1"/>
    <col min="4" max="4" width="15.140625" bestFit="1" customWidth="1"/>
  </cols>
  <sheetData>
    <row r="1" spans="2:4">
      <c r="B1" s="10" t="s">
        <v>60</v>
      </c>
      <c r="C1" s="10" t="s">
        <v>164</v>
      </c>
    </row>
    <row r="2" spans="2:4" ht="15.75">
      <c r="B2" s="11" t="s">
        <v>62</v>
      </c>
      <c r="C2" s="12">
        <f>COUNTIF('Functional Test Cases'!H:H, "Login")</f>
        <v>6</v>
      </c>
      <c r="D2" s="6"/>
    </row>
    <row r="3" spans="2:4" ht="15.75">
      <c r="B3" s="11" t="s">
        <v>9</v>
      </c>
      <c r="C3" s="12">
        <f>COUNTIF('Functional Test Cases'!H:H, "Add employee")</f>
        <v>13</v>
      </c>
    </row>
    <row r="4" spans="2:4" ht="15.75">
      <c r="B4" s="11" t="s">
        <v>63</v>
      </c>
      <c r="C4" s="12">
        <f>COUNTIF('Functional Test Cases'!H:H, "Edit employee")</f>
        <v>8</v>
      </c>
    </row>
    <row r="5" spans="2:4" ht="15.75">
      <c r="B5" s="11" t="s">
        <v>14</v>
      </c>
      <c r="C5" s="12">
        <f>COUNTIF('Functional Test Cases'!H:H, "Delete employee")</f>
        <v>2</v>
      </c>
    </row>
    <row r="6" spans="2:4" ht="15.75">
      <c r="B6" s="11" t="s">
        <v>64</v>
      </c>
      <c r="C6" s="12">
        <f>COUNTIF('Functional Test Cases'!H:H, "View data")</f>
        <v>2</v>
      </c>
    </row>
    <row r="7" spans="2:4" ht="15.75">
      <c r="C7" s="6"/>
    </row>
    <row r="8" spans="2:4">
      <c r="B8" s="7" t="s">
        <v>160</v>
      </c>
      <c r="C8" s="7">
        <f>SUM(C2:C6)</f>
        <v>31</v>
      </c>
    </row>
    <row r="9" spans="2:4">
      <c r="B9" s="7" t="s">
        <v>163</v>
      </c>
      <c r="C9" s="7">
        <f>C11+C10</f>
        <v>30</v>
      </c>
    </row>
    <row r="10" spans="2:4">
      <c r="B10" s="8" t="s">
        <v>161</v>
      </c>
      <c r="C10" s="8">
        <f>COUNTIF('Functional Test Cases'!F:F, "Passed")</f>
        <v>26</v>
      </c>
    </row>
    <row r="11" spans="2:4">
      <c r="B11" s="9" t="s">
        <v>162</v>
      </c>
      <c r="C11" s="9">
        <f>COUNTIF('Functional Test Cases'!F:F, "Failed")</f>
        <v>4</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K5"/>
  <sheetViews>
    <sheetView workbookViewId="0">
      <pane ySplit="1" topLeftCell="A2" activePane="bottomLeft" state="frozen"/>
      <selection pane="bottomLeft" activeCell="G7" sqref="G7"/>
    </sheetView>
  </sheetViews>
  <sheetFormatPr baseColWidth="10" defaultRowHeight="15"/>
  <cols>
    <col min="1" max="1" width="13.42578125" style="13" customWidth="1"/>
    <col min="2" max="2" width="30.5703125" style="13" customWidth="1"/>
    <col min="3" max="4" width="37.140625" style="13" customWidth="1"/>
    <col min="5" max="5" width="37.42578125" style="13" customWidth="1"/>
    <col min="6" max="6" width="45.5703125" style="13" customWidth="1"/>
    <col min="7" max="7" width="48.7109375" style="13" customWidth="1"/>
    <col min="8" max="8" width="21.42578125" style="13" customWidth="1"/>
    <col min="9" max="9" width="8.28515625" style="13" bestFit="1" customWidth="1"/>
    <col min="10" max="10" width="42.5703125" style="13" bestFit="1" customWidth="1"/>
    <col min="11" max="16384" width="11.42578125" style="13"/>
  </cols>
  <sheetData>
    <row r="1" spans="1:11" s="15" customFormat="1">
      <c r="A1" s="14" t="s">
        <v>165</v>
      </c>
      <c r="B1" s="14" t="s">
        <v>166</v>
      </c>
      <c r="C1" s="14" t="s">
        <v>167</v>
      </c>
      <c r="D1" s="14" t="s">
        <v>2</v>
      </c>
      <c r="E1" s="14" t="s">
        <v>3</v>
      </c>
      <c r="F1" s="14" t="s">
        <v>4</v>
      </c>
      <c r="G1" s="14" t="s">
        <v>168</v>
      </c>
      <c r="H1" s="14" t="s">
        <v>183</v>
      </c>
      <c r="I1" s="14" t="s">
        <v>169</v>
      </c>
      <c r="J1" s="14" t="s">
        <v>170</v>
      </c>
      <c r="K1" s="14" t="s">
        <v>184</v>
      </c>
    </row>
    <row r="2" spans="1:11" ht="210">
      <c r="A2" s="1" t="s">
        <v>171</v>
      </c>
      <c r="B2" s="1" t="s">
        <v>174</v>
      </c>
      <c r="C2" s="1" t="s">
        <v>190</v>
      </c>
      <c r="D2" s="1" t="s">
        <v>90</v>
      </c>
      <c r="E2" s="1" t="s">
        <v>95</v>
      </c>
      <c r="F2" s="1" t="s">
        <v>97</v>
      </c>
      <c r="G2" s="1" t="s">
        <v>189</v>
      </c>
      <c r="H2" s="1" t="s">
        <v>32</v>
      </c>
      <c r="I2" s="1" t="s">
        <v>173</v>
      </c>
      <c r="J2" s="1" t="s">
        <v>172</v>
      </c>
      <c r="K2" s="1" t="s">
        <v>185</v>
      </c>
    </row>
    <row r="3" spans="1:11" ht="75">
      <c r="A3" s="1" t="s">
        <v>175</v>
      </c>
      <c r="B3" s="1" t="s">
        <v>186</v>
      </c>
      <c r="C3" s="1" t="s">
        <v>195</v>
      </c>
      <c r="D3" s="1" t="s">
        <v>191</v>
      </c>
      <c r="E3" s="1" t="s">
        <v>192</v>
      </c>
      <c r="F3" s="1" t="s">
        <v>193</v>
      </c>
      <c r="G3" s="1" t="s">
        <v>194</v>
      </c>
      <c r="H3" s="1" t="s">
        <v>33</v>
      </c>
      <c r="I3" s="1" t="s">
        <v>180</v>
      </c>
      <c r="J3" s="1" t="s">
        <v>176</v>
      </c>
      <c r="K3" s="1" t="s">
        <v>185</v>
      </c>
    </row>
    <row r="4" spans="1:11" ht="210">
      <c r="A4" s="1" t="s">
        <v>177</v>
      </c>
      <c r="B4" s="1" t="s">
        <v>187</v>
      </c>
      <c r="C4" s="1" t="s">
        <v>198</v>
      </c>
      <c r="D4" s="1" t="s">
        <v>75</v>
      </c>
      <c r="E4" s="1" t="s">
        <v>196</v>
      </c>
      <c r="F4" s="1" t="s">
        <v>151</v>
      </c>
      <c r="G4" s="1" t="s">
        <v>197</v>
      </c>
      <c r="H4" s="1" t="s">
        <v>44</v>
      </c>
      <c r="I4" s="1" t="s">
        <v>182</v>
      </c>
      <c r="J4" s="1" t="s">
        <v>179</v>
      </c>
      <c r="K4" s="1" t="s">
        <v>185</v>
      </c>
    </row>
    <row r="5" spans="1:11" ht="180">
      <c r="A5" s="1" t="s">
        <v>178</v>
      </c>
      <c r="B5" s="1" t="s">
        <v>188</v>
      </c>
      <c r="C5" s="1" t="s">
        <v>200</v>
      </c>
      <c r="D5" s="1" t="s">
        <v>75</v>
      </c>
      <c r="E5" s="1" t="s">
        <v>158</v>
      </c>
      <c r="F5" s="1" t="s">
        <v>199</v>
      </c>
      <c r="G5" s="1" t="s">
        <v>201</v>
      </c>
      <c r="H5" s="1" t="s">
        <v>134</v>
      </c>
      <c r="I5" s="1" t="s">
        <v>182</v>
      </c>
      <c r="J5" s="1" t="s">
        <v>181</v>
      </c>
      <c r="K5" s="1" t="s">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activeCell="A2" sqref="A2:A7"/>
    </sheetView>
  </sheetViews>
  <sheetFormatPr baseColWidth="10" defaultRowHeight="15"/>
  <sheetData>
    <row r="1" spans="1:1">
      <c r="A1" t="s">
        <v>65</v>
      </c>
    </row>
    <row r="2" spans="1:1">
      <c r="A2" t="s">
        <v>66</v>
      </c>
    </row>
    <row r="3" spans="1:1">
      <c r="A3" t="s">
        <v>67</v>
      </c>
    </row>
    <row r="4" spans="1:1">
      <c r="A4" t="s">
        <v>68</v>
      </c>
    </row>
    <row r="5" spans="1:1">
      <c r="A5" t="s">
        <v>70</v>
      </c>
    </row>
    <row r="6" spans="1:1">
      <c r="A6" t="s">
        <v>69</v>
      </c>
    </row>
    <row r="7" spans="1:1">
      <c r="A7"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Functional Test Cases</vt:lpstr>
      <vt:lpstr>Test Summary</vt:lpstr>
      <vt:lpstr>Defects</vt:lpstr>
      <vt:lpstr>Utils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Ariel Bruno</dc:creator>
  <cp:lastModifiedBy>Diego Ariel Bruno</cp:lastModifiedBy>
  <dcterms:created xsi:type="dcterms:W3CDTF">2018-01-22T05:40:33Z</dcterms:created>
  <dcterms:modified xsi:type="dcterms:W3CDTF">2018-01-23T14:20:42Z</dcterms:modified>
</cp:coreProperties>
</file>