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-PMC\REGRI\"/>
    </mc:Choice>
  </mc:AlternateContent>
  <bookViews>
    <workbookView xWindow="0" yWindow="1800" windowWidth="24000" windowHeight="9720" tabRatio="432"/>
  </bookViews>
  <sheets>
    <sheet name="Matriz de Riesgos" sheetId="1" r:id="rId1"/>
    <sheet name="Tablas" sheetId="5" r:id="rId2"/>
    <sheet name="Definiciones" sheetId="3" r:id="rId3"/>
    <sheet name="Hoja1" sheetId="6" r:id="rId4"/>
  </sheets>
  <externalReferences>
    <externalReference r:id="rId5"/>
  </externalReferences>
  <definedNames>
    <definedName name="_xlnm._FilterDatabase" localSheetId="0" hidden="1">'Matriz de Riesgos'!$A$14:$K$18</definedName>
    <definedName name="_xlnm._FilterDatabase" localSheetId="1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Tablas!$G$28:$G$28</definedName>
    <definedName name="Rol_Responsable">Tablas!$G$3:$G$6</definedName>
    <definedName name="Sit_estrategia">Tablas!$G$9:$G$11</definedName>
    <definedName name="Tipo_Proyecto">Tablas!$G$20:$G$25</definedName>
  </definedNames>
  <calcPr calcId="152511"/>
  <fileRecoveryPr repairLoad="1"/>
</workbook>
</file>

<file path=xl/calcChain.xml><?xml version="1.0" encoding="utf-8"?>
<calcChain xmlns="http://schemas.openxmlformats.org/spreadsheetml/2006/main">
  <c r="D11" i="1" l="1"/>
  <c r="F21" i="1" l="1"/>
  <c r="F22" i="1"/>
  <c r="F23" i="1"/>
  <c r="F24" i="1"/>
  <c r="F25" i="1"/>
  <c r="F19" i="1"/>
  <c r="F20" i="1"/>
  <c r="F16" i="1"/>
  <c r="F17" i="1"/>
  <c r="F18" i="1"/>
  <c r="F15" i="1"/>
</calcChain>
</file>

<file path=xl/sharedStrings.xml><?xml version="1.0" encoding="utf-8"?>
<sst xmlns="http://schemas.openxmlformats.org/spreadsheetml/2006/main" count="205" uniqueCount="147">
  <si>
    <t>Situación de la estrategia</t>
  </si>
  <si>
    <t>No iniciado</t>
  </si>
  <si>
    <t>En proceso</t>
  </si>
  <si>
    <t>Cerrado</t>
  </si>
  <si>
    <t>Incurrido (Problema)</t>
  </si>
  <si>
    <t>Estado_Riesgo</t>
  </si>
  <si>
    <t>No incurrido</t>
  </si>
  <si>
    <t>Desaparecio</t>
  </si>
  <si>
    <t>Responsable</t>
  </si>
  <si>
    <t>Categorización de los Riesgos:</t>
  </si>
  <si>
    <t>Muy Alta</t>
  </si>
  <si>
    <t>Alta</t>
  </si>
  <si>
    <t>Media</t>
  </si>
  <si>
    <t>Baja</t>
  </si>
  <si>
    <t>Muy Baja</t>
  </si>
  <si>
    <t xml:space="preserve">Alta </t>
  </si>
  <si>
    <t>PROBABILIDAD %
(De 10% a 90%)</t>
  </si>
  <si>
    <t>Rangos</t>
  </si>
  <si>
    <t>MA</t>
  </si>
  <si>
    <t>Entre 80% y 100%</t>
  </si>
  <si>
    <t>A</t>
  </si>
  <si>
    <t>Entre 60% y menor a 80%</t>
  </si>
  <si>
    <t>M</t>
  </si>
  <si>
    <t>Entre 40% y menor a 60%</t>
  </si>
  <si>
    <t>B</t>
  </si>
  <si>
    <t>Entre 20% y menor a 40%</t>
  </si>
  <si>
    <t>MB</t>
  </si>
  <si>
    <t>Menor a 20%</t>
  </si>
  <si>
    <t>Disparador</t>
  </si>
  <si>
    <t>Impacto</t>
  </si>
  <si>
    <t>Identificación</t>
  </si>
  <si>
    <t>Tipo de Estrategia</t>
  </si>
  <si>
    <t>Monitoreo</t>
  </si>
  <si>
    <t>Categoria Origen</t>
  </si>
  <si>
    <t>Estado</t>
  </si>
  <si>
    <t>Mantenimiento</t>
  </si>
  <si>
    <t>Int - El proceso</t>
  </si>
  <si>
    <t>Int - El producto</t>
  </si>
  <si>
    <t>Int - El proyecto</t>
  </si>
  <si>
    <t>Int - La tecnologia</t>
  </si>
  <si>
    <t>Ext - Usuarios</t>
  </si>
  <si>
    <t>Ext - Coordinadores</t>
  </si>
  <si>
    <t>Ext - Tecnologia</t>
  </si>
  <si>
    <t>Ext - Producto</t>
  </si>
  <si>
    <t>Estimación Verbal</t>
  </si>
  <si>
    <t>Rango</t>
  </si>
  <si>
    <t>Proy Especiales</t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</si>
  <si>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</si>
  <si>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r>
      <t xml:space="preserve">Valores para estimar el </t>
    </r>
    <r>
      <rPr>
        <b/>
        <u/>
        <sz val="8"/>
        <rFont val="Arial"/>
        <family val="2"/>
      </rPr>
      <t>Impacto</t>
    </r>
  </si>
  <si>
    <t>(de 1 a 8) hh</t>
  </si>
  <si>
    <t>(mas de 16 a 32) hh</t>
  </si>
  <si>
    <t>(mas de 32 a 56) hh</t>
  </si>
  <si>
    <t>(mas de 56 a 72) hh</t>
  </si>
  <si>
    <t>(Mayor a 72) hh</t>
  </si>
  <si>
    <t>Exposición total al Riesgo</t>
  </si>
  <si>
    <t>(Mayor a 48) hh</t>
  </si>
  <si>
    <t>(mas de 8 a 16) hh</t>
  </si>
  <si>
    <t>(mas de 16 a 24) hh</t>
  </si>
  <si>
    <t>(mas de 24 a 48) hh</t>
  </si>
  <si>
    <t>Fecha de actualización</t>
  </si>
  <si>
    <t>Riesgo Menor</t>
  </si>
  <si>
    <t>Riesgo Intermedio</t>
  </si>
  <si>
    <t>Riesgo Mayor</t>
  </si>
  <si>
    <t xml:space="preserve">IMPACTO </t>
  </si>
  <si>
    <t>De acuerdo a la probabilidad e impacto del riesgo se sugiere adoptar las siguientes estrategias de gestión.</t>
  </si>
  <si>
    <t>Prob e Impacto</t>
  </si>
  <si>
    <t>Int - Equipo de trabajo</t>
  </si>
  <si>
    <t>Debe tener estrategia y plan de contingencia</t>
  </si>
  <si>
    <t>Debe tener estrategia</t>
  </si>
  <si>
    <t>El riesgo de estar plenamente identificado para poder monitoreralo</t>
  </si>
  <si>
    <t>Rol responsable</t>
  </si>
  <si>
    <t>Cliente</t>
  </si>
  <si>
    <t>Estrategia de gestión sugerida:</t>
  </si>
  <si>
    <t>Aceptar - Pasivamente</t>
  </si>
  <si>
    <t>Aceptar - Activamente</t>
  </si>
  <si>
    <t>Transferir</t>
  </si>
  <si>
    <t>Evitar</t>
  </si>
  <si>
    <t>Mitigar</t>
  </si>
  <si>
    <t>(de 1 a 16) hh</t>
  </si>
  <si>
    <t>Fases del Proyecto</t>
  </si>
  <si>
    <t>Coordinador</t>
  </si>
  <si>
    <t>Tipos de Proyectos</t>
  </si>
  <si>
    <t>Tipo proyecto 1</t>
  </si>
  <si>
    <t>Tipo proyecto 2</t>
  </si>
  <si>
    <t>Tipo proyecto 3</t>
  </si>
  <si>
    <t>Tipo proyecto 4</t>
  </si>
  <si>
    <t>Tipo proyecto 5</t>
  </si>
  <si>
    <t>Tipo proyecto 6</t>
  </si>
  <si>
    <t>Fase 1</t>
  </si>
  <si>
    <t>Fase 2</t>
  </si>
  <si>
    <t>Fase 3</t>
  </si>
  <si>
    <t>Fase 4</t>
  </si>
  <si>
    <t>Línea de Producción/Servicio</t>
  </si>
  <si>
    <t>Area/Linea</t>
  </si>
  <si>
    <t>Nr</t>
  </si>
  <si>
    <t>Descripción de Riesgos</t>
  </si>
  <si>
    <t>Categoría</t>
  </si>
  <si>
    <t>Probab.</t>
  </si>
  <si>
    <t>Severidad</t>
  </si>
  <si>
    <t>Contingencia</t>
  </si>
  <si>
    <t>Salida del personal</t>
  </si>
  <si>
    <t>Respuesta</t>
  </si>
  <si>
    <t>Analisis</t>
  </si>
  <si>
    <t>Planificación Respuesta</t>
  </si>
  <si>
    <t>Roger Apaestegui</t>
  </si>
  <si>
    <t>Que no se lleve a cabo el proyecto por falta de experiencia en documentacion de Proyecto</t>
  </si>
  <si>
    <t>Edwar Gaspar</t>
  </si>
  <si>
    <t>Incumplimiento de Fechas establecidas</t>
  </si>
  <si>
    <t>Julio Leonardo</t>
  </si>
  <si>
    <t>Falta de Coordinacion y Trabajo en Grupo</t>
  </si>
  <si>
    <t>Pocas Descargas del Producto</t>
  </si>
  <si>
    <t>EJR-SOFT</t>
  </si>
  <si>
    <t>Comprometer a los participantes. 
Establecer un Acta de Compromiso.</t>
  </si>
  <si>
    <t>Establecer un Repositorio de Archivos</t>
  </si>
  <si>
    <t>Perdida de Documentos</t>
  </si>
  <si>
    <t>Documentos no cumplen standares de calidad</t>
  </si>
  <si>
    <t>Buscar Informacion sobre los Procesos CMMI y hacer las consultas del caso al Profesor del Curso</t>
  </si>
  <si>
    <t>REGISTRO DE RIESGOS PROYECTO UTP-GPS ALARM</t>
  </si>
  <si>
    <t>Jefe de Proyecto</t>
  </si>
  <si>
    <t>Analista Funcional</t>
  </si>
  <si>
    <t>Analista de Calidad</t>
  </si>
  <si>
    <t>UTP-GPS-ALARM</t>
  </si>
  <si>
    <t>Que no termine a tiempo el proyecto por falta de experiencia en la Gestion de Procesos usando la metodología CMMI</t>
  </si>
  <si>
    <t>Que no se termine el proyecto en el plazo indicado.</t>
  </si>
  <si>
    <t>Trabajar tiempo extra, priorizar el trabajo en equipo, para terminar el proyecto en la fecha establecida.</t>
  </si>
  <si>
    <t>Prestar atencion a clases, llegar temprano y anotar a las recomendaciones del profesor referente a los procesos de gestion usando la metodología CMMI</t>
  </si>
  <si>
    <t>Que alguno de los integrantes se retire del curso.</t>
  </si>
  <si>
    <t>La poca experiencia del personal encargado de la construcción del software, puede afectar la calidad del producto final.</t>
  </si>
  <si>
    <t>No contar con los equipos de computo en la fecha indicada para desarrollo de Software</t>
  </si>
  <si>
    <t>Contar con equipos de contigencia (laptops personales)    Usar Laboratorio de la UTP</t>
  </si>
  <si>
    <t>No disponer de tiempo para Reuniones</t>
  </si>
  <si>
    <t>Organizar mejor el tiempo a disponer para realizar el proyecto. Respetar los compromisos al inicio del proyecto. Contar con sábados a tiempo completo y domingos como alternativa.</t>
  </si>
  <si>
    <t>Estudiar por otros medios el desarrollo de Android, tutoriales, guias, etc. Programar una capacitación para el personal que tiene dificultades en el manejo de esta plataforma de software.</t>
  </si>
  <si>
    <t>Errores encontrados en el desarrollo del producto</t>
  </si>
  <si>
    <t>Atraso en entrega de documentos</t>
  </si>
  <si>
    <t>Aparición de productos similares</t>
  </si>
  <si>
    <t>Desarrollar Software intuitivo y amigable. De fácil uso para el cliente, evitando de esta manera que opte por otras opciones en el mercado actual.</t>
  </si>
  <si>
    <t>No terminar el desarrollo del producto a tiempo</t>
  </si>
  <si>
    <t>Realizar un seguimiento exhaustivo durante todo el proceso de desarrollo. Controlar bien los tiempos programados para cada fase establecida en la metodología a usar.</t>
  </si>
  <si>
    <t>Demora en plazos estipulados para las revisiones de los módulos a elaborar</t>
  </si>
  <si>
    <t>Que el producto no cumpla las expectativas del cliente</t>
  </si>
  <si>
    <t>Establecer controles de calidad más rigurosos e informar al cliente de manera detallada sobre el avance del producto.</t>
  </si>
  <si>
    <t>Señales de inconformidad por parte del cliente, en reuniones de Kickoff meeting</t>
  </si>
  <si>
    <t>Pérdida de documentacion referente al proyecto</t>
  </si>
  <si>
    <t xml:space="preserve">Roger Apaestegui </t>
  </si>
  <si>
    <t>Sábado 17 de Octubre de 2015</t>
  </si>
  <si>
    <t>Se fusionará dos módulos para incrementar la operatividad y eficiencia de la aplicación a desarrollar. Así evitar que el cliente piense en optar por productos alternos nuevos en el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</si>
</sst>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d\ dd/mm/yyyy"/>
  </numFmts>
  <fonts count="42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11"/>
      <color indexed="18"/>
      <name val="Arial"/>
      <family val="2"/>
    </font>
    <font>
      <b/>
      <sz val="8"/>
      <color indexed="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rgb="FF4479D0"/>
      <name val="Arial"/>
      <family val="2"/>
    </font>
    <font>
      <b/>
      <sz val="50"/>
      <color rgb="FF005F80"/>
      <name val="Verdana"/>
      <family val="2"/>
    </font>
    <font>
      <b/>
      <sz val="30"/>
      <color rgb="FF005F80"/>
      <name val="Verdana"/>
      <family val="2"/>
    </font>
    <font>
      <b/>
      <sz val="40"/>
      <color rgb="FF005F80"/>
      <name val="Verdana"/>
      <family val="2"/>
    </font>
    <font>
      <sz val="15"/>
      <color theme="1" tint="0.14999847407452621"/>
      <name val="Impact"/>
      <family val="2"/>
    </font>
    <font>
      <sz val="15"/>
      <name val="Arial"/>
      <family val="2"/>
    </font>
    <font>
      <b/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5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2" fillId="9" borderId="0" applyNumberFormat="0" applyBorder="0" applyAlignment="0" applyProtection="0"/>
    <xf numFmtId="0" fontId="23" fillId="10" borderId="35" applyNumberFormat="0" applyAlignment="0" applyProtection="0"/>
    <xf numFmtId="0" fontId="13" fillId="0" borderId="0"/>
    <xf numFmtId="0" fontId="9" fillId="0" borderId="0"/>
    <xf numFmtId="0" fontId="24" fillId="11" borderId="36" applyNumberFormat="0" applyAlignment="0" applyProtection="0"/>
    <xf numFmtId="0" fontId="25" fillId="0" borderId="37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1" fillId="38" borderId="0" applyNumberFormat="0" applyBorder="0" applyAlignment="0" applyProtection="0"/>
    <xf numFmtId="0" fontId="28" fillId="39" borderId="35" applyNumberFormat="0" applyAlignment="0" applyProtection="0"/>
    <xf numFmtId="0" fontId="19" fillId="0" borderId="0"/>
    <xf numFmtId="0" fontId="29" fillId="40" borderId="0" applyNumberFormat="0" applyBorder="0" applyAlignment="0" applyProtection="0"/>
    <xf numFmtId="0" fontId="30" fillId="41" borderId="0" applyNumberFormat="0" applyBorder="0" applyAlignment="0" applyProtection="0"/>
    <xf numFmtId="0" fontId="13" fillId="42" borderId="38" applyNumberFormat="0" applyFont="0" applyAlignment="0" applyProtection="0"/>
    <xf numFmtId="9" fontId="1" fillId="0" borderId="0" applyFont="0" applyFill="0" applyBorder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4" fillId="0" borderId="40" applyNumberFormat="0" applyFill="0" applyAlignment="0" applyProtection="0"/>
    <xf numFmtId="0" fontId="26" fillId="0" borderId="41" applyNumberFormat="0" applyFill="0" applyAlignment="0" applyProtection="0"/>
    <xf numFmtId="0" fontId="33" fillId="0" borderId="0" applyNumberFormat="0" applyFill="0" applyBorder="0" applyAlignment="0" applyProtection="0"/>
    <xf numFmtId="0" fontId="27" fillId="0" borderId="42" applyNumberFormat="0" applyFill="0" applyAlignment="0" applyProtection="0"/>
  </cellStyleXfs>
  <cellXfs count="138">
    <xf numFmtId="0" fontId="0" fillId="0" borderId="0" xfId="0" applyFont="1"/>
    <xf numFmtId="164" fontId="7" fillId="3" borderId="1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8" xfId="3" applyFont="1" applyFill="1" applyBorder="1" applyAlignment="1">
      <alignment horizontal="center" vertical="center" wrapText="1"/>
    </xf>
    <xf numFmtId="0" fontId="6" fillId="0" borderId="9" xfId="3" applyFont="1" applyFill="1" applyBorder="1" applyAlignment="1">
      <alignment horizontal="centerContinuous" vertical="center"/>
    </xf>
    <xf numFmtId="0" fontId="3" fillId="0" borderId="10" xfId="3" applyFont="1" applyFill="1" applyBorder="1" applyAlignment="1">
      <alignment horizontal="centerContinuous" vertical="center"/>
    </xf>
    <xf numFmtId="0" fontId="3" fillId="0" borderId="11" xfId="3" applyFont="1" applyFill="1" applyBorder="1" applyAlignment="1">
      <alignment horizontal="centerContinuous" vertical="center"/>
    </xf>
    <xf numFmtId="0" fontId="3" fillId="3" borderId="1" xfId="3" applyFont="1" applyFill="1" applyBorder="1" applyAlignment="1">
      <alignment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0" fillId="4" borderId="0" xfId="3" applyFont="1" applyFill="1"/>
    <xf numFmtId="0" fontId="5" fillId="5" borderId="1" xfId="3" applyFont="1" applyFill="1" applyBorder="1" applyAlignment="1">
      <alignment horizontal="center"/>
    </xf>
    <xf numFmtId="0" fontId="4" fillId="0" borderId="0" xfId="3" applyFont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horizontal="center" vertical="center" wrapText="1"/>
    </xf>
    <xf numFmtId="9" fontId="6" fillId="0" borderId="4" xfId="3" applyNumberFormat="1" applyFont="1" applyFill="1" applyBorder="1" applyAlignment="1">
      <alignment horizontal="center" vertical="center" wrapText="1"/>
    </xf>
    <xf numFmtId="9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0" fontId="6" fillId="0" borderId="8" xfId="3" applyFont="1" applyFill="1" applyBorder="1" applyAlignment="1">
      <alignment horizontal="center" vertical="center"/>
    </xf>
    <xf numFmtId="164" fontId="7" fillId="3" borderId="12" xfId="3" applyNumberFormat="1" applyFont="1" applyFill="1" applyBorder="1" applyAlignment="1">
      <alignment horizontal="center" vertical="center"/>
    </xf>
    <xf numFmtId="164" fontId="7" fillId="3" borderId="13" xfId="3" applyNumberFormat="1" applyFont="1" applyFill="1" applyBorder="1" applyAlignment="1">
      <alignment horizontal="center" vertical="center"/>
    </xf>
    <xf numFmtId="164" fontId="3" fillId="2" borderId="14" xfId="3" applyNumberFormat="1" applyFont="1" applyFill="1" applyBorder="1" applyAlignment="1">
      <alignment horizontal="center" vertical="center"/>
    </xf>
    <xf numFmtId="164" fontId="7" fillId="3" borderId="15" xfId="3" applyNumberFormat="1" applyFont="1" applyFill="1" applyBorder="1" applyAlignment="1">
      <alignment horizontal="center" vertical="center"/>
    </xf>
    <xf numFmtId="164" fontId="3" fillId="2" borderId="16" xfId="3" applyNumberFormat="1" applyFont="1" applyFill="1" applyBorder="1" applyAlignment="1">
      <alignment horizontal="center" vertical="center"/>
    </xf>
    <xf numFmtId="164" fontId="3" fillId="2" borderId="17" xfId="3" applyNumberFormat="1" applyFont="1" applyFill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4" borderId="0" xfId="3" applyFont="1" applyFill="1"/>
    <xf numFmtId="0" fontId="5" fillId="5" borderId="1" xfId="3" applyFont="1" applyFill="1" applyBorder="1" applyAlignment="1">
      <alignment horizontal="center" wrapText="1"/>
    </xf>
    <xf numFmtId="0" fontId="2" fillId="4" borderId="1" xfId="3" applyFont="1" applyFill="1" applyBorder="1"/>
    <xf numFmtId="0" fontId="2" fillId="4" borderId="1" xfId="3" applyFont="1" applyFill="1" applyBorder="1" applyAlignment="1"/>
    <xf numFmtId="0" fontId="11" fillId="0" borderId="0" xfId="3" applyFont="1" applyBorder="1" applyAlignment="1">
      <alignment horizontal="center" vertical="top" wrapText="1"/>
    </xf>
    <xf numFmtId="0" fontId="11" fillId="0" borderId="14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0" borderId="18" xfId="3" applyFont="1" applyBorder="1" applyAlignment="1">
      <alignment horizontal="center" wrapText="1"/>
    </xf>
    <xf numFmtId="0" fontId="5" fillId="5" borderId="11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left" wrapText="1"/>
    </xf>
    <xf numFmtId="0" fontId="11" fillId="0" borderId="20" xfId="3" applyFont="1" applyBorder="1" applyAlignment="1">
      <alignment horizontal="left" wrapText="1"/>
    </xf>
    <xf numFmtId="0" fontId="11" fillId="0" borderId="21" xfId="3" applyFont="1" applyBorder="1" applyAlignment="1">
      <alignment horizontal="left" wrapText="1"/>
    </xf>
    <xf numFmtId="0" fontId="5" fillId="5" borderId="16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vertical="center"/>
    </xf>
    <xf numFmtId="0" fontId="11" fillId="0" borderId="18" xfId="3" applyFont="1" applyBorder="1" applyAlignment="1">
      <alignment horizontal="center" vertical="center" wrapText="1"/>
    </xf>
    <xf numFmtId="0" fontId="11" fillId="0" borderId="22" xfId="3" applyFont="1" applyBorder="1" applyAlignment="1">
      <alignment horizontal="center" vertical="center" wrapText="1"/>
    </xf>
    <xf numFmtId="0" fontId="11" fillId="0" borderId="14" xfId="3" applyFont="1" applyBorder="1" applyAlignment="1">
      <alignment horizontal="center" vertical="center" wrapText="1"/>
    </xf>
    <xf numFmtId="0" fontId="11" fillId="0" borderId="15" xfId="3" applyFont="1" applyBorder="1" applyAlignment="1">
      <alignment horizontal="center" vertical="center" wrapText="1"/>
    </xf>
    <xf numFmtId="0" fontId="11" fillId="0" borderId="16" xfId="3" applyFont="1" applyBorder="1" applyAlignment="1">
      <alignment horizontal="center" vertical="center" wrapText="1"/>
    </xf>
    <xf numFmtId="0" fontId="11" fillId="0" borderId="23" xfId="3" applyFont="1" applyBorder="1" applyAlignment="1">
      <alignment horizontal="center" vertical="center" wrapText="1"/>
    </xf>
    <xf numFmtId="0" fontId="11" fillId="0" borderId="24" xfId="3" applyFont="1" applyBorder="1" applyAlignment="1">
      <alignment horizontal="center" wrapText="1"/>
    </xf>
    <xf numFmtId="0" fontId="11" fillId="0" borderId="15" xfId="3" applyFont="1" applyBorder="1" applyAlignment="1">
      <alignment horizontal="center" wrapText="1"/>
    </xf>
    <xf numFmtId="0" fontId="11" fillId="0" borderId="23" xfId="3" applyFont="1" applyBorder="1" applyAlignment="1">
      <alignment horizontal="center" wrapText="1"/>
    </xf>
    <xf numFmtId="0" fontId="11" fillId="0" borderId="24" xfId="3" applyFont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26" xfId="3" applyFont="1" applyFill="1" applyBorder="1" applyAlignment="1">
      <alignment horizontal="center" vertical="center" wrapText="1"/>
    </xf>
    <xf numFmtId="0" fontId="5" fillId="5" borderId="27" xfId="3" applyFont="1" applyFill="1" applyBorder="1" applyAlignment="1">
      <alignment horizontal="center" vertical="center" wrapText="1"/>
    </xf>
    <xf numFmtId="0" fontId="11" fillId="0" borderId="19" xfId="3" applyFont="1" applyBorder="1" applyAlignment="1">
      <alignment horizontal="center" vertical="center" wrapText="1"/>
    </xf>
    <xf numFmtId="0" fontId="11" fillId="0" borderId="20" xfId="3" applyFont="1" applyBorder="1" applyAlignment="1">
      <alignment horizontal="center" vertical="center" wrapText="1"/>
    </xf>
    <xf numFmtId="0" fontId="11" fillId="0" borderId="21" xfId="3" applyFont="1" applyBorder="1" applyAlignment="1">
      <alignment horizontal="center" vertical="center" wrapText="1"/>
    </xf>
    <xf numFmtId="0" fontId="3" fillId="6" borderId="1" xfId="3" applyFont="1" applyFill="1" applyBorder="1" applyAlignment="1">
      <alignment vertical="center"/>
    </xf>
    <xf numFmtId="164" fontId="3" fillId="6" borderId="12" xfId="3" applyNumberFormat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4" borderId="1" xfId="3" applyFont="1" applyFill="1" applyBorder="1"/>
    <xf numFmtId="0" fontId="15" fillId="0" borderId="0" xfId="3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1" fillId="4" borderId="1" xfId="3" applyFont="1" applyFill="1" applyBorder="1" applyAlignment="1"/>
    <xf numFmtId="0" fontId="17" fillId="0" borderId="0" xfId="3" applyFont="1" applyFill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18" fillId="7" borderId="1" xfId="4" applyFont="1" applyFill="1" applyBorder="1" applyAlignment="1">
      <alignment horizontal="center" vertical="center" wrapText="1"/>
    </xf>
    <xf numFmtId="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6" fillId="0" borderId="0" xfId="3" applyFont="1" applyFill="1" applyAlignment="1">
      <alignment vertical="center"/>
    </xf>
    <xf numFmtId="0" fontId="40" fillId="0" borderId="0" xfId="3" applyFont="1" applyFill="1" applyAlignment="1">
      <alignment vertical="center"/>
    </xf>
    <xf numFmtId="0" fontId="37" fillId="0" borderId="0" xfId="3" applyFont="1" applyFill="1" applyAlignment="1">
      <alignment vertical="center"/>
    </xf>
    <xf numFmtId="164" fontId="3" fillId="2" borderId="22" xfId="3" applyNumberFormat="1" applyFont="1" applyFill="1" applyBorder="1" applyAlignment="1">
      <alignment horizontal="center" vertical="center"/>
    </xf>
    <xf numFmtId="164" fontId="3" fillId="6" borderId="23" xfId="3" applyNumberFormat="1" applyFont="1" applyFill="1" applyBorder="1" applyAlignment="1">
      <alignment horizontal="center" vertical="center"/>
    </xf>
    <xf numFmtId="0" fontId="35" fillId="0" borderId="0" xfId="3" applyFont="1" applyFill="1" applyAlignment="1">
      <alignment horizontal="center" vertical="center"/>
    </xf>
    <xf numFmtId="49" fontId="2" fillId="0" borderId="1" xfId="4" applyNumberFormat="1" applyFont="1" applyFill="1" applyBorder="1" applyAlignment="1">
      <alignment horizontal="center" vertical="center" wrapText="1"/>
    </xf>
    <xf numFmtId="0" fontId="38" fillId="0" borderId="0" xfId="3" applyFont="1" applyFill="1" applyAlignment="1">
      <alignment horizontal="center" vertical="center"/>
    </xf>
    <xf numFmtId="165" fontId="2" fillId="0" borderId="0" xfId="3" applyNumberFormat="1" applyFont="1" applyFill="1" applyBorder="1" applyAlignment="1">
      <alignment horizontal="center" vertical="center" wrapText="1"/>
    </xf>
    <xf numFmtId="165" fontId="12" fillId="0" borderId="0" xfId="3" applyNumberFormat="1" applyFont="1" applyFill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center" vertical="center"/>
    </xf>
    <xf numFmtId="0" fontId="37" fillId="0" borderId="0" xfId="3" applyFont="1" applyFill="1" applyAlignment="1">
      <alignment horizontal="center" vertical="center"/>
    </xf>
    <xf numFmtId="0" fontId="41" fillId="7" borderId="2" xfId="3" applyFont="1" applyFill="1" applyBorder="1" applyAlignment="1">
      <alignment horizontal="center" vertical="center"/>
    </xf>
    <xf numFmtId="0" fontId="41" fillId="7" borderId="4" xfId="3" applyFont="1" applyFill="1" applyBorder="1" applyAlignment="1">
      <alignment horizontal="center" vertical="center"/>
    </xf>
    <xf numFmtId="0" fontId="41" fillId="7" borderId="28" xfId="3" applyFont="1" applyFill="1" applyBorder="1" applyAlignment="1">
      <alignment horizontal="center" vertical="center"/>
    </xf>
    <xf numFmtId="165" fontId="12" fillId="0" borderId="2" xfId="3" applyNumberFormat="1" applyFont="1" applyFill="1" applyBorder="1" applyAlignment="1">
      <alignment horizontal="left" vertical="center"/>
    </xf>
    <xf numFmtId="165" fontId="12" fillId="0" borderId="4" xfId="3" applyNumberFormat="1" applyFont="1" applyFill="1" applyBorder="1" applyAlignment="1">
      <alignment horizontal="left" vertical="center"/>
    </xf>
    <xf numFmtId="165" fontId="12" fillId="0" borderId="28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 wrapText="1"/>
    </xf>
    <xf numFmtId="165" fontId="2" fillId="0" borderId="4" xfId="3" applyNumberFormat="1" applyFont="1" applyFill="1" applyBorder="1" applyAlignment="1">
      <alignment horizontal="left" vertical="center" wrapText="1"/>
    </xf>
    <xf numFmtId="165" fontId="2" fillId="0" borderId="28" xfId="3" applyNumberFormat="1" applyFont="1" applyFill="1" applyBorder="1" applyAlignment="1">
      <alignment horizontal="left" vertical="center" wrapText="1"/>
    </xf>
    <xf numFmtId="9" fontId="11" fillId="0" borderId="2" xfId="40" applyFont="1" applyFill="1" applyBorder="1" applyAlignment="1">
      <alignment horizontal="left" vertical="center"/>
    </xf>
    <xf numFmtId="9" fontId="11" fillId="0" borderId="4" xfId="40" applyFont="1" applyFill="1" applyBorder="1" applyAlignment="1">
      <alignment horizontal="left" vertical="center"/>
    </xf>
    <xf numFmtId="9" fontId="11" fillId="0" borderId="28" xfId="40" applyFont="1" applyFill="1" applyBorder="1" applyAlignment="1">
      <alignment horizontal="left" vertical="center"/>
    </xf>
    <xf numFmtId="0" fontId="39" fillId="43" borderId="2" xfId="3" applyFont="1" applyFill="1" applyBorder="1" applyAlignment="1">
      <alignment horizontal="center" vertical="center"/>
    </xf>
    <xf numFmtId="0" fontId="39" fillId="43" borderId="4" xfId="3" applyFont="1" applyFill="1" applyBorder="1" applyAlignment="1">
      <alignment horizontal="center" vertical="center"/>
    </xf>
    <xf numFmtId="0" fontId="39" fillId="43" borderId="28" xfId="3" applyFont="1" applyFill="1" applyBorder="1" applyAlignment="1">
      <alignment horizontal="center" vertical="center"/>
    </xf>
    <xf numFmtId="0" fontId="18" fillId="7" borderId="2" xfId="3" applyFont="1" applyFill="1" applyBorder="1" applyAlignment="1">
      <alignment horizontal="left" vertical="center" wrapText="1"/>
    </xf>
    <xf numFmtId="0" fontId="18" fillId="7" borderId="4" xfId="3" applyFont="1" applyFill="1" applyBorder="1" applyAlignment="1">
      <alignment horizontal="left" vertical="center" wrapText="1"/>
    </xf>
    <xf numFmtId="0" fontId="18" fillId="7" borderId="28" xfId="3" applyFont="1" applyFill="1" applyBorder="1" applyAlignment="1">
      <alignment horizontal="left" vertical="center" wrapText="1"/>
    </xf>
    <xf numFmtId="0" fontId="18" fillId="7" borderId="2" xfId="3" applyFont="1" applyFill="1" applyBorder="1" applyAlignment="1">
      <alignment horizontal="left" vertical="center"/>
    </xf>
    <xf numFmtId="0" fontId="18" fillId="7" borderId="4" xfId="3" applyFont="1" applyFill="1" applyBorder="1" applyAlignment="1">
      <alignment horizontal="left" vertical="center"/>
    </xf>
    <xf numFmtId="0" fontId="18" fillId="7" borderId="28" xfId="3" applyFont="1" applyFill="1" applyBorder="1" applyAlignment="1">
      <alignment horizontal="left" vertical="center"/>
    </xf>
    <xf numFmtId="0" fontId="8" fillId="5" borderId="8" xfId="3" applyFont="1" applyFill="1" applyBorder="1" applyAlignment="1">
      <alignment horizontal="center" wrapText="1"/>
    </xf>
    <xf numFmtId="0" fontId="8" fillId="5" borderId="0" xfId="3" applyFont="1" applyFill="1" applyBorder="1" applyAlignment="1">
      <alignment horizont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29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5" fillId="5" borderId="30" xfId="3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0" fontId="5" fillId="5" borderId="32" xfId="3" applyFont="1" applyFill="1" applyBorder="1" applyAlignment="1">
      <alignment horizontal="center" vertical="center" wrapText="1"/>
    </xf>
    <xf numFmtId="0" fontId="6" fillId="0" borderId="26" xfId="3" applyFont="1" applyFill="1" applyBorder="1" applyAlignment="1">
      <alignment vertical="center" textRotation="90" wrapText="1"/>
    </xf>
    <xf numFmtId="0" fontId="6" fillId="0" borderId="33" xfId="3" applyFont="1" applyFill="1" applyBorder="1" applyAlignment="1">
      <alignment vertical="center" textRotation="90" wrapText="1"/>
    </xf>
    <xf numFmtId="0" fontId="6" fillId="0" borderId="34" xfId="3" applyFont="1" applyFill="1" applyBorder="1" applyAlignment="1">
      <alignment vertical="center" textRotation="90" wrapText="1"/>
    </xf>
    <xf numFmtId="0" fontId="5" fillId="5" borderId="9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4" fillId="8" borderId="9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11" xfId="3" applyFont="1" applyFill="1" applyBorder="1" applyAlignment="1">
      <alignment horizontal="center" vertical="center" wrapText="1"/>
    </xf>
  </cellXfs>
  <cellStyles count="47">
    <cellStyle name="Buena" xfId="1" builtinId="26" customBuiltin="1"/>
    <cellStyle name="Cálculo" xfId="2" builtinId="22" customBuiltin="1"/>
    <cellStyle name="Cancel" xfId="3"/>
    <cellStyle name="Cancel_bORRAR 7.0.1.23.R05 Plantilla de Registro de Riesgos" xfId="4"/>
    <cellStyle name="Celda de comprobación" xfId="5" builtinId="23" customBuiltin="1"/>
    <cellStyle name="Celda vinculada" xfId="6" builtinId="24" customBuiltin="1"/>
    <cellStyle name="Encabezado 4" xfId="7" builtinId="19" customBuiltin="1"/>
    <cellStyle name="Énfasis 1" xfId="8"/>
    <cellStyle name="Énfasis 2" xfId="9"/>
    <cellStyle name="Énfasis 3" xfId="10"/>
    <cellStyle name="Énfasis1" xfId="11" builtinId="29" customBuiltin="1"/>
    <cellStyle name="Énfasis1 - 20%" xfId="12"/>
    <cellStyle name="Énfasis1 - 40%" xfId="13"/>
    <cellStyle name="Énfasis1 - 60%" xfId="14"/>
    <cellStyle name="Énfasis2" xfId="15" builtinId="33" customBuiltin="1"/>
    <cellStyle name="Énfasis2 - 20%" xfId="16"/>
    <cellStyle name="Énfasis2 - 40%" xfId="17"/>
    <cellStyle name="Énfasis2 - 60%" xfId="18"/>
    <cellStyle name="Énfasis3" xfId="19" builtinId="37" customBuiltin="1"/>
    <cellStyle name="Énfasis3 - 20%" xfId="20"/>
    <cellStyle name="Énfasis3 - 40%" xfId="21"/>
    <cellStyle name="Énfasis3 - 60%" xfId="22"/>
    <cellStyle name="Énfasis4" xfId="23" builtinId="41" customBuiltin="1"/>
    <cellStyle name="Énfasis4 - 20%" xfId="24"/>
    <cellStyle name="Énfasis4 - 40%" xfId="25"/>
    <cellStyle name="Énfasis4 - 60%" xfId="26"/>
    <cellStyle name="Énfasis5" xfId="27" builtinId="45" customBuiltin="1"/>
    <cellStyle name="Énfasis5 - 20%" xfId="28"/>
    <cellStyle name="Énfasis5 - 40%" xfId="29"/>
    <cellStyle name="Énfasis5 - 60%" xfId="30"/>
    <cellStyle name="Énfasis6" xfId="31" builtinId="49" customBuiltin="1"/>
    <cellStyle name="Énfasis6 - 20%" xfId="32"/>
    <cellStyle name="Énfasis6 - 40%" xfId="33"/>
    <cellStyle name="Énfasis6 - 60%" xfId="34"/>
    <cellStyle name="Entrada" xfId="35" builtinId="20" customBuiltin="1"/>
    <cellStyle name="Estilo 1" xfId="36"/>
    <cellStyle name="Incorrecto" xfId="37" builtinId="27" customBuiltin="1"/>
    <cellStyle name="Neutral" xfId="38" builtinId="28" customBuiltin="1"/>
    <cellStyle name="Normal" xfId="0" builtinId="0"/>
    <cellStyle name="Notas" xfId="39" builtinId="10" customBuiltin="1"/>
    <cellStyle name="Porcentaje" xfId="40" builtinId="5"/>
    <cellStyle name="Salida" xfId="41" builtinId="21" customBuiltin="1"/>
    <cellStyle name="Texto de advertencia" xfId="42" builtinId="11" customBuiltin="1"/>
    <cellStyle name="Título 2" xfId="43" builtinId="17" customBuiltin="1"/>
    <cellStyle name="Título 3" xfId="44" builtinId="18" customBuiltin="1"/>
    <cellStyle name="Título de hoja" xfId="45"/>
    <cellStyle name="Total" xfId="46" builtinId="25" customBuiltin="1"/>
  </cellStyles>
  <dxfs count="2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colors>
    <mruColors>
      <color rgb="FFFF5050"/>
      <color rgb="FF005F80"/>
      <color rgb="FF447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164524</xdr:colOff>
      <xdr:row>0</xdr:row>
      <xdr:rowOff>36368</xdr:rowOff>
    </xdr:from>
    <xdr:to>
      <xdr:col>1</xdr:col>
      <xdr:colOff>549852</xdr:colOff>
      <xdr:row>3</xdr:row>
      <xdr:rowOff>138546</xdr:rowOff>
    </xdr:to>
    <xdr:pic>
      <xdr:nvPicPr>
        <xdr:cNvPr id="2929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24" y="36368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8</xdr:row>
      <xdr:rowOff>361950</xdr:rowOff>
    </xdr:to>
    <xdr:sp macro="" textlink="">
      <xdr:nvSpPr>
        <xdr:cNvPr id="3426" name="Line 7"/>
        <xdr:cNvSpPr>
          <a:spLocks noChangeShapeType="1"/>
        </xdr:cNvSpPr>
      </xdr:nvSpPr>
      <xdr:spPr bwMode="auto">
        <a:xfrm flipV="1">
          <a:off x="1285875" y="561975"/>
          <a:ext cx="0" cy="186690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15</xdr:col>
      <xdr:colOff>19050</xdr:colOff>
      <xdr:row>43</xdr:row>
      <xdr:rowOff>19050</xdr:rowOff>
    </xdr:to>
    <xdr:pic>
      <xdr:nvPicPr>
        <xdr:cNvPr id="3427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outlinePr summaryRight="0"/>
    <pageSetUpPr fitToPage="1"/>
  </sheetPr>
  <dimension ref="A1:K25"/>
  <sheetViews>
    <sheetView showGridLines="0" tabSelected="1" zoomScale="110" zoomScaleNormal="100" workbookViewId="0">
      <pane ySplit="14" topLeftCell="A15" activePane="bottomLeft" state="frozen"/>
      <selection pane="bottomLeft" activeCell="F18" sqref="F18"/>
    </sheetView>
  </sheetViews>
  <sheetFormatPr baseColWidth="10" defaultRowHeight="11.25"/>
  <cols>
    <col min="1" max="1" width="6" style="3" customWidth="1"/>
    <col min="2" max="2" width="33.5703125" style="3" customWidth="1"/>
    <col min="3" max="3" width="12.28515625" style="3" customWidth="1"/>
    <col min="4" max="5" width="7.7109375" style="3" customWidth="1"/>
    <col min="6" max="6" width="9.7109375" style="3" customWidth="1"/>
    <col min="7" max="7" width="10.28515625" style="4" customWidth="1"/>
    <col min="8" max="8" width="45" style="3" customWidth="1"/>
    <col min="9" max="9" width="22" style="3" customWidth="1"/>
    <col min="10" max="10" width="10.140625" style="4" bestFit="1" customWidth="1"/>
    <col min="11" max="11" width="35.85546875" style="3" customWidth="1"/>
    <col min="12" max="16384" width="11.42578125" style="3"/>
  </cols>
  <sheetData>
    <row r="1" spans="1:11" ht="12.75" customHeight="1">
      <c r="A1" s="99" t="s">
        <v>111</v>
      </c>
      <c r="B1" s="99"/>
      <c r="C1" s="99"/>
      <c r="D1" s="99"/>
      <c r="E1" s="90"/>
      <c r="F1" s="90"/>
      <c r="G1" s="95"/>
      <c r="H1" s="88"/>
    </row>
    <row r="2" spans="1:11" ht="11.25" customHeight="1">
      <c r="A2" s="99"/>
      <c r="B2" s="99"/>
      <c r="C2" s="99"/>
      <c r="D2" s="99"/>
      <c r="E2" s="90"/>
      <c r="F2" s="90"/>
      <c r="G2" s="95"/>
      <c r="H2" s="88"/>
    </row>
    <row r="3" spans="1:11" ht="11.25" customHeight="1">
      <c r="A3" s="99"/>
      <c r="B3" s="99"/>
      <c r="C3" s="99"/>
      <c r="D3" s="99"/>
      <c r="E3" s="90"/>
      <c r="F3" s="90"/>
      <c r="G3" s="95"/>
      <c r="H3" s="88"/>
      <c r="J3" s="93"/>
    </row>
    <row r="4" spans="1:11" ht="11.25" customHeight="1">
      <c r="A4" s="99"/>
      <c r="B4" s="99"/>
      <c r="C4" s="99"/>
      <c r="D4" s="99"/>
      <c r="E4" s="90"/>
      <c r="F4" s="90"/>
      <c r="G4" s="95"/>
      <c r="H4" s="88"/>
    </row>
    <row r="5" spans="1:11" ht="8.25" customHeight="1"/>
    <row r="6" spans="1:11" s="89" customFormat="1" ht="20.25">
      <c r="A6" s="112" t="s">
        <v>117</v>
      </c>
      <c r="B6" s="113"/>
      <c r="C6" s="113"/>
      <c r="D6" s="113"/>
      <c r="E6" s="113"/>
      <c r="F6" s="113"/>
      <c r="G6" s="113"/>
      <c r="H6" s="113"/>
      <c r="I6" s="113"/>
      <c r="J6" s="113"/>
      <c r="K6" s="114"/>
    </row>
    <row r="7" spans="1:11" ht="9" customHeight="1">
      <c r="A7" s="18"/>
      <c r="B7" s="18"/>
      <c r="C7" s="18"/>
      <c r="D7" s="18"/>
      <c r="E7" s="18"/>
      <c r="F7" s="18"/>
      <c r="G7" s="18"/>
      <c r="H7" s="17"/>
      <c r="I7" s="17"/>
      <c r="J7" s="18"/>
      <c r="K7" s="17"/>
    </row>
    <row r="8" spans="1:11" ht="14.25" customHeight="1">
      <c r="A8" s="115" t="s">
        <v>93</v>
      </c>
      <c r="B8" s="116"/>
      <c r="C8" s="117"/>
      <c r="D8" s="106" t="s">
        <v>121</v>
      </c>
      <c r="E8" s="107"/>
      <c r="F8" s="108"/>
      <c r="G8" s="18"/>
      <c r="H8" s="17"/>
      <c r="I8" s="17"/>
      <c r="J8" s="18"/>
      <c r="K8" s="17"/>
    </row>
    <row r="9" spans="1:11" ht="14.25" customHeight="1">
      <c r="A9" s="115" t="s">
        <v>80</v>
      </c>
      <c r="B9" s="116"/>
      <c r="C9" s="117"/>
      <c r="D9" s="106" t="s">
        <v>104</v>
      </c>
      <c r="E9" s="107"/>
      <c r="F9" s="108"/>
      <c r="G9" s="96"/>
      <c r="I9" s="68"/>
      <c r="J9" s="68"/>
      <c r="K9" s="69"/>
    </row>
    <row r="10" spans="1:11" ht="14.25" customHeight="1">
      <c r="A10" s="118" t="s">
        <v>59</v>
      </c>
      <c r="B10" s="119"/>
      <c r="C10" s="120"/>
      <c r="D10" s="103" t="s">
        <v>145</v>
      </c>
      <c r="E10" s="104"/>
      <c r="F10" s="105"/>
      <c r="G10" s="97"/>
      <c r="I10" s="69"/>
      <c r="J10" s="69"/>
      <c r="K10" s="69"/>
    </row>
    <row r="11" spans="1:11" ht="14.25" customHeight="1">
      <c r="A11" s="118" t="s">
        <v>54</v>
      </c>
      <c r="B11" s="119"/>
      <c r="C11" s="120"/>
      <c r="D11" s="109">
        <f>AVERAGE(F15:F18)/4.5</f>
        <v>0.30000000000000004</v>
      </c>
      <c r="E11" s="110"/>
      <c r="F11" s="111"/>
      <c r="G11" s="98"/>
      <c r="I11" s="69"/>
      <c r="J11" s="69"/>
      <c r="K11" s="69"/>
    </row>
    <row r="12" spans="1:11" ht="8.25" customHeight="1">
      <c r="C12" s="17"/>
      <c r="G12" s="18"/>
      <c r="I12" s="17"/>
      <c r="J12" s="18"/>
      <c r="K12" s="17"/>
    </row>
    <row r="13" spans="1:11" s="75" customFormat="1" ht="14.25">
      <c r="A13" s="100" t="s">
        <v>30</v>
      </c>
      <c r="B13" s="101"/>
      <c r="C13" s="101"/>
      <c r="D13" s="100" t="s">
        <v>102</v>
      </c>
      <c r="E13" s="101"/>
      <c r="F13" s="102"/>
      <c r="G13" s="100" t="s">
        <v>103</v>
      </c>
      <c r="H13" s="101"/>
      <c r="I13" s="102"/>
      <c r="J13" s="100" t="s">
        <v>32</v>
      </c>
      <c r="K13" s="102"/>
    </row>
    <row r="14" spans="1:11" s="70" customFormat="1" ht="15" customHeight="1">
      <c r="A14" s="78" t="s">
        <v>94</v>
      </c>
      <c r="B14" s="78" t="s">
        <v>95</v>
      </c>
      <c r="C14" s="78" t="s">
        <v>96</v>
      </c>
      <c r="D14" s="78" t="s">
        <v>97</v>
      </c>
      <c r="E14" s="78" t="s">
        <v>29</v>
      </c>
      <c r="F14" s="78" t="s">
        <v>98</v>
      </c>
      <c r="G14" s="78" t="s">
        <v>8</v>
      </c>
      <c r="H14" s="78" t="s">
        <v>101</v>
      </c>
      <c r="I14" s="78" t="s">
        <v>28</v>
      </c>
      <c r="J14" s="83" t="s">
        <v>34</v>
      </c>
      <c r="K14" s="78" t="s">
        <v>99</v>
      </c>
    </row>
    <row r="15" spans="1:11" s="5" customFormat="1" ht="33.75">
      <c r="A15" s="77">
        <v>1</v>
      </c>
      <c r="B15" s="77" t="s">
        <v>122</v>
      </c>
      <c r="C15" s="82" t="s">
        <v>36</v>
      </c>
      <c r="D15" s="81">
        <v>0.5</v>
      </c>
      <c r="E15" s="82">
        <v>4</v>
      </c>
      <c r="F15" s="82">
        <f t="shared" ref="F15:F20" si="0">D15*E15</f>
        <v>2</v>
      </c>
      <c r="G15" s="86" t="s">
        <v>144</v>
      </c>
      <c r="H15" s="80" t="s">
        <v>125</v>
      </c>
      <c r="I15" s="86" t="s">
        <v>134</v>
      </c>
      <c r="J15" s="94" t="s">
        <v>6</v>
      </c>
      <c r="K15" s="80"/>
    </row>
    <row r="16" spans="1:11" ht="27" customHeight="1">
      <c r="A16" s="77">
        <v>2</v>
      </c>
      <c r="B16" s="77" t="s">
        <v>123</v>
      </c>
      <c r="C16" s="82" t="s">
        <v>38</v>
      </c>
      <c r="D16" s="81">
        <v>0.3</v>
      </c>
      <c r="E16" s="82">
        <v>3</v>
      </c>
      <c r="F16" s="82">
        <f t="shared" si="0"/>
        <v>0.89999999999999991</v>
      </c>
      <c r="G16" s="86" t="s">
        <v>104</v>
      </c>
      <c r="H16" s="80" t="s">
        <v>124</v>
      </c>
      <c r="I16" s="86" t="s">
        <v>107</v>
      </c>
      <c r="J16" s="94" t="s">
        <v>6</v>
      </c>
      <c r="K16" s="80"/>
    </row>
    <row r="17" spans="1:11" ht="27" customHeight="1">
      <c r="A17" s="77">
        <v>3</v>
      </c>
      <c r="B17" s="77" t="s">
        <v>126</v>
      </c>
      <c r="C17" s="82" t="s">
        <v>38</v>
      </c>
      <c r="D17" s="81">
        <v>0.1</v>
      </c>
      <c r="E17" s="82">
        <v>5</v>
      </c>
      <c r="F17" s="82">
        <f t="shared" si="0"/>
        <v>0.5</v>
      </c>
      <c r="G17" s="86" t="s">
        <v>104</v>
      </c>
      <c r="H17" s="80" t="s">
        <v>112</v>
      </c>
      <c r="I17" s="82" t="s">
        <v>100</v>
      </c>
      <c r="J17" s="94" t="s">
        <v>6</v>
      </c>
      <c r="K17" s="79"/>
    </row>
    <row r="18" spans="1:11" ht="39" customHeight="1">
      <c r="A18" s="77">
        <v>4</v>
      </c>
      <c r="B18" s="77" t="s">
        <v>127</v>
      </c>
      <c r="C18" s="82" t="s">
        <v>38</v>
      </c>
      <c r="D18" s="81">
        <v>0.5</v>
      </c>
      <c r="E18" s="82">
        <v>4</v>
      </c>
      <c r="F18" s="82">
        <f t="shared" si="0"/>
        <v>2</v>
      </c>
      <c r="G18" s="86" t="s">
        <v>106</v>
      </c>
      <c r="H18" s="80" t="s">
        <v>132</v>
      </c>
      <c r="I18" s="82" t="s">
        <v>133</v>
      </c>
      <c r="J18" s="94" t="s">
        <v>6</v>
      </c>
      <c r="K18" s="79"/>
    </row>
    <row r="19" spans="1:11" ht="42" customHeight="1">
      <c r="A19" s="77">
        <v>5</v>
      </c>
      <c r="B19" s="77" t="s">
        <v>130</v>
      </c>
      <c r="C19" s="82" t="s">
        <v>38</v>
      </c>
      <c r="D19" s="81">
        <v>0.3</v>
      </c>
      <c r="E19" s="82">
        <v>2</v>
      </c>
      <c r="F19" s="82">
        <f t="shared" si="0"/>
        <v>0.6</v>
      </c>
      <c r="G19" s="86" t="s">
        <v>106</v>
      </c>
      <c r="H19" s="80" t="s">
        <v>131</v>
      </c>
      <c r="I19" s="86" t="s">
        <v>109</v>
      </c>
      <c r="J19" s="94" t="s">
        <v>6</v>
      </c>
      <c r="K19" s="79"/>
    </row>
    <row r="20" spans="1:11" ht="27" customHeight="1">
      <c r="A20" s="77">
        <v>6</v>
      </c>
      <c r="B20" s="77" t="s">
        <v>128</v>
      </c>
      <c r="C20" s="82" t="s">
        <v>39</v>
      </c>
      <c r="D20" s="81">
        <v>0.5</v>
      </c>
      <c r="E20" s="82">
        <v>5</v>
      </c>
      <c r="F20" s="82">
        <f t="shared" si="0"/>
        <v>2.5</v>
      </c>
      <c r="G20" s="86" t="s">
        <v>108</v>
      </c>
      <c r="H20" s="80" t="s">
        <v>129</v>
      </c>
      <c r="I20" s="86" t="s">
        <v>107</v>
      </c>
      <c r="J20" s="94" t="s">
        <v>6</v>
      </c>
      <c r="K20" s="79"/>
    </row>
    <row r="21" spans="1:11" s="4" customFormat="1" ht="56.25">
      <c r="A21" s="77">
        <v>7</v>
      </c>
      <c r="B21" s="77" t="s">
        <v>135</v>
      </c>
      <c r="C21" s="82" t="s">
        <v>43</v>
      </c>
      <c r="D21" s="81">
        <v>0.3</v>
      </c>
      <c r="E21" s="82">
        <v>3</v>
      </c>
      <c r="F21" s="82">
        <f>D21*E21</f>
        <v>0.89999999999999991</v>
      </c>
      <c r="G21" s="86" t="s">
        <v>106</v>
      </c>
      <c r="H21" s="80" t="s">
        <v>136</v>
      </c>
      <c r="I21" s="86" t="s">
        <v>110</v>
      </c>
      <c r="J21" s="94" t="s">
        <v>4</v>
      </c>
      <c r="K21" s="79" t="s">
        <v>146</v>
      </c>
    </row>
    <row r="22" spans="1:11" ht="45" customHeight="1">
      <c r="A22" s="77">
        <v>8</v>
      </c>
      <c r="B22" s="77" t="s">
        <v>137</v>
      </c>
      <c r="C22" s="82" t="s">
        <v>66</v>
      </c>
      <c r="D22" s="81">
        <v>0.9</v>
      </c>
      <c r="E22" s="82">
        <v>3</v>
      </c>
      <c r="F22" s="82">
        <f>D22*E22</f>
        <v>2.7</v>
      </c>
      <c r="G22" s="86" t="s">
        <v>104</v>
      </c>
      <c r="H22" s="80" t="s">
        <v>138</v>
      </c>
      <c r="I22" s="86" t="s">
        <v>139</v>
      </c>
      <c r="J22" s="94" t="s">
        <v>6</v>
      </c>
      <c r="K22" s="79"/>
    </row>
    <row r="23" spans="1:11" ht="36" customHeight="1">
      <c r="A23" s="77">
        <v>9</v>
      </c>
      <c r="B23" s="77" t="s">
        <v>140</v>
      </c>
      <c r="C23" s="82" t="s">
        <v>43</v>
      </c>
      <c r="D23" s="81">
        <v>0.3</v>
      </c>
      <c r="E23" s="82">
        <v>5</v>
      </c>
      <c r="F23" s="82">
        <f>D23*E23</f>
        <v>1.5</v>
      </c>
      <c r="G23" s="86" t="s">
        <v>108</v>
      </c>
      <c r="H23" s="80" t="s">
        <v>141</v>
      </c>
      <c r="I23" s="86" t="s">
        <v>142</v>
      </c>
      <c r="J23" s="94" t="s">
        <v>6</v>
      </c>
      <c r="K23" s="79"/>
    </row>
    <row r="24" spans="1:11" ht="27" customHeight="1">
      <c r="A24" s="77">
        <v>10</v>
      </c>
      <c r="B24" s="77" t="s">
        <v>143</v>
      </c>
      <c r="C24" s="82" t="s">
        <v>38</v>
      </c>
      <c r="D24" s="81">
        <v>0.3</v>
      </c>
      <c r="E24" s="82">
        <v>4</v>
      </c>
      <c r="F24" s="82">
        <f>D24*E24</f>
        <v>1.2</v>
      </c>
      <c r="G24" s="86" t="s">
        <v>106</v>
      </c>
      <c r="H24" s="80" t="s">
        <v>113</v>
      </c>
      <c r="I24" s="86" t="s">
        <v>114</v>
      </c>
      <c r="J24" s="94" t="s">
        <v>7</v>
      </c>
      <c r="K24" s="79"/>
    </row>
    <row r="25" spans="1:11" ht="27" customHeight="1">
      <c r="A25" s="77">
        <v>11</v>
      </c>
      <c r="B25" s="77" t="s">
        <v>105</v>
      </c>
      <c r="C25" s="82" t="s">
        <v>36</v>
      </c>
      <c r="D25" s="81">
        <v>0.7</v>
      </c>
      <c r="E25" s="82">
        <v>4</v>
      </c>
      <c r="F25" s="82">
        <f>D25*E25</f>
        <v>2.8</v>
      </c>
      <c r="G25" s="86" t="s">
        <v>106</v>
      </c>
      <c r="H25" s="80" t="s">
        <v>116</v>
      </c>
      <c r="I25" s="86" t="s">
        <v>115</v>
      </c>
      <c r="J25" s="94" t="s">
        <v>7</v>
      </c>
      <c r="K25" s="79"/>
    </row>
  </sheetData>
  <dataConsolidate/>
  <mergeCells count="14">
    <mergeCell ref="A1:D4"/>
    <mergeCell ref="A13:C13"/>
    <mergeCell ref="D13:F13"/>
    <mergeCell ref="G13:I13"/>
    <mergeCell ref="D10:F10"/>
    <mergeCell ref="D8:F8"/>
    <mergeCell ref="D9:F9"/>
    <mergeCell ref="D11:F11"/>
    <mergeCell ref="A6:K6"/>
    <mergeCell ref="A8:C8"/>
    <mergeCell ref="A9:C9"/>
    <mergeCell ref="J13:K13"/>
    <mergeCell ref="A10:C10"/>
    <mergeCell ref="A11:C11"/>
  </mergeCells>
  <phoneticPr fontId="2" type="noConversion"/>
  <conditionalFormatting sqref="J15:J25">
    <cfRule type="expression" dxfId="1" priority="3" stopIfTrue="1">
      <formula>NOT(ISERROR(SEARCH("Desaparecio",J15)))</formula>
    </cfRule>
    <cfRule type="expression" dxfId="0" priority="4" stopIfTrue="1">
      <formula>NOT(ISERROR(SEARCH("Incurrido (Problema)",J15)))</formula>
    </cfRule>
  </conditionalFormatting>
  <dataValidations count="8">
    <dataValidation type="list" allowBlank="1" showInputMessage="1" showErrorMessage="1" sqref="C15:C25">
      <formula1>Categoria_Origen</formula1>
    </dataValidation>
    <dataValidation type="list" allowBlank="1" showInputMessage="1" showErrorMessage="1" sqref="D9">
      <formula1>Linea_Proyecto</formula1>
    </dataValidation>
    <dataValidation type="list" allowBlank="1" showInputMessage="1" showErrorMessage="1" sqref="D8">
      <formula1>Linea_Servicio</formula1>
    </dataValidation>
    <dataValidation type="list" allowBlank="1" showInputMessage="1" showErrorMessage="1" sqref="D15:D25">
      <formula1>"0.1,0.3,0.5,0.7,0.9"</formula1>
    </dataValidation>
    <dataValidation type="list" allowBlank="1" showInputMessage="1" showErrorMessage="1" sqref="E15:E25">
      <formula1>"1,2,3,4,5"</formula1>
    </dataValidation>
    <dataValidation type="list" allowBlank="1" showInputMessage="1" showErrorMessage="1" sqref="J15:J25">
      <formula1>Est_riesgo</formula1>
    </dataValidation>
    <dataValidation allowBlank="1" showInputMessage="1" showErrorMessage="1" sqref="F15:F17 F19:F25"/>
    <dataValidation allowBlank="1" showInputMessage="1" showErrorMessage="1" sqref="F18"/>
  </dataValidations>
  <printOptions horizontalCentered="1"/>
  <pageMargins left="0.17" right="0.44" top="0.68" bottom="0.19685039370078741" header="0" footer="0"/>
  <pageSetup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G7125"/>
  <sheetViews>
    <sheetView workbookViewId="0">
      <selection activeCell="M20" sqref="M20"/>
    </sheetView>
  </sheetViews>
  <sheetFormatPr baseColWidth="10"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9" customFormat="1">
      <c r="B2" s="35"/>
      <c r="C2" s="20" t="s">
        <v>31</v>
      </c>
      <c r="E2" s="36" t="s">
        <v>80</v>
      </c>
      <c r="G2" s="36" t="s">
        <v>70</v>
      </c>
    </row>
    <row r="3" spans="2:7" s="19" customFormat="1">
      <c r="B3" s="35"/>
      <c r="C3" s="71" t="s">
        <v>73</v>
      </c>
      <c r="E3" s="34" t="s">
        <v>104</v>
      </c>
      <c r="G3" s="34" t="s">
        <v>120</v>
      </c>
    </row>
    <row r="4" spans="2:7" s="19" customFormat="1">
      <c r="B4" s="35"/>
      <c r="C4" s="71" t="s">
        <v>74</v>
      </c>
      <c r="E4" s="34" t="s">
        <v>108</v>
      </c>
      <c r="G4" s="34" t="s">
        <v>119</v>
      </c>
    </row>
    <row r="5" spans="2:7" s="19" customFormat="1">
      <c r="B5" s="35"/>
      <c r="C5" s="71" t="s">
        <v>75</v>
      </c>
      <c r="E5" s="34" t="s">
        <v>106</v>
      </c>
      <c r="G5" s="34" t="s">
        <v>118</v>
      </c>
    </row>
    <row r="6" spans="2:7" s="19" customFormat="1">
      <c r="B6" s="35"/>
      <c r="C6" s="71" t="s">
        <v>76</v>
      </c>
      <c r="G6" s="34" t="s">
        <v>71</v>
      </c>
    </row>
    <row r="7" spans="2:7" s="19" customFormat="1">
      <c r="B7" s="35"/>
      <c r="C7" s="71" t="s">
        <v>77</v>
      </c>
    </row>
    <row r="8" spans="2:7" s="19" customFormat="1">
      <c r="B8" s="35"/>
      <c r="C8" s="35"/>
      <c r="G8" s="20" t="s">
        <v>0</v>
      </c>
    </row>
    <row r="9" spans="2:7" s="19" customFormat="1">
      <c r="B9" s="35"/>
      <c r="C9" s="20" t="s">
        <v>79</v>
      </c>
      <c r="G9" s="74" t="s">
        <v>1</v>
      </c>
    </row>
    <row r="10" spans="2:7" s="19" customFormat="1">
      <c r="B10" s="35"/>
      <c r="C10" s="71" t="s">
        <v>88</v>
      </c>
      <c r="G10" s="38" t="s">
        <v>2</v>
      </c>
    </row>
    <row r="11" spans="2:7" s="19" customFormat="1">
      <c r="B11" s="35"/>
      <c r="C11" s="71" t="s">
        <v>89</v>
      </c>
      <c r="G11" s="38" t="s">
        <v>3</v>
      </c>
    </row>
    <row r="12" spans="2:7" s="19" customFormat="1">
      <c r="B12" s="35"/>
      <c r="C12" s="71" t="s">
        <v>90</v>
      </c>
    </row>
    <row r="13" spans="2:7" s="19" customFormat="1">
      <c r="B13" s="35"/>
      <c r="C13" s="71" t="s">
        <v>91</v>
      </c>
      <c r="G13" s="20" t="s">
        <v>5</v>
      </c>
    </row>
    <row r="14" spans="2:7" s="19" customFormat="1">
      <c r="B14" s="35"/>
      <c r="C14" s="37"/>
      <c r="G14" s="38" t="s">
        <v>6</v>
      </c>
    </row>
    <row r="15" spans="2:7" s="19" customFormat="1">
      <c r="B15" s="35"/>
      <c r="C15" s="35"/>
      <c r="G15" s="38" t="s">
        <v>7</v>
      </c>
    </row>
    <row r="16" spans="2:7" s="19" customFormat="1">
      <c r="B16" s="35"/>
      <c r="C16" s="20" t="s">
        <v>33</v>
      </c>
      <c r="G16" s="38" t="s">
        <v>4</v>
      </c>
    </row>
    <row r="17" spans="2:7" s="19" customFormat="1">
      <c r="B17" s="35"/>
      <c r="C17" s="74" t="s">
        <v>66</v>
      </c>
    </row>
    <row r="18" spans="2:7" s="19" customFormat="1">
      <c r="B18" s="35"/>
      <c r="C18" s="38" t="s">
        <v>36</v>
      </c>
    </row>
    <row r="19" spans="2:7" s="19" customFormat="1">
      <c r="B19" s="35"/>
      <c r="C19" s="38" t="s">
        <v>37</v>
      </c>
      <c r="G19" s="20" t="s">
        <v>81</v>
      </c>
    </row>
    <row r="20" spans="2:7" s="19" customFormat="1">
      <c r="B20" s="35"/>
      <c r="C20" s="38" t="s">
        <v>38</v>
      </c>
      <c r="G20" s="76" t="s">
        <v>82</v>
      </c>
    </row>
    <row r="21" spans="2:7" s="19" customFormat="1">
      <c r="B21" s="35"/>
      <c r="C21" s="38" t="s">
        <v>39</v>
      </c>
      <c r="G21" s="76" t="s">
        <v>83</v>
      </c>
    </row>
    <row r="22" spans="2:7" s="19" customFormat="1">
      <c r="B22" s="35"/>
      <c r="C22" s="38" t="s">
        <v>40</v>
      </c>
      <c r="G22" s="76" t="s">
        <v>84</v>
      </c>
    </row>
    <row r="23" spans="2:7" s="19" customFormat="1">
      <c r="B23" s="35"/>
      <c r="C23" s="38" t="s">
        <v>41</v>
      </c>
      <c r="G23" s="76" t="s">
        <v>85</v>
      </c>
    </row>
    <row r="24" spans="2:7" s="19" customFormat="1">
      <c r="B24" s="35"/>
      <c r="C24" s="38" t="s">
        <v>43</v>
      </c>
      <c r="G24" s="76" t="s">
        <v>86</v>
      </c>
    </row>
    <row r="25" spans="2:7" s="19" customFormat="1">
      <c r="B25" s="35"/>
      <c r="C25" s="38" t="s">
        <v>42</v>
      </c>
      <c r="G25" s="76" t="s">
        <v>87</v>
      </c>
    </row>
    <row r="26" spans="2:7" s="19" customFormat="1">
      <c r="B26" s="35"/>
    </row>
    <row r="27" spans="2:7" s="19" customFormat="1">
      <c r="G27" s="20" t="s">
        <v>92</v>
      </c>
    </row>
    <row r="28" spans="2:7" s="19" customFormat="1">
      <c r="G28" s="76" t="s">
        <v>121</v>
      </c>
    </row>
    <row r="29" spans="2:7" s="19" customFormat="1"/>
    <row r="30" spans="2:7" s="19" customFormat="1"/>
    <row r="31" spans="2:7" s="19" customFormat="1"/>
    <row r="32" spans="2:7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pans="7:7" s="19" customFormat="1"/>
    <row r="7106" spans="7:7" s="19" customFormat="1"/>
    <row r="7107" spans="7:7" s="19" customFormat="1"/>
    <row r="7108" spans="7:7" s="19" customFormat="1"/>
    <row r="7109" spans="7:7" s="19" customFormat="1"/>
    <row r="7110" spans="7:7" s="19" customFormat="1"/>
    <row r="7111" spans="7:7" s="19" customFormat="1"/>
    <row r="7112" spans="7:7" s="19" customFormat="1"/>
    <row r="7113" spans="7:7" s="19" customFormat="1"/>
    <row r="7114" spans="7:7" s="19" customFormat="1"/>
    <row r="7115" spans="7:7" s="19" customFormat="1"/>
    <row r="7116" spans="7:7" s="19" customFormat="1"/>
    <row r="7117" spans="7:7" s="19" customFormat="1"/>
    <row r="7118" spans="7:7" s="19" customFormat="1">
      <c r="G7118"/>
    </row>
    <row r="7119" spans="7:7" s="19" customFormat="1">
      <c r="G7119"/>
    </row>
    <row r="7120" spans="7:7" s="19" customFormat="1">
      <c r="G7120"/>
    </row>
    <row r="7121" spans="3:7" s="19" customFormat="1">
      <c r="G7121"/>
    </row>
    <row r="7122" spans="3:7" s="19" customFormat="1">
      <c r="G7122"/>
    </row>
    <row r="7123" spans="3:7" s="19" customFormat="1">
      <c r="G7123"/>
    </row>
    <row r="7124" spans="3:7">
      <c r="C7124" s="19"/>
    </row>
    <row r="7125" spans="3:7">
      <c r="C7125" s="19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21"/>
  <sheetViews>
    <sheetView showGridLines="0" topLeftCell="A15" workbookViewId="0">
      <selection activeCell="G7" sqref="G7"/>
    </sheetView>
  </sheetViews>
  <sheetFormatPr baseColWidth="10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4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121" t="s">
        <v>9</v>
      </c>
      <c r="C2" s="122"/>
      <c r="D2" s="122"/>
      <c r="E2" s="122"/>
      <c r="F2" s="122"/>
      <c r="G2" s="122"/>
      <c r="H2" s="73" t="s">
        <v>65</v>
      </c>
      <c r="O2" s="21"/>
      <c r="P2" s="123" t="s">
        <v>48</v>
      </c>
      <c r="Q2" s="124"/>
      <c r="R2" s="124"/>
      <c r="S2" s="125"/>
    </row>
    <row r="3" spans="2:19" ht="12.75" customHeight="1" thickBot="1">
      <c r="B3" s="5"/>
      <c r="C3" s="5"/>
      <c r="L3" s="135" t="s">
        <v>47</v>
      </c>
      <c r="M3" s="136"/>
      <c r="N3" s="137"/>
      <c r="O3" s="21"/>
      <c r="P3" s="126" t="s">
        <v>44</v>
      </c>
      <c r="Q3" s="127"/>
      <c r="R3" s="59" t="s">
        <v>46</v>
      </c>
      <c r="S3" s="60" t="s">
        <v>35</v>
      </c>
    </row>
    <row r="4" spans="2:19" ht="22.5" customHeight="1" thickBot="1">
      <c r="L4" s="133" t="s">
        <v>44</v>
      </c>
      <c r="M4" s="134"/>
      <c r="N4" s="43" t="s">
        <v>17</v>
      </c>
      <c r="O4" s="21"/>
      <c r="P4" s="128"/>
      <c r="Q4" s="129"/>
      <c r="R4" s="47" t="s">
        <v>45</v>
      </c>
      <c r="S4" s="61" t="s">
        <v>45</v>
      </c>
    </row>
    <row r="5" spans="2:19" ht="30" customHeight="1">
      <c r="C5" s="130" t="s">
        <v>16</v>
      </c>
      <c r="D5" s="6" t="s">
        <v>10</v>
      </c>
      <c r="E5" s="22">
        <v>0.9</v>
      </c>
      <c r="F5" s="91"/>
      <c r="G5" s="66"/>
      <c r="H5" s="66"/>
      <c r="I5" s="28"/>
      <c r="J5" s="29"/>
      <c r="L5" s="42" t="s">
        <v>18</v>
      </c>
      <c r="M5" s="55" t="s">
        <v>10</v>
      </c>
      <c r="N5" s="44" t="s">
        <v>19</v>
      </c>
      <c r="O5" s="39"/>
      <c r="P5" s="49" t="s">
        <v>18</v>
      </c>
      <c r="Q5" s="58" t="s">
        <v>10</v>
      </c>
      <c r="R5" s="50" t="s">
        <v>53</v>
      </c>
      <c r="S5" s="62" t="s">
        <v>55</v>
      </c>
    </row>
    <row r="6" spans="2:19" ht="20.25" customHeight="1">
      <c r="C6" s="131"/>
      <c r="D6" s="7" t="s">
        <v>11</v>
      </c>
      <c r="E6" s="23">
        <v>0.7</v>
      </c>
      <c r="F6" s="30"/>
      <c r="G6" s="2"/>
      <c r="H6" s="67"/>
      <c r="I6" s="1"/>
      <c r="J6" s="31"/>
      <c r="L6" s="40" t="s">
        <v>20</v>
      </c>
      <c r="M6" s="56" t="s">
        <v>11</v>
      </c>
      <c r="N6" s="45" t="s">
        <v>21</v>
      </c>
      <c r="O6" s="39"/>
      <c r="P6" s="51" t="s">
        <v>20</v>
      </c>
      <c r="Q6" s="52" t="s">
        <v>11</v>
      </c>
      <c r="R6" s="51" t="s">
        <v>52</v>
      </c>
      <c r="S6" s="63" t="s">
        <v>58</v>
      </c>
    </row>
    <row r="7" spans="2:19" ht="19.5" customHeight="1">
      <c r="C7" s="131"/>
      <c r="D7" s="7" t="s">
        <v>12</v>
      </c>
      <c r="E7" s="23">
        <v>0.5</v>
      </c>
      <c r="F7" s="30"/>
      <c r="G7" s="2"/>
      <c r="H7" s="67"/>
      <c r="I7" s="67"/>
      <c r="J7" s="31"/>
      <c r="L7" s="40" t="s">
        <v>22</v>
      </c>
      <c r="M7" s="56" t="s">
        <v>12</v>
      </c>
      <c r="N7" s="45" t="s">
        <v>23</v>
      </c>
      <c r="O7" s="39"/>
      <c r="P7" s="51" t="s">
        <v>22</v>
      </c>
      <c r="Q7" s="52" t="s">
        <v>12</v>
      </c>
      <c r="R7" s="51" t="s">
        <v>51</v>
      </c>
      <c r="S7" s="63" t="s">
        <v>57</v>
      </c>
    </row>
    <row r="8" spans="2:19" ht="29.25" customHeight="1">
      <c r="C8" s="131"/>
      <c r="D8" s="7" t="s">
        <v>13</v>
      </c>
      <c r="E8" s="23">
        <v>0.3</v>
      </c>
      <c r="F8" s="30"/>
      <c r="G8" s="2"/>
      <c r="H8" s="2"/>
      <c r="I8" s="67"/>
      <c r="J8" s="31"/>
      <c r="L8" s="40" t="s">
        <v>24</v>
      </c>
      <c r="M8" s="56" t="s">
        <v>13</v>
      </c>
      <c r="N8" s="45" t="s">
        <v>25</v>
      </c>
      <c r="O8" s="39"/>
      <c r="P8" s="51" t="s">
        <v>24</v>
      </c>
      <c r="Q8" s="52" t="s">
        <v>13</v>
      </c>
      <c r="R8" s="51" t="s">
        <v>50</v>
      </c>
      <c r="S8" s="63" t="s">
        <v>56</v>
      </c>
    </row>
    <row r="9" spans="2:19" ht="29.25" customHeight="1" thickBot="1">
      <c r="C9" s="132"/>
      <c r="D9" s="8" t="s">
        <v>14</v>
      </c>
      <c r="E9" s="24">
        <v>0.1</v>
      </c>
      <c r="F9" s="32"/>
      <c r="G9" s="33"/>
      <c r="H9" s="33"/>
      <c r="I9" s="33"/>
      <c r="J9" s="92"/>
      <c r="L9" s="41" t="s">
        <v>26</v>
      </c>
      <c r="M9" s="57" t="s">
        <v>14</v>
      </c>
      <c r="N9" s="46" t="s">
        <v>27</v>
      </c>
      <c r="O9" s="39"/>
      <c r="P9" s="53" t="s">
        <v>26</v>
      </c>
      <c r="Q9" s="54" t="s">
        <v>14</v>
      </c>
      <c r="R9" s="53" t="s">
        <v>78</v>
      </c>
      <c r="S9" s="64" t="s">
        <v>49</v>
      </c>
    </row>
    <row r="10" spans="2:19">
      <c r="D10" s="9"/>
      <c r="E10" s="9"/>
      <c r="F10" s="25">
        <v>1</v>
      </c>
      <c r="G10" s="26">
        <v>2</v>
      </c>
      <c r="H10" s="26">
        <v>3</v>
      </c>
      <c r="I10" s="26">
        <v>4</v>
      </c>
      <c r="J10" s="27">
        <v>5</v>
      </c>
    </row>
    <row r="11" spans="2:19" ht="23.25" customHeight="1">
      <c r="F11" s="10" t="s">
        <v>14</v>
      </c>
      <c r="G11" s="11" t="s">
        <v>13</v>
      </c>
      <c r="H11" s="11" t="s">
        <v>12</v>
      </c>
      <c r="I11" s="11" t="s">
        <v>15</v>
      </c>
      <c r="J11" s="12" t="s">
        <v>10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63</v>
      </c>
      <c r="G13" s="14"/>
      <c r="H13" s="14"/>
      <c r="I13" s="14"/>
      <c r="J13" s="15"/>
    </row>
    <row r="14" spans="2:19">
      <c r="M14" s="48"/>
    </row>
    <row r="15" spans="2:19">
      <c r="F15" s="16"/>
      <c r="G15" s="70" t="s">
        <v>62</v>
      </c>
      <c r="J15" s="70" t="s">
        <v>67</v>
      </c>
    </row>
    <row r="17" spans="2:10">
      <c r="F17" s="65"/>
      <c r="G17" s="70" t="s">
        <v>61</v>
      </c>
      <c r="J17" s="70" t="s">
        <v>68</v>
      </c>
    </row>
    <row r="19" spans="2:10" ht="12" thickBot="1">
      <c r="F19" s="33"/>
      <c r="G19" s="70" t="s">
        <v>60</v>
      </c>
      <c r="J19" s="70" t="s">
        <v>69</v>
      </c>
    </row>
    <row r="21" spans="2:10" ht="15.75" customHeight="1">
      <c r="B21" s="121" t="s">
        <v>72</v>
      </c>
      <c r="C21" s="122"/>
      <c r="D21" s="122"/>
      <c r="E21" s="122"/>
      <c r="F21" s="122"/>
      <c r="G21" s="122"/>
      <c r="H21" s="72" t="s">
        <v>64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K15"/>
  <sheetViews>
    <sheetView workbookViewId="0">
      <selection activeCell="I3" sqref="I3"/>
    </sheetView>
  </sheetViews>
  <sheetFormatPr baseColWidth="10" defaultRowHeight="12.75"/>
  <cols>
    <col min="2" max="2" width="74.7109375" customWidth="1"/>
    <col min="8" max="8" width="44.42578125" customWidth="1"/>
    <col min="9" max="9" width="21" customWidth="1"/>
  </cols>
  <sheetData>
    <row r="5" spans="1:11">
      <c r="D5" s="84"/>
    </row>
    <row r="7" spans="1:11" ht="30" customHeight="1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</row>
    <row r="8" spans="1:11" ht="30" customHeight="1">
      <c r="A8" s="85"/>
      <c r="B8" s="85"/>
      <c r="C8" s="85"/>
      <c r="D8" s="85"/>
      <c r="E8" s="85"/>
      <c r="F8" s="85"/>
      <c r="G8" s="85"/>
      <c r="H8" s="85"/>
      <c r="I8" s="85"/>
      <c r="J8" s="85"/>
      <c r="K8" s="85" t="s">
        <v>99</v>
      </c>
    </row>
    <row r="9" spans="1:11" ht="39.950000000000003" customHeight="1">
      <c r="A9" s="85"/>
      <c r="B9" s="87"/>
      <c r="C9" s="85"/>
      <c r="D9" s="85"/>
      <c r="E9" s="85"/>
      <c r="F9" s="85"/>
      <c r="G9" s="85"/>
      <c r="H9" s="85"/>
      <c r="I9" s="85"/>
      <c r="J9" s="85"/>
      <c r="K9" s="85"/>
    </row>
    <row r="10" spans="1:11" ht="39.950000000000003" customHeight="1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</row>
    <row r="11" spans="1:11" ht="39.950000000000003" customHeight="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39.950000000000003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</row>
    <row r="13" spans="1:11" ht="39.950000000000003" customHeight="1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</row>
    <row r="14" spans="1:11" ht="39.950000000000003" customHeight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</row>
    <row r="15" spans="1:11" ht="30" customHeight="1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Matriz de Riesgos</vt:lpstr>
      <vt:lpstr>Tablas</vt:lpstr>
      <vt:lpstr>Definiciones</vt:lpstr>
      <vt:lpstr>Hoja1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KC/RWG</dc:creator>
  <cp:lastModifiedBy>Edwar A. Gaspar Sánchez</cp:lastModifiedBy>
  <cp:lastPrinted>2010-08-17T22:48:07Z</cp:lastPrinted>
  <dcterms:created xsi:type="dcterms:W3CDTF">2006-02-10T23:22:46Z</dcterms:created>
  <dcterms:modified xsi:type="dcterms:W3CDTF">2015-10-20T16:06:20Z</dcterms:modified>
</cp:coreProperties>
</file>