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PROY\IAVQUI\"/>
    </mc:Choice>
  </mc:AlternateContent>
  <bookViews>
    <workbookView xWindow="0" yWindow="0" windowWidth="19200" windowHeight="9525"/>
  </bookViews>
  <sheets>
    <sheet name="Plantilla" sheetId="2" r:id="rId1"/>
    <sheet name="Hoja1" sheetId="3" r:id="rId2"/>
  </sheets>
  <definedNames>
    <definedName name="_xlnm.Print_Area" localSheetId="0">Plantilla!$C$6:$CC$106</definedName>
  </definedNames>
  <calcPr calcId="152511"/>
</workbook>
</file>

<file path=xl/calcChain.xml><?xml version="1.0" encoding="utf-8"?>
<calcChain xmlns="http://schemas.openxmlformats.org/spreadsheetml/2006/main">
  <c r="AK70" i="2" l="1"/>
  <c r="BN70" i="2"/>
  <c r="AK71" i="2"/>
  <c r="BN71" i="2"/>
  <c r="AK72" i="2"/>
  <c r="BN72" i="2"/>
  <c r="AK73" i="2"/>
  <c r="BN73" i="2"/>
  <c r="AK74" i="2"/>
  <c r="BN74" i="2"/>
  <c r="AK75" i="2"/>
  <c r="BN75" i="2"/>
  <c r="AK76" i="2"/>
  <c r="BN76" i="2"/>
  <c r="BW79" i="2"/>
  <c r="P100" i="2"/>
  <c r="BD100" i="2" s="1"/>
  <c r="BQ100" i="2" s="1"/>
  <c r="AM100" i="2"/>
</calcChain>
</file>

<file path=xl/sharedStrings.xml><?xml version="1.0" encoding="utf-8"?>
<sst xmlns="http://schemas.openxmlformats.org/spreadsheetml/2006/main" count="273" uniqueCount="151">
  <si>
    <t xml:space="preserve">Semana del </t>
  </si>
  <si>
    <t>al</t>
  </si>
  <si>
    <t>ID</t>
  </si>
  <si>
    <t>Concluido</t>
  </si>
  <si>
    <t>En proceso</t>
  </si>
  <si>
    <t>Responsable</t>
  </si>
  <si>
    <t>Fecha fin</t>
  </si>
  <si>
    <t>Estado</t>
  </si>
  <si>
    <t>Riesgos</t>
  </si>
  <si>
    <t xml:space="preserve">Estrategia </t>
  </si>
  <si>
    <t>Plan de Acción</t>
  </si>
  <si>
    <t>Mitigar</t>
  </si>
  <si>
    <t>Aceptar</t>
  </si>
  <si>
    <t>Eliminar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</si>
  <si>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</si>
  <si>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</si>
  <si>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</si>
  <si>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</si>
  <si>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</si>
  <si>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</si>
  <si>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</si>
  <si>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</si>
  <si>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</si>
  <si>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</si>
  <si>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</si>
  <si>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</si>
  <si>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</si>
  <si>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</si>
  <si>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</si>
  <si>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</si>
  <si>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</si>
  <si>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</si>
  <si>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</si>
  <si>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</si>
  <si>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Aprobado</t>
  </si>
  <si>
    <t>Pendiente</t>
  </si>
  <si>
    <t>Elevado a Comité</t>
  </si>
  <si>
    <t>Rechazado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</si>
  <si>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</si>
  <si>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</si>
  <si>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</si>
  <si>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</si>
  <si>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</si>
  <si>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</si>
  <si>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</si>
  <si>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</si>
  <si>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</si>
  <si>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</si>
  <si>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</si>
  <si>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</si>
  <si>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</si>
  <si>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</si>
  <si>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</si>
  <si>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</si>
  <si>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</si>
  <si>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</si>
  <si>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</si>
  <si>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>Descripción del cambio</t>
  </si>
  <si>
    <t xml:space="preserve"> </t>
  </si>
  <si>
    <t>Resuelto</t>
  </si>
  <si>
    <t>Cancelado</t>
  </si>
  <si>
    <t>Control de Cambios (Impacto en costo y plazo)</t>
  </si>
  <si>
    <t>Monto impactado (US$)</t>
  </si>
  <si>
    <t>Plazo impactado (Días)</t>
  </si>
  <si>
    <t>%Desviación</t>
  </si>
  <si>
    <t>Problemas</t>
  </si>
  <si>
    <t>Areas de Oportunidad (Qué se puede mejorar / Estrategias)</t>
  </si>
  <si>
    <t>Fechas Clave</t>
  </si>
  <si>
    <t>NA</t>
  </si>
  <si>
    <t>Edwar Gaspar Sanchez</t>
  </si>
  <si>
    <t>Roger Apaestegui Ortega</t>
  </si>
  <si>
    <t>Informe de Avance Quincenal</t>
  </si>
  <si>
    <t>EJR-SOFT</t>
  </si>
  <si>
    <t>Que no se lleve a cabo el proyecto por falta de experiencia en documentacion de Proyecto</t>
  </si>
  <si>
    <t>Comprometer a los participantes. 
Establecer un Acta de Compromiso.</t>
  </si>
  <si>
    <t>Establecer un Repositorio de Archivos</t>
  </si>
  <si>
    <t>Buscar Informacion sobre los Procesos CMMI y hacer las consultas del caso al Profesor del Curso</t>
  </si>
  <si>
    <t>Roger Apaestegui</t>
  </si>
  <si>
    <t>Edwar Gaspar</t>
  </si>
  <si>
    <t>Julio Leonardo</t>
  </si>
  <si>
    <t>Traer LapTops para las proxima reunion para poder avanzar rapido sin depender de un aula de Laboratorio.</t>
  </si>
  <si>
    <t>Documento Plan de Proyecto PPROY_V1.0_2015</t>
  </si>
  <si>
    <t>Documento Gestion de Proyecto PGPROY_V1.0_2015</t>
  </si>
  <si>
    <t>Documento Acta de Reunion Quincenal ARINT_V1.0_2015</t>
  </si>
  <si>
    <t>Documento de Registro de Riesgos REGRI_V1.0_2015</t>
  </si>
  <si>
    <t>Documento Informe de Avance Quincenal IAVQUI_1.0_2015</t>
  </si>
  <si>
    <t>Documento  de Aceptacion de Entregables ACTAEN_V1.0_2015</t>
  </si>
  <si>
    <t>Documento de Cronograma de Proyecto CPROY_V1.0_2015</t>
  </si>
  <si>
    <t>Setiembre 2015</t>
  </si>
  <si>
    <t>Gestor de la Configuracion:</t>
  </si>
  <si>
    <t>Jefe del Proyecto:</t>
  </si>
  <si>
    <t>Que no termine a tiempo el proyecto por falta de experiencia en la Gestion de Procesos usando la metodología CMMI</t>
  </si>
  <si>
    <t>Que no se termine el proyecto en el plazo indicado.</t>
  </si>
  <si>
    <t>Que alguno de los integrantes se retire del curso.</t>
  </si>
  <si>
    <t>La poca experiencia del personal encargado de la construcción del software, puede afectar la calidad del producto final.</t>
  </si>
  <si>
    <t>No disponer de tiempo para Reuniones</t>
  </si>
  <si>
    <t>No contar con los equipos de computo en la fecha indicada para desarrollo de Software</t>
  </si>
  <si>
    <t>Aparición de productos similares</t>
  </si>
  <si>
    <t>No terminar el desarrollo del producto a tiempo</t>
  </si>
  <si>
    <t>Que el producto no cumpla las expectativas del cliente</t>
  </si>
  <si>
    <t>Pérdida de documentacion referente al proyecto</t>
  </si>
  <si>
    <t>Prestar atencion a clases, llegar temprano y anotar a las recomendaciones del profesor referente a los procesos de gestion usando la metodología CMMI</t>
  </si>
  <si>
    <t>Trabajar tiempo extra, priorizar el trabajo en equipo, para terminar el proyecto en la fecha establecida.</t>
  </si>
  <si>
    <t>Estudiar por otros medios el desarrollo de Android, tutoriales, guias, etc. Programar una capacitación para el personal que tiene dificultades en el manejo de esta plataforma de software.</t>
  </si>
  <si>
    <t>Organizar mejor el tiempo a disponer para realizar el proyecto. Respetar los compromisos al inicio del proyecto. Contar con sábados a tiempo completo y domingos como alternativa.</t>
  </si>
  <si>
    <t>Contar con equipos de contigencia (laptops personales)    Usar Laboratorio de la UTP</t>
  </si>
  <si>
    <t>Desarrollar Software intuitivo y amigable. De fácil uso para el cliente, evitando de esta manera que opte por otras opciones en el mercado actual.</t>
  </si>
  <si>
    <t>Realizar un seguimiento exhaustivo durante todo el proceso de desarrollo. Controlar bien los tiempos programados para cada fase establecida en la metodología a usar.</t>
  </si>
  <si>
    <t>Establecer controles de calidad más rigurosos e informar al cliente de manera detallada sobre el avance del producto.</t>
  </si>
  <si>
    <t>No incurrido</t>
  </si>
  <si>
    <t>Desaparecio</t>
  </si>
  <si>
    <t>Incurrido (Problema)</t>
  </si>
  <si>
    <t>Estado de Riesgo</t>
  </si>
  <si>
    <t>Investigar acerca de los procesos CCMI para poder terminar los documentos a tiempo</t>
  </si>
  <si>
    <t>subir a Github la documentacion</t>
  </si>
  <si>
    <t>i</t>
  </si>
  <si>
    <t>Que no se ejecute un buen control de QA debido a falta de experiencia</t>
  </si>
  <si>
    <t xml:space="preserve">Que la Induccion de Personal no cumpla las expectativas </t>
  </si>
  <si>
    <t>Que GC no tenga un buen control de Repositorio de Datos</t>
  </si>
  <si>
    <t>Que las fechas de Practicas ocasionen un atraso en el avance del proyecto</t>
  </si>
  <si>
    <t>Que se tome demasiado tiempo en el proceso de MA de Producto</t>
  </si>
  <si>
    <t>Que las Metricas esten mal elaboradas</t>
  </si>
  <si>
    <t>Que no se cumplan las fechas establecidas en el Cronograma</t>
  </si>
  <si>
    <t xml:space="preserve">Consultar con el Profesor para recibir reforzamiento sobre estos temas en clase </t>
  </si>
  <si>
    <t>Establecer seguimiento respectivo y asi mismo estar en constante evaluacion de personal inducido</t>
  </si>
  <si>
    <t>Realizar solicitud de Informe de Auditoria de CM</t>
  </si>
  <si>
    <t>Estudiar durante las noches y priorizar objetivos , dejar de lado fines de semana de diversion y avanzar lo establecido.</t>
  </si>
  <si>
    <t>Hacer seguimiento a Cronograma y verificar que se este avanzando conforme a lo estipulado</t>
  </si>
  <si>
    <t>Se realiza Proceso de Pruebas Internas</t>
  </si>
  <si>
    <t>Se realiza Proceso de Pruebas Externas</t>
  </si>
  <si>
    <t>Se Elabora Guia de Instalacion</t>
  </si>
  <si>
    <t>Se elabora Manual de Usuario</t>
  </si>
  <si>
    <t>Se prepara el APK para su fase final</t>
  </si>
  <si>
    <t>Se elabora Ultimas Metricas de Riesgos</t>
  </si>
  <si>
    <t>Se elabora Ultimas Metricas de Numero de N Conformidades</t>
  </si>
  <si>
    <t>Se termina de realizar procesos de ppQA</t>
  </si>
  <si>
    <t>Actualizar Documentacion</t>
  </si>
  <si>
    <t>Se establecen procesos de pruebas Internas por Modulos</t>
  </si>
  <si>
    <t>Se establecen procesos de pruebas Externas por Modulos</t>
  </si>
  <si>
    <t>Se elabora Guia de Instalacion para Usuarios en formato PDF</t>
  </si>
  <si>
    <t>Se elabora Manual de Usuario en Formato PDF</t>
  </si>
  <si>
    <t>Se ensamblan todos los modulos funcionales</t>
  </si>
  <si>
    <t>Se elabora metricas para el mes de Noviembre</t>
  </si>
  <si>
    <t>Se realiza el seguimiento de CHeckList de Aseguramiento de calidad y asi mismo se llena la Herramienta de Qa</t>
  </si>
  <si>
    <t>Se hace sincronizacion final y se revisan todos los documentos en repositorio</t>
  </si>
  <si>
    <t>Elaborar Documento de Pruebas Internas</t>
  </si>
  <si>
    <t>Elaborar Documento de Pruebas Externas</t>
  </si>
  <si>
    <t>Alistar el Apk para cargarlo a la Nube</t>
  </si>
  <si>
    <t>Hubo problemas para coordinar el ensamblado total del APK</t>
  </si>
  <si>
    <t>EJR-SOFT se organiza y pone de acuerdo para ensamblar conjuntamente el mismo dia todo el APK</t>
  </si>
  <si>
    <t>Se Emsambla el APK para su fase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</si>
</sst>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202" formatCode="[$$-409]#,##0.00"/>
    <numFmt numFmtId="205" formatCode="dd/mm/yyyy;@"/>
    <numFmt numFmtId="210" formatCode="0.0%"/>
    <numFmt numFmtId="211" formatCode="d/mm/yyyy;@"/>
  </numFmts>
  <fonts count="2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sz val="30"/>
      <color indexed="18"/>
      <name val="Arial"/>
      <family val="2"/>
    </font>
    <font>
      <sz val="8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0" fillId="2" borderId="0" xfId="0" applyFill="1" applyAlignment="1"/>
    <xf numFmtId="0" fontId="0" fillId="2" borderId="3" xfId="0" applyFill="1" applyBorder="1" applyAlignment="1"/>
    <xf numFmtId="0" fontId="12" fillId="2" borderId="0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5" fillId="2" borderId="0" xfId="0" applyFont="1" applyFill="1" applyAlignment="1">
      <alignment vertical="center"/>
    </xf>
    <xf numFmtId="0" fontId="13" fillId="2" borderId="0" xfId="0" applyFont="1" applyFill="1"/>
    <xf numFmtId="0" fontId="14" fillId="2" borderId="4" xfId="0" applyFont="1" applyFill="1" applyBorder="1"/>
    <xf numFmtId="0" fontId="14" fillId="2" borderId="0" xfId="0" applyFont="1" applyFill="1" applyBorder="1"/>
    <xf numFmtId="0" fontId="14" fillId="2" borderId="5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6" xfId="0" applyFont="1" applyFill="1" applyBorder="1" applyAlignment="1"/>
    <xf numFmtId="0" fontId="12" fillId="2" borderId="0" xfId="0" applyFont="1" applyFill="1" applyBorder="1" applyAlignment="1">
      <alignment vertical="top"/>
    </xf>
    <xf numFmtId="0" fontId="2" fillId="2" borderId="7" xfId="0" applyFont="1" applyFill="1" applyBorder="1" applyAlignment="1">
      <alignment horizontal="left" vertical="top"/>
    </xf>
    <xf numFmtId="0" fontId="8" fillId="2" borderId="0" xfId="0" applyFont="1" applyFill="1" applyBorder="1" applyAlignment="1"/>
    <xf numFmtId="0" fontId="12" fillId="2" borderId="0" xfId="0" applyFont="1" applyFill="1" applyBorder="1" applyAlignment="1">
      <alignment vertical="top" wrapText="1"/>
    </xf>
    <xf numFmtId="0" fontId="2" fillId="0" borderId="5" xfId="0" applyFont="1" applyFill="1" applyBorder="1" applyAlignment="1"/>
    <xf numFmtId="0" fontId="19" fillId="2" borderId="0" xfId="0" applyFont="1" applyFill="1" applyBorder="1" applyAlignment="1">
      <alignment vertical="top" wrapText="1"/>
    </xf>
    <xf numFmtId="0" fontId="0" fillId="5" borderId="0" xfId="0" applyFill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202" fontId="12" fillId="2" borderId="0" xfId="0" applyNumberFormat="1" applyFont="1" applyFill="1" applyBorder="1" applyAlignment="1">
      <alignment horizontal="center" vertical="top" wrapText="1"/>
    </xf>
    <xf numFmtId="0" fontId="20" fillId="0" borderId="0" xfId="1" applyFont="1" applyFill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 textRotation="180"/>
    </xf>
    <xf numFmtId="0" fontId="2" fillId="6" borderId="7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textRotation="90"/>
    </xf>
    <xf numFmtId="0" fontId="12" fillId="2" borderId="7" xfId="0" applyFont="1" applyFill="1" applyBorder="1" applyAlignment="1">
      <alignment horizontal="center" vertical="center"/>
    </xf>
    <xf numFmtId="202" fontId="15" fillId="2" borderId="1" xfId="0" applyNumberFormat="1" applyFont="1" applyFill="1" applyBorder="1" applyAlignment="1">
      <alignment horizontal="center" vertical="center"/>
    </xf>
    <xf numFmtId="202" fontId="15" fillId="2" borderId="2" xfId="0" applyNumberFormat="1" applyFont="1" applyFill="1" applyBorder="1" applyAlignment="1">
      <alignment horizontal="center" vertical="center"/>
    </xf>
    <xf numFmtId="202" fontId="15" fillId="2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202" fontId="12" fillId="2" borderId="9" xfId="0" applyNumberFormat="1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7" fillId="0" borderId="0" xfId="0" applyFont="1"/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21" fillId="7" borderId="7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/>
    </xf>
    <xf numFmtId="10" fontId="12" fillId="2" borderId="16" xfId="0" applyNumberFormat="1" applyFont="1" applyFill="1" applyBorder="1" applyAlignment="1">
      <alignment horizontal="center"/>
    </xf>
    <xf numFmtId="10" fontId="12" fillId="2" borderId="8" xfId="0" applyNumberFormat="1" applyFont="1" applyFill="1" applyBorder="1" applyAlignment="1">
      <alignment horizontal="center"/>
    </xf>
    <xf numFmtId="10" fontId="12" fillId="2" borderId="17" xfId="0" applyNumberFormat="1" applyFont="1" applyFill="1" applyBorder="1" applyAlignment="1">
      <alignment horizontal="center"/>
    </xf>
    <xf numFmtId="210" fontId="12" fillId="2" borderId="0" xfId="0" applyNumberFormat="1" applyFont="1" applyFill="1" applyBorder="1" applyAlignment="1">
      <alignment horizontal="center" vertical="center"/>
    </xf>
    <xf numFmtId="210" fontId="12" fillId="2" borderId="0" xfId="0" applyNumberFormat="1" applyFont="1" applyFill="1" applyBorder="1" applyAlignment="1">
      <alignment horizontal="center"/>
    </xf>
    <xf numFmtId="17" fontId="12" fillId="2" borderId="0" xfId="0" applyNumberFormat="1" applyFont="1" applyFill="1" applyBorder="1" applyAlignment="1">
      <alignment horizontal="center"/>
    </xf>
    <xf numFmtId="10" fontId="12" fillId="2" borderId="0" xfId="0" applyNumberFormat="1" applyFont="1" applyFill="1" applyBorder="1" applyAlignment="1">
      <alignment horizontal="center" vertical="top" wrapText="1"/>
    </xf>
    <xf numFmtId="211" fontId="0" fillId="0" borderId="0" xfId="0" applyNumberForma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02" fontId="15" fillId="2" borderId="1" xfId="0" applyNumberFormat="1" applyFont="1" applyFill="1" applyBorder="1" applyAlignment="1">
      <alignment horizontal="center" vertical="center"/>
    </xf>
    <xf numFmtId="202" fontId="15" fillId="2" borderId="2" xfId="0" applyNumberFormat="1" applyFont="1" applyFill="1" applyBorder="1" applyAlignment="1">
      <alignment horizontal="center" vertical="center"/>
    </xf>
    <xf numFmtId="202" fontId="15" fillId="2" borderId="6" xfId="0" applyNumberFormat="1" applyFont="1" applyFill="1" applyBorder="1" applyAlignment="1">
      <alignment horizontal="center" vertical="center"/>
    </xf>
    <xf numFmtId="205" fontId="0" fillId="0" borderId="0" xfId="0" applyNumberFormat="1" applyBorder="1" applyAlignment="1">
      <alignment horizontal="center"/>
    </xf>
    <xf numFmtId="0" fontId="3" fillId="2" borderId="0" xfId="0" applyFont="1" applyFill="1" applyAlignment="1">
      <alignment horizontal="right"/>
    </xf>
    <xf numFmtId="205" fontId="7" fillId="2" borderId="8" xfId="0" applyNumberFormat="1" applyFont="1" applyFill="1" applyBorder="1" applyAlignment="1"/>
    <xf numFmtId="0" fontId="3" fillId="2" borderId="0" xfId="0" applyFont="1" applyFill="1" applyAlignment="1">
      <alignment horizontal="center"/>
    </xf>
    <xf numFmtId="205" fontId="7" fillId="2" borderId="8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  <xf numFmtId="14" fontId="12" fillId="2" borderId="6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210" fontId="12" fillId="2" borderId="9" xfId="0" applyNumberFormat="1" applyFont="1" applyFill="1" applyBorder="1" applyAlignment="1">
      <alignment horizontal="center" vertical="center"/>
    </xf>
    <xf numFmtId="210" fontId="12" fillId="2" borderId="9" xfId="0" applyNumberFormat="1" applyFont="1" applyFill="1" applyBorder="1" applyAlignment="1">
      <alignment horizontal="center"/>
    </xf>
    <xf numFmtId="17" fontId="12" fillId="2" borderId="9" xfId="0" applyNumberFormat="1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 vertical="top" wrapText="1"/>
    </xf>
    <xf numFmtId="211" fontId="0" fillId="0" borderId="9" xfId="0" applyNumberFormat="1" applyBorder="1" applyAlignment="1">
      <alignment horizontal="center"/>
    </xf>
    <xf numFmtId="205" fontId="0" fillId="0" borderId="9" xfId="0" applyNumberFormat="1" applyBorder="1" applyAlignment="1">
      <alignment horizontal="center"/>
    </xf>
    <xf numFmtId="0" fontId="12" fillId="2" borderId="9" xfId="0" applyFont="1" applyFill="1" applyBorder="1" applyAlignment="1">
      <alignment horizontal="left" vertical="top" wrapText="1"/>
    </xf>
    <xf numFmtId="10" fontId="12" fillId="2" borderId="4" xfId="0" applyNumberFormat="1" applyFont="1" applyFill="1" applyBorder="1" applyAlignment="1">
      <alignment horizontal="center"/>
    </xf>
    <xf numFmtId="10" fontId="12" fillId="2" borderId="0" xfId="0" applyNumberFormat="1" applyFont="1" applyFill="1" applyBorder="1" applyAlignment="1">
      <alignment horizontal="center"/>
    </xf>
    <xf numFmtId="10" fontId="12" fillId="2" borderId="5" xfId="0" applyNumberFormat="1" applyFont="1" applyFill="1" applyBorder="1" applyAlignment="1">
      <alignment horizontal="center"/>
    </xf>
    <xf numFmtId="210" fontId="12" fillId="2" borderId="1" xfId="0" applyNumberFormat="1" applyFont="1" applyFill="1" applyBorder="1" applyAlignment="1">
      <alignment horizontal="center" vertical="center"/>
    </xf>
    <xf numFmtId="210" fontId="12" fillId="2" borderId="2" xfId="0" applyNumberFormat="1" applyFont="1" applyFill="1" applyBorder="1" applyAlignment="1">
      <alignment horizontal="center" vertical="center"/>
    </xf>
    <xf numFmtId="210" fontId="12" fillId="2" borderId="6" xfId="0" applyNumberFormat="1" applyFont="1" applyFill="1" applyBorder="1" applyAlignment="1">
      <alignment horizontal="center" vertical="center"/>
    </xf>
    <xf numFmtId="205" fontId="12" fillId="2" borderId="1" xfId="0" applyNumberFormat="1" applyFont="1" applyFill="1" applyBorder="1" applyAlignment="1">
      <alignment horizontal="center" vertical="center"/>
    </xf>
    <xf numFmtId="205" fontId="12" fillId="2" borderId="2" xfId="0" applyNumberFormat="1" applyFont="1" applyFill="1" applyBorder="1" applyAlignment="1">
      <alignment horizontal="center" vertical="center"/>
    </xf>
    <xf numFmtId="205" fontId="12" fillId="2" borderId="6" xfId="0" applyNumberFormat="1" applyFont="1" applyFill="1" applyBorder="1" applyAlignment="1">
      <alignment horizontal="center" vertical="center"/>
    </xf>
    <xf numFmtId="10" fontId="18" fillId="5" borderId="1" xfId="0" applyNumberFormat="1" applyFont="1" applyFill="1" applyBorder="1" applyAlignment="1">
      <alignment horizontal="center" vertical="center"/>
    </xf>
    <xf numFmtId="10" fontId="18" fillId="5" borderId="2" xfId="0" applyNumberFormat="1" applyFont="1" applyFill="1" applyBorder="1" applyAlignment="1">
      <alignment horizontal="center" vertical="center"/>
    </xf>
    <xf numFmtId="10" fontId="18" fillId="5" borderId="6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 wrapText="1"/>
    </xf>
    <xf numFmtId="10" fontId="12" fillId="5" borderId="2" xfId="0" applyNumberFormat="1" applyFont="1" applyFill="1" applyBorder="1" applyAlignment="1">
      <alignment horizontal="center" vertical="center" wrapText="1"/>
    </xf>
    <xf numFmtId="10" fontId="12" fillId="5" borderId="6" xfId="0" applyNumberFormat="1" applyFont="1" applyFill="1" applyBorder="1" applyAlignment="1">
      <alignment horizontal="center" vertical="center" wrapText="1"/>
    </xf>
    <xf numFmtId="211" fontId="0" fillId="5" borderId="1" xfId="0" applyNumberFormat="1" applyFill="1" applyBorder="1" applyAlignment="1">
      <alignment horizontal="center" vertical="center"/>
    </xf>
    <xf numFmtId="211" fontId="0" fillId="5" borderId="2" xfId="0" applyNumberFormat="1" applyFill="1" applyBorder="1" applyAlignment="1">
      <alignment horizontal="center" vertical="center"/>
    </xf>
    <xf numFmtId="211" fontId="0" fillId="5" borderId="6" xfId="0" applyNumberFormat="1" applyFill="1" applyBorder="1" applyAlignment="1">
      <alignment horizontal="center" vertical="center"/>
    </xf>
    <xf numFmtId="205" fontId="0" fillId="5" borderId="1" xfId="0" applyNumberFormat="1" applyFill="1" applyBorder="1" applyAlignment="1">
      <alignment horizontal="center" vertical="center"/>
    </xf>
    <xf numFmtId="205" fontId="0" fillId="5" borderId="2" xfId="0" applyNumberFormat="1" applyFill="1" applyBorder="1" applyAlignment="1">
      <alignment horizontal="center" vertical="center"/>
    </xf>
    <xf numFmtId="205" fontId="0" fillId="5" borderId="6" xfId="0" applyNumberForma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Alignment="1">
      <alignment horizontal="center"/>
    </xf>
    <xf numFmtId="14" fontId="12" fillId="2" borderId="5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vertical="top" wrapText="1"/>
    </xf>
    <xf numFmtId="202" fontId="12" fillId="2" borderId="0" xfId="0" applyNumberFormat="1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top" wrapText="1"/>
    </xf>
    <xf numFmtId="14" fontId="12" fillId="2" borderId="0" xfId="0" applyNumberFormat="1" applyFont="1" applyFill="1" applyBorder="1" applyAlignment="1">
      <alignment horizontal="center" vertical="top" wrapText="1"/>
    </xf>
    <xf numFmtId="0" fontId="12" fillId="2" borderId="9" xfId="0" applyFont="1" applyFill="1" applyBorder="1" applyAlignment="1">
      <alignment horizontal="center" vertical="top" wrapText="1"/>
    </xf>
    <xf numFmtId="202" fontId="12" fillId="2" borderId="9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4" fontId="12" fillId="2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xVal>
            <c:numRef>
              <c:f>Plantilla!$T$36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Plantilla!$U$36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Reiesgo 2</c:v>
          </c:tx>
          <c:spPr>
            <a:ln w="28575">
              <a:noFill/>
            </a:ln>
          </c:spPr>
          <c:xVal>
            <c:numRef>
              <c:f>Plantilla!$T$37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Plantilla!$U$37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Plantilla!$U$38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xVal>
            <c:numRef>
              <c:f>Plantilla!$T$39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Plantilla!$U$39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4"/>
          <c:order val="4"/>
          <c:tx>
            <c:v>Riesgo 5</c:v>
          </c:tx>
          <c:spPr>
            <a:ln w="28575">
              <a:noFill/>
            </a:ln>
          </c:spPr>
          <c:xVal>
            <c:numRef>
              <c:f>Plantilla!$T$40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5"/>
          <c:order val="5"/>
          <c:tx>
            <c:v>Riesgo 6</c:v>
          </c:tx>
          <c:spPr>
            <a:ln w="28575">
              <a:noFill/>
            </a:ln>
          </c:spPr>
          <c:xVal>
            <c:numRef>
              <c:f>Plantilla!$T$41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Plantilla!$U$41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v>Riesgo 7</c:v>
          </c:tx>
          <c:spPr>
            <a:ln w="28575">
              <a:noFill/>
            </a:ln>
          </c:spPr>
          <c:xVal>
            <c:numRef>
              <c:f>Plantilla!$T$42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Plantilla!$U$42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v>Riesgo 8</c:v>
          </c:tx>
          <c:spPr>
            <a:ln w="28575">
              <a:noFill/>
            </a:ln>
          </c:spPr>
          <c:xVal>
            <c:numRef>
              <c:f>Plantilla!$T$43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8"/>
          <c:order val="8"/>
          <c:tx>
            <c:v>Riesgo 9</c:v>
          </c:tx>
          <c:spPr>
            <a:ln w="28575">
              <a:noFill/>
            </a:ln>
          </c:spPr>
          <c:xVal>
            <c:numRef>
              <c:f>Plantilla!$T$44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Plantilla!$U$44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9"/>
          <c:order val="9"/>
          <c:tx>
            <c:v>Riesgo 10</c:v>
          </c:tx>
          <c:spPr>
            <a:ln w="28575">
              <a:noFill/>
            </a:ln>
          </c:spPr>
          <c:xVal>
            <c:numRef>
              <c:f>Plantilla!$T$45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Plantilla!$U$45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0"/>
          <c:order val="10"/>
          <c:tx>
            <c:v>Riesgo 11</c:v>
          </c:tx>
          <c:spPr>
            <a:ln w="28575">
              <a:noFill/>
            </a:ln>
          </c:spPr>
          <c:xVal>
            <c:numRef>
              <c:f>Plantilla!$T$46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Plantilla!$U$46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2288"/>
        <c:axId val="161422848"/>
      </c:scatterChart>
      <c:valAx>
        <c:axId val="161422288"/>
        <c:scaling>
          <c:orientation val="minMax"/>
          <c:max val="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43752295469"/>
              <c:y val="0.75185476815398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1422848"/>
        <c:crosses val="autoZero"/>
        <c:crossBetween val="midCat"/>
        <c:majorUnit val="1"/>
        <c:minorUnit val="1"/>
      </c:valAx>
      <c:valAx>
        <c:axId val="161422848"/>
        <c:scaling>
          <c:orientation val="minMax"/>
          <c:max val="0.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22860623647E-2"/>
              <c:y val="0.22963046285880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61422288"/>
        <c:crosses val="autoZero"/>
        <c:crossBetween val="midCat"/>
        <c:majorUnit val="0.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58501518368229E-3"/>
          <c:y val="0.76822043077948587"/>
          <c:w val="0.19160964947640932"/>
          <c:h val="0.231779569220514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38100</xdr:colOff>
      <xdr:row>32</xdr:row>
      <xdr:rowOff>19050</xdr:rowOff>
    </xdr:from>
    <xdr:to>
      <xdr:col>82</xdr:col>
      <xdr:colOff>552450</xdr:colOff>
      <xdr:row>42</xdr:row>
      <xdr:rowOff>247650</xdr:rowOff>
    </xdr:to>
    <xdr:graphicFrame macro="">
      <xdr:nvGraphicFramePr>
        <xdr:cNvPr id="53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85725</xdr:colOff>
      <xdr:row>0</xdr:row>
      <xdr:rowOff>152400</xdr:rowOff>
    </xdr:from>
    <xdr:to>
      <xdr:col>9</xdr:col>
      <xdr:colOff>28575</xdr:colOff>
      <xdr:row>5</xdr:row>
      <xdr:rowOff>9525</xdr:rowOff>
    </xdr:to>
    <xdr:pic>
      <xdr:nvPicPr>
        <xdr:cNvPr id="5396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2400"/>
          <a:ext cx="10287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Q135"/>
  <sheetViews>
    <sheetView showGridLines="0" tabSelected="1" topLeftCell="A36" zoomScaleNormal="100" workbookViewId="0">
      <selection activeCell="AL84" sqref="AL84:CA84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3.71093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10.140625" customWidth="1"/>
    <col min="12" max="12" width="7.42578125" customWidth="1"/>
    <col min="13" max="13" width="3.5703125" customWidth="1"/>
    <col min="14" max="14" width="3.28515625" customWidth="1"/>
    <col min="15" max="18" width="1.140625" customWidth="1"/>
    <col min="19" max="19" width="2" customWidth="1"/>
    <col min="20" max="20" width="3.5703125" customWidth="1"/>
    <col min="21" max="21" width="3.71093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0.42578125" customWidth="1"/>
    <col min="34" max="34" width="1.140625" hidden="1" customWidth="1"/>
    <col min="35" max="35" width="1.28515625" hidden="1" customWidth="1"/>
    <col min="36" max="36" width="2.85546875" hidden="1" customWidth="1"/>
    <col min="37" max="37" width="9.4257812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51" width="1.140625" customWidth="1"/>
    <col min="52" max="52" width="2.28515625" customWidth="1"/>
    <col min="53" max="53" width="2.5703125" customWidth="1"/>
    <col min="54" max="54" width="2.140625" customWidth="1"/>
    <col min="55" max="55" width="1.140625" customWidth="1"/>
    <col min="56" max="56" width="1.85546875" customWidth="1"/>
    <col min="57" max="57" width="1.7109375" customWidth="1"/>
    <col min="58" max="58" width="2.42578125" customWidth="1"/>
    <col min="59" max="59" width="2" customWidth="1"/>
    <col min="60" max="60" width="1.5703125" customWidth="1"/>
    <col min="61" max="61" width="5.140625" customWidth="1"/>
    <col min="62" max="62" width="1.140625" customWidth="1"/>
    <col min="63" max="63" width="1.28515625" customWidth="1"/>
    <col min="64" max="64" width="1.140625" customWidth="1"/>
    <col min="65" max="65" width="2" customWidth="1"/>
    <col min="66" max="66" width="2.42578125" customWidth="1"/>
    <col min="67" max="68" width="1.42578125" customWidth="1"/>
    <col min="69" max="69" width="1.28515625" customWidth="1"/>
    <col min="70" max="70" width="1.85546875" customWidth="1"/>
    <col min="71" max="71" width="2.7109375" customWidth="1"/>
    <col min="72" max="72" width="1.28515625" customWidth="1"/>
    <col min="73" max="73" width="0.7109375" customWidth="1"/>
    <col min="74" max="76" width="1.5703125" customWidth="1"/>
    <col min="77" max="77" width="2.85546875" customWidth="1"/>
    <col min="78" max="78" width="1.5703125" customWidth="1"/>
    <col min="79" max="79" width="3" customWidth="1"/>
    <col min="80" max="80" width="1.28515625" customWidth="1"/>
    <col min="81" max="82" width="1" customWidth="1"/>
    <col min="84" max="84" width="17.85546875" customWidth="1"/>
    <col min="85" max="85" width="22" customWidth="1"/>
  </cols>
  <sheetData>
    <row r="1" spans="1:86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</row>
    <row r="2" spans="1:86" ht="12.75" customHeight="1" x14ac:dyDescent="0.2">
      <c r="A2" s="36"/>
      <c r="B2" s="36"/>
      <c r="C2" s="36"/>
      <c r="D2" s="36"/>
      <c r="E2" s="36"/>
      <c r="F2" s="36"/>
      <c r="G2" s="36"/>
      <c r="H2" s="36"/>
      <c r="I2" s="99" t="s">
        <v>72</v>
      </c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36"/>
      <c r="CA2" s="36"/>
      <c r="CB2" s="36"/>
      <c r="CC2" s="36"/>
      <c r="CD2" s="36"/>
    </row>
    <row r="3" spans="1:86" ht="12.75" customHeight="1" x14ac:dyDescent="0.2">
      <c r="A3" s="36"/>
      <c r="B3" s="36"/>
      <c r="C3" s="36"/>
      <c r="D3" s="36"/>
      <c r="E3" s="36"/>
      <c r="F3" s="36"/>
      <c r="G3" s="36"/>
      <c r="H3" s="36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36"/>
      <c r="CA3" s="36"/>
      <c r="CB3" s="36"/>
      <c r="CC3" s="36"/>
      <c r="CD3" s="36"/>
    </row>
    <row r="4" spans="1:86" ht="12.75" customHeight="1" x14ac:dyDescent="0.2">
      <c r="A4" s="36"/>
      <c r="B4" s="36"/>
      <c r="C4" s="36"/>
      <c r="D4" s="36"/>
      <c r="E4" s="36"/>
      <c r="F4" s="36"/>
      <c r="G4" s="36"/>
      <c r="H4" s="36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36"/>
      <c r="CA4" s="36"/>
      <c r="CB4" s="36"/>
      <c r="CC4" s="36"/>
      <c r="CD4" s="36"/>
    </row>
    <row r="5" spans="1:86" ht="12.75" customHeight="1" x14ac:dyDescent="0.2">
      <c r="A5" s="36"/>
      <c r="B5" s="36"/>
      <c r="C5" s="36"/>
      <c r="D5" s="36"/>
      <c r="E5" s="36"/>
      <c r="F5" s="36"/>
      <c r="G5" s="36"/>
      <c r="H5" s="36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36"/>
      <c r="CA5" s="36"/>
      <c r="CB5" s="36"/>
      <c r="CC5" s="36"/>
      <c r="CD5" s="36"/>
    </row>
    <row r="6" spans="1:86" ht="12.75" customHeight="1" x14ac:dyDescent="0.2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200" t="s">
        <v>71</v>
      </c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C6" s="7"/>
      <c r="CD6" s="7"/>
      <c r="CG6" t="s">
        <v>3</v>
      </c>
      <c r="CH6" t="s">
        <v>58</v>
      </c>
    </row>
    <row r="7" spans="1:86" ht="12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7"/>
      <c r="CD7" s="7"/>
      <c r="CG7" t="s">
        <v>4</v>
      </c>
      <c r="CH7" t="s">
        <v>58</v>
      </c>
    </row>
    <row r="8" spans="1:86" ht="3.75" customHeight="1" thickBo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1"/>
      <c r="AX8" s="201"/>
      <c r="AY8" s="201"/>
      <c r="AZ8" s="201"/>
      <c r="BA8" s="201"/>
      <c r="BB8" s="201"/>
      <c r="BC8" s="201"/>
      <c r="BD8" s="201"/>
      <c r="BE8" s="201"/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7"/>
      <c r="CD8" s="7"/>
    </row>
    <row r="9" spans="1:86" ht="3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6" ht="15" customHeight="1" x14ac:dyDescent="0.2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106" t="s">
        <v>0</v>
      </c>
      <c r="BE10" s="106"/>
      <c r="BF10" s="106"/>
      <c r="BG10" s="106"/>
      <c r="BH10" s="106"/>
      <c r="BI10" s="106"/>
      <c r="BJ10" s="106"/>
      <c r="BK10" s="106"/>
      <c r="BL10" s="106"/>
      <c r="BM10" s="106"/>
      <c r="BN10" s="107">
        <v>42316</v>
      </c>
      <c r="BO10" s="107"/>
      <c r="BP10" s="107"/>
      <c r="BQ10" s="107"/>
      <c r="BR10" s="107"/>
      <c r="BS10" s="107"/>
      <c r="BT10" s="108" t="s">
        <v>1</v>
      </c>
      <c r="BU10" s="108"/>
      <c r="BV10" s="109">
        <v>42321</v>
      </c>
      <c r="BW10" s="109"/>
      <c r="BX10" s="109"/>
      <c r="BY10" s="109"/>
      <c r="BZ10" s="109"/>
      <c r="CA10" s="109"/>
      <c r="CB10" s="109"/>
      <c r="CC10" s="7"/>
      <c r="CD10" s="7"/>
    </row>
    <row r="11" spans="1:86" ht="15" customHeight="1" x14ac:dyDescent="0.25"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8"/>
      <c r="CD11" s="8"/>
    </row>
    <row r="12" spans="1:86" ht="3" customHeight="1" x14ac:dyDescent="0.25"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8"/>
      <c r="CD12" s="8"/>
    </row>
    <row r="13" spans="1:86" ht="15" customHeight="1" x14ac:dyDescent="0.25"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9"/>
      <c r="CD13" s="9"/>
    </row>
    <row r="14" spans="1:86" ht="4.5" customHeight="1" x14ac:dyDescent="0.2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0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7"/>
      <c r="CD14" s="7"/>
    </row>
    <row r="15" spans="1:86" ht="18.75" customHeight="1" x14ac:dyDescent="0.2">
      <c r="C15" s="115" t="s">
        <v>89</v>
      </c>
      <c r="D15" s="115"/>
      <c r="E15" s="115"/>
      <c r="F15" s="115"/>
      <c r="G15" s="115"/>
      <c r="H15" s="115"/>
      <c r="I15" s="115"/>
      <c r="J15" s="115"/>
      <c r="K15" s="115"/>
      <c r="L15" s="27"/>
      <c r="M15" s="116" t="s">
        <v>69</v>
      </c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7"/>
      <c r="CD15" s="7"/>
      <c r="CG15" t="s">
        <v>11</v>
      </c>
      <c r="CH15" t="s">
        <v>58</v>
      </c>
    </row>
    <row r="16" spans="1:86" ht="18" customHeight="1" x14ac:dyDescent="0.2">
      <c r="C16" s="117" t="s">
        <v>90</v>
      </c>
      <c r="D16" s="117"/>
      <c r="E16" s="117"/>
      <c r="F16" s="117"/>
      <c r="G16" s="117"/>
      <c r="H16" s="117"/>
      <c r="I16" s="117"/>
      <c r="J16" s="117"/>
      <c r="K16" s="117"/>
      <c r="L16" s="28"/>
      <c r="M16" s="116" t="s">
        <v>70</v>
      </c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4"/>
      <c r="BW16" s="114"/>
      <c r="BX16" s="114"/>
      <c r="BY16" s="114"/>
      <c r="BZ16" s="114"/>
      <c r="CA16" s="114"/>
      <c r="CB16" s="114"/>
      <c r="CC16" s="7"/>
      <c r="CD16" s="7"/>
      <c r="CG16" t="s">
        <v>12</v>
      </c>
      <c r="CH16" t="s">
        <v>58</v>
      </c>
    </row>
    <row r="17" spans="3:86" ht="9" customHeight="1" x14ac:dyDescent="0.2"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4"/>
      <c r="BY17" s="114"/>
      <c r="BZ17" s="114"/>
      <c r="CA17" s="114"/>
      <c r="CB17" s="114"/>
      <c r="CC17" s="114"/>
      <c r="CD17" s="7"/>
      <c r="CG17" t="s">
        <v>13</v>
      </c>
      <c r="CH17" t="s">
        <v>58</v>
      </c>
    </row>
    <row r="18" spans="3:86" ht="9" customHeight="1" x14ac:dyDescent="0.2"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14"/>
      <c r="BV18" s="114"/>
      <c r="BW18" s="114"/>
      <c r="BX18" s="114"/>
      <c r="BY18" s="114"/>
      <c r="BZ18" s="114"/>
      <c r="CA18" s="114"/>
      <c r="CB18" s="114"/>
      <c r="CC18" s="114"/>
      <c r="CD18" s="7"/>
    </row>
    <row r="19" spans="3:86" ht="12.95" customHeight="1" x14ac:dyDescent="0.25">
      <c r="C19" s="95" t="s">
        <v>52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7"/>
      <c r="CC19" s="2"/>
      <c r="CD19" s="2"/>
    </row>
    <row r="20" spans="3:86" ht="4.5" customHeight="1" x14ac:dyDescent="0.2"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2"/>
    </row>
    <row r="21" spans="3:86" ht="12.95" customHeight="1" x14ac:dyDescent="0.2">
      <c r="C21" s="58" t="s">
        <v>2</v>
      </c>
      <c r="D21" s="118" t="s">
        <v>48</v>
      </c>
      <c r="E21" s="118"/>
      <c r="F21" s="118"/>
      <c r="G21" s="118"/>
      <c r="H21" s="118"/>
      <c r="I21" s="118"/>
      <c r="J21" s="118"/>
      <c r="K21" s="118"/>
      <c r="L21" s="118"/>
      <c r="M21" s="118"/>
      <c r="N21" s="92" t="s">
        <v>52</v>
      </c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4"/>
      <c r="AL21" s="92" t="s">
        <v>53</v>
      </c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4"/>
      <c r="BP21" s="118" t="s">
        <v>5</v>
      </c>
      <c r="BQ21" s="118"/>
      <c r="BR21" s="118"/>
      <c r="BS21" s="118"/>
      <c r="BT21" s="118"/>
      <c r="BU21" s="118"/>
      <c r="BV21" s="118"/>
      <c r="BW21" s="118"/>
      <c r="BX21" s="118"/>
      <c r="BY21" s="118" t="s">
        <v>6</v>
      </c>
      <c r="BZ21" s="118"/>
      <c r="CA21" s="118"/>
      <c r="CB21" s="118"/>
      <c r="CC21" s="2"/>
      <c r="CD21" s="2"/>
    </row>
    <row r="22" spans="3:86" ht="37.5" customHeight="1" x14ac:dyDescent="0.2">
      <c r="C22" s="48">
        <v>1</v>
      </c>
      <c r="D22" s="80" t="s">
        <v>128</v>
      </c>
      <c r="E22" s="80"/>
      <c r="F22" s="80"/>
      <c r="G22" s="80"/>
      <c r="H22" s="80"/>
      <c r="I22" s="80"/>
      <c r="J22" s="80"/>
      <c r="K22" s="80"/>
      <c r="L22" s="80"/>
      <c r="M22" s="80"/>
      <c r="N22" s="80" t="s">
        <v>137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 t="s">
        <v>145</v>
      </c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122" t="s">
        <v>77</v>
      </c>
      <c r="BQ22" s="122"/>
      <c r="BR22" s="122"/>
      <c r="BS22" s="122"/>
      <c r="BT22" s="122"/>
      <c r="BU22" s="122"/>
      <c r="BV22" s="122"/>
      <c r="BW22" s="122"/>
      <c r="BX22" s="122"/>
      <c r="BY22" s="119">
        <v>42319</v>
      </c>
      <c r="BZ22" s="120"/>
      <c r="CA22" s="120"/>
      <c r="CB22" s="121"/>
      <c r="CC22" s="4"/>
      <c r="CD22" s="4"/>
      <c r="CG22" t="s">
        <v>16</v>
      </c>
      <c r="CH22" t="s">
        <v>58</v>
      </c>
    </row>
    <row r="23" spans="3:86" ht="36" customHeight="1" x14ac:dyDescent="0.2">
      <c r="C23" s="48">
        <v>2</v>
      </c>
      <c r="D23" s="80" t="s">
        <v>129</v>
      </c>
      <c r="E23" s="80"/>
      <c r="F23" s="80"/>
      <c r="G23" s="80"/>
      <c r="H23" s="80"/>
      <c r="I23" s="80"/>
      <c r="J23" s="80"/>
      <c r="K23" s="80"/>
      <c r="L23" s="80"/>
      <c r="M23" s="80"/>
      <c r="N23" s="80" t="s">
        <v>138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79" t="s">
        <v>146</v>
      </c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73" t="s">
        <v>78</v>
      </c>
      <c r="BQ23" s="74"/>
      <c r="BR23" s="74"/>
      <c r="BS23" s="74"/>
      <c r="BT23" s="74"/>
      <c r="BU23" s="74"/>
      <c r="BV23" s="74"/>
      <c r="BW23" s="74"/>
      <c r="BX23" s="75"/>
      <c r="BY23" s="119">
        <v>42321</v>
      </c>
      <c r="BZ23" s="120"/>
      <c r="CA23" s="120"/>
      <c r="CB23" s="121"/>
      <c r="CC23" s="4"/>
      <c r="CD23" s="4"/>
      <c r="CG23" t="s">
        <v>17</v>
      </c>
      <c r="CH23" t="s">
        <v>58</v>
      </c>
    </row>
    <row r="24" spans="3:86" ht="30" customHeight="1" x14ac:dyDescent="0.2">
      <c r="C24" s="48">
        <v>3</v>
      </c>
      <c r="D24" s="80" t="s">
        <v>130</v>
      </c>
      <c r="E24" s="80"/>
      <c r="F24" s="80"/>
      <c r="G24" s="80"/>
      <c r="H24" s="80"/>
      <c r="I24" s="80"/>
      <c r="J24" s="80"/>
      <c r="K24" s="80"/>
      <c r="L24" s="80"/>
      <c r="M24" s="80"/>
      <c r="N24" s="80" t="s">
        <v>139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79" t="s">
        <v>114</v>
      </c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73" t="s">
        <v>78</v>
      </c>
      <c r="BQ24" s="74"/>
      <c r="BR24" s="74"/>
      <c r="BS24" s="74"/>
      <c r="BT24" s="74"/>
      <c r="BU24" s="74"/>
      <c r="BV24" s="74"/>
      <c r="BW24" s="74"/>
      <c r="BX24" s="75"/>
      <c r="BY24" s="119">
        <v>42324</v>
      </c>
      <c r="BZ24" s="120"/>
      <c r="CA24" s="120"/>
      <c r="CB24" s="121"/>
      <c r="CC24" s="4"/>
      <c r="CD24" s="4"/>
      <c r="CG24" s="59" t="s">
        <v>18</v>
      </c>
      <c r="CH24" t="s">
        <v>58</v>
      </c>
    </row>
    <row r="25" spans="3:86" ht="35.25" customHeight="1" x14ac:dyDescent="0.2">
      <c r="C25" s="48">
        <v>4</v>
      </c>
      <c r="D25" s="80" t="s">
        <v>131</v>
      </c>
      <c r="E25" s="80"/>
      <c r="F25" s="80"/>
      <c r="G25" s="80"/>
      <c r="H25" s="80"/>
      <c r="I25" s="80"/>
      <c r="J25" s="80"/>
      <c r="K25" s="80"/>
      <c r="L25" s="80"/>
      <c r="M25" s="80"/>
      <c r="N25" s="80" t="s">
        <v>140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79" t="s">
        <v>114</v>
      </c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73" t="s">
        <v>78</v>
      </c>
      <c r="BQ25" s="74"/>
      <c r="BR25" s="74"/>
      <c r="BS25" s="74"/>
      <c r="BT25" s="74"/>
      <c r="BU25" s="74"/>
      <c r="BV25" s="74"/>
      <c r="BW25" s="74"/>
      <c r="BX25" s="75"/>
      <c r="BY25" s="119">
        <v>42324</v>
      </c>
      <c r="BZ25" s="120"/>
      <c r="CA25" s="120"/>
      <c r="CB25" s="121"/>
      <c r="CC25" s="4"/>
      <c r="CD25" s="4"/>
    </row>
    <row r="26" spans="3:86" ht="35.25" customHeight="1" x14ac:dyDescent="0.2">
      <c r="C26" s="48">
        <v>5</v>
      </c>
      <c r="D26" s="70" t="s">
        <v>132</v>
      </c>
      <c r="E26" s="71"/>
      <c r="F26" s="71"/>
      <c r="G26" s="71"/>
      <c r="H26" s="71"/>
      <c r="I26" s="71"/>
      <c r="J26" s="71"/>
      <c r="K26" s="71"/>
      <c r="L26" s="71"/>
      <c r="M26" s="72"/>
      <c r="N26" s="76" t="s">
        <v>141</v>
      </c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8"/>
      <c r="AL26" s="79" t="s">
        <v>147</v>
      </c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73" t="s">
        <v>77</v>
      </c>
      <c r="BQ26" s="74"/>
      <c r="BR26" s="74"/>
      <c r="BS26" s="74"/>
      <c r="BT26" s="74"/>
      <c r="BU26" s="74"/>
      <c r="BV26" s="74"/>
      <c r="BW26" s="74"/>
      <c r="BX26" s="75"/>
      <c r="BY26" s="119">
        <v>42325</v>
      </c>
      <c r="BZ26" s="120"/>
      <c r="CA26" s="120"/>
      <c r="CB26" s="121"/>
      <c r="CC26" s="4"/>
      <c r="CD26" s="4"/>
    </row>
    <row r="27" spans="3:86" ht="35.25" customHeight="1" x14ac:dyDescent="0.2">
      <c r="C27" s="48">
        <v>6</v>
      </c>
      <c r="D27" s="70" t="s">
        <v>133</v>
      </c>
      <c r="E27" s="71"/>
      <c r="F27" s="71"/>
      <c r="G27" s="71"/>
      <c r="H27" s="71"/>
      <c r="I27" s="71"/>
      <c r="J27" s="71"/>
      <c r="K27" s="71"/>
      <c r="L27" s="71"/>
      <c r="M27" s="72"/>
      <c r="N27" s="76" t="s">
        <v>142</v>
      </c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8"/>
      <c r="AL27" s="79" t="s">
        <v>114</v>
      </c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73" t="s">
        <v>77</v>
      </c>
      <c r="BQ27" s="74"/>
      <c r="BR27" s="74"/>
      <c r="BS27" s="74"/>
      <c r="BT27" s="74"/>
      <c r="BU27" s="74"/>
      <c r="BV27" s="74"/>
      <c r="BW27" s="74"/>
      <c r="BX27" s="75"/>
      <c r="BY27" s="119">
        <v>42325</v>
      </c>
      <c r="BZ27" s="120"/>
      <c r="CA27" s="120"/>
      <c r="CB27" s="121"/>
      <c r="CC27" s="4"/>
      <c r="CD27" s="4"/>
    </row>
    <row r="28" spans="3:86" ht="35.25" customHeight="1" x14ac:dyDescent="0.2">
      <c r="C28" s="48">
        <v>7</v>
      </c>
      <c r="D28" s="70" t="s">
        <v>134</v>
      </c>
      <c r="E28" s="71"/>
      <c r="F28" s="71"/>
      <c r="G28" s="71"/>
      <c r="H28" s="71"/>
      <c r="I28" s="71"/>
      <c r="J28" s="71"/>
      <c r="K28" s="71"/>
      <c r="L28" s="71"/>
      <c r="M28" s="72"/>
      <c r="N28" s="76" t="s">
        <v>142</v>
      </c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8"/>
      <c r="AL28" s="79" t="s">
        <v>114</v>
      </c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73" t="s">
        <v>77</v>
      </c>
      <c r="BQ28" s="74"/>
      <c r="BR28" s="74"/>
      <c r="BS28" s="74"/>
      <c r="BT28" s="74"/>
      <c r="BU28" s="74"/>
      <c r="BV28" s="74"/>
      <c r="BW28" s="74"/>
      <c r="BX28" s="75"/>
      <c r="BY28" s="119">
        <v>42325</v>
      </c>
      <c r="BZ28" s="120"/>
      <c r="CA28" s="120"/>
      <c r="CB28" s="121"/>
      <c r="CC28" s="4"/>
      <c r="CD28" s="4"/>
    </row>
    <row r="29" spans="3:86" ht="35.25" customHeight="1" x14ac:dyDescent="0.2">
      <c r="C29" s="48">
        <v>8</v>
      </c>
      <c r="D29" s="70" t="s">
        <v>135</v>
      </c>
      <c r="E29" s="71"/>
      <c r="F29" s="71"/>
      <c r="G29" s="71"/>
      <c r="H29" s="71"/>
      <c r="I29" s="71"/>
      <c r="J29" s="71"/>
      <c r="K29" s="71"/>
      <c r="L29" s="71"/>
      <c r="M29" s="72"/>
      <c r="N29" s="76" t="s">
        <v>143</v>
      </c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8"/>
      <c r="AL29" s="79" t="s">
        <v>114</v>
      </c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73" t="s">
        <v>79</v>
      </c>
      <c r="BQ29" s="74"/>
      <c r="BR29" s="74"/>
      <c r="BS29" s="74"/>
      <c r="BT29" s="74"/>
      <c r="BU29" s="74"/>
      <c r="BV29" s="74"/>
      <c r="BW29" s="74"/>
      <c r="BX29" s="75"/>
      <c r="BY29" s="119">
        <v>42325</v>
      </c>
      <c r="BZ29" s="120"/>
      <c r="CA29" s="120"/>
      <c r="CB29" s="121"/>
      <c r="CC29" s="4"/>
      <c r="CD29" s="4"/>
    </row>
    <row r="30" spans="3:86" ht="35.25" customHeight="1" x14ac:dyDescent="0.2">
      <c r="C30" s="48">
        <v>9</v>
      </c>
      <c r="D30" s="70" t="s">
        <v>136</v>
      </c>
      <c r="E30" s="71"/>
      <c r="F30" s="71"/>
      <c r="G30" s="71"/>
      <c r="H30" s="71"/>
      <c r="I30" s="71"/>
      <c r="J30" s="71"/>
      <c r="K30" s="71"/>
      <c r="L30" s="71"/>
      <c r="M30" s="72"/>
      <c r="N30" s="76" t="s">
        <v>144</v>
      </c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8"/>
      <c r="AL30" s="79" t="s">
        <v>114</v>
      </c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73" t="s">
        <v>78</v>
      </c>
      <c r="BQ30" s="74"/>
      <c r="BR30" s="74"/>
      <c r="BS30" s="74"/>
      <c r="BT30" s="74"/>
      <c r="BU30" s="74"/>
      <c r="BV30" s="74"/>
      <c r="BW30" s="74"/>
      <c r="BX30" s="75"/>
      <c r="BY30" s="119">
        <v>42327</v>
      </c>
      <c r="BZ30" s="120"/>
      <c r="CA30" s="120"/>
      <c r="CB30" s="121"/>
      <c r="CC30" s="4"/>
      <c r="CD30" s="4"/>
    </row>
    <row r="31" spans="3:86" ht="4.5" customHeight="1" x14ac:dyDescent="0.2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"/>
      <c r="CD31" s="1"/>
    </row>
    <row r="32" spans="3:86" ht="5.25" customHeight="1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spans="1:86" ht="12.95" customHeight="1" x14ac:dyDescent="0.25">
      <c r="C33" s="95" t="s">
        <v>8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7"/>
      <c r="BJ33" s="14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5"/>
      <c r="CD33" s="5"/>
    </row>
    <row r="34" spans="1:86" ht="3.75" customHeight="1" x14ac:dyDescent="0.2"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4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5"/>
      <c r="CD34" s="5"/>
    </row>
    <row r="35" spans="1:86" ht="57.75" customHeight="1" x14ac:dyDescent="0.2">
      <c r="C35" s="45" t="s">
        <v>51</v>
      </c>
      <c r="D35" s="202" t="s">
        <v>48</v>
      </c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4"/>
      <c r="T35" s="46" t="s">
        <v>49</v>
      </c>
      <c r="U35" s="47" t="s">
        <v>50</v>
      </c>
      <c r="V35" s="202" t="s">
        <v>9</v>
      </c>
      <c r="W35" s="203"/>
      <c r="X35" s="204"/>
      <c r="Y35" s="202" t="s">
        <v>10</v>
      </c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4"/>
      <c r="AZ35" s="205" t="s">
        <v>14</v>
      </c>
      <c r="BA35" s="206"/>
      <c r="BB35" s="206"/>
      <c r="BC35" s="206"/>
      <c r="BD35" s="206"/>
      <c r="BE35" s="207"/>
      <c r="BF35" s="202" t="s">
        <v>15</v>
      </c>
      <c r="BG35" s="203"/>
      <c r="BH35" s="203"/>
      <c r="BI35" s="204"/>
      <c r="BJ35" s="14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5"/>
      <c r="CD35" s="5"/>
    </row>
    <row r="36" spans="1:86" ht="45.75" customHeight="1" thickBot="1" x14ac:dyDescent="0.25">
      <c r="C36" s="48">
        <v>1</v>
      </c>
      <c r="D36" s="70" t="s">
        <v>91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64">
        <v>0.5</v>
      </c>
      <c r="U36" s="65">
        <v>4</v>
      </c>
      <c r="V36" s="73" t="s">
        <v>13</v>
      </c>
      <c r="W36" s="74"/>
      <c r="X36" s="75"/>
      <c r="Y36" s="70" t="s">
        <v>101</v>
      </c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2"/>
      <c r="AZ36" s="76" t="s">
        <v>77</v>
      </c>
      <c r="BA36" s="77"/>
      <c r="BB36" s="77"/>
      <c r="BC36" s="77"/>
      <c r="BD36" s="77"/>
      <c r="BE36" s="78"/>
      <c r="BF36" s="73" t="s">
        <v>109</v>
      </c>
      <c r="BG36" s="74"/>
      <c r="BH36" s="74"/>
      <c r="BI36" s="75"/>
      <c r="BJ36" s="7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H36" t="s">
        <v>58</v>
      </c>
    </row>
    <row r="37" spans="1:86" ht="33" customHeight="1" thickBot="1" x14ac:dyDescent="0.25">
      <c r="C37" s="48">
        <v>2</v>
      </c>
      <c r="D37" s="70" t="s">
        <v>92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64">
        <v>0.3</v>
      </c>
      <c r="U37" s="65">
        <v>3</v>
      </c>
      <c r="V37" s="73" t="s">
        <v>13</v>
      </c>
      <c r="W37" s="74"/>
      <c r="X37" s="75"/>
      <c r="Y37" s="70" t="s">
        <v>102</v>
      </c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2"/>
      <c r="AZ37" s="76" t="s">
        <v>77</v>
      </c>
      <c r="BA37" s="77"/>
      <c r="BB37" s="77"/>
      <c r="BC37" s="77"/>
      <c r="BD37" s="77"/>
      <c r="BE37" s="78"/>
      <c r="BF37" s="73" t="s">
        <v>109</v>
      </c>
      <c r="BG37" s="74"/>
      <c r="BH37" s="74"/>
      <c r="BI37" s="75"/>
      <c r="BJ37" s="7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F37" s="63" t="s">
        <v>112</v>
      </c>
      <c r="CH37" t="s">
        <v>58</v>
      </c>
    </row>
    <row r="38" spans="1:86" ht="33.75" customHeight="1" x14ac:dyDescent="0.2">
      <c r="C38" s="48">
        <v>3</v>
      </c>
      <c r="D38" s="70" t="s">
        <v>93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64">
        <v>0.1</v>
      </c>
      <c r="U38" s="65">
        <v>5</v>
      </c>
      <c r="V38" s="73" t="s">
        <v>13</v>
      </c>
      <c r="W38" s="74"/>
      <c r="X38" s="75"/>
      <c r="Y38" s="70" t="s">
        <v>74</v>
      </c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2"/>
      <c r="AZ38" s="76" t="s">
        <v>77</v>
      </c>
      <c r="BA38" s="77"/>
      <c r="BB38" s="77"/>
      <c r="BC38" s="77"/>
      <c r="BD38" s="77"/>
      <c r="BE38" s="78"/>
      <c r="BF38" s="73" t="s">
        <v>109</v>
      </c>
      <c r="BG38" s="74"/>
      <c r="BH38" s="74"/>
      <c r="BI38" s="75"/>
      <c r="BJ38" s="7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F38" s="60" t="s">
        <v>109</v>
      </c>
      <c r="CH38" t="s">
        <v>58</v>
      </c>
    </row>
    <row r="39" spans="1:86" ht="45.75" customHeight="1" x14ac:dyDescent="0.2">
      <c r="C39" s="48">
        <v>4</v>
      </c>
      <c r="D39" s="70" t="s">
        <v>94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64">
        <v>0.3</v>
      </c>
      <c r="U39" s="65">
        <v>3</v>
      </c>
      <c r="V39" s="73" t="s">
        <v>13</v>
      </c>
      <c r="W39" s="74"/>
      <c r="X39" s="75"/>
      <c r="Y39" s="70" t="s">
        <v>103</v>
      </c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2"/>
      <c r="AZ39" s="76" t="s">
        <v>78</v>
      </c>
      <c r="BA39" s="77"/>
      <c r="BB39" s="77"/>
      <c r="BC39" s="77"/>
      <c r="BD39" s="77"/>
      <c r="BE39" s="78"/>
      <c r="BF39" s="73" t="s">
        <v>109</v>
      </c>
      <c r="BG39" s="74"/>
      <c r="BH39" s="74"/>
      <c r="BI39" s="75"/>
      <c r="BJ39" s="7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F39" s="61" t="s">
        <v>110</v>
      </c>
    </row>
    <row r="40" spans="1:86" ht="45.75" customHeight="1" thickBot="1" x14ac:dyDescent="0.25">
      <c r="C40" s="48">
        <v>5</v>
      </c>
      <c r="D40" s="70" t="s">
        <v>95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64">
        <v>0.3</v>
      </c>
      <c r="U40" s="65">
        <v>2</v>
      </c>
      <c r="V40" s="73" t="s">
        <v>13</v>
      </c>
      <c r="W40" s="74"/>
      <c r="X40" s="75"/>
      <c r="Y40" s="70" t="s">
        <v>104</v>
      </c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2"/>
      <c r="AZ40" s="76" t="s">
        <v>78</v>
      </c>
      <c r="BA40" s="77"/>
      <c r="BB40" s="77"/>
      <c r="BC40" s="77"/>
      <c r="BD40" s="77"/>
      <c r="BE40" s="78"/>
      <c r="BF40" s="73" t="s">
        <v>109</v>
      </c>
      <c r="BG40" s="74"/>
      <c r="BH40" s="74"/>
      <c r="BI40" s="75"/>
      <c r="BJ40" s="7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F40" s="62" t="s">
        <v>111</v>
      </c>
    </row>
    <row r="41" spans="1:86" ht="36" customHeight="1" x14ac:dyDescent="0.2">
      <c r="C41" s="48">
        <v>6</v>
      </c>
      <c r="D41" s="70" t="s">
        <v>96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2"/>
      <c r="T41" s="64">
        <v>0.1</v>
      </c>
      <c r="U41" s="65">
        <v>3</v>
      </c>
      <c r="V41" s="73" t="s">
        <v>11</v>
      </c>
      <c r="W41" s="74"/>
      <c r="X41" s="75"/>
      <c r="Y41" s="70" t="s">
        <v>105</v>
      </c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2"/>
      <c r="AZ41" s="76" t="s">
        <v>79</v>
      </c>
      <c r="BA41" s="77"/>
      <c r="BB41" s="77"/>
      <c r="BC41" s="77"/>
      <c r="BD41" s="77"/>
      <c r="BE41" s="78"/>
      <c r="BF41" s="73" t="s">
        <v>109</v>
      </c>
      <c r="BG41" s="74"/>
      <c r="BH41" s="74"/>
      <c r="BI41" s="75"/>
      <c r="BJ41" s="7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</row>
    <row r="42" spans="1:86" ht="45.75" customHeight="1" x14ac:dyDescent="0.2">
      <c r="C42" s="48">
        <v>7</v>
      </c>
      <c r="D42" s="70" t="s">
        <v>97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2"/>
      <c r="T42" s="64">
        <v>0.3</v>
      </c>
      <c r="U42" s="65">
        <v>3</v>
      </c>
      <c r="V42" s="73" t="s">
        <v>11</v>
      </c>
      <c r="W42" s="74"/>
      <c r="X42" s="75"/>
      <c r="Y42" s="70" t="s">
        <v>106</v>
      </c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2"/>
      <c r="AZ42" s="76" t="s">
        <v>78</v>
      </c>
      <c r="BA42" s="77"/>
      <c r="BB42" s="77"/>
      <c r="BC42" s="77"/>
      <c r="BD42" s="77"/>
      <c r="BE42" s="78"/>
      <c r="BF42" s="73" t="s">
        <v>109</v>
      </c>
      <c r="BG42" s="74"/>
      <c r="BH42" s="74"/>
      <c r="BI42" s="75"/>
      <c r="BJ42" s="7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</row>
    <row r="43" spans="1:86" ht="45.75" customHeight="1" x14ac:dyDescent="0.2">
      <c r="C43" s="48">
        <v>8</v>
      </c>
      <c r="D43" s="70" t="s">
        <v>98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2"/>
      <c r="T43" s="64">
        <v>0.3</v>
      </c>
      <c r="U43" s="65">
        <v>3</v>
      </c>
      <c r="V43" s="73" t="s">
        <v>13</v>
      </c>
      <c r="W43" s="74"/>
      <c r="X43" s="75"/>
      <c r="Y43" s="70" t="s">
        <v>107</v>
      </c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2"/>
      <c r="AZ43" s="76" t="s">
        <v>77</v>
      </c>
      <c r="BA43" s="77"/>
      <c r="BB43" s="77"/>
      <c r="BC43" s="77"/>
      <c r="BD43" s="77"/>
      <c r="BE43" s="78"/>
      <c r="BF43" s="73" t="s">
        <v>109</v>
      </c>
      <c r="BG43" s="74"/>
      <c r="BH43" s="74"/>
      <c r="BI43" s="75"/>
      <c r="BJ43" s="7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</row>
    <row r="44" spans="1:86" ht="45.75" customHeight="1" x14ac:dyDescent="0.2">
      <c r="C44" s="48">
        <v>9</v>
      </c>
      <c r="D44" s="70" t="s">
        <v>99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2"/>
      <c r="T44" s="64">
        <v>0.3</v>
      </c>
      <c r="U44" s="65">
        <v>5</v>
      </c>
      <c r="V44" s="73" t="s">
        <v>11</v>
      </c>
      <c r="W44" s="74"/>
      <c r="X44" s="75"/>
      <c r="Y44" s="70" t="s">
        <v>108</v>
      </c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2"/>
      <c r="AZ44" s="76" t="s">
        <v>79</v>
      </c>
      <c r="BA44" s="77"/>
      <c r="BB44" s="77"/>
      <c r="BC44" s="77"/>
      <c r="BD44" s="77"/>
      <c r="BE44" s="78"/>
      <c r="BF44" s="73" t="s">
        <v>109</v>
      </c>
      <c r="BG44" s="74"/>
      <c r="BH44" s="74"/>
      <c r="BI44" s="75"/>
      <c r="BJ44" s="7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</row>
    <row r="45" spans="1:86" ht="21" customHeight="1" x14ac:dyDescent="0.2">
      <c r="C45" s="48">
        <v>10</v>
      </c>
      <c r="D45" s="70" t="s">
        <v>100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2"/>
      <c r="T45" s="66">
        <v>0.1</v>
      </c>
      <c r="U45" s="67">
        <v>3</v>
      </c>
      <c r="V45" s="73" t="s">
        <v>13</v>
      </c>
      <c r="W45" s="74"/>
      <c r="X45" s="75"/>
      <c r="Y45" s="70" t="s">
        <v>75</v>
      </c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2"/>
      <c r="AZ45" s="76" t="s">
        <v>78</v>
      </c>
      <c r="BA45" s="77"/>
      <c r="BB45" s="77"/>
      <c r="BC45" s="77"/>
      <c r="BD45" s="77"/>
      <c r="BE45" s="78"/>
      <c r="BF45" s="73" t="s">
        <v>110</v>
      </c>
      <c r="BG45" s="74"/>
      <c r="BH45" s="74"/>
      <c r="BI45" s="75"/>
      <c r="BJ45" s="7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</row>
    <row r="46" spans="1:86" ht="33.75" customHeight="1" x14ac:dyDescent="0.2">
      <c r="C46" s="48">
        <v>11</v>
      </c>
      <c r="D46" s="70" t="s">
        <v>73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2"/>
      <c r="T46" s="64">
        <v>0.1</v>
      </c>
      <c r="U46" s="65">
        <v>3</v>
      </c>
      <c r="V46" s="73" t="s">
        <v>11</v>
      </c>
      <c r="W46" s="74"/>
      <c r="X46" s="75"/>
      <c r="Y46" s="70" t="s">
        <v>76</v>
      </c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2"/>
      <c r="AZ46" s="76" t="s">
        <v>78</v>
      </c>
      <c r="BA46" s="77"/>
      <c r="BB46" s="77"/>
      <c r="BC46" s="77"/>
      <c r="BD46" s="77"/>
      <c r="BE46" s="78"/>
      <c r="BF46" s="73" t="s">
        <v>109</v>
      </c>
      <c r="BG46" s="74"/>
      <c r="BH46" s="74"/>
      <c r="BI46" s="75"/>
      <c r="BJ46" s="7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</row>
    <row r="47" spans="1:86" ht="33.75" customHeight="1" x14ac:dyDescent="0.2">
      <c r="A47" t="s">
        <v>115</v>
      </c>
      <c r="C47" s="48">
        <v>12</v>
      </c>
      <c r="D47" s="70" t="s">
        <v>116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2"/>
      <c r="T47" s="64">
        <v>0.3</v>
      </c>
      <c r="U47" s="65">
        <v>2</v>
      </c>
      <c r="V47" s="73" t="s">
        <v>11</v>
      </c>
      <c r="W47" s="74"/>
      <c r="X47" s="75"/>
      <c r="Y47" s="70" t="s">
        <v>123</v>
      </c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2"/>
      <c r="AZ47" s="76" t="s">
        <v>78</v>
      </c>
      <c r="BA47" s="77"/>
      <c r="BB47" s="77"/>
      <c r="BC47" s="77"/>
      <c r="BD47" s="77"/>
      <c r="BE47" s="78"/>
      <c r="BF47" s="73" t="s">
        <v>109</v>
      </c>
      <c r="BG47" s="74"/>
      <c r="BH47" s="74"/>
      <c r="BI47" s="75"/>
      <c r="BJ47" s="7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</row>
    <row r="48" spans="1:86" ht="33.75" customHeight="1" x14ac:dyDescent="0.2">
      <c r="C48" s="48">
        <v>13</v>
      </c>
      <c r="D48" s="70" t="s">
        <v>117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2"/>
      <c r="T48" s="64">
        <v>0.3</v>
      </c>
      <c r="U48" s="65">
        <v>1</v>
      </c>
      <c r="V48" s="73" t="s">
        <v>11</v>
      </c>
      <c r="W48" s="74"/>
      <c r="X48" s="75"/>
      <c r="Y48" s="70" t="s">
        <v>124</v>
      </c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2"/>
      <c r="AZ48" s="76" t="s">
        <v>78</v>
      </c>
      <c r="BA48" s="77"/>
      <c r="BB48" s="77"/>
      <c r="BC48" s="77"/>
      <c r="BD48" s="77"/>
      <c r="BE48" s="78"/>
      <c r="BF48" s="73" t="s">
        <v>109</v>
      </c>
      <c r="BG48" s="74"/>
      <c r="BH48" s="74"/>
      <c r="BI48" s="75"/>
      <c r="BJ48" s="7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</row>
    <row r="49" spans="1:86" ht="33.75" customHeight="1" x14ac:dyDescent="0.2">
      <c r="A49" t="s">
        <v>115</v>
      </c>
      <c r="C49" s="48">
        <v>14</v>
      </c>
      <c r="D49" s="70" t="s">
        <v>118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2"/>
      <c r="T49" s="64">
        <v>0.3</v>
      </c>
      <c r="U49" s="65">
        <v>1</v>
      </c>
      <c r="V49" s="73" t="s">
        <v>11</v>
      </c>
      <c r="W49" s="74"/>
      <c r="X49" s="75"/>
      <c r="Y49" s="70" t="s">
        <v>125</v>
      </c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2"/>
      <c r="AZ49" s="76" t="s">
        <v>78</v>
      </c>
      <c r="BA49" s="77"/>
      <c r="BB49" s="77"/>
      <c r="BC49" s="77"/>
      <c r="BD49" s="77"/>
      <c r="BE49" s="78"/>
      <c r="BF49" s="73" t="s">
        <v>109</v>
      </c>
      <c r="BG49" s="74"/>
      <c r="BH49" s="74"/>
      <c r="BI49" s="75"/>
      <c r="BJ49" s="7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6" ht="33.75" customHeight="1" x14ac:dyDescent="0.2">
      <c r="A50" t="s">
        <v>115</v>
      </c>
      <c r="C50" s="48">
        <v>15</v>
      </c>
      <c r="D50" s="70" t="s">
        <v>119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2"/>
      <c r="T50" s="64">
        <v>0.3</v>
      </c>
      <c r="U50" s="65">
        <v>3</v>
      </c>
      <c r="V50" s="73" t="s">
        <v>13</v>
      </c>
      <c r="W50" s="74"/>
      <c r="X50" s="75"/>
      <c r="Y50" s="70" t="s">
        <v>126</v>
      </c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2"/>
      <c r="AZ50" s="76" t="s">
        <v>78</v>
      </c>
      <c r="BA50" s="77"/>
      <c r="BB50" s="77"/>
      <c r="BC50" s="77"/>
      <c r="BD50" s="77"/>
      <c r="BE50" s="78"/>
      <c r="BF50" s="73" t="s">
        <v>109</v>
      </c>
      <c r="BG50" s="74"/>
      <c r="BH50" s="74"/>
      <c r="BI50" s="75"/>
      <c r="BJ50" s="7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</row>
    <row r="51" spans="1:86" ht="33.75" customHeight="1" x14ac:dyDescent="0.2">
      <c r="A51" t="s">
        <v>115</v>
      </c>
      <c r="C51" s="48">
        <v>16</v>
      </c>
      <c r="D51" s="70" t="s">
        <v>120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2"/>
      <c r="T51" s="64">
        <v>0.3</v>
      </c>
      <c r="U51" s="65">
        <v>2</v>
      </c>
      <c r="V51" s="73" t="s">
        <v>13</v>
      </c>
      <c r="W51" s="74"/>
      <c r="X51" s="75"/>
      <c r="Y51" s="70" t="s">
        <v>123</v>
      </c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2"/>
      <c r="AZ51" s="76" t="s">
        <v>78</v>
      </c>
      <c r="BA51" s="77"/>
      <c r="BB51" s="77"/>
      <c r="BC51" s="77"/>
      <c r="BD51" s="77"/>
      <c r="BE51" s="78"/>
      <c r="BF51" s="73" t="s">
        <v>109</v>
      </c>
      <c r="BG51" s="74"/>
      <c r="BH51" s="74"/>
      <c r="BI51" s="75"/>
      <c r="BJ51" s="7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</row>
    <row r="52" spans="1:86" ht="33.75" customHeight="1" x14ac:dyDescent="0.2">
      <c r="C52" s="48">
        <v>17</v>
      </c>
      <c r="D52" s="70" t="s">
        <v>121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2"/>
      <c r="T52" s="64">
        <v>0.3</v>
      </c>
      <c r="U52" s="65">
        <v>2</v>
      </c>
      <c r="V52" s="73" t="s">
        <v>11</v>
      </c>
      <c r="W52" s="74"/>
      <c r="X52" s="75"/>
      <c r="Y52" s="70" t="s">
        <v>123</v>
      </c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2"/>
      <c r="AZ52" s="76" t="s">
        <v>78</v>
      </c>
      <c r="BA52" s="77"/>
      <c r="BB52" s="77"/>
      <c r="BC52" s="77"/>
      <c r="BD52" s="77"/>
      <c r="BE52" s="78"/>
      <c r="BF52" s="73" t="s">
        <v>109</v>
      </c>
      <c r="BG52" s="74"/>
      <c r="BH52" s="74"/>
      <c r="BI52" s="75"/>
      <c r="BJ52" s="7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</row>
    <row r="53" spans="1:86" ht="33.75" customHeight="1" x14ac:dyDescent="0.2">
      <c r="C53" s="48">
        <v>18</v>
      </c>
      <c r="D53" s="70" t="s">
        <v>122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2"/>
      <c r="T53" s="64">
        <v>0.3</v>
      </c>
      <c r="U53" s="65">
        <v>2</v>
      </c>
      <c r="V53" s="73" t="s">
        <v>13</v>
      </c>
      <c r="W53" s="74"/>
      <c r="X53" s="75"/>
      <c r="Y53" s="70" t="s">
        <v>127</v>
      </c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2"/>
      <c r="AZ53" s="76" t="s">
        <v>78</v>
      </c>
      <c r="BA53" s="77"/>
      <c r="BB53" s="77"/>
      <c r="BC53" s="77"/>
      <c r="BD53" s="77"/>
      <c r="BE53" s="78"/>
      <c r="BF53" s="73" t="s">
        <v>109</v>
      </c>
      <c r="BG53" s="74"/>
      <c r="BH53" s="74"/>
      <c r="BI53" s="75"/>
      <c r="BJ53" s="7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</row>
    <row r="54" spans="1:86" ht="20.25" customHeight="1" x14ac:dyDescent="0.2">
      <c r="C54" s="43" t="s">
        <v>58</v>
      </c>
      <c r="D54" s="172" t="s">
        <v>58</v>
      </c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44"/>
      <c r="U54" s="44"/>
      <c r="V54" s="74"/>
      <c r="W54" s="74"/>
      <c r="X54" s="74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77"/>
      <c r="BA54" s="77"/>
      <c r="BB54" s="77"/>
      <c r="BC54" s="77"/>
      <c r="BD54" s="77"/>
      <c r="BE54" s="77"/>
      <c r="BF54" s="74"/>
      <c r="BG54" s="74"/>
      <c r="BH54" s="74"/>
      <c r="BI54" s="74"/>
      <c r="BJ54" s="7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G54" t="s">
        <v>36</v>
      </c>
      <c r="CH54" t="s">
        <v>58</v>
      </c>
    </row>
    <row r="55" spans="1:86" ht="5.25" customHeight="1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G55" t="s">
        <v>34</v>
      </c>
      <c r="CH55" t="s">
        <v>58</v>
      </c>
    </row>
    <row r="56" spans="1:86" ht="12.95" customHeight="1" x14ac:dyDescent="0.25">
      <c r="C56" s="95" t="s">
        <v>65</v>
      </c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7"/>
      <c r="CC56" s="2"/>
      <c r="CD56" s="2"/>
      <c r="CG56" t="s">
        <v>37</v>
      </c>
      <c r="CH56" t="s">
        <v>58</v>
      </c>
    </row>
    <row r="57" spans="1:86" ht="3.75" customHeight="1" x14ac:dyDescent="0.2"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2"/>
      <c r="CD57" s="2"/>
      <c r="CH57" t="s">
        <v>58</v>
      </c>
    </row>
    <row r="58" spans="1:86" ht="12.95" customHeight="1" x14ac:dyDescent="0.2">
      <c r="C58" s="37" t="s">
        <v>2</v>
      </c>
      <c r="D58" s="164" t="s">
        <v>54</v>
      </c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6"/>
      <c r="AG58" s="164" t="s">
        <v>55</v>
      </c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6"/>
      <c r="BY58" s="164" t="s">
        <v>15</v>
      </c>
      <c r="BZ58" s="165"/>
      <c r="CA58" s="165"/>
      <c r="CB58" s="166"/>
      <c r="CC58" s="2"/>
      <c r="CD58" s="2"/>
    </row>
    <row r="59" spans="1:86" ht="24" customHeight="1" x14ac:dyDescent="0.2">
      <c r="C59" s="48">
        <v>1</v>
      </c>
      <c r="D59" s="70" t="s">
        <v>148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2"/>
      <c r="AG59" s="70" t="s">
        <v>149</v>
      </c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2"/>
      <c r="BY59" s="73" t="s">
        <v>59</v>
      </c>
      <c r="BZ59" s="74"/>
      <c r="CA59" s="74"/>
      <c r="CB59" s="75"/>
      <c r="CC59" s="6"/>
      <c r="CD59" s="6"/>
    </row>
    <row r="60" spans="1:86" ht="20.25" customHeight="1" x14ac:dyDescent="0.2"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0"/>
      <c r="AY60" s="170"/>
      <c r="AZ60" s="170"/>
      <c r="BA60" s="170"/>
      <c r="BB60" s="170"/>
      <c r="BC60" s="170"/>
      <c r="BD60" s="170"/>
      <c r="BE60" s="170"/>
      <c r="BF60" s="170"/>
      <c r="BG60" s="170"/>
      <c r="BH60" s="170"/>
      <c r="BI60" s="170"/>
      <c r="BJ60" s="170"/>
      <c r="BK60" s="170"/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170"/>
      <c r="BW60" s="170"/>
      <c r="BX60" s="170"/>
      <c r="BY60" s="170"/>
      <c r="BZ60" s="170"/>
      <c r="CA60" s="170"/>
      <c r="CB60" s="170"/>
      <c r="CC60" s="6"/>
      <c r="CD60" s="6"/>
      <c r="CG60">
        <v>2</v>
      </c>
    </row>
    <row r="61" spans="1:86" ht="5.25" customHeight="1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G61">
        <v>3</v>
      </c>
    </row>
    <row r="62" spans="1:86" ht="12.95" customHeight="1" x14ac:dyDescent="0.25">
      <c r="C62" s="95" t="s">
        <v>66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7"/>
      <c r="CC62" s="2"/>
      <c r="CD62" s="2"/>
    </row>
    <row r="63" spans="1:86" x14ac:dyDescent="0.2">
      <c r="C63" s="48">
        <v>1</v>
      </c>
      <c r="D63" s="171" t="s">
        <v>113</v>
      </c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  <c r="AV63" s="172"/>
      <c r="AW63" s="172"/>
      <c r="AX63" s="172"/>
      <c r="AY63" s="172"/>
      <c r="AZ63" s="172"/>
      <c r="BA63" s="172"/>
      <c r="BB63" s="172"/>
      <c r="BC63" s="172"/>
      <c r="BD63" s="172"/>
      <c r="BE63" s="172"/>
      <c r="BF63" s="172"/>
      <c r="BG63" s="172"/>
      <c r="BH63" s="172"/>
      <c r="BI63" s="172"/>
      <c r="BJ63" s="172"/>
      <c r="BK63" s="172"/>
      <c r="BL63" s="172"/>
      <c r="BM63" s="172"/>
      <c r="BN63" s="172"/>
      <c r="BO63" s="172"/>
      <c r="BP63" s="172"/>
      <c r="BQ63" s="172"/>
      <c r="BR63" s="172"/>
      <c r="BS63" s="172"/>
      <c r="BT63" s="172"/>
      <c r="BU63" s="172"/>
      <c r="BV63" s="172"/>
      <c r="BW63" s="172"/>
      <c r="BX63" s="172"/>
      <c r="BY63" s="172"/>
      <c r="BZ63" s="172"/>
      <c r="CA63" s="172"/>
      <c r="CB63" s="173"/>
      <c r="CC63" s="3"/>
      <c r="CD63" s="3"/>
    </row>
    <row r="64" spans="1:86" x14ac:dyDescent="0.2">
      <c r="C64" s="48">
        <v>2</v>
      </c>
      <c r="D64" s="171" t="s">
        <v>80</v>
      </c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72"/>
      <c r="BB64" s="172"/>
      <c r="BC64" s="172"/>
      <c r="BD64" s="172"/>
      <c r="BE64" s="172"/>
      <c r="BF64" s="172"/>
      <c r="BG64" s="172"/>
      <c r="BH64" s="172"/>
      <c r="BI64" s="172"/>
      <c r="BJ64" s="172"/>
      <c r="BK64" s="172"/>
      <c r="BL64" s="172"/>
      <c r="BM64" s="172"/>
      <c r="BN64" s="172"/>
      <c r="BO64" s="172"/>
      <c r="BP64" s="172"/>
      <c r="BQ64" s="172"/>
      <c r="BR64" s="172"/>
      <c r="BS64" s="172"/>
      <c r="BT64" s="172"/>
      <c r="BU64" s="172"/>
      <c r="BV64" s="172"/>
      <c r="BW64" s="172"/>
      <c r="BX64" s="172"/>
      <c r="BY64" s="172"/>
      <c r="BZ64" s="172"/>
      <c r="CA64" s="172"/>
      <c r="CB64" s="173"/>
      <c r="CC64" s="3"/>
      <c r="CD64" s="3"/>
      <c r="CG64" t="s">
        <v>35</v>
      </c>
    </row>
    <row r="65" spans="3:85" ht="25.5" customHeight="1" x14ac:dyDescent="0.2"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G65" t="s">
        <v>59</v>
      </c>
    </row>
    <row r="66" spans="3:85" ht="12.95" hidden="1" customHeight="1" x14ac:dyDescent="0.25">
      <c r="C66" s="95" t="s">
        <v>19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7"/>
      <c r="CC66" s="2"/>
      <c r="CD66" s="2"/>
      <c r="CG66" t="s">
        <v>60</v>
      </c>
    </row>
    <row r="67" spans="3:85" ht="3" hidden="1" customHeight="1" x14ac:dyDescent="0.2"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  <c r="BJ67" s="159"/>
      <c r="BK67" s="159"/>
      <c r="BL67" s="159"/>
      <c r="BM67" s="159"/>
      <c r="BN67" s="159"/>
      <c r="BO67" s="159"/>
      <c r="BP67" s="159"/>
      <c r="BQ67" s="159"/>
      <c r="BR67" s="159"/>
      <c r="BS67" s="159"/>
      <c r="BT67" s="159"/>
      <c r="BU67" s="159"/>
      <c r="BV67" s="159"/>
      <c r="BW67" s="159"/>
      <c r="BX67" s="159"/>
      <c r="BY67" s="159"/>
      <c r="BZ67" s="159"/>
      <c r="CA67" s="159"/>
      <c r="CB67" s="159"/>
      <c r="CC67" s="2"/>
      <c r="CD67" s="2"/>
    </row>
    <row r="68" spans="3:85" ht="12" hidden="1" customHeight="1" x14ac:dyDescent="0.2">
      <c r="C68" s="167" t="s">
        <v>20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9"/>
      <c r="AR68" s="14"/>
      <c r="AS68" s="16" t="s">
        <v>28</v>
      </c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29"/>
      <c r="BT68" s="12"/>
      <c r="BU68" s="12"/>
      <c r="BV68" s="12"/>
      <c r="BW68" s="7"/>
      <c r="BX68" s="7"/>
      <c r="BY68" s="7"/>
      <c r="BZ68" s="7"/>
      <c r="CA68" s="7"/>
      <c r="CB68" s="12"/>
      <c r="CC68" s="2"/>
      <c r="CD68" s="2"/>
    </row>
    <row r="69" spans="3:85" hidden="1" x14ac:dyDescent="0.2">
      <c r="C69" s="164" t="s">
        <v>26</v>
      </c>
      <c r="D69" s="165"/>
      <c r="E69" s="165"/>
      <c r="F69" s="165"/>
      <c r="G69" s="165"/>
      <c r="H69" s="165"/>
      <c r="I69" s="165"/>
      <c r="J69" s="165"/>
      <c r="K69" s="165"/>
      <c r="L69" s="165"/>
      <c r="M69" s="166"/>
      <c r="N69" s="164" t="s">
        <v>21</v>
      </c>
      <c r="O69" s="165"/>
      <c r="P69" s="165"/>
      <c r="Q69" s="165"/>
      <c r="R69" s="165"/>
      <c r="S69" s="166"/>
      <c r="T69" s="164" t="s">
        <v>22</v>
      </c>
      <c r="U69" s="165"/>
      <c r="V69" s="165"/>
      <c r="W69" s="166"/>
      <c r="X69" s="164" t="s">
        <v>23</v>
      </c>
      <c r="Y69" s="165"/>
      <c r="Z69" s="165"/>
      <c r="AA69" s="165"/>
      <c r="AB69" s="165"/>
      <c r="AC69" s="165"/>
      <c r="AD69" s="165"/>
      <c r="AE69" s="166"/>
      <c r="AF69" s="164" t="s">
        <v>24</v>
      </c>
      <c r="AG69" s="165"/>
      <c r="AH69" s="165"/>
      <c r="AI69" s="165"/>
      <c r="AJ69" s="166"/>
      <c r="AK69" s="164" t="s">
        <v>64</v>
      </c>
      <c r="AL69" s="165"/>
      <c r="AM69" s="165"/>
      <c r="AN69" s="165"/>
      <c r="AO69" s="165"/>
      <c r="AP69" s="165"/>
      <c r="AQ69" s="166"/>
      <c r="AR69" s="34"/>
      <c r="AS69" s="161" t="s">
        <v>27</v>
      </c>
      <c r="AT69" s="162"/>
      <c r="AU69" s="162"/>
      <c r="AV69" s="162"/>
      <c r="AW69" s="162"/>
      <c r="AX69" s="162"/>
      <c r="AY69" s="162"/>
      <c r="AZ69" s="162"/>
      <c r="BA69" s="163"/>
      <c r="BB69" s="161" t="s">
        <v>23</v>
      </c>
      <c r="BC69" s="162"/>
      <c r="BD69" s="162"/>
      <c r="BE69" s="162"/>
      <c r="BF69" s="162"/>
      <c r="BG69" s="163"/>
      <c r="BH69" s="161" t="s">
        <v>24</v>
      </c>
      <c r="BI69" s="162"/>
      <c r="BJ69" s="162"/>
      <c r="BK69" s="162"/>
      <c r="BL69" s="162"/>
      <c r="BM69" s="163"/>
      <c r="BN69" s="161" t="s">
        <v>25</v>
      </c>
      <c r="BO69" s="162"/>
      <c r="BP69" s="162"/>
      <c r="BQ69" s="162"/>
      <c r="BR69" s="162"/>
      <c r="BS69" s="163"/>
      <c r="BT69" s="7"/>
      <c r="BU69" s="7"/>
      <c r="BV69" s="7"/>
      <c r="BW69" s="158" t="s">
        <v>29</v>
      </c>
      <c r="BX69" s="159"/>
      <c r="BY69" s="159"/>
      <c r="BZ69" s="159"/>
      <c r="CA69" s="160"/>
      <c r="CB69" s="7"/>
    </row>
    <row r="70" spans="3:85" ht="22.5" hidden="1" customHeight="1" x14ac:dyDescent="0.2">
      <c r="C70" s="56">
        <v>1</v>
      </c>
      <c r="D70" s="70" t="s">
        <v>81</v>
      </c>
      <c r="E70" s="71"/>
      <c r="F70" s="71"/>
      <c r="G70" s="71"/>
      <c r="H70" s="71"/>
      <c r="I70" s="71"/>
      <c r="J70" s="71"/>
      <c r="K70" s="71"/>
      <c r="L70" s="71"/>
      <c r="M70" s="72"/>
      <c r="N70" s="152">
        <v>42255</v>
      </c>
      <c r="O70" s="153"/>
      <c r="P70" s="153"/>
      <c r="Q70" s="153"/>
      <c r="R70" s="153"/>
      <c r="S70" s="154"/>
      <c r="T70" s="149">
        <v>42266</v>
      </c>
      <c r="U70" s="150"/>
      <c r="V70" s="150"/>
      <c r="W70" s="151"/>
      <c r="X70" s="146">
        <v>1</v>
      </c>
      <c r="Y70" s="147"/>
      <c r="Z70" s="147"/>
      <c r="AA70" s="147"/>
      <c r="AB70" s="147"/>
      <c r="AC70" s="147"/>
      <c r="AD70" s="147"/>
      <c r="AE70" s="148"/>
      <c r="AF70" s="146">
        <v>0.85</v>
      </c>
      <c r="AG70" s="147"/>
      <c r="AH70" s="147"/>
      <c r="AI70" s="147"/>
      <c r="AJ70" s="148"/>
      <c r="AK70" s="143">
        <f>AF70-X70</f>
        <v>-0.15000000000000002</v>
      </c>
      <c r="AL70" s="144"/>
      <c r="AM70" s="144"/>
      <c r="AN70" s="144"/>
      <c r="AO70" s="144"/>
      <c r="AP70" s="144"/>
      <c r="AQ70" s="145"/>
      <c r="AR70" s="20"/>
      <c r="AS70" s="140" t="s">
        <v>88</v>
      </c>
      <c r="AT70" s="141"/>
      <c r="AU70" s="141"/>
      <c r="AV70" s="141"/>
      <c r="AW70" s="141"/>
      <c r="AX70" s="141"/>
      <c r="AY70" s="141"/>
      <c r="AZ70" s="141"/>
      <c r="BA70" s="142"/>
      <c r="BB70" s="137">
        <v>1</v>
      </c>
      <c r="BC70" s="138"/>
      <c r="BD70" s="138"/>
      <c r="BE70" s="138"/>
      <c r="BF70" s="138"/>
      <c r="BG70" s="139"/>
      <c r="BH70" s="137">
        <v>0.85</v>
      </c>
      <c r="BI70" s="138"/>
      <c r="BJ70" s="138"/>
      <c r="BK70" s="138"/>
      <c r="BL70" s="138"/>
      <c r="BM70" s="139"/>
      <c r="BN70" s="137">
        <f t="shared" ref="BN70:BN76" si="0">BH70-BB70</f>
        <v>-0.15000000000000002</v>
      </c>
      <c r="BO70" s="138"/>
      <c r="BP70" s="138"/>
      <c r="BQ70" s="138"/>
      <c r="BR70" s="138"/>
      <c r="BS70" s="139"/>
      <c r="BT70" s="23"/>
      <c r="BU70" s="23"/>
      <c r="BV70" s="23"/>
      <c r="BW70" s="155"/>
      <c r="BX70" s="156"/>
      <c r="BY70" s="156"/>
      <c r="BZ70" s="156"/>
      <c r="CA70" s="157"/>
      <c r="CB70" s="7"/>
    </row>
    <row r="71" spans="3:85" ht="22.5" hidden="1" customHeight="1" x14ac:dyDescent="0.2">
      <c r="C71" s="56">
        <v>2</v>
      </c>
      <c r="D71" s="70" t="s">
        <v>82</v>
      </c>
      <c r="E71" s="71"/>
      <c r="F71" s="71"/>
      <c r="G71" s="71"/>
      <c r="H71" s="71"/>
      <c r="I71" s="71"/>
      <c r="J71" s="71"/>
      <c r="K71" s="71"/>
      <c r="L71" s="71"/>
      <c r="M71" s="72"/>
      <c r="N71" s="152">
        <v>42261</v>
      </c>
      <c r="O71" s="153"/>
      <c r="P71" s="153"/>
      <c r="Q71" s="153"/>
      <c r="R71" s="153"/>
      <c r="S71" s="154"/>
      <c r="T71" s="149">
        <v>42266</v>
      </c>
      <c r="U71" s="150"/>
      <c r="V71" s="150"/>
      <c r="W71" s="151"/>
      <c r="X71" s="146">
        <v>1</v>
      </c>
      <c r="Y71" s="147"/>
      <c r="Z71" s="147"/>
      <c r="AA71" s="147"/>
      <c r="AB71" s="147"/>
      <c r="AC71" s="147"/>
      <c r="AD71" s="147"/>
      <c r="AE71" s="148"/>
      <c r="AF71" s="146">
        <v>0</v>
      </c>
      <c r="AG71" s="147"/>
      <c r="AH71" s="147"/>
      <c r="AI71" s="147"/>
      <c r="AJ71" s="148"/>
      <c r="AK71" s="143">
        <f t="shared" ref="AK71:AK76" si="1">AF71-X71</f>
        <v>-1</v>
      </c>
      <c r="AL71" s="144"/>
      <c r="AM71" s="144"/>
      <c r="AN71" s="144"/>
      <c r="AO71" s="144"/>
      <c r="AP71" s="144"/>
      <c r="AQ71" s="145"/>
      <c r="AR71" s="20"/>
      <c r="AS71" s="140" t="s">
        <v>88</v>
      </c>
      <c r="AT71" s="141"/>
      <c r="AU71" s="141"/>
      <c r="AV71" s="141"/>
      <c r="AW71" s="141"/>
      <c r="AX71" s="141"/>
      <c r="AY71" s="141"/>
      <c r="AZ71" s="141"/>
      <c r="BA71" s="142"/>
      <c r="BB71" s="137">
        <v>1</v>
      </c>
      <c r="BC71" s="138"/>
      <c r="BD71" s="138"/>
      <c r="BE71" s="138"/>
      <c r="BF71" s="138"/>
      <c r="BG71" s="139"/>
      <c r="BH71" s="137">
        <v>0</v>
      </c>
      <c r="BI71" s="138"/>
      <c r="BJ71" s="138"/>
      <c r="BK71" s="138"/>
      <c r="BL71" s="138"/>
      <c r="BM71" s="139"/>
      <c r="BN71" s="137">
        <f t="shared" si="0"/>
        <v>-1</v>
      </c>
      <c r="BO71" s="138"/>
      <c r="BP71" s="138"/>
      <c r="BQ71" s="138"/>
      <c r="BR71" s="138"/>
      <c r="BS71" s="139"/>
      <c r="BT71" s="23"/>
      <c r="BU71" s="23"/>
      <c r="BV71" s="23"/>
      <c r="BW71" s="24"/>
      <c r="BX71" s="25"/>
      <c r="BY71" s="25"/>
      <c r="BZ71" s="25"/>
      <c r="CA71" s="26"/>
      <c r="CB71" s="7"/>
    </row>
    <row r="72" spans="3:85" ht="22.5" hidden="1" customHeight="1" x14ac:dyDescent="0.2">
      <c r="C72" s="56">
        <v>3</v>
      </c>
      <c r="D72" s="70" t="s">
        <v>83</v>
      </c>
      <c r="E72" s="71"/>
      <c r="F72" s="71"/>
      <c r="G72" s="71"/>
      <c r="H72" s="71"/>
      <c r="I72" s="71"/>
      <c r="J72" s="71"/>
      <c r="K72" s="71"/>
      <c r="L72" s="71"/>
      <c r="M72" s="72"/>
      <c r="N72" s="152">
        <v>42259</v>
      </c>
      <c r="O72" s="153"/>
      <c r="P72" s="153"/>
      <c r="Q72" s="153"/>
      <c r="R72" s="153"/>
      <c r="S72" s="154"/>
      <c r="T72" s="149">
        <v>42259</v>
      </c>
      <c r="U72" s="150"/>
      <c r="V72" s="150"/>
      <c r="W72" s="151"/>
      <c r="X72" s="146">
        <v>1</v>
      </c>
      <c r="Y72" s="147"/>
      <c r="Z72" s="147"/>
      <c r="AA72" s="147"/>
      <c r="AB72" s="147"/>
      <c r="AC72" s="147"/>
      <c r="AD72" s="147"/>
      <c r="AE72" s="148"/>
      <c r="AF72" s="146">
        <v>1</v>
      </c>
      <c r="AG72" s="147"/>
      <c r="AH72" s="147"/>
      <c r="AI72" s="147"/>
      <c r="AJ72" s="148"/>
      <c r="AK72" s="143">
        <f t="shared" si="1"/>
        <v>0</v>
      </c>
      <c r="AL72" s="144"/>
      <c r="AM72" s="144"/>
      <c r="AN72" s="144"/>
      <c r="AO72" s="144"/>
      <c r="AP72" s="144"/>
      <c r="AQ72" s="145"/>
      <c r="AR72" s="20"/>
      <c r="AS72" s="140" t="s">
        <v>88</v>
      </c>
      <c r="AT72" s="141"/>
      <c r="AU72" s="141"/>
      <c r="AV72" s="141"/>
      <c r="AW72" s="141"/>
      <c r="AX72" s="141"/>
      <c r="AY72" s="141"/>
      <c r="AZ72" s="141"/>
      <c r="BA72" s="142"/>
      <c r="BB72" s="137">
        <v>1</v>
      </c>
      <c r="BC72" s="138"/>
      <c r="BD72" s="138"/>
      <c r="BE72" s="138"/>
      <c r="BF72" s="138"/>
      <c r="BG72" s="139"/>
      <c r="BH72" s="137">
        <v>1</v>
      </c>
      <c r="BI72" s="138"/>
      <c r="BJ72" s="138"/>
      <c r="BK72" s="138"/>
      <c r="BL72" s="138"/>
      <c r="BM72" s="139"/>
      <c r="BN72" s="137">
        <f t="shared" si="0"/>
        <v>0</v>
      </c>
      <c r="BO72" s="138"/>
      <c r="BP72" s="138"/>
      <c r="BQ72" s="138"/>
      <c r="BR72" s="138"/>
      <c r="BS72" s="139"/>
      <c r="BT72" s="23"/>
      <c r="BU72" s="23"/>
      <c r="BV72" s="23"/>
      <c r="BW72" s="124" t="s">
        <v>30</v>
      </c>
      <c r="BX72" s="125"/>
      <c r="BY72" s="125"/>
      <c r="BZ72" s="125"/>
      <c r="CA72" s="126"/>
      <c r="CB72" s="7"/>
    </row>
    <row r="73" spans="3:85" ht="22.5" hidden="1" customHeight="1" x14ac:dyDescent="0.2">
      <c r="C73" s="56">
        <v>4</v>
      </c>
      <c r="D73" s="70" t="s">
        <v>84</v>
      </c>
      <c r="E73" s="71"/>
      <c r="F73" s="71"/>
      <c r="G73" s="71"/>
      <c r="H73" s="71"/>
      <c r="I73" s="71"/>
      <c r="J73" s="71"/>
      <c r="K73" s="71"/>
      <c r="L73" s="71"/>
      <c r="M73" s="72"/>
      <c r="N73" s="152">
        <v>42254</v>
      </c>
      <c r="O73" s="153"/>
      <c r="P73" s="153"/>
      <c r="Q73" s="153"/>
      <c r="R73" s="153"/>
      <c r="S73" s="154"/>
      <c r="T73" s="149">
        <v>42261</v>
      </c>
      <c r="U73" s="150"/>
      <c r="V73" s="150"/>
      <c r="W73" s="151"/>
      <c r="X73" s="146">
        <v>1</v>
      </c>
      <c r="Y73" s="147"/>
      <c r="Z73" s="147"/>
      <c r="AA73" s="147"/>
      <c r="AB73" s="147"/>
      <c r="AC73" s="147"/>
      <c r="AD73" s="147"/>
      <c r="AE73" s="148"/>
      <c r="AF73" s="146">
        <v>0.85</v>
      </c>
      <c r="AG73" s="147"/>
      <c r="AH73" s="147"/>
      <c r="AI73" s="147"/>
      <c r="AJ73" s="148"/>
      <c r="AK73" s="143">
        <f t="shared" si="1"/>
        <v>-0.15000000000000002</v>
      </c>
      <c r="AL73" s="144"/>
      <c r="AM73" s="144"/>
      <c r="AN73" s="144"/>
      <c r="AO73" s="144"/>
      <c r="AP73" s="144"/>
      <c r="AQ73" s="145"/>
      <c r="AR73" s="20"/>
      <c r="AS73" s="140" t="s">
        <v>88</v>
      </c>
      <c r="AT73" s="141"/>
      <c r="AU73" s="141"/>
      <c r="AV73" s="141"/>
      <c r="AW73" s="141"/>
      <c r="AX73" s="141"/>
      <c r="AY73" s="141"/>
      <c r="AZ73" s="141"/>
      <c r="BA73" s="142"/>
      <c r="BB73" s="137">
        <v>1</v>
      </c>
      <c r="BC73" s="138"/>
      <c r="BD73" s="138"/>
      <c r="BE73" s="138"/>
      <c r="BF73" s="138"/>
      <c r="BG73" s="139"/>
      <c r="BH73" s="137">
        <v>0.85</v>
      </c>
      <c r="BI73" s="138"/>
      <c r="BJ73" s="138"/>
      <c r="BK73" s="138"/>
      <c r="BL73" s="138"/>
      <c r="BM73" s="139"/>
      <c r="BN73" s="137">
        <f t="shared" si="0"/>
        <v>-0.15000000000000002</v>
      </c>
      <c r="BO73" s="138"/>
      <c r="BP73" s="138"/>
      <c r="BQ73" s="138"/>
      <c r="BR73" s="138"/>
      <c r="BS73" s="139"/>
      <c r="BT73" s="23"/>
      <c r="BU73" s="23"/>
      <c r="BV73" s="23"/>
      <c r="BW73" s="134"/>
      <c r="BX73" s="135"/>
      <c r="BY73" s="135"/>
      <c r="BZ73" s="135"/>
      <c r="CA73" s="136"/>
      <c r="CB73" s="7"/>
    </row>
    <row r="74" spans="3:85" ht="22.5" hidden="1" customHeight="1" x14ac:dyDescent="0.2">
      <c r="C74" s="56">
        <v>5</v>
      </c>
      <c r="D74" s="70" t="s">
        <v>85</v>
      </c>
      <c r="E74" s="71"/>
      <c r="F74" s="71"/>
      <c r="G74" s="71"/>
      <c r="H74" s="71"/>
      <c r="I74" s="71"/>
      <c r="J74" s="71"/>
      <c r="K74" s="71"/>
      <c r="L74" s="71"/>
      <c r="M74" s="72"/>
      <c r="N74" s="152">
        <v>42257</v>
      </c>
      <c r="O74" s="153"/>
      <c r="P74" s="153"/>
      <c r="Q74" s="153"/>
      <c r="R74" s="153"/>
      <c r="S74" s="154"/>
      <c r="T74" s="149">
        <v>42258</v>
      </c>
      <c r="U74" s="150"/>
      <c r="V74" s="150"/>
      <c r="W74" s="151"/>
      <c r="X74" s="146">
        <v>1</v>
      </c>
      <c r="Y74" s="147"/>
      <c r="Z74" s="147"/>
      <c r="AA74" s="147"/>
      <c r="AB74" s="147"/>
      <c r="AC74" s="147"/>
      <c r="AD74" s="147"/>
      <c r="AE74" s="148"/>
      <c r="AF74" s="146">
        <v>1</v>
      </c>
      <c r="AG74" s="147"/>
      <c r="AH74" s="147"/>
      <c r="AI74" s="147"/>
      <c r="AJ74" s="148"/>
      <c r="AK74" s="143">
        <f t="shared" si="1"/>
        <v>0</v>
      </c>
      <c r="AL74" s="144"/>
      <c r="AM74" s="144"/>
      <c r="AN74" s="144"/>
      <c r="AO74" s="144"/>
      <c r="AP74" s="144"/>
      <c r="AQ74" s="145"/>
      <c r="AR74" s="20"/>
      <c r="AS74" s="140" t="s">
        <v>88</v>
      </c>
      <c r="AT74" s="141"/>
      <c r="AU74" s="141"/>
      <c r="AV74" s="141"/>
      <c r="AW74" s="141"/>
      <c r="AX74" s="141"/>
      <c r="AY74" s="141"/>
      <c r="AZ74" s="141"/>
      <c r="BA74" s="142"/>
      <c r="BB74" s="137">
        <v>1</v>
      </c>
      <c r="BC74" s="138"/>
      <c r="BD74" s="138"/>
      <c r="BE74" s="138"/>
      <c r="BF74" s="138"/>
      <c r="BG74" s="139"/>
      <c r="BH74" s="137">
        <v>1</v>
      </c>
      <c r="BI74" s="138"/>
      <c r="BJ74" s="138"/>
      <c r="BK74" s="138"/>
      <c r="BL74" s="138"/>
      <c r="BM74" s="139"/>
      <c r="BN74" s="137">
        <f t="shared" si="0"/>
        <v>0</v>
      </c>
      <c r="BO74" s="138"/>
      <c r="BP74" s="138"/>
      <c r="BQ74" s="138"/>
      <c r="BR74" s="138"/>
      <c r="BS74" s="139"/>
      <c r="BT74" s="23"/>
      <c r="BU74" s="23"/>
      <c r="BV74" s="23"/>
      <c r="BW74" s="24"/>
      <c r="BX74" s="25"/>
      <c r="BY74" s="25"/>
      <c r="BZ74" s="25"/>
      <c r="CA74" s="26"/>
      <c r="CB74" s="7"/>
    </row>
    <row r="75" spans="3:85" ht="35.25" hidden="1" customHeight="1" x14ac:dyDescent="0.2">
      <c r="C75" s="56">
        <v>6</v>
      </c>
      <c r="D75" s="70" t="s">
        <v>86</v>
      </c>
      <c r="E75" s="71"/>
      <c r="F75" s="71"/>
      <c r="G75" s="71"/>
      <c r="H75" s="71"/>
      <c r="I75" s="71"/>
      <c r="J75" s="71"/>
      <c r="K75" s="71"/>
      <c r="L75" s="71"/>
      <c r="M75" s="72"/>
      <c r="N75" s="152">
        <v>42259</v>
      </c>
      <c r="O75" s="153"/>
      <c r="P75" s="153"/>
      <c r="Q75" s="153"/>
      <c r="R75" s="153"/>
      <c r="S75" s="154"/>
      <c r="T75" s="149">
        <v>42261</v>
      </c>
      <c r="U75" s="150"/>
      <c r="V75" s="150"/>
      <c r="W75" s="151"/>
      <c r="X75" s="146">
        <v>1</v>
      </c>
      <c r="Y75" s="147"/>
      <c r="Z75" s="147"/>
      <c r="AA75" s="147"/>
      <c r="AB75" s="147"/>
      <c r="AC75" s="147"/>
      <c r="AD75" s="147"/>
      <c r="AE75" s="148"/>
      <c r="AF75" s="146">
        <v>0.5</v>
      </c>
      <c r="AG75" s="147"/>
      <c r="AH75" s="147"/>
      <c r="AI75" s="147"/>
      <c r="AJ75" s="148"/>
      <c r="AK75" s="143">
        <f t="shared" si="1"/>
        <v>-0.5</v>
      </c>
      <c r="AL75" s="144"/>
      <c r="AM75" s="144"/>
      <c r="AN75" s="144"/>
      <c r="AO75" s="144"/>
      <c r="AP75" s="144"/>
      <c r="AQ75" s="145"/>
      <c r="AR75" s="20"/>
      <c r="AS75" s="140" t="s">
        <v>88</v>
      </c>
      <c r="AT75" s="141"/>
      <c r="AU75" s="141"/>
      <c r="AV75" s="141"/>
      <c r="AW75" s="141"/>
      <c r="AX75" s="141"/>
      <c r="AY75" s="141"/>
      <c r="AZ75" s="141"/>
      <c r="BA75" s="142"/>
      <c r="BB75" s="137">
        <v>1</v>
      </c>
      <c r="BC75" s="138"/>
      <c r="BD75" s="138"/>
      <c r="BE75" s="138"/>
      <c r="BF75" s="138"/>
      <c r="BG75" s="139"/>
      <c r="BH75" s="137">
        <v>0.5</v>
      </c>
      <c r="BI75" s="138"/>
      <c r="BJ75" s="138"/>
      <c r="BK75" s="138"/>
      <c r="BL75" s="138"/>
      <c r="BM75" s="139"/>
      <c r="BN75" s="137">
        <f t="shared" si="0"/>
        <v>-0.5</v>
      </c>
      <c r="BO75" s="138"/>
      <c r="BP75" s="138"/>
      <c r="BQ75" s="138"/>
      <c r="BR75" s="138"/>
      <c r="BS75" s="139"/>
      <c r="BT75" s="23"/>
      <c r="BU75" s="23"/>
      <c r="BV75" s="23"/>
      <c r="BW75" s="124" t="s">
        <v>31</v>
      </c>
      <c r="BX75" s="125"/>
      <c r="BY75" s="125"/>
      <c r="BZ75" s="125"/>
      <c r="CA75" s="126"/>
      <c r="CB75" s="7"/>
    </row>
    <row r="76" spans="3:85" ht="22.5" hidden="1" customHeight="1" x14ac:dyDescent="0.2">
      <c r="C76" s="56">
        <v>7</v>
      </c>
      <c r="D76" s="70" t="s">
        <v>87</v>
      </c>
      <c r="E76" s="71"/>
      <c r="F76" s="71"/>
      <c r="G76" s="71"/>
      <c r="H76" s="71"/>
      <c r="I76" s="71"/>
      <c r="J76" s="71"/>
      <c r="K76" s="71"/>
      <c r="L76" s="71"/>
      <c r="M76" s="72"/>
      <c r="N76" s="152">
        <v>42251</v>
      </c>
      <c r="O76" s="153"/>
      <c r="P76" s="153"/>
      <c r="Q76" s="153"/>
      <c r="R76" s="153"/>
      <c r="S76" s="154"/>
      <c r="T76" s="149">
        <v>42265</v>
      </c>
      <c r="U76" s="150"/>
      <c r="V76" s="150"/>
      <c r="W76" s="151"/>
      <c r="X76" s="146">
        <v>1</v>
      </c>
      <c r="Y76" s="147"/>
      <c r="Z76" s="147"/>
      <c r="AA76" s="147"/>
      <c r="AB76" s="147"/>
      <c r="AC76" s="147"/>
      <c r="AD76" s="147"/>
      <c r="AE76" s="148"/>
      <c r="AF76" s="146">
        <v>0.5</v>
      </c>
      <c r="AG76" s="147"/>
      <c r="AH76" s="147"/>
      <c r="AI76" s="147"/>
      <c r="AJ76" s="148"/>
      <c r="AK76" s="143">
        <f t="shared" si="1"/>
        <v>-0.5</v>
      </c>
      <c r="AL76" s="144"/>
      <c r="AM76" s="144"/>
      <c r="AN76" s="144"/>
      <c r="AO76" s="144"/>
      <c r="AP76" s="144"/>
      <c r="AQ76" s="145"/>
      <c r="AR76" s="20"/>
      <c r="AS76" s="140" t="s">
        <v>88</v>
      </c>
      <c r="AT76" s="141"/>
      <c r="AU76" s="141"/>
      <c r="AV76" s="141"/>
      <c r="AW76" s="141"/>
      <c r="AX76" s="141"/>
      <c r="AY76" s="141"/>
      <c r="AZ76" s="141"/>
      <c r="BA76" s="142"/>
      <c r="BB76" s="137">
        <v>1</v>
      </c>
      <c r="BC76" s="138"/>
      <c r="BD76" s="138"/>
      <c r="BE76" s="138"/>
      <c r="BF76" s="138"/>
      <c r="BG76" s="139"/>
      <c r="BH76" s="137">
        <v>0.5</v>
      </c>
      <c r="BI76" s="138"/>
      <c r="BJ76" s="138"/>
      <c r="BK76" s="138"/>
      <c r="BL76" s="138"/>
      <c r="BM76" s="139"/>
      <c r="BN76" s="137">
        <f t="shared" si="0"/>
        <v>-0.5</v>
      </c>
      <c r="BO76" s="138"/>
      <c r="BP76" s="138"/>
      <c r="BQ76" s="138"/>
      <c r="BR76" s="138"/>
      <c r="BS76" s="139"/>
      <c r="BT76" s="23"/>
      <c r="BU76" s="23"/>
      <c r="BV76" s="23"/>
      <c r="BW76" s="134"/>
      <c r="BX76" s="135"/>
      <c r="BY76" s="135"/>
      <c r="BZ76" s="135"/>
      <c r="CA76" s="136"/>
      <c r="CB76" s="7"/>
    </row>
    <row r="77" spans="3:85" ht="22.5" customHeight="1" x14ac:dyDescent="0.2">
      <c r="C77" s="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2"/>
      <c r="O77" s="132"/>
      <c r="P77" s="132"/>
      <c r="Q77" s="132"/>
      <c r="R77" s="132"/>
      <c r="S77" s="132"/>
      <c r="T77" s="131"/>
      <c r="U77" s="131"/>
      <c r="V77" s="131"/>
      <c r="W77" s="131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21"/>
      <c r="AS77" s="129"/>
      <c r="AT77" s="129"/>
      <c r="AU77" s="129"/>
      <c r="AV77" s="129"/>
      <c r="AW77" s="129"/>
      <c r="AX77" s="129"/>
      <c r="AY77" s="129"/>
      <c r="AZ77" s="129"/>
      <c r="BA77" s="129"/>
      <c r="BB77" s="128"/>
      <c r="BC77" s="128"/>
      <c r="BD77" s="128"/>
      <c r="BE77" s="128"/>
      <c r="BF77" s="128"/>
      <c r="BG77" s="128"/>
      <c r="BH77" s="128"/>
      <c r="BI77" s="128"/>
      <c r="BJ77" s="128"/>
      <c r="BK77" s="128"/>
      <c r="BL77" s="128"/>
      <c r="BM77" s="128"/>
      <c r="BN77" s="127"/>
      <c r="BO77" s="127"/>
      <c r="BP77" s="127"/>
      <c r="BQ77" s="127"/>
      <c r="BR77" s="127"/>
      <c r="BS77" s="127"/>
      <c r="BT77" s="23"/>
      <c r="BU77" s="23"/>
      <c r="BV77" s="23"/>
      <c r="BW77" s="24"/>
      <c r="BX77" s="25"/>
      <c r="BY77" s="25"/>
      <c r="BZ77" s="25"/>
      <c r="CA77" s="26"/>
      <c r="CB77" s="7"/>
    </row>
    <row r="78" spans="3:85" ht="22.5" customHeight="1" x14ac:dyDescent="0.2">
      <c r="C78" s="3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05"/>
      <c r="O78" s="105"/>
      <c r="P78" s="105"/>
      <c r="Q78" s="105"/>
      <c r="R78" s="105"/>
      <c r="S78" s="105"/>
      <c r="T78" s="89"/>
      <c r="U78" s="89"/>
      <c r="V78" s="89"/>
      <c r="W78" s="89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21"/>
      <c r="AS78" s="87"/>
      <c r="AT78" s="87"/>
      <c r="AU78" s="87"/>
      <c r="AV78" s="87"/>
      <c r="AW78" s="87"/>
      <c r="AX78" s="87"/>
      <c r="AY78" s="87"/>
      <c r="AZ78" s="87"/>
      <c r="BA78" s="87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5"/>
      <c r="BO78" s="85"/>
      <c r="BP78" s="85"/>
      <c r="BQ78" s="85"/>
      <c r="BR78" s="85"/>
      <c r="BS78" s="85"/>
      <c r="BT78" s="23"/>
      <c r="BU78" s="23"/>
      <c r="BV78" s="23"/>
      <c r="BW78" s="124" t="s">
        <v>32</v>
      </c>
      <c r="BX78" s="125"/>
      <c r="BY78" s="125"/>
      <c r="BZ78" s="125"/>
      <c r="CA78" s="126"/>
      <c r="CB78" s="7"/>
    </row>
    <row r="79" spans="3:85" ht="22.5" customHeight="1" x14ac:dyDescent="0.2">
      <c r="C79" s="35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05"/>
      <c r="O79" s="105"/>
      <c r="P79" s="105"/>
      <c r="Q79" s="105"/>
      <c r="R79" s="105"/>
      <c r="S79" s="105"/>
      <c r="T79" s="89"/>
      <c r="U79" s="89"/>
      <c r="V79" s="89"/>
      <c r="W79" s="89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21"/>
      <c r="AS79" s="87"/>
      <c r="AT79" s="87"/>
      <c r="AU79" s="87"/>
      <c r="AV79" s="87"/>
      <c r="AW79" s="87"/>
      <c r="AX79" s="87"/>
      <c r="AY79" s="87"/>
      <c r="AZ79" s="87"/>
      <c r="BA79" s="87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5"/>
      <c r="BO79" s="85"/>
      <c r="BP79" s="85"/>
      <c r="BQ79" s="85"/>
      <c r="BR79" s="85"/>
      <c r="BS79" s="85"/>
      <c r="BT79" s="23"/>
      <c r="BU79" s="23"/>
      <c r="BV79" s="23"/>
      <c r="BW79" s="82">
        <f>BW73-BW76</f>
        <v>0</v>
      </c>
      <c r="BX79" s="83"/>
      <c r="BY79" s="83"/>
      <c r="BZ79" s="83"/>
      <c r="CA79" s="84"/>
      <c r="CB79" s="7"/>
    </row>
    <row r="80" spans="3:85" ht="20.25" customHeight="1" x14ac:dyDescent="0.2"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</row>
    <row r="81" spans="3:82" ht="5.25" customHeight="1" x14ac:dyDescent="0.2"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</row>
    <row r="82" spans="3:82" ht="12.95" customHeight="1" x14ac:dyDescent="0.25">
      <c r="C82" s="95" t="s">
        <v>67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7"/>
      <c r="AL82" s="90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  <c r="BW82" s="91"/>
      <c r="BX82" s="91"/>
      <c r="BY82" s="91"/>
      <c r="BZ82" s="91"/>
      <c r="CA82" s="91"/>
      <c r="CB82" s="32"/>
      <c r="CC82" s="2"/>
      <c r="CD82" s="2"/>
    </row>
    <row r="83" spans="3:82" ht="4.5" customHeight="1" x14ac:dyDescent="0.2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2"/>
      <c r="CD83" s="2"/>
    </row>
    <row r="84" spans="3:82" x14ac:dyDescent="0.2">
      <c r="C84" s="57" t="s">
        <v>2</v>
      </c>
      <c r="D84" s="92" t="s">
        <v>56</v>
      </c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4"/>
      <c r="AF84" s="92" t="s">
        <v>33</v>
      </c>
      <c r="AG84" s="93"/>
      <c r="AH84" s="93"/>
      <c r="AI84" s="93"/>
      <c r="AJ84" s="93"/>
      <c r="AK84" s="94"/>
      <c r="AL84" s="90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32"/>
      <c r="CC84" s="2"/>
      <c r="CD84" s="2"/>
    </row>
    <row r="85" spans="3:82" ht="13.5" customHeight="1" x14ac:dyDescent="0.2">
      <c r="C85" s="48">
        <v>1</v>
      </c>
      <c r="D85" s="199" t="s">
        <v>150</v>
      </c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8">
        <v>42325</v>
      </c>
      <c r="AG85" s="198"/>
      <c r="AH85" s="198"/>
      <c r="AI85" s="198"/>
      <c r="AJ85" s="198"/>
      <c r="AK85" s="198"/>
      <c r="AL85" s="197"/>
      <c r="AM85" s="197"/>
      <c r="AN85" s="197"/>
      <c r="AO85" s="197"/>
      <c r="AP85" s="197"/>
      <c r="AQ85" s="197"/>
      <c r="AR85" s="197"/>
      <c r="AS85" s="197"/>
      <c r="AT85" s="197"/>
      <c r="AU85" s="197"/>
      <c r="AV85" s="197"/>
      <c r="AW85" s="197"/>
      <c r="AX85" s="197"/>
      <c r="AY85" s="197"/>
      <c r="AZ85" s="197"/>
      <c r="BA85" s="197"/>
      <c r="BB85" s="197"/>
      <c r="BC85" s="197"/>
      <c r="BD85" s="197"/>
      <c r="BE85" s="197"/>
      <c r="BF85" s="197"/>
      <c r="BG85" s="197"/>
      <c r="BH85" s="197"/>
      <c r="BI85" s="197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32"/>
    </row>
    <row r="86" spans="3:82" ht="20.25" customHeight="1" x14ac:dyDescent="0.2"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</row>
    <row r="87" spans="3:82" ht="3" customHeight="1" x14ac:dyDescent="0.2"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196"/>
      <c r="BO87" s="196"/>
      <c r="BP87" s="196"/>
      <c r="BQ87" s="196"/>
      <c r="BR87" s="196"/>
      <c r="BS87" s="196"/>
      <c r="BT87" s="196"/>
      <c r="BU87" s="196"/>
      <c r="BV87" s="196"/>
      <c r="BW87" s="196"/>
      <c r="BX87" s="196"/>
      <c r="BY87" s="196"/>
      <c r="BZ87" s="196"/>
      <c r="CA87" s="196"/>
      <c r="CB87" s="196"/>
    </row>
    <row r="88" spans="3:82" ht="12.95" hidden="1" customHeight="1" x14ac:dyDescent="0.25">
      <c r="C88" s="95" t="s">
        <v>61</v>
      </c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6"/>
      <c r="CB88" s="97"/>
      <c r="CC88" s="2"/>
      <c r="CD88" s="2"/>
    </row>
    <row r="89" spans="3:82" ht="4.5" hidden="1" customHeight="1" x14ac:dyDescent="0.2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  <c r="BJ89" s="182"/>
      <c r="BK89" s="182"/>
      <c r="BL89" s="182"/>
      <c r="BM89" s="182"/>
      <c r="BN89" s="182"/>
      <c r="BO89" s="182"/>
      <c r="BP89" s="182"/>
      <c r="BQ89" s="182"/>
      <c r="BR89" s="182"/>
      <c r="BS89" s="182"/>
      <c r="BT89" s="182"/>
      <c r="BU89" s="182"/>
      <c r="BV89" s="182"/>
      <c r="BW89" s="182"/>
      <c r="BX89" s="182"/>
      <c r="BY89" s="182"/>
      <c r="BZ89" s="182"/>
      <c r="CA89" s="182"/>
      <c r="CB89" s="182"/>
    </row>
    <row r="90" spans="3:82" ht="24.75" hidden="1" customHeight="1" x14ac:dyDescent="0.2">
      <c r="C90" s="31" t="s">
        <v>2</v>
      </c>
      <c r="D90" s="190" t="s">
        <v>57</v>
      </c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2"/>
      <c r="AA90" s="193" t="s">
        <v>62</v>
      </c>
      <c r="AB90" s="194"/>
      <c r="AC90" s="194"/>
      <c r="AD90" s="194"/>
      <c r="AE90" s="194"/>
      <c r="AF90" s="194"/>
      <c r="AG90" s="194"/>
      <c r="AH90" s="194"/>
      <c r="AI90" s="194"/>
      <c r="AJ90" s="194"/>
      <c r="AK90" s="195"/>
      <c r="AL90" s="193" t="s">
        <v>63</v>
      </c>
      <c r="AM90" s="194"/>
      <c r="AN90" s="194"/>
      <c r="AO90" s="194"/>
      <c r="AP90" s="194"/>
      <c r="AQ90" s="194"/>
      <c r="AR90" s="194"/>
      <c r="AS90" s="194"/>
      <c r="AT90" s="194"/>
      <c r="AU90" s="194"/>
      <c r="AV90" s="195"/>
      <c r="AW90" s="40"/>
      <c r="AX90" s="40"/>
      <c r="AY90" s="190" t="s">
        <v>6</v>
      </c>
      <c r="AZ90" s="191"/>
      <c r="BA90" s="191"/>
      <c r="BB90" s="191"/>
      <c r="BC90" s="191"/>
      <c r="BD90" s="191"/>
      <c r="BE90" s="191"/>
      <c r="BF90" s="192"/>
      <c r="BG90" s="190" t="s">
        <v>7</v>
      </c>
      <c r="BH90" s="191"/>
      <c r="BI90" s="191"/>
      <c r="BJ90" s="191"/>
      <c r="BK90" s="191"/>
      <c r="BL90" s="191"/>
      <c r="BM90" s="191"/>
      <c r="BN90" s="192"/>
      <c r="BO90" s="188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2"/>
      <c r="CD90" s="2"/>
    </row>
    <row r="91" spans="3:82" ht="48.75" hidden="1" customHeight="1" x14ac:dyDescent="0.2">
      <c r="C91" s="30">
        <v>1</v>
      </c>
      <c r="D91" s="133" t="s">
        <v>68</v>
      </c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55"/>
      <c r="AX91" s="55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5"/>
      <c r="BP91" s="185"/>
      <c r="BQ91" s="185"/>
      <c r="BR91" s="185"/>
      <c r="BS91" s="185"/>
      <c r="BT91" s="185"/>
      <c r="BU91" s="184"/>
      <c r="BV91" s="184"/>
      <c r="BW91" s="184"/>
      <c r="BX91" s="184"/>
      <c r="BY91" s="184"/>
      <c r="BZ91" s="184"/>
      <c r="CA91" s="184"/>
      <c r="CB91" s="184"/>
    </row>
    <row r="92" spans="3:82" ht="15.75" hidden="1" customHeight="1" x14ac:dyDescent="0.2">
      <c r="C92" s="30">
        <v>2</v>
      </c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41"/>
      <c r="AX92" s="41"/>
      <c r="AY92" s="180"/>
      <c r="AZ92" s="180"/>
      <c r="BA92" s="180"/>
      <c r="BB92" s="180"/>
      <c r="BC92" s="180"/>
      <c r="BD92" s="180"/>
      <c r="BE92" s="180"/>
      <c r="BF92" s="180"/>
      <c r="BG92" s="180"/>
      <c r="BH92" s="180"/>
      <c r="BI92" s="180"/>
      <c r="BJ92" s="180"/>
      <c r="BK92" s="180"/>
      <c r="BL92" s="180"/>
      <c r="BM92" s="180"/>
      <c r="BN92" s="180"/>
      <c r="BO92" s="185"/>
      <c r="BP92" s="185"/>
      <c r="BQ92" s="185"/>
      <c r="BR92" s="185"/>
      <c r="BS92" s="185"/>
      <c r="BT92" s="185"/>
      <c r="BU92" s="184"/>
      <c r="BV92" s="184"/>
      <c r="BW92" s="184"/>
      <c r="BX92" s="184"/>
      <c r="BY92" s="184"/>
      <c r="BZ92" s="184"/>
      <c r="CA92" s="184"/>
      <c r="CB92" s="184"/>
    </row>
    <row r="93" spans="3:82" ht="13.5" hidden="1" customHeight="1" x14ac:dyDescent="0.2">
      <c r="C93" s="30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41"/>
      <c r="AX93" s="41"/>
      <c r="AY93" s="180"/>
      <c r="AZ93" s="180"/>
      <c r="BA93" s="180"/>
      <c r="BB93" s="180"/>
      <c r="BC93" s="180"/>
      <c r="BD93" s="180"/>
      <c r="BE93" s="180"/>
      <c r="BF93" s="180"/>
      <c r="BG93" s="180"/>
      <c r="BH93" s="180"/>
      <c r="BI93" s="180"/>
      <c r="BJ93" s="180"/>
      <c r="BK93" s="180"/>
      <c r="BL93" s="180"/>
      <c r="BM93" s="180"/>
      <c r="BN93" s="180"/>
      <c r="BO93" s="185"/>
      <c r="BP93" s="185"/>
      <c r="BQ93" s="185"/>
      <c r="BR93" s="185"/>
      <c r="BS93" s="185"/>
      <c r="BT93" s="185"/>
      <c r="BU93" s="184"/>
      <c r="BV93" s="184"/>
      <c r="BW93" s="184"/>
      <c r="BX93" s="184"/>
      <c r="BY93" s="184"/>
      <c r="BZ93" s="184"/>
      <c r="CA93" s="184"/>
      <c r="CB93" s="184"/>
    </row>
    <row r="94" spans="3:82" ht="6.75" hidden="1" customHeight="1" x14ac:dyDescent="0.2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3"/>
      <c r="BF94" s="183"/>
      <c r="BG94" s="183"/>
      <c r="BH94" s="183"/>
      <c r="BI94" s="183"/>
      <c r="BJ94" s="183"/>
      <c r="BK94" s="183"/>
      <c r="BL94" s="183"/>
      <c r="BM94" s="183"/>
      <c r="BN94" s="183"/>
      <c r="BO94" s="183"/>
      <c r="BP94" s="183"/>
      <c r="BQ94" s="183"/>
      <c r="BR94" s="183"/>
      <c r="BS94" s="183"/>
      <c r="BT94" s="183"/>
      <c r="BU94" s="183"/>
      <c r="BV94" s="183"/>
      <c r="BW94" s="183"/>
      <c r="BX94" s="183"/>
      <c r="BY94" s="183"/>
      <c r="BZ94" s="183"/>
      <c r="CA94" s="183"/>
      <c r="CB94" s="183"/>
    </row>
    <row r="95" spans="3:82" ht="12.95" hidden="1" customHeight="1" x14ac:dyDescent="0.25">
      <c r="C95" s="95" t="s">
        <v>38</v>
      </c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7"/>
      <c r="CC95" s="2"/>
      <c r="CD95" s="2"/>
    </row>
    <row r="96" spans="3:82" ht="6" hidden="1" customHeight="1" x14ac:dyDescent="0.2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/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</row>
    <row r="97" spans="3:82" ht="12.75" hidden="1" customHeight="1" x14ac:dyDescent="0.2">
      <c r="C97" s="167" t="s">
        <v>39</v>
      </c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9"/>
      <c r="AL97" s="7"/>
      <c r="AM97" s="167" t="s">
        <v>40</v>
      </c>
      <c r="AN97" s="168"/>
      <c r="AO97" s="168"/>
      <c r="AP97" s="168"/>
      <c r="AQ97" s="168"/>
      <c r="AR97" s="168"/>
      <c r="AS97" s="168"/>
      <c r="AT97" s="168"/>
      <c r="AU97" s="168"/>
      <c r="AV97" s="168"/>
      <c r="AW97" s="168"/>
      <c r="AX97" s="168"/>
      <c r="AY97" s="168"/>
      <c r="AZ97" s="168"/>
      <c r="BA97" s="168"/>
      <c r="BB97" s="168"/>
      <c r="BC97" s="168"/>
      <c r="BD97" s="168"/>
      <c r="BE97" s="168"/>
      <c r="BF97" s="168"/>
      <c r="BG97" s="168"/>
      <c r="BH97" s="168"/>
      <c r="BI97" s="168"/>
      <c r="BJ97" s="168"/>
      <c r="BK97" s="168"/>
      <c r="BL97" s="168"/>
      <c r="BM97" s="168"/>
      <c r="BN97" s="168"/>
      <c r="BO97" s="168"/>
      <c r="BP97" s="168"/>
      <c r="BQ97" s="168"/>
      <c r="BR97" s="168"/>
      <c r="BS97" s="168"/>
      <c r="BT97" s="168"/>
      <c r="BU97" s="168"/>
      <c r="BV97" s="168"/>
      <c r="BW97" s="168"/>
      <c r="BX97" s="168"/>
      <c r="BY97" s="168"/>
      <c r="BZ97" s="168"/>
      <c r="CA97" s="168"/>
      <c r="CB97" s="169"/>
    </row>
    <row r="98" spans="3:82" ht="3.75" hidden="1" customHeight="1" x14ac:dyDescent="0.2"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114"/>
      <c r="BK98" s="114"/>
      <c r="BL98" s="114"/>
      <c r="BM98" s="114"/>
      <c r="BN98" s="114"/>
      <c r="BO98" s="114"/>
      <c r="BP98" s="114"/>
      <c r="BQ98" s="114"/>
      <c r="BR98" s="114"/>
      <c r="BS98" s="114"/>
      <c r="BT98" s="114"/>
      <c r="BU98" s="114"/>
      <c r="BV98" s="114"/>
      <c r="BW98" s="114"/>
      <c r="BX98" s="114"/>
      <c r="BY98" s="114"/>
      <c r="BZ98" s="114"/>
      <c r="CA98" s="114"/>
      <c r="CB98" s="114"/>
    </row>
    <row r="99" spans="3:82" ht="23.25" hidden="1" customHeight="1" x14ac:dyDescent="0.2">
      <c r="C99" s="177" t="s">
        <v>41</v>
      </c>
      <c r="D99" s="178"/>
      <c r="E99" s="178"/>
      <c r="F99" s="178"/>
      <c r="G99" s="178"/>
      <c r="H99" s="178"/>
      <c r="I99" s="179"/>
      <c r="J99" s="177" t="s">
        <v>42</v>
      </c>
      <c r="K99" s="178"/>
      <c r="L99" s="178"/>
      <c r="M99" s="178"/>
      <c r="N99" s="178"/>
      <c r="O99" s="179"/>
      <c r="P99" s="52" t="s">
        <v>39</v>
      </c>
      <c r="Q99" s="53"/>
      <c r="R99" s="53"/>
      <c r="S99" s="53"/>
      <c r="T99" s="53"/>
      <c r="U99" s="53"/>
      <c r="V99" s="53"/>
      <c r="W99" s="53"/>
      <c r="X99" s="54"/>
      <c r="Y99" s="177" t="s">
        <v>43</v>
      </c>
      <c r="Z99" s="178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9"/>
      <c r="AL99" s="15"/>
      <c r="AM99" s="177" t="s">
        <v>44</v>
      </c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9"/>
      <c r="BD99" s="177" t="s">
        <v>45</v>
      </c>
      <c r="BE99" s="178"/>
      <c r="BF99" s="178"/>
      <c r="BG99" s="178"/>
      <c r="BH99" s="178"/>
      <c r="BI99" s="178"/>
      <c r="BJ99" s="178"/>
      <c r="BK99" s="178"/>
      <c r="BL99" s="178"/>
      <c r="BM99" s="178"/>
      <c r="BN99" s="178"/>
      <c r="BO99" s="178"/>
      <c r="BP99" s="179"/>
      <c r="BQ99" s="177" t="s">
        <v>46</v>
      </c>
      <c r="BR99" s="178"/>
      <c r="BS99" s="178"/>
      <c r="BT99" s="178"/>
      <c r="BU99" s="178"/>
      <c r="BV99" s="178"/>
      <c r="BW99" s="178"/>
      <c r="BX99" s="178"/>
      <c r="BY99" s="178"/>
      <c r="BZ99" s="178"/>
      <c r="CA99" s="178"/>
      <c r="CB99" s="179"/>
    </row>
    <row r="100" spans="3:82" ht="26.25" hidden="1" customHeight="1" x14ac:dyDescent="0.2">
      <c r="C100" s="102">
        <v>135705.22</v>
      </c>
      <c r="D100" s="103"/>
      <c r="E100" s="103"/>
      <c r="F100" s="103"/>
      <c r="G100" s="103"/>
      <c r="H100" s="103"/>
      <c r="I100" s="104"/>
      <c r="J100" s="174"/>
      <c r="K100" s="175"/>
      <c r="L100" s="175"/>
      <c r="M100" s="175"/>
      <c r="N100" s="175"/>
      <c r="O100" s="176"/>
      <c r="P100" s="102">
        <f>C100+J100</f>
        <v>135705.22</v>
      </c>
      <c r="Q100" s="103"/>
      <c r="R100" s="103"/>
      <c r="S100" s="103"/>
      <c r="T100" s="103"/>
      <c r="U100" s="103"/>
      <c r="V100" s="103"/>
      <c r="W100" s="103"/>
      <c r="X100" s="104"/>
      <c r="Y100" s="102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4"/>
      <c r="AL100" s="22"/>
      <c r="AM100" s="49">
        <f>P100</f>
        <v>135705.22</v>
      </c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1"/>
      <c r="BD100" s="102">
        <f>P100</f>
        <v>135705.22</v>
      </c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4"/>
      <c r="BQ100" s="102">
        <f>BD100-AM100</f>
        <v>0</v>
      </c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4"/>
    </row>
    <row r="101" spans="3:82" ht="18.75" hidden="1" customHeight="1" x14ac:dyDescent="0.2"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</row>
    <row r="102" spans="3:82" ht="3.75" customHeight="1" x14ac:dyDescent="0.2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</row>
    <row r="103" spans="3:82" ht="12.95" customHeight="1" x14ac:dyDescent="0.25">
      <c r="C103" s="95" t="s">
        <v>47</v>
      </c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7"/>
      <c r="CC103" s="2"/>
      <c r="CD103" s="2"/>
    </row>
    <row r="104" spans="3:82" ht="3.75" customHeight="1" x14ac:dyDescent="0.2"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2"/>
      <c r="CD104" s="2"/>
    </row>
    <row r="105" spans="3:82" ht="30" customHeight="1" x14ac:dyDescent="0.2">
      <c r="C105" s="70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2"/>
    </row>
    <row r="106" spans="3:82" x14ac:dyDescent="0.2"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</row>
    <row r="135" spans="92:95" x14ac:dyDescent="0.2">
      <c r="CN135" s="73"/>
      <c r="CO135" s="74"/>
      <c r="CP135" s="74"/>
      <c r="CQ135" s="75"/>
    </row>
  </sheetData>
  <mergeCells count="371">
    <mergeCell ref="D27:M27"/>
    <mergeCell ref="D28:M28"/>
    <mergeCell ref="D29:M29"/>
    <mergeCell ref="D30:M30"/>
    <mergeCell ref="BF36:BI36"/>
    <mergeCell ref="BY27:CB27"/>
    <mergeCell ref="BY28:CB28"/>
    <mergeCell ref="BY29:CB29"/>
    <mergeCell ref="BY30:CB30"/>
    <mergeCell ref="D36:S36"/>
    <mergeCell ref="BY26:CB26"/>
    <mergeCell ref="D26:M26"/>
    <mergeCell ref="BP26:BX26"/>
    <mergeCell ref="N26:AK26"/>
    <mergeCell ref="AL26:BO26"/>
    <mergeCell ref="AL27:BO27"/>
    <mergeCell ref="AL28:BO28"/>
    <mergeCell ref="AL29:BO29"/>
    <mergeCell ref="AL30:BO30"/>
    <mergeCell ref="BF35:BI35"/>
    <mergeCell ref="V35:X35"/>
    <mergeCell ref="D35:S35"/>
    <mergeCell ref="AZ35:BE35"/>
    <mergeCell ref="C34:BI34"/>
    <mergeCell ref="C33:BI33"/>
    <mergeCell ref="V37:X37"/>
    <mergeCell ref="D25:M25"/>
    <mergeCell ref="D23:M23"/>
    <mergeCell ref="CN135:CQ135"/>
    <mergeCell ref="Y35:AY35"/>
    <mergeCell ref="BF38:BI38"/>
    <mergeCell ref="AZ38:BE38"/>
    <mergeCell ref="Y38:AY38"/>
    <mergeCell ref="V38:X38"/>
    <mergeCell ref="BF41:BI41"/>
    <mergeCell ref="P6:CB8"/>
    <mergeCell ref="N25:AK25"/>
    <mergeCell ref="BP25:BX25"/>
    <mergeCell ref="BY25:CB25"/>
    <mergeCell ref="AL25:BO25"/>
    <mergeCell ref="AL24:BO24"/>
    <mergeCell ref="BP24:BX24"/>
    <mergeCell ref="C17:CC18"/>
    <mergeCell ref="AL23:BO23"/>
    <mergeCell ref="BP23:BX23"/>
    <mergeCell ref="BF39:BI39"/>
    <mergeCell ref="AZ39:BE39"/>
    <mergeCell ref="Y39:AY39"/>
    <mergeCell ref="V39:X39"/>
    <mergeCell ref="D39:S39"/>
    <mergeCell ref="D37:S37"/>
    <mergeCell ref="D38:S38"/>
    <mergeCell ref="BF37:BI37"/>
    <mergeCell ref="AZ37:BE37"/>
    <mergeCell ref="Y37:AY37"/>
    <mergeCell ref="AZ36:BE36"/>
    <mergeCell ref="Y36:AY36"/>
    <mergeCell ref="V36:X36"/>
    <mergeCell ref="AL85:CA85"/>
    <mergeCell ref="AF85:AK85"/>
    <mergeCell ref="D85:AE85"/>
    <mergeCell ref="D41:S41"/>
    <mergeCell ref="BF40:BI40"/>
    <mergeCell ref="AZ40:BE40"/>
    <mergeCell ref="Y40:AY40"/>
    <mergeCell ref="C86:CB86"/>
    <mergeCell ref="BU90:CB90"/>
    <mergeCell ref="D40:S40"/>
    <mergeCell ref="V40:X40"/>
    <mergeCell ref="AZ41:BE41"/>
    <mergeCell ref="Y41:AY41"/>
    <mergeCell ref="V41:X41"/>
    <mergeCell ref="D92:Z92"/>
    <mergeCell ref="D91:Z91"/>
    <mergeCell ref="D90:Z90"/>
    <mergeCell ref="C89:CB89"/>
    <mergeCell ref="C88:CB88"/>
    <mergeCell ref="C87:CB87"/>
    <mergeCell ref="AY91:BF91"/>
    <mergeCell ref="AL91:AV91"/>
    <mergeCell ref="AA91:AK91"/>
    <mergeCell ref="BO90:BT90"/>
    <mergeCell ref="BG90:BN90"/>
    <mergeCell ref="AY90:BF90"/>
    <mergeCell ref="AL90:AV90"/>
    <mergeCell ref="AA90:AK90"/>
    <mergeCell ref="BU93:CB93"/>
    <mergeCell ref="BO93:BT93"/>
    <mergeCell ref="BG93:BN93"/>
    <mergeCell ref="BU91:CB91"/>
    <mergeCell ref="BO91:BT91"/>
    <mergeCell ref="BG91:BN91"/>
    <mergeCell ref="BU92:CB92"/>
    <mergeCell ref="BO92:BT92"/>
    <mergeCell ref="BG92:BN92"/>
    <mergeCell ref="AY92:BF92"/>
    <mergeCell ref="AL92:AV92"/>
    <mergeCell ref="AA92:AK92"/>
    <mergeCell ref="AY93:BF93"/>
    <mergeCell ref="AL93:AV93"/>
    <mergeCell ref="AA93:AK93"/>
    <mergeCell ref="C98:CB98"/>
    <mergeCell ref="AM97:CB97"/>
    <mergeCell ref="C97:AK97"/>
    <mergeCell ref="C96:CB96"/>
    <mergeCell ref="C95:CB95"/>
    <mergeCell ref="C94:CB94"/>
    <mergeCell ref="D93:Z93"/>
    <mergeCell ref="Y100:AK100"/>
    <mergeCell ref="P100:X100"/>
    <mergeCell ref="J100:O100"/>
    <mergeCell ref="C100:I100"/>
    <mergeCell ref="BQ99:CB99"/>
    <mergeCell ref="BD99:BP99"/>
    <mergeCell ref="AM99:BC99"/>
    <mergeCell ref="Y99:AK99"/>
    <mergeCell ref="J99:O99"/>
    <mergeCell ref="C99:I99"/>
    <mergeCell ref="C57:CB57"/>
    <mergeCell ref="C56:CB56"/>
    <mergeCell ref="BF54:BI54"/>
    <mergeCell ref="AZ54:BE54"/>
    <mergeCell ref="Y54:AY54"/>
    <mergeCell ref="V54:X54"/>
    <mergeCell ref="D54:S54"/>
    <mergeCell ref="C62:CB62"/>
    <mergeCell ref="C60:CB60"/>
    <mergeCell ref="BY59:CB59"/>
    <mergeCell ref="AG59:BX59"/>
    <mergeCell ref="D59:AF59"/>
    <mergeCell ref="BY58:CB58"/>
    <mergeCell ref="AG58:BX58"/>
    <mergeCell ref="D58:AF58"/>
    <mergeCell ref="C68:AQ68"/>
    <mergeCell ref="C67:CB67"/>
    <mergeCell ref="C66:CB66"/>
    <mergeCell ref="C65:CB65"/>
    <mergeCell ref="D64:CB64"/>
    <mergeCell ref="D63:CB63"/>
    <mergeCell ref="AK69:AQ69"/>
    <mergeCell ref="AF69:AJ69"/>
    <mergeCell ref="X69:AE69"/>
    <mergeCell ref="T69:W69"/>
    <mergeCell ref="N69:S69"/>
    <mergeCell ref="C69:M69"/>
    <mergeCell ref="AF70:AJ70"/>
    <mergeCell ref="X70:AE70"/>
    <mergeCell ref="T70:W70"/>
    <mergeCell ref="N70:S70"/>
    <mergeCell ref="D70:M70"/>
    <mergeCell ref="BW69:CA69"/>
    <mergeCell ref="BN69:BS69"/>
    <mergeCell ref="BH69:BM69"/>
    <mergeCell ref="BB69:BG69"/>
    <mergeCell ref="AS69:BA69"/>
    <mergeCell ref="X71:AE71"/>
    <mergeCell ref="T71:W71"/>
    <mergeCell ref="N71:S71"/>
    <mergeCell ref="D71:M71"/>
    <mergeCell ref="BW70:CA70"/>
    <mergeCell ref="BN70:BS70"/>
    <mergeCell ref="BH70:BM70"/>
    <mergeCell ref="BB70:BG70"/>
    <mergeCell ref="AS70:BA70"/>
    <mergeCell ref="AK70:AQ70"/>
    <mergeCell ref="BN71:BS71"/>
    <mergeCell ref="BH71:BM71"/>
    <mergeCell ref="BB71:BG71"/>
    <mergeCell ref="AS71:BA71"/>
    <mergeCell ref="AK71:AQ71"/>
    <mergeCell ref="AF71:AJ71"/>
    <mergeCell ref="AK72:AQ72"/>
    <mergeCell ref="AF72:AJ72"/>
    <mergeCell ref="X72:AE72"/>
    <mergeCell ref="T72:W72"/>
    <mergeCell ref="N72:S72"/>
    <mergeCell ref="D72:M72"/>
    <mergeCell ref="AF73:AJ73"/>
    <mergeCell ref="X73:AE73"/>
    <mergeCell ref="T73:W73"/>
    <mergeCell ref="N73:S73"/>
    <mergeCell ref="D73:M73"/>
    <mergeCell ref="BW72:CA72"/>
    <mergeCell ref="BN72:BS72"/>
    <mergeCell ref="BH72:BM72"/>
    <mergeCell ref="BB72:BG72"/>
    <mergeCell ref="AS72:BA72"/>
    <mergeCell ref="X74:AE74"/>
    <mergeCell ref="T74:W74"/>
    <mergeCell ref="N74:S74"/>
    <mergeCell ref="D74:M74"/>
    <mergeCell ref="BW73:CA73"/>
    <mergeCell ref="BN73:BS73"/>
    <mergeCell ref="BH73:BM73"/>
    <mergeCell ref="BB73:BG73"/>
    <mergeCell ref="AS73:BA73"/>
    <mergeCell ref="AK73:AQ73"/>
    <mergeCell ref="BN74:BS74"/>
    <mergeCell ref="BH74:BM74"/>
    <mergeCell ref="BB74:BG74"/>
    <mergeCell ref="AS74:BA74"/>
    <mergeCell ref="AK74:AQ74"/>
    <mergeCell ref="AF74:AJ74"/>
    <mergeCell ref="AK75:AQ75"/>
    <mergeCell ref="AF75:AJ75"/>
    <mergeCell ref="X75:AE75"/>
    <mergeCell ref="T75:W75"/>
    <mergeCell ref="N75:S75"/>
    <mergeCell ref="D75:M75"/>
    <mergeCell ref="AF76:AJ76"/>
    <mergeCell ref="X76:AE76"/>
    <mergeCell ref="T76:W76"/>
    <mergeCell ref="N76:S76"/>
    <mergeCell ref="D76:M76"/>
    <mergeCell ref="BW75:CA75"/>
    <mergeCell ref="BN75:BS75"/>
    <mergeCell ref="BH75:BM75"/>
    <mergeCell ref="BB75:BG75"/>
    <mergeCell ref="AS75:BA75"/>
    <mergeCell ref="X77:AE77"/>
    <mergeCell ref="T77:W77"/>
    <mergeCell ref="N77:S77"/>
    <mergeCell ref="D77:M77"/>
    <mergeCell ref="BW76:CA76"/>
    <mergeCell ref="BN76:BS76"/>
    <mergeCell ref="BH76:BM76"/>
    <mergeCell ref="BB76:BG76"/>
    <mergeCell ref="AS76:BA76"/>
    <mergeCell ref="AK76:AQ76"/>
    <mergeCell ref="BN77:BS77"/>
    <mergeCell ref="BH77:BM77"/>
    <mergeCell ref="BB77:BG77"/>
    <mergeCell ref="AS77:BA77"/>
    <mergeCell ref="AK77:AQ77"/>
    <mergeCell ref="AF77:AJ77"/>
    <mergeCell ref="D78:M78"/>
    <mergeCell ref="BW78:CA78"/>
    <mergeCell ref="BN78:BS78"/>
    <mergeCell ref="BH78:BM78"/>
    <mergeCell ref="X78:AE78"/>
    <mergeCell ref="T78:W78"/>
    <mergeCell ref="N78:S78"/>
    <mergeCell ref="BF42:BI42"/>
    <mergeCell ref="D79:M79"/>
    <mergeCell ref="BB78:BG78"/>
    <mergeCell ref="AS78:BA78"/>
    <mergeCell ref="AK78:AQ78"/>
    <mergeCell ref="AF78:AJ78"/>
    <mergeCell ref="AZ42:BE42"/>
    <mergeCell ref="Y42:AY42"/>
    <mergeCell ref="V42:X42"/>
    <mergeCell ref="D42:S42"/>
    <mergeCell ref="BF44:BI44"/>
    <mergeCell ref="AZ44:BE44"/>
    <mergeCell ref="Y44:AY44"/>
    <mergeCell ref="V44:X44"/>
    <mergeCell ref="D44:S44"/>
    <mergeCell ref="BF43:BI43"/>
    <mergeCell ref="AZ43:BE43"/>
    <mergeCell ref="Y43:AY43"/>
    <mergeCell ref="V43:X43"/>
    <mergeCell ref="D43:S43"/>
    <mergeCell ref="D46:S46"/>
    <mergeCell ref="BF45:BI45"/>
    <mergeCell ref="AZ45:BE45"/>
    <mergeCell ref="Y45:AY45"/>
    <mergeCell ref="V45:X45"/>
    <mergeCell ref="D45:S45"/>
    <mergeCell ref="D24:M24"/>
    <mergeCell ref="BY22:CB22"/>
    <mergeCell ref="BY23:CB23"/>
    <mergeCell ref="BY24:CB24"/>
    <mergeCell ref="N22:AK22"/>
    <mergeCell ref="AL22:BO22"/>
    <mergeCell ref="BP22:BX22"/>
    <mergeCell ref="D22:M22"/>
    <mergeCell ref="N23:AK23"/>
    <mergeCell ref="N24:AK24"/>
    <mergeCell ref="C19:CB19"/>
    <mergeCell ref="C20:CC20"/>
    <mergeCell ref="D21:M21"/>
    <mergeCell ref="N21:AK21"/>
    <mergeCell ref="BP21:BX21"/>
    <mergeCell ref="BY21:CB21"/>
    <mergeCell ref="AL21:BO21"/>
    <mergeCell ref="C13:BC13"/>
    <mergeCell ref="BD13:CB13"/>
    <mergeCell ref="BD14:CB16"/>
    <mergeCell ref="C15:K15"/>
    <mergeCell ref="M15:BC15"/>
    <mergeCell ref="C16:K16"/>
    <mergeCell ref="M16:BC16"/>
    <mergeCell ref="BN10:BS10"/>
    <mergeCell ref="BT10:BU10"/>
    <mergeCell ref="BV10:CB10"/>
    <mergeCell ref="C11:BC11"/>
    <mergeCell ref="BD11:CB12"/>
    <mergeCell ref="C12:BC12"/>
    <mergeCell ref="I2:W5"/>
    <mergeCell ref="C106:CB106"/>
    <mergeCell ref="C105:CB105"/>
    <mergeCell ref="C104:CB104"/>
    <mergeCell ref="C103:CB103"/>
    <mergeCell ref="C101:CB101"/>
    <mergeCell ref="BQ100:CB100"/>
    <mergeCell ref="BD100:BP100"/>
    <mergeCell ref="N79:S79"/>
    <mergeCell ref="BD10:BM10"/>
    <mergeCell ref="AL84:CA84"/>
    <mergeCell ref="AF84:AK84"/>
    <mergeCell ref="D84:AE84"/>
    <mergeCell ref="AL82:CA82"/>
    <mergeCell ref="C82:AK82"/>
    <mergeCell ref="C81:CB81"/>
    <mergeCell ref="C80:CB80"/>
    <mergeCell ref="BW79:CA79"/>
    <mergeCell ref="BN79:BS79"/>
    <mergeCell ref="BH79:BM79"/>
    <mergeCell ref="BB79:BG79"/>
    <mergeCell ref="AS79:BA79"/>
    <mergeCell ref="AK79:AQ79"/>
    <mergeCell ref="AF79:AJ79"/>
    <mergeCell ref="X79:AE79"/>
    <mergeCell ref="T79:W79"/>
    <mergeCell ref="N27:AK27"/>
    <mergeCell ref="N28:AK28"/>
    <mergeCell ref="N29:AK29"/>
    <mergeCell ref="N30:AK30"/>
    <mergeCell ref="BP27:BX27"/>
    <mergeCell ref="BP28:BX28"/>
    <mergeCell ref="BP29:BX29"/>
    <mergeCell ref="BP30:BX30"/>
    <mergeCell ref="D47:S47"/>
    <mergeCell ref="V47:X47"/>
    <mergeCell ref="Y47:AY47"/>
    <mergeCell ref="AZ47:BE47"/>
    <mergeCell ref="BF47:BI47"/>
    <mergeCell ref="BF46:BI46"/>
    <mergeCell ref="AZ46:BE46"/>
    <mergeCell ref="Y46:AY46"/>
    <mergeCell ref="V46:X46"/>
    <mergeCell ref="D48:S48"/>
    <mergeCell ref="V48:X48"/>
    <mergeCell ref="Y48:AY48"/>
    <mergeCell ref="AZ48:BE48"/>
    <mergeCell ref="BF48:BI48"/>
    <mergeCell ref="D49:S49"/>
    <mergeCell ref="V49:X49"/>
    <mergeCell ref="Y49:AY49"/>
    <mergeCell ref="AZ49:BE49"/>
    <mergeCell ref="BF49:BI49"/>
    <mergeCell ref="D50:S50"/>
    <mergeCell ref="V50:X50"/>
    <mergeCell ref="Y50:AY50"/>
    <mergeCell ref="AZ50:BE50"/>
    <mergeCell ref="BF50:BI50"/>
    <mergeCell ref="D51:S51"/>
    <mergeCell ref="V51:X51"/>
    <mergeCell ref="Y51:AY51"/>
    <mergeCell ref="AZ51:BE51"/>
    <mergeCell ref="BF51:BI51"/>
    <mergeCell ref="D52:S52"/>
    <mergeCell ref="V52:X52"/>
    <mergeCell ref="Y52:AY52"/>
    <mergeCell ref="AZ52:BE52"/>
    <mergeCell ref="BF52:BI52"/>
    <mergeCell ref="D53:S53"/>
    <mergeCell ref="V53:X53"/>
    <mergeCell ref="Y53:AY53"/>
    <mergeCell ref="AZ53:BE53"/>
    <mergeCell ref="BF53:BI53"/>
  </mergeCells>
  <phoneticPr fontId="1" type="noConversion"/>
  <dataValidations count="8">
    <dataValidation type="list" allowBlank="1" showInputMessage="1" showErrorMessage="1" sqref="BG91:BN93">
      <formula1>$CG$36:$CG$56</formula1>
    </dataValidation>
    <dataValidation type="list" allowBlank="1" showInputMessage="1" showErrorMessage="1" sqref="W36:X39 V36:V54 W41:X54">
      <formula1>$CG$15:$CG$17</formula1>
    </dataValidation>
    <dataValidation type="list" allowBlank="1" showInputMessage="1" showErrorMessage="1" sqref="CN135 BF54:BI54">
      <formula1>$CG$22:$CG$30</formula1>
    </dataValidation>
    <dataValidation type="list" allowBlank="1" showInputMessage="1" showErrorMessage="1" sqref="U36:U53">
      <formula1>"1,2,3,4,5"</formula1>
    </dataValidation>
    <dataValidation type="list" allowBlank="1" showInputMessage="1" showErrorMessage="1" sqref="BY59:CB59">
      <formula1>$CG$64:$CG$66</formula1>
    </dataValidation>
    <dataValidation type="list" allowBlank="1" showInputMessage="1" showErrorMessage="1" sqref="CC59:CD60">
      <formula1>#REF!</formula1>
    </dataValidation>
    <dataValidation type="list" allowBlank="1" showInputMessage="1" showErrorMessage="1" sqref="BF36:BI53">
      <formula1>$CF$38:$CF$40</formula1>
    </dataValidation>
    <dataValidation type="list" allowBlank="1" showInputMessage="1" showErrorMessage="1" sqref="T36:T53">
      <formula1>"0.1,0.3,0.5,0.7,0.9"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opLeftCell="A16" workbookViewId="0">
      <selection activeCell="A14" sqref="A14:B20"/>
    </sheetView>
  </sheetViews>
  <sheetFormatPr baseColWidth="10" defaultRowHeight="12.75" x14ac:dyDescent="0.2"/>
  <sheetData>
    <row r="3" spans="1:2" ht="112.5" x14ac:dyDescent="0.2">
      <c r="A3" s="68">
        <v>1</v>
      </c>
      <c r="B3" s="68" t="s">
        <v>91</v>
      </c>
    </row>
    <row r="4" spans="1:2" ht="45" x14ac:dyDescent="0.2">
      <c r="A4" s="68">
        <v>2</v>
      </c>
      <c r="B4" s="68" t="s">
        <v>92</v>
      </c>
    </row>
    <row r="5" spans="1:2" ht="45" x14ac:dyDescent="0.2">
      <c r="A5" s="69">
        <v>3</v>
      </c>
      <c r="B5" s="69" t="s">
        <v>93</v>
      </c>
    </row>
    <row r="6" spans="1:2" ht="112.5" x14ac:dyDescent="0.2">
      <c r="A6" s="68">
        <v>4</v>
      </c>
      <c r="B6" s="68" t="s">
        <v>94</v>
      </c>
    </row>
    <row r="7" spans="1:2" ht="33.75" x14ac:dyDescent="0.2">
      <c r="A7" s="69">
        <v>5</v>
      </c>
      <c r="B7" s="69" t="s">
        <v>95</v>
      </c>
    </row>
    <row r="8" spans="1:2" ht="67.5" x14ac:dyDescent="0.2">
      <c r="A8" s="69">
        <v>6</v>
      </c>
      <c r="B8" s="69" t="s">
        <v>96</v>
      </c>
    </row>
    <row r="9" spans="1:2" ht="33.75" x14ac:dyDescent="0.2">
      <c r="A9" s="68">
        <v>7</v>
      </c>
      <c r="B9" s="68" t="s">
        <v>97</v>
      </c>
    </row>
    <row r="10" spans="1:2" ht="45" x14ac:dyDescent="0.2">
      <c r="A10" s="68">
        <v>8</v>
      </c>
      <c r="B10" s="68" t="s">
        <v>98</v>
      </c>
    </row>
    <row r="11" spans="1:2" ht="56.25" x14ac:dyDescent="0.2">
      <c r="A11" s="68">
        <v>9</v>
      </c>
      <c r="B11" s="68" t="s">
        <v>99</v>
      </c>
    </row>
    <row r="12" spans="1:2" ht="45" x14ac:dyDescent="0.2">
      <c r="A12" s="69">
        <v>10</v>
      </c>
      <c r="B12" s="69" t="s">
        <v>100</v>
      </c>
    </row>
    <row r="13" spans="1:2" ht="78.75" x14ac:dyDescent="0.2">
      <c r="A13" s="68">
        <v>11</v>
      </c>
      <c r="B13" s="68" t="s">
        <v>73</v>
      </c>
    </row>
    <row r="14" spans="1:2" ht="67.5" x14ac:dyDescent="0.2">
      <c r="A14" s="68">
        <v>12</v>
      </c>
      <c r="B14" s="68" t="s">
        <v>116</v>
      </c>
    </row>
    <row r="15" spans="1:2" ht="56.25" x14ac:dyDescent="0.2">
      <c r="A15" s="68">
        <v>13</v>
      </c>
      <c r="B15" s="68" t="s">
        <v>117</v>
      </c>
    </row>
    <row r="16" spans="1:2" ht="56.25" x14ac:dyDescent="0.2">
      <c r="A16" s="68">
        <v>14</v>
      </c>
      <c r="B16" s="68" t="s">
        <v>118</v>
      </c>
    </row>
    <row r="17" spans="1:2" ht="78.75" x14ac:dyDescent="0.2">
      <c r="A17" s="68">
        <v>15</v>
      </c>
      <c r="B17" s="68" t="s">
        <v>119</v>
      </c>
    </row>
    <row r="18" spans="1:2" ht="67.5" x14ac:dyDescent="0.2">
      <c r="A18" s="68">
        <v>16</v>
      </c>
      <c r="B18" s="68" t="s">
        <v>120</v>
      </c>
    </row>
    <row r="19" spans="1:2" ht="33.75" x14ac:dyDescent="0.2">
      <c r="A19" s="68">
        <v>17</v>
      </c>
      <c r="B19" s="68" t="s">
        <v>121</v>
      </c>
    </row>
    <row r="20" spans="1:2" ht="67.5" x14ac:dyDescent="0.2">
      <c r="A20" s="68">
        <v>18</v>
      </c>
      <c r="B20" s="68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Hoja1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Perochena</cp:lastModifiedBy>
  <cp:lastPrinted>2009-09-03T16:41:02Z</cp:lastPrinted>
  <dcterms:created xsi:type="dcterms:W3CDTF">2008-10-21T13:59:07Z</dcterms:created>
  <dcterms:modified xsi:type="dcterms:W3CDTF">2015-11-19T21:16:14Z</dcterms:modified>
</cp:coreProperties>
</file>