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loyio/computer-hardware-design/chapter2/"/>
    </mc:Choice>
  </mc:AlternateContent>
  <xr:revisionPtr revIDLastSave="0" documentId="13_ncr:1_{4129CD1E-9F3E-4C49-9748-95E4BA5F7C08}" xr6:coauthVersionLast="46" xr6:coauthVersionMax="46" xr10:uidLastSave="{00000000-0000-0000-0000-000000000000}"/>
  <bookViews>
    <workbookView xWindow="0" yWindow="920" windowWidth="25600" windowHeight="1246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P7" i="5" s="1"/>
  <c r="M6" i="5"/>
  <c r="N6" i="5" s="1"/>
  <c r="M5" i="5"/>
  <c r="T5" i="5" s="1"/>
  <c r="M4" i="5"/>
  <c r="Q4" i="5" s="1"/>
  <c r="M3" i="5"/>
  <c r="P3" i="5" s="1"/>
  <c r="M16" i="5"/>
  <c r="P16" i="5" s="1"/>
  <c r="M14" i="5"/>
  <c r="O14" i="5" s="1"/>
  <c r="M13" i="5"/>
  <c r="O13" i="5" s="1"/>
  <c r="M11" i="5"/>
  <c r="O11" i="5" s="1"/>
  <c r="M10" i="5"/>
  <c r="Q10" i="5" s="1"/>
  <c r="M9" i="5"/>
  <c r="T9" i="5" s="1"/>
  <c r="M8" i="5"/>
  <c r="O8" i="5" s="1"/>
  <c r="M17" i="5"/>
  <c r="R17" i="5" s="1"/>
  <c r="M15" i="5"/>
  <c r="T15" i="5" s="1"/>
  <c r="M12" i="5"/>
  <c r="Q12" i="5" s="1"/>
  <c r="M19" i="5"/>
  <c r="M18" i="5"/>
  <c r="M2" i="5"/>
  <c r="R2" i="5" s="1"/>
  <c r="O5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Q17" i="5"/>
  <c r="Y16" i="5"/>
  <c r="X16" i="5"/>
  <c r="W16" i="5"/>
  <c r="V16" i="5"/>
  <c r="U16" i="5"/>
  <c r="T16" i="5"/>
  <c r="Q16" i="5"/>
  <c r="Y15" i="5"/>
  <c r="X15" i="5"/>
  <c r="W15" i="5"/>
  <c r="V15" i="5"/>
  <c r="U15" i="5"/>
  <c r="P15" i="5"/>
  <c r="O15" i="5"/>
  <c r="Y14" i="5"/>
  <c r="X14" i="5"/>
  <c r="W14" i="5"/>
  <c r="V14" i="5"/>
  <c r="U14" i="5"/>
  <c r="T14" i="5"/>
  <c r="Q14" i="5"/>
  <c r="N14" i="5"/>
  <c r="Y13" i="5"/>
  <c r="X13" i="5"/>
  <c r="W13" i="5"/>
  <c r="V13" i="5"/>
  <c r="U13" i="5"/>
  <c r="Q13" i="5"/>
  <c r="P13" i="5"/>
  <c r="Y12" i="5"/>
  <c r="X12" i="5"/>
  <c r="W12" i="5"/>
  <c r="V12" i="5"/>
  <c r="U12" i="5"/>
  <c r="S12" i="5"/>
  <c r="Y11" i="5"/>
  <c r="X11" i="5"/>
  <c r="W11" i="5"/>
  <c r="V11" i="5"/>
  <c r="U11" i="5"/>
  <c r="T11" i="5"/>
  <c r="S11" i="5"/>
  <c r="R11" i="5"/>
  <c r="Q11" i="5"/>
  <c r="P11" i="5"/>
  <c r="N11" i="5"/>
  <c r="Y10" i="5"/>
  <c r="X10" i="5"/>
  <c r="W10" i="5"/>
  <c r="V10" i="5"/>
  <c r="U10" i="5"/>
  <c r="T10" i="5"/>
  <c r="Y9" i="5"/>
  <c r="X9" i="5"/>
  <c r="W9" i="5"/>
  <c r="V9" i="5"/>
  <c r="U9" i="5"/>
  <c r="S9" i="5"/>
  <c r="R9" i="5"/>
  <c r="O9" i="5"/>
  <c r="N9" i="5"/>
  <c r="Y8" i="5"/>
  <c r="X8" i="5"/>
  <c r="W8" i="5"/>
  <c r="V8" i="5"/>
  <c r="U8" i="5"/>
  <c r="Q8" i="5"/>
  <c r="Y7" i="5"/>
  <c r="X7" i="5"/>
  <c r="W7" i="5"/>
  <c r="V7" i="5"/>
  <c r="U7" i="5"/>
  <c r="T7" i="5"/>
  <c r="S7" i="5"/>
  <c r="R7" i="5"/>
  <c r="Q7" i="5"/>
  <c r="N7" i="5"/>
  <c r="Y6" i="5"/>
  <c r="X6" i="5"/>
  <c r="W6" i="5"/>
  <c r="V6" i="5"/>
  <c r="U6" i="5"/>
  <c r="T6" i="5"/>
  <c r="S6" i="5"/>
  <c r="R6" i="5"/>
  <c r="Q6" i="5"/>
  <c r="P6" i="5"/>
  <c r="Y5" i="5"/>
  <c r="X5" i="5"/>
  <c r="W5" i="5"/>
  <c r="V5" i="5"/>
  <c r="U5" i="5"/>
  <c r="R5" i="5"/>
  <c r="Y4" i="5"/>
  <c r="X4" i="5"/>
  <c r="W4" i="5"/>
  <c r="V4" i="5"/>
  <c r="U4" i="5"/>
  <c r="T4" i="5"/>
  <c r="Y3" i="5"/>
  <c r="X3" i="5"/>
  <c r="W3" i="5"/>
  <c r="V3" i="5"/>
  <c r="U3" i="5"/>
  <c r="S3" i="5"/>
  <c r="R3" i="5"/>
  <c r="O3" i="5"/>
  <c r="Y2" i="5"/>
  <c r="X2" i="5"/>
  <c r="W2" i="5"/>
  <c r="V2" i="5"/>
  <c r="U2" i="5"/>
  <c r="T2" i="5"/>
  <c r="S2" i="5"/>
  <c r="Q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7" i="5" l="1"/>
  <c r="P10" i="5"/>
  <c r="O6" i="5"/>
  <c r="O10" i="5"/>
  <c r="N10" i="5"/>
  <c r="S8" i="5"/>
  <c r="P9" i="5"/>
  <c r="N5" i="5"/>
  <c r="N17" i="5"/>
  <c r="T8" i="5"/>
  <c r="R4" i="5"/>
  <c r="S4" i="5"/>
  <c r="O17" i="5"/>
  <c r="R16" i="5"/>
  <c r="S16" i="5"/>
  <c r="P17" i="5"/>
  <c r="R8" i="5"/>
  <c r="O2" i="5"/>
  <c r="P8" i="5"/>
  <c r="S10" i="5"/>
  <c r="N4" i="5"/>
  <c r="S15" i="5"/>
  <c r="N8" i="5"/>
  <c r="R10" i="5"/>
  <c r="N13" i="5"/>
  <c r="R12" i="5"/>
  <c r="R14" i="5"/>
  <c r="S14" i="5"/>
  <c r="N15" i="5"/>
  <c r="O16" i="5"/>
  <c r="T12" i="5"/>
  <c r="P5" i="5"/>
  <c r="Q9" i="5"/>
  <c r="Q15" i="5"/>
  <c r="Q5" i="5"/>
  <c r="N12" i="5"/>
  <c r="R13" i="5"/>
  <c r="R15" i="5"/>
  <c r="N16" i="5"/>
  <c r="O12" i="5"/>
  <c r="S13" i="5"/>
  <c r="P12" i="5"/>
  <c r="T13" i="5"/>
  <c r="P14" i="5"/>
  <c r="S5" i="5"/>
  <c r="Q3" i="5"/>
  <c r="T3" i="5"/>
  <c r="X32" i="5"/>
  <c r="X31" i="5" s="1"/>
  <c r="W32" i="5"/>
  <c r="W31" i="5" s="1"/>
  <c r="U32" i="5"/>
  <c r="U31" i="5" s="1"/>
  <c r="Y32" i="5"/>
  <c r="Y31" i="5" s="1"/>
  <c r="V32" i="5"/>
  <c r="V31" i="5" s="1"/>
  <c r="O4" i="5"/>
  <c r="P4" i="5"/>
  <c r="Q32" i="5" l="1"/>
  <c r="Q31" i="5" s="1"/>
  <c r="S32" i="5"/>
  <c r="S31" i="5" s="1"/>
  <c r="R32" i="5"/>
  <c r="R31" i="5" s="1"/>
  <c r="T32" i="5"/>
  <c r="T31" i="5" s="1"/>
  <c r="O32" i="5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<sst xmlns="http://schemas.openxmlformats.org/spreadsheetml/2006/main" count="31" uniqueCount="31">
  <si>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</si>
  <si>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</si>
  <si>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</si>
  <si>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</si>
  <si>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</si>
  <si>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</si>
  <si>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</si>
  <si>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</si>
  <si>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</si>
  <si>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</si>
  <si>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</si>
  <si>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</si>
  <si>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</si>
  <si>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In9</t>
    </r>
    <r>
      <rPr>
        <sz val="11"/>
        <color theme="1"/>
        <rFont val="Calibri"/>
        <family val="2"/>
        <charset val="134"/>
        <scheme val="minor"/>
      </rPr>
      <t/>
    </r>
  </si>
  <si>
    <r>
      <t>In10</t>
    </r>
    <r>
      <rPr>
        <sz val="11"/>
        <color theme="1"/>
        <rFont val="Calibri"/>
        <family val="2"/>
        <charset val="134"/>
        <scheme val="minor"/>
      </rPr>
      <t/>
    </r>
  </si>
  <si>
    <r>
      <t>In11</t>
    </r>
    <r>
      <rPr>
        <sz val="11"/>
        <color theme="1"/>
        <rFont val="Calibri"/>
        <family val="2"/>
        <charset val="134"/>
        <scheme val="minor"/>
      </rPr>
      <t/>
    </r>
  </si>
  <si>
    <t>Out12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</si>
  <si>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</si>
  <si>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</si>
  <si>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</si>
  <si>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start</t>
  </si>
  <si>
    <t>stop</t>
  </si>
  <si>
    <t>store</t>
  </si>
  <si>
    <t>reset</t>
  </si>
  <si>
    <t>NewRecord</t>
  </si>
  <si>
    <t>S2</t>
  </si>
  <si>
    <t>S1</t>
  </si>
  <si>
    <t>S0</t>
  </si>
  <si>
    <t>N2</t>
  </si>
  <si>
    <t>N1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</si>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</sst>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64" fontId="3" fillId="0" borderId="8" xfId="0" applyNumberFormat="1" applyFont="1" applyBorder="1" applyAlignment="1">
      <alignment vertical="center" shrinkToFit="1"/>
    </xf>
    <xf numFmtId="164" fontId="3" fillId="4" borderId="3" xfId="0" applyNumberFormat="1" applyFont="1" applyFill="1" applyBorder="1" applyAlignment="1">
      <alignment horizontal="center" vertical="center" shrinkToFit="1"/>
    </xf>
    <xf numFmtId="164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64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J9" sqref="J9"/>
    </sheetView>
  </sheetViews>
  <sheetFormatPr baseColWidth="10" defaultColWidth="9" defaultRowHeight="15"/>
  <cols>
    <col min="1" max="4" width="8.6640625" style="8" customWidth="1"/>
    <col min="5" max="12" width="8.6640625" style="9" customWidth="1"/>
    <col min="13" max="13" width="10.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18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>
      <c r="A2" s="25" t="s">
        <v>20</v>
      </c>
      <c r="B2" s="25" t="s">
        <v>21</v>
      </c>
      <c r="C2" s="25" t="s">
        <v>22</v>
      </c>
      <c r="D2" s="25" t="s">
        <v>23</v>
      </c>
      <c r="E2" s="25" t="s">
        <v>24</v>
      </c>
      <c r="F2" s="25" t="s">
        <v>25</v>
      </c>
      <c r="G2" s="25" t="s">
        <v>26</v>
      </c>
      <c r="H2" s="25" t="s">
        <v>27</v>
      </c>
      <c r="I2" s="25" t="s">
        <v>13</v>
      </c>
      <c r="J2" s="25" t="s">
        <v>14</v>
      </c>
      <c r="K2" s="25" t="s">
        <v>15</v>
      </c>
      <c r="L2" s="25" t="s">
        <v>10</v>
      </c>
      <c r="M2" s="26" t="s">
        <v>28</v>
      </c>
      <c r="N2" s="27" t="s">
        <v>29</v>
      </c>
      <c r="O2" s="27" t="s">
        <v>30</v>
      </c>
      <c r="P2" s="27" t="s">
        <v>0</v>
      </c>
      <c r="Q2" s="27" t="s">
        <v>1</v>
      </c>
      <c r="R2" s="27" t="s">
        <v>2</v>
      </c>
      <c r="S2" s="27" t="s">
        <v>3</v>
      </c>
      <c r="T2" s="27" t="s">
        <v>4</v>
      </c>
      <c r="U2" s="27" t="s">
        <v>5</v>
      </c>
      <c r="V2" s="27" t="s">
        <v>6</v>
      </c>
      <c r="W2" s="27" t="s">
        <v>7</v>
      </c>
      <c r="X2" s="27" t="s">
        <v>16</v>
      </c>
    </row>
    <row r="3" spans="1:24" ht="16">
      <c r="A3" s="19"/>
      <c r="B3" s="19"/>
      <c r="C3" s="19"/>
      <c r="D3" s="19"/>
      <c r="E3" s="19"/>
      <c r="F3" s="19">
        <v>0</v>
      </c>
      <c r="G3" s="19">
        <v>0</v>
      </c>
      <c r="H3" s="19">
        <v>0</v>
      </c>
      <c r="I3" s="19"/>
      <c r="J3" s="19"/>
      <c r="K3" s="19"/>
      <c r="L3" s="19"/>
      <c r="M3" s="20">
        <v>0</v>
      </c>
      <c r="N3" s="19">
        <v>0</v>
      </c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">
      <c r="A4" s="21">
        <v>1</v>
      </c>
      <c r="B4" s="21"/>
      <c r="C4" s="21"/>
      <c r="D4" s="21"/>
      <c r="E4" s="21"/>
      <c r="F4" s="21">
        <v>0</v>
      </c>
      <c r="G4" s="21">
        <v>0</v>
      </c>
      <c r="H4" s="21">
        <v>1</v>
      </c>
      <c r="I4" s="21"/>
      <c r="J4" s="21"/>
      <c r="K4" s="21"/>
      <c r="L4" s="21"/>
      <c r="M4" s="22">
        <v>0</v>
      </c>
      <c r="N4" s="21">
        <v>1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">
      <c r="A5" s="19">
        <v>0</v>
      </c>
      <c r="B5" s="19"/>
      <c r="C5" s="19"/>
      <c r="D5" s="19"/>
      <c r="E5" s="19"/>
      <c r="F5" s="19">
        <v>0</v>
      </c>
      <c r="G5" s="19">
        <v>0</v>
      </c>
      <c r="H5" s="19">
        <v>1</v>
      </c>
      <c r="I5" s="19"/>
      <c r="J5" s="19"/>
      <c r="K5" s="19"/>
      <c r="L5" s="19"/>
      <c r="M5" s="23">
        <v>0</v>
      </c>
      <c r="N5" s="24">
        <v>0</v>
      </c>
      <c r="O5" s="24">
        <v>1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">
      <c r="A6" s="21"/>
      <c r="B6" s="21">
        <v>0</v>
      </c>
      <c r="C6" s="21">
        <v>0</v>
      </c>
      <c r="D6" s="21"/>
      <c r="E6" s="21"/>
      <c r="F6" s="21">
        <v>0</v>
      </c>
      <c r="G6" s="21">
        <v>1</v>
      </c>
      <c r="H6" s="21">
        <v>1</v>
      </c>
      <c r="I6" s="21"/>
      <c r="J6" s="21"/>
      <c r="K6" s="21"/>
      <c r="L6" s="21"/>
      <c r="M6" s="22">
        <v>0</v>
      </c>
      <c r="N6" s="21">
        <v>1</v>
      </c>
      <c r="O6" s="21">
        <v>1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">
      <c r="A7" s="19"/>
      <c r="B7" s="19">
        <v>0</v>
      </c>
      <c r="C7" s="19">
        <v>1</v>
      </c>
      <c r="D7" s="19"/>
      <c r="E7" s="19">
        <v>0</v>
      </c>
      <c r="F7" s="19">
        <v>0</v>
      </c>
      <c r="G7" s="19">
        <v>1</v>
      </c>
      <c r="H7" s="19">
        <v>1</v>
      </c>
      <c r="I7" s="19"/>
      <c r="J7" s="19"/>
      <c r="K7" s="19"/>
      <c r="L7" s="19"/>
      <c r="M7" s="23">
        <v>1</v>
      </c>
      <c r="N7" s="24">
        <v>0</v>
      </c>
      <c r="O7" s="24">
        <v>0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">
      <c r="A8" s="21"/>
      <c r="B8" s="21">
        <v>0</v>
      </c>
      <c r="C8" s="21">
        <v>1</v>
      </c>
      <c r="D8" s="21"/>
      <c r="E8" s="21">
        <v>1</v>
      </c>
      <c r="F8" s="21">
        <v>0</v>
      </c>
      <c r="G8" s="21">
        <v>1</v>
      </c>
      <c r="H8" s="21">
        <v>1</v>
      </c>
      <c r="I8" s="21"/>
      <c r="J8" s="21"/>
      <c r="K8" s="21"/>
      <c r="L8" s="21"/>
      <c r="M8" s="22">
        <v>1</v>
      </c>
      <c r="N8" s="21">
        <v>1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>
      <c r="A9" s="24"/>
      <c r="B9" s="24">
        <v>1</v>
      </c>
      <c r="C9" s="24"/>
      <c r="D9" s="24"/>
      <c r="E9" s="24"/>
      <c r="F9" s="24">
        <v>0</v>
      </c>
      <c r="G9" s="24">
        <v>1</v>
      </c>
      <c r="H9" s="24">
        <v>1</v>
      </c>
      <c r="I9" s="24"/>
      <c r="J9" s="24"/>
      <c r="K9" s="24"/>
      <c r="L9" s="24"/>
      <c r="M9" s="23">
        <v>0</v>
      </c>
      <c r="N9" s="24">
        <v>1</v>
      </c>
      <c r="O9" s="24">
        <v>0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>
      <c r="A10" s="21">
        <v>1</v>
      </c>
      <c r="B10" s="21"/>
      <c r="C10" s="21"/>
      <c r="D10" s="21">
        <v>0</v>
      </c>
      <c r="E10" s="21"/>
      <c r="F10" s="21">
        <v>0</v>
      </c>
      <c r="G10" s="21">
        <v>1</v>
      </c>
      <c r="H10" s="21">
        <v>0</v>
      </c>
      <c r="I10" s="21"/>
      <c r="J10" s="21"/>
      <c r="K10" s="21"/>
      <c r="L10" s="21"/>
      <c r="M10" s="22">
        <v>0</v>
      </c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>
      <c r="A11" s="24">
        <v>0</v>
      </c>
      <c r="B11" s="24"/>
      <c r="C11" s="24"/>
      <c r="D11" s="24">
        <v>0</v>
      </c>
      <c r="E11" s="24"/>
      <c r="F11" s="24">
        <v>0</v>
      </c>
      <c r="G11" s="24">
        <v>1</v>
      </c>
      <c r="H11" s="24">
        <v>0</v>
      </c>
      <c r="I11" s="24"/>
      <c r="J11" s="24"/>
      <c r="K11" s="24"/>
      <c r="L11" s="24"/>
      <c r="M11" s="23">
        <v>0</v>
      </c>
      <c r="N11" s="24">
        <v>1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>
      <c r="A12" s="21">
        <v>1</v>
      </c>
      <c r="B12" s="21"/>
      <c r="C12" s="21"/>
      <c r="D12" s="21">
        <v>1</v>
      </c>
      <c r="E12" s="21"/>
      <c r="F12" s="21">
        <v>0</v>
      </c>
      <c r="G12" s="21">
        <v>1</v>
      </c>
      <c r="H12" s="21">
        <v>0</v>
      </c>
      <c r="I12" s="21"/>
      <c r="J12" s="21"/>
      <c r="K12" s="21"/>
      <c r="L12" s="21"/>
      <c r="M12" s="22">
        <v>0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>
      <c r="A13" s="24">
        <v>0</v>
      </c>
      <c r="B13" s="24"/>
      <c r="C13" s="24"/>
      <c r="D13" s="24">
        <v>1</v>
      </c>
      <c r="E13" s="24"/>
      <c r="F13" s="24">
        <v>0</v>
      </c>
      <c r="G13" s="24">
        <v>1</v>
      </c>
      <c r="H13" s="24">
        <v>0</v>
      </c>
      <c r="I13" s="24"/>
      <c r="J13" s="24"/>
      <c r="K13" s="24"/>
      <c r="L13" s="24"/>
      <c r="M13" s="23">
        <v>0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>
      <c r="A14" s="21"/>
      <c r="B14" s="21"/>
      <c r="C14" s="21"/>
      <c r="D14" s="21"/>
      <c r="E14" s="21"/>
      <c r="F14" s="21">
        <v>1</v>
      </c>
      <c r="G14" s="21">
        <v>1</v>
      </c>
      <c r="H14" s="21">
        <v>0</v>
      </c>
      <c r="I14" s="21"/>
      <c r="J14" s="21"/>
      <c r="K14" s="21"/>
      <c r="L14" s="21"/>
      <c r="M14" s="22">
        <v>0</v>
      </c>
      <c r="N14" s="21">
        <v>0</v>
      </c>
      <c r="O14" s="21">
        <v>0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>
      <c r="A15" s="24"/>
      <c r="B15" s="24"/>
      <c r="C15" s="24">
        <v>1</v>
      </c>
      <c r="D15" s="24"/>
      <c r="E15" s="24"/>
      <c r="F15" s="24">
        <v>1</v>
      </c>
      <c r="G15" s="24">
        <v>0</v>
      </c>
      <c r="H15" s="24">
        <v>0</v>
      </c>
      <c r="I15" s="24"/>
      <c r="J15" s="24"/>
      <c r="K15" s="24"/>
      <c r="L15" s="24"/>
      <c r="M15" s="23">
        <v>1</v>
      </c>
      <c r="N15" s="24">
        <v>0</v>
      </c>
      <c r="O15" s="24">
        <v>0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>
      <c r="A16" s="21"/>
      <c r="B16" s="21"/>
      <c r="C16" s="21">
        <v>0</v>
      </c>
      <c r="D16" s="21"/>
      <c r="E16" s="21"/>
      <c r="F16" s="21">
        <v>1</v>
      </c>
      <c r="G16" s="21">
        <v>0</v>
      </c>
      <c r="H16" s="21">
        <v>0</v>
      </c>
      <c r="I16" s="21"/>
      <c r="J16" s="21"/>
      <c r="K16" s="21"/>
      <c r="L16" s="21"/>
      <c r="M16" s="22">
        <v>1</v>
      </c>
      <c r="N16" s="21">
        <v>1</v>
      </c>
      <c r="O16" s="21">
        <v>1</v>
      </c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" hidden="1">
      <c r="E32" s="33"/>
      <c r="F32" s="33"/>
      <c r="G32" s="33"/>
      <c r="H32" s="33"/>
      <c r="I32" s="33"/>
      <c r="J32" s="33"/>
      <c r="K32" s="33"/>
      <c r="L32" s="33"/>
    </row>
    <row r="33" spans="1:24" ht="28.5" customHeight="1">
      <c r="A33" s="34" t="s">
        <v>12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baseColWidth="10" defaultColWidth="9" defaultRowHeight="15"/>
  <cols>
    <col min="1" max="12" width="4.6640625" style="1" customWidth="1"/>
    <col min="13" max="13" width="24.6640625" style="1" customWidth="1"/>
    <col min="14" max="14" width="8.6640625" customWidth="1"/>
    <col min="15" max="15" width="9.5" customWidth="1"/>
    <col min="16" max="25" width="8.6640625" customWidth="1"/>
    <col min="26" max="26" width="8.1640625" customWidth="1"/>
  </cols>
  <sheetData>
    <row r="1" spans="1:25" ht="24" customHeight="1" thickBot="1">
      <c r="A1" s="15" t="str">
        <f>组合逻辑真值表!A2</f>
        <v>start</v>
      </c>
      <c r="B1" s="15" t="str">
        <f>组合逻辑真值表!B2</f>
        <v>stop</v>
      </c>
      <c r="C1" s="15" t="str">
        <f>组合逻辑真值表!C2</f>
        <v>store</v>
      </c>
      <c r="D1" s="15" t="str">
        <f>组合逻辑真值表!D2</f>
        <v>reset</v>
      </c>
      <c r="E1" s="15" t="str">
        <f>组合逻辑真值表!E2</f>
        <v>NewRecord</v>
      </c>
      <c r="F1" s="15" t="str">
        <f>组合逻辑真值表!F2</f>
        <v>S2</v>
      </c>
      <c r="G1" s="15" t="str">
        <f>组合逻辑真值表!G2</f>
        <v>S1</v>
      </c>
      <c r="H1" s="15" t="str">
        <f>组合逻辑真值表!H2</f>
        <v>S0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8</v>
      </c>
      <c r="N1" s="14" t="str">
        <f>组合逻辑真值表!M2</f>
        <v>N2</v>
      </c>
      <c r="O1" s="14" t="str">
        <f>组合逻辑真值表!N2</f>
        <v>N1</v>
      </c>
      <c r="P1" s="14" t="str">
        <f>组合逻辑真值表!O2</f>
        <v>N0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6" thickTop="1">
      <c r="A2" s="16" t="str">
        <f>IF(组合逻辑真值表!A3&lt;&gt;"",IF(组合逻辑真值表!A3=1,组合逻辑真值表!A$2&amp;"&amp;",IF(组合逻辑真值表!A3=0,"~"&amp;组合逻辑真值表!A$2&amp;"&amp;","")),"")</f>
        <v/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>~S2&amp;</v>
      </c>
      <c r="G2" s="16" t="str">
        <f>IF(组合逻辑真值表!G3&lt;&gt;"",IF(组合逻辑真值表!G3=1,组合逻辑真值表!G$2&amp;"&amp;",IF(组合逻辑真值表!G3=0,"~"&amp;组合逻辑真值表!G$2&amp;"&amp;","")),"")</f>
        <v>~S1&amp;</v>
      </c>
      <c r="H2" s="16" t="str">
        <f>IF(组合逻辑真值表!H3&lt;&gt;"",IF(组合逻辑真值表!H3=1,组合逻辑真值表!H$2&amp;"&amp;",IF(组合逻辑真值表!H3=0,"~"&amp;组合逻辑真值表!H$2&amp;"&amp;","")),"")</f>
        <v>~S0&amp;</v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~S2&amp;~S1&amp;~S0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~S2&amp;~S1&amp;~S0+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>
      <c r="A3" s="16" t="str">
        <f>IF(组合逻辑真值表!A4&lt;&gt;"",IF(组合逻辑真值表!A4=1,组合逻辑真值表!A$2&amp;"&amp;",IF(组合逻辑真值表!A4=0,"~"&amp;组合逻辑真值表!A$2&amp;"&amp;","")),"")</f>
        <v>start&amp;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>~S2&amp;</v>
      </c>
      <c r="G3" s="16" t="str">
        <f>IF(组合逻辑真值表!G4&lt;&gt;"",IF(组合逻辑真值表!G4=1,组合逻辑真值表!G$2&amp;"&amp;",IF(组合逻辑真值表!G4=0,"~"&amp;组合逻辑真值表!G$2&amp;"&amp;","")),"")</f>
        <v>~S1&amp;</v>
      </c>
      <c r="H3" s="16" t="str">
        <f>IF(组合逻辑真值表!H4&lt;&gt;"",IF(组合逻辑真值表!H4=1,组合逻辑真值表!H$2&amp;"&amp;",IF(组合逻辑真值表!H4=0,"~"&amp;组合逻辑真值表!H$2&amp;"&amp;","")),"")</f>
        <v>S0&amp;</v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start&amp;~S2&amp;~S1&amp;S0</v>
      </c>
      <c r="N3" s="4" t="str">
        <f>IF(组合逻辑真值表!M4=1,$M3&amp;"+","")</f>
        <v/>
      </c>
      <c r="O3" s="4" t="str">
        <f>IF(组合逻辑真值表!N4=1,$M3&amp;"+","")</f>
        <v>start&amp;~S2&amp;~S1&amp;S0+</v>
      </c>
      <c r="P3" s="4" t="str">
        <f>IF(组合逻辑真值表!O4=1,$M3&amp;"+","")</f>
        <v>start&amp;~S2&amp;~S1&amp;S0+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>
      <c r="A4" s="16" t="str">
        <f>IF(组合逻辑真值表!A5&lt;&gt;"",IF(组合逻辑真值表!A5=1,组合逻辑真值表!A$2&amp;"&amp;",IF(组合逻辑真值表!A5=0,"~"&amp;组合逻辑真值表!A$2&amp;"&amp;","")),"")</f>
        <v>~start&amp;</v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>~S2&amp;</v>
      </c>
      <c r="G4" s="16" t="str">
        <f>IF(组合逻辑真值表!G5&lt;&gt;"",IF(组合逻辑真值表!G5=1,组合逻辑真值表!G$2&amp;"&amp;",IF(组合逻辑真值表!G5=0,"~"&amp;组合逻辑真值表!G$2&amp;"&amp;","")),"")</f>
        <v>~S1&amp;</v>
      </c>
      <c r="H4" s="16" t="str">
        <f>IF(组合逻辑真值表!H5&lt;&gt;"",IF(组合逻辑真值表!H5=1,组合逻辑真值表!H$2&amp;"&amp;",IF(组合逻辑真值表!H5=0,"~"&amp;组合逻辑真值表!H$2&amp;"&amp;","")),"")</f>
        <v>S0&amp;</v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~start&amp;~S2&amp;~S1&amp;S0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>~start&amp;~S2&amp;~S1&amp;S0+</v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~stop&amp;</v>
      </c>
      <c r="C5" s="16" t="str">
        <f>IF(组合逻辑真值表!C6&lt;&gt;"",IF(组合逻辑真值表!C6=1,组合逻辑真值表!C$2&amp;"&amp;",IF(组合逻辑真值表!C6=0,"~"&amp;组合逻辑真值表!C$2&amp;"&amp;","")),"")</f>
        <v>~store&amp;</v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>~S2&amp;</v>
      </c>
      <c r="G5" s="16" t="str">
        <f>IF(组合逻辑真值表!G6&lt;&gt;"",IF(组合逻辑真值表!G6=1,组合逻辑真值表!G$2&amp;"&amp;",IF(组合逻辑真值表!G6=0,"~"&amp;组合逻辑真值表!G$2&amp;"&amp;","")),"")</f>
        <v>S1&amp;</v>
      </c>
      <c r="H5" s="16" t="str">
        <f>IF(组合逻辑真值表!H6&lt;&gt;"",IF(组合逻辑真值表!H6=1,组合逻辑真值表!H$2&amp;"&amp;",IF(组合逻辑真值表!H6=0,"~"&amp;组合逻辑真值表!H$2&amp;"&amp;","")),"")</f>
        <v>S0&amp;</v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~stop&amp;~store&amp;~S2&amp;S1&amp;S0</v>
      </c>
      <c r="N5" s="4" t="str">
        <f>IF(组合逻辑真值表!M6=1,$M5&amp;"+","")</f>
        <v/>
      </c>
      <c r="O5" s="4" t="str">
        <f>IF(组合逻辑真值表!N6=1,$M5&amp;"+","")</f>
        <v>~stop&amp;~store&amp;~S2&amp;S1&amp;S0+</v>
      </c>
      <c r="P5" s="4" t="str">
        <f>IF(组合逻辑真值表!O6=1,$M5&amp;"+","")</f>
        <v>~stop&amp;~store&amp;~S2&amp;S1&amp;S0+</v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~stop&amp;</v>
      </c>
      <c r="C6" s="16" t="str">
        <f>IF(组合逻辑真值表!C7&lt;&gt;"",IF(组合逻辑真值表!C7=1,组合逻辑真值表!C$2&amp;"&amp;",IF(组合逻辑真值表!C7=0,"~"&amp;组合逻辑真值表!C$2&amp;"&amp;","")),"")</f>
        <v>store&amp;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~NewRecord&amp;</v>
      </c>
      <c r="F6" s="16" t="str">
        <f>IF(组合逻辑真值表!F7&lt;&gt;"",IF(组合逻辑真值表!F7=1,组合逻辑真值表!F$2&amp;"&amp;",IF(组合逻辑真值表!F7=0,"~"&amp;组合逻辑真值表!F$2&amp;"&amp;","")),"")</f>
        <v>~S2&amp;</v>
      </c>
      <c r="G6" s="16" t="str">
        <f>IF(组合逻辑真值表!G7&lt;&gt;"",IF(组合逻辑真值表!G7=1,组合逻辑真值表!G$2&amp;"&amp;",IF(组合逻辑真值表!G7=0,"~"&amp;组合逻辑真值表!G$2&amp;"&amp;","")),"")</f>
        <v>S1&amp;</v>
      </c>
      <c r="H6" s="16" t="str">
        <f>IF(组合逻辑真值表!H7&lt;&gt;"",IF(组合逻辑真值表!H7=1,组合逻辑真值表!H$2&amp;"&amp;",IF(组合逻辑真值表!H7=0,"~"&amp;组合逻辑真值表!H$2&amp;"&amp;","")),"")</f>
        <v>S0&amp;</v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~stop&amp;store&amp;~NewRecord&amp;~S2&amp;S1&amp;S0</v>
      </c>
      <c r="N6" s="4" t="str">
        <f>IF(组合逻辑真值表!M7=1,$M6&amp;"+","")</f>
        <v>~stop&amp;store&amp;~NewRecord&amp;~S2&amp;S1&amp;S0+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~stop&amp;</v>
      </c>
      <c r="C7" s="16" t="str">
        <f>IF(组合逻辑真值表!C8&lt;&gt;"",IF(组合逻辑真值表!C8=1,组合逻辑真值表!C$2&amp;"&amp;",IF(组合逻辑真值表!C8=0,"~"&amp;组合逻辑真值表!C$2&amp;"&amp;","")),"")</f>
        <v>store&amp;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NewRecord&amp;</v>
      </c>
      <c r="F7" s="16" t="str">
        <f>IF(组合逻辑真值表!F8&lt;&gt;"",IF(组合逻辑真值表!F8=1,组合逻辑真值表!F$2&amp;"&amp;",IF(组合逻辑真值表!F8=0,"~"&amp;组合逻辑真值表!F$2&amp;"&amp;","")),"")</f>
        <v>~S2&amp;</v>
      </c>
      <c r="G7" s="16" t="str">
        <f>IF(组合逻辑真值表!G8&lt;&gt;"",IF(组合逻辑真值表!G8=1,组合逻辑真值表!G$2&amp;"&amp;",IF(组合逻辑真值表!G8=0,"~"&amp;组合逻辑真值表!G$2&amp;"&amp;","")),"")</f>
        <v>S1&amp;</v>
      </c>
      <c r="H7" s="16" t="str">
        <f>IF(组合逻辑真值表!H8&lt;&gt;"",IF(组合逻辑真值表!H8=1,组合逻辑真值表!H$2&amp;"&amp;",IF(组合逻辑真值表!H8=0,"~"&amp;组合逻辑真值表!H$2&amp;"&amp;","")),"")</f>
        <v>S0&amp;</v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~stop&amp;store&amp;NewRecord&amp;~S2&amp;S1&amp;S0</v>
      </c>
      <c r="N7" s="4" t="str">
        <f>IF(组合逻辑真值表!M8=1,$M7&amp;"+","")</f>
        <v>~stop&amp;store&amp;NewRecord&amp;~S2&amp;S1&amp;S0+</v>
      </c>
      <c r="O7" s="4" t="str">
        <f>IF(组合逻辑真值表!N8=1,$M7&amp;"+","")</f>
        <v>~stop&amp;store&amp;NewRecord&amp;~S2&amp;S1&amp;S0+</v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stop&amp;</v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>~S2&amp;</v>
      </c>
      <c r="G8" s="16" t="str">
        <f>IF(组合逻辑真值表!G9&lt;&gt;"",IF(组合逻辑真值表!G9=1,组合逻辑真值表!G$2&amp;"&amp;",IF(组合逻辑真值表!G9=0,"~"&amp;组合逻辑真值表!G$2&amp;"&amp;","")),"")</f>
        <v>S1&amp;</v>
      </c>
      <c r="H8" s="16" t="str">
        <f>IF(组合逻辑真值表!H9&lt;&gt;"",IF(组合逻辑真值表!H9=1,组合逻辑真值表!H$2&amp;"&amp;",IF(组合逻辑真值表!H9=0,"~"&amp;组合逻辑真值表!H$2&amp;"&amp;","")),"")</f>
        <v>S0&amp;</v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stop&amp;~S2&amp;S1&amp;S0</v>
      </c>
      <c r="N8" s="4" t="str">
        <f>IF(组合逻辑真值表!M9=1,$M8&amp;"+","")</f>
        <v/>
      </c>
      <c r="O8" s="4" t="str">
        <f>IF(组合逻辑真值表!N9=1,$M8&amp;"+","")</f>
        <v>stop&amp;~S2&amp;S1&amp;S0+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>
      <c r="A9" s="16" t="str">
        <f>IF(组合逻辑真值表!A10&lt;&gt;"",IF(组合逻辑真值表!A10=1,组合逻辑真值表!A$2&amp;"&amp;",IF(组合逻辑真值表!A10=0,"~"&amp;组合逻辑真值表!A$2&amp;"&amp;","")),"")</f>
        <v>start&amp;</v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>~reset&amp;</v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>~S2&amp;</v>
      </c>
      <c r="G9" s="16" t="str">
        <f>IF(组合逻辑真值表!G10&lt;&gt;"",IF(组合逻辑真值表!G10=1,组合逻辑真值表!G$2&amp;"&amp;",IF(组合逻辑真值表!G10=0,"~"&amp;组合逻辑真值表!G$2&amp;"&amp;","")),"")</f>
        <v>S1&amp;</v>
      </c>
      <c r="H9" s="16" t="str">
        <f>IF(组合逻辑真值表!H10&lt;&gt;"",IF(组合逻辑真值表!H10=1,组合逻辑真值表!H$2&amp;"&amp;",IF(组合逻辑真值表!H10=0,"~"&amp;组合逻辑真值表!H$2&amp;"&amp;","")),"")</f>
        <v>~S0&amp;</v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start&amp;~reset&amp;~S2&amp;S1&amp;~S0</v>
      </c>
      <c r="N9" s="4" t="str">
        <f>IF(组合逻辑真值表!M10=1,$M9&amp;"+","")</f>
        <v/>
      </c>
      <c r="O9" s="4" t="str">
        <f>IF(组合逻辑真值表!N10=1,$M9&amp;"+","")</f>
        <v>start&amp;~reset&amp;~S2&amp;S1&amp;~S0+</v>
      </c>
      <c r="P9" s="4" t="str">
        <f>IF(组合逻辑真值表!O10=1,$M9&amp;"+","")</f>
        <v>start&amp;~reset&amp;~S2&amp;S1&amp;~S0+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>
      <c r="A10" s="16" t="str">
        <f>IF(组合逻辑真值表!A11&lt;&gt;"",IF(组合逻辑真值表!A11=1,组合逻辑真值表!A$2&amp;"&amp;",IF(组合逻辑真值表!A11=0,"~"&amp;组合逻辑真值表!A$2&amp;"&amp;","")),"")</f>
        <v>~start&amp;</v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>~reset&amp;</v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>~S2&amp;</v>
      </c>
      <c r="G10" s="16" t="str">
        <f>IF(组合逻辑真值表!G11&lt;&gt;"",IF(组合逻辑真值表!G11=1,组合逻辑真值表!G$2&amp;"&amp;",IF(组合逻辑真值表!G11=0,"~"&amp;组合逻辑真值表!G$2&amp;"&amp;","")),"")</f>
        <v>S1&amp;</v>
      </c>
      <c r="H10" s="16" t="str">
        <f>IF(组合逻辑真值表!H11&lt;&gt;"",IF(组合逻辑真值表!H11=1,组合逻辑真值表!H$2&amp;"&amp;",IF(组合逻辑真值表!H11=0,"~"&amp;组合逻辑真值表!H$2&amp;"&amp;","")),"")</f>
        <v>~S0&amp;</v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~start&amp;~reset&amp;~S2&amp;S1&amp;~S0</v>
      </c>
      <c r="N10" s="4" t="str">
        <f>IF(组合逻辑真值表!M11=1,$M10&amp;"+","")</f>
        <v/>
      </c>
      <c r="O10" s="4" t="str">
        <f>IF(组合逻辑真值表!N11=1,$M10&amp;"+","")</f>
        <v>~start&amp;~reset&amp;~S2&amp;S1&amp;~S0+</v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>
      <c r="A11" s="16" t="str">
        <f>IF(组合逻辑真值表!A12&lt;&gt;"",IF(组合逻辑真值表!A12=1,组合逻辑真值表!A$2&amp;"&amp;",IF(组合逻辑真值表!A12=0,"~"&amp;组合逻辑真值表!A$2&amp;"&amp;","")),"")</f>
        <v>start&amp;</v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>reset&amp;</v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>~S2&amp;</v>
      </c>
      <c r="G11" s="16" t="str">
        <f>IF(组合逻辑真值表!G12&lt;&gt;"",IF(组合逻辑真值表!G12=1,组合逻辑真值表!G$2&amp;"&amp;",IF(组合逻辑真值表!G12=0,"~"&amp;组合逻辑真值表!G$2&amp;"&amp;","")),"")</f>
        <v>S1&amp;</v>
      </c>
      <c r="H11" s="16" t="str">
        <f>IF(组合逻辑真值表!H12&lt;&gt;"",IF(组合逻辑真值表!H12=1,组合逻辑真值表!H$2&amp;"&amp;",IF(组合逻辑真值表!H12=0,"~"&amp;组合逻辑真值表!H$2&amp;"&amp;","")),"")</f>
        <v>~S0&amp;</v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start&amp;reset&amp;~S2&amp;S1&amp;~S0</v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>
      <c r="A12" s="16" t="str">
        <f>IF(组合逻辑真值表!A13&lt;&gt;"",IF(组合逻辑真值表!A13=1,组合逻辑真值表!A$2&amp;"&amp;",IF(组合逻辑真值表!A13=0,"~"&amp;组合逻辑真值表!A$2&amp;"&amp;","")),"")</f>
        <v>~start&amp;</v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>reset&amp;</v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>~S2&amp;</v>
      </c>
      <c r="G12" s="16" t="str">
        <f>IF(组合逻辑真值表!G13&lt;&gt;"",IF(组合逻辑真值表!G13=1,组合逻辑真值表!G$2&amp;"&amp;",IF(组合逻辑真值表!G13=0,"~"&amp;组合逻辑真值表!G$2&amp;"&amp;","")),"")</f>
        <v>S1&amp;</v>
      </c>
      <c r="H12" s="16" t="str">
        <f>IF(组合逻辑真值表!H13&lt;&gt;"",IF(组合逻辑真值表!H13=1,组合逻辑真值表!H$2&amp;"&amp;",IF(组合逻辑真值表!H13=0,"~"&amp;组合逻辑真值表!H$2&amp;"&amp;","")),"")</f>
        <v>~S0&amp;</v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~start&amp;reset&amp;~S2&amp;S1&amp;~S0</v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>S2&amp;</v>
      </c>
      <c r="G13" s="16" t="str">
        <f>IF(组合逻辑真值表!G14&lt;&gt;"",IF(组合逻辑真值表!G14=1,组合逻辑真值表!G$2&amp;"&amp;",IF(组合逻辑真值表!G14=0,"~"&amp;组合逻辑真值表!G$2&amp;"&amp;","")),"")</f>
        <v>S1&amp;</v>
      </c>
      <c r="H13" s="16" t="str">
        <f>IF(组合逻辑真值表!H14&lt;&gt;"",IF(组合逻辑真值表!H14=1,组合逻辑真值表!H$2&amp;"&amp;",IF(组合逻辑真值表!H14=0,"~"&amp;组合逻辑真值表!H$2&amp;"&amp;","")),"")</f>
        <v>~S0&amp;</v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S2&amp;S1&amp;~S0</v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>store&amp;</v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>S2&amp;</v>
      </c>
      <c r="G14" s="16" t="str">
        <f>IF(组合逻辑真值表!G15&lt;&gt;"",IF(组合逻辑真值表!G15=1,组合逻辑真值表!G$2&amp;"&amp;",IF(组合逻辑真值表!G15=0,"~"&amp;组合逻辑真值表!G$2&amp;"&amp;","")),"")</f>
        <v>~S1&amp;</v>
      </c>
      <c r="H14" s="16" t="str">
        <f>IF(组合逻辑真值表!H15&lt;&gt;"",IF(组合逻辑真值表!H15=1,组合逻辑真值表!H$2&amp;"&amp;",IF(组合逻辑真值表!H15=0,"~"&amp;组合逻辑真值表!H$2&amp;"&amp;","")),"")</f>
        <v>~S0&amp;</v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store&amp;S2&amp;~S1&amp;~S0</v>
      </c>
      <c r="N14" s="4" t="str">
        <f>IF(组合逻辑真值表!M15=1,$M14&amp;"+","")</f>
        <v>store&amp;S2&amp;~S1&amp;~S0+</v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>~store&amp;</v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>S2&amp;</v>
      </c>
      <c r="G15" s="16" t="str">
        <f>IF(组合逻辑真值表!G16&lt;&gt;"",IF(组合逻辑真值表!G16=1,组合逻辑真值表!G$2&amp;"&amp;",IF(组合逻辑真值表!G16=0,"~"&amp;组合逻辑真值表!G$2&amp;"&amp;","")),"")</f>
        <v>~S1&amp;</v>
      </c>
      <c r="H15" s="16" t="str">
        <f>IF(组合逻辑真值表!H16&lt;&gt;"",IF(组合逻辑真值表!H16=1,组合逻辑真值表!H$2&amp;"&amp;",IF(组合逻辑真值表!H16=0,"~"&amp;组合逻辑真值表!H$2&amp;"&amp;","")),"")</f>
        <v>~S0&amp;</v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~store&amp;S2&amp;~S1&amp;~S0</v>
      </c>
      <c r="N15" s="4" t="str">
        <f>IF(组合逻辑真值表!M16=1,$M15&amp;"+","")</f>
        <v>~store&amp;S2&amp;~S1&amp;~S0+</v>
      </c>
      <c r="O15" s="4" t="str">
        <f>IF(组合逻辑真值表!N16=1,$M15&amp;"+","")</f>
        <v>~store&amp;S2&amp;~S1&amp;~S0+</v>
      </c>
      <c r="P15" s="4" t="str">
        <f>IF(组合逻辑真值表!O16=1,$M15&amp;"+","")</f>
        <v>~store&amp;S2&amp;~S1&amp;~S0+</v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6" thickBot="1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8" thickBot="1">
      <c r="A31" s="35" t="s">
        <v>9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~stop&amp;store&amp;~NewRecord&amp;~S2&amp;S1&amp;S0+~stop&amp;store&amp;NewRecord&amp;~S2&amp;S1&amp;S0+store&amp;S2&amp;~S1&amp;~S0+~store&amp;S2&amp;~S1&amp;~S0</v>
      </c>
      <c r="O31" s="5" t="str">
        <f t="shared" si="2"/>
        <v>start&amp;~S2&amp;~S1&amp;S0+~stop&amp;~store&amp;~S2&amp;S1&amp;S0+~stop&amp;store&amp;NewRecord&amp;~S2&amp;S1&amp;S0+stop&amp;~S2&amp;S1&amp;S0+start&amp;~reset&amp;~S2&amp;S1&amp;~S0+~start&amp;~reset&amp;~S2&amp;S1&amp;~S0+~store&amp;S2&amp;~S1&amp;~S0</v>
      </c>
      <c r="P31" s="5" t="str">
        <f t="shared" ref="P31" si="3">IF(LEN(P32)&gt;1,LEFT(P32,LEN(P32)-1),"")</f>
        <v>~S2&amp;~S1&amp;~S0+start&amp;~S2&amp;~S1&amp;S0+~start&amp;~S2&amp;~S1&amp;S0+~stop&amp;~store&amp;~S2&amp;S1&amp;S0+start&amp;~reset&amp;~S2&amp;S1&amp;~S0+~store&amp;S2&amp;~S1&amp;~S0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~stop&amp;store&amp;~NewRecord&amp;~S2&amp;S1&amp;S0+~stop&amp;store&amp;NewRecord&amp;~S2&amp;S1&amp;S0+store&amp;S2&amp;~S1&amp;~S0+~store&amp;S2&amp;~S1&amp;~S0+</v>
      </c>
      <c r="O32" s="7" t="str">
        <f t="shared" ref="O32:Y32" si="13">CONCATENATE(O2,O3,O4,O5,O6,O7,O8,O9,O10,O11,O12,O13,O14,O15,O16,O17,O18,O19,O20,O21,O22,O23,O24,O25,O26,O27,O28,O29,O30)</f>
        <v>start&amp;~S2&amp;~S1&amp;S0+~stop&amp;~store&amp;~S2&amp;S1&amp;S0+~stop&amp;store&amp;NewRecord&amp;~S2&amp;S1&amp;S0+stop&amp;~S2&amp;S1&amp;S0+start&amp;~reset&amp;~S2&amp;S1&amp;~S0+~start&amp;~reset&amp;~S2&amp;S1&amp;~S0+~store&amp;S2&amp;~S1&amp;~S0+</v>
      </c>
      <c r="P32" s="7" t="str">
        <f t="shared" si="13"/>
        <v>~S2&amp;~S1&amp;~S0+start&amp;~S2&amp;~S1&amp;S0+~start&amp;~S2&amp;~S1&amp;S0+~stop&amp;~store&amp;~S2&amp;S1&amp;S0+start&amp;~reset&amp;~S2&amp;S1&amp;~S0+~store&amp;S2&amp;~S1&amp;~S0+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>
      <c r="A33" s="38" t="s">
        <v>19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7">
      <c r="C36" s="17"/>
      <c r="Q36" s="18" t="s">
        <v>11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2021-04-29T07:27:50Z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