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activeTab="2"/>
  </bookViews>
  <sheets>
    <sheet name="采购进度表" sheetId="1" r:id="rId1"/>
    <sheet name="采购进度表(已完成)" sheetId="6" r:id="rId2"/>
    <sheet name="明细对账单" sheetId="7" r:id="rId3"/>
    <sheet name="供应商账单月统计" sheetId="8" r:id="rId4"/>
    <sheet name="输出对账单" sheetId="9" r:id="rId5"/>
  </sheets>
  <definedNames>
    <definedName name="_xlnm._FilterDatabase" localSheetId="2" hidden="1">明细对账单!$A$3:$K$22</definedName>
    <definedName name="_xlnm._FilterDatabase" localSheetId="3" hidden="1">供应商账单月统计!$A$4:$N$11</definedName>
    <definedName name="_xlnm._FilterDatabase" localSheetId="4" hidden="1">输出对账单!$A$3:$K$19</definedName>
    <definedName name="_xlnm._FilterDatabase" localSheetId="0" hidden="1">采购进度表!$A$2:$AO$34</definedName>
    <definedName name="_xlnm.Print_Area" localSheetId="0">采购进度表!$A$1:$Z$9</definedName>
    <definedName name="_xlnm._FilterDatabase" localSheetId="1" hidden="1">'采购进度表(已完成)'!$A$2:$AO$34</definedName>
    <definedName name="_xlnm.Print_Area" localSheetId="1">'采购进度表(已完成)'!$A$1:$Z$9</definedName>
    <definedName name="_xlnm.Print_Area" localSheetId="4">输出对账单!$A$1:$K$18</definedName>
  </definedNames>
  <calcPr calcId="144525"/>
</workbook>
</file>

<file path=xl/sharedStrings.xml><?xml version="1.0" encoding="utf-8"?>
<sst xmlns="http://schemas.openxmlformats.org/spreadsheetml/2006/main" count="413" uniqueCount="85">
  <si>
    <t>供应商</t>
  </si>
  <si>
    <t>开单日期</t>
  </si>
  <si>
    <t>采购单号</t>
  </si>
  <si>
    <t>物料类别</t>
  </si>
  <si>
    <t>克重</t>
  </si>
  <si>
    <t>物料名称</t>
  </si>
  <si>
    <t>规格尺寸</t>
  </si>
  <si>
    <t>订单需求张数</t>
  </si>
  <si>
    <t>采购数/重量量(kg)</t>
  </si>
  <si>
    <t>单价</t>
  </si>
  <si>
    <t>金额</t>
  </si>
  <si>
    <t>订单交期</t>
  </si>
  <si>
    <t>工单号</t>
  </si>
  <si>
    <t>客户</t>
  </si>
  <si>
    <t>订单数量</t>
  </si>
  <si>
    <t>备注</t>
  </si>
  <si>
    <t>来料交期</t>
  </si>
  <si>
    <t>准确交期</t>
  </si>
  <si>
    <t>提出需求日期</t>
  </si>
  <si>
    <t>供应商回复日期</t>
  </si>
  <si>
    <t>供应商备注</t>
  </si>
  <si>
    <t>欠到数/重量</t>
  </si>
  <si>
    <t>第一次入库</t>
  </si>
  <si>
    <t>第二次入库</t>
  </si>
  <si>
    <t>第三次入库</t>
  </si>
  <si>
    <t>第四次入库</t>
  </si>
  <si>
    <t>第五次入库</t>
  </si>
  <si>
    <t>第六次入库</t>
  </si>
  <si>
    <t>宽CM纸纹</t>
  </si>
  <si>
    <t>高CM</t>
  </si>
  <si>
    <t>送货日期</t>
  </si>
  <si>
    <t>送货单号</t>
  </si>
  <si>
    <t>送货数/重量</t>
  </si>
  <si>
    <t>格式行</t>
  </si>
  <si>
    <t>202010-52</t>
  </si>
  <si>
    <t>勿删</t>
  </si>
  <si>
    <t>格式行请勿删除</t>
  </si>
  <si>
    <t>格式行勿删</t>
  </si>
  <si>
    <t>这是格式行</t>
  </si>
  <si>
    <t>GESHI001</t>
  </si>
  <si>
    <t>GESHI002</t>
  </si>
  <si>
    <t>GESHI003</t>
  </si>
  <si>
    <t>GESHI004</t>
  </si>
  <si>
    <t>GESHI005</t>
  </si>
  <si>
    <t>GESHI006</t>
  </si>
  <si>
    <t>建晖</t>
  </si>
  <si>
    <t>202011-39</t>
  </si>
  <si>
    <t>涂牛</t>
  </si>
  <si>
    <t>1016码</t>
  </si>
  <si>
    <t>10156A</t>
  </si>
  <si>
    <t/>
  </si>
  <si>
    <t>中国人</t>
  </si>
  <si>
    <t>Y0112014</t>
  </si>
  <si>
    <t>8899</t>
  </si>
  <si>
    <t>君龙</t>
  </si>
  <si>
    <t>8888码</t>
  </si>
  <si>
    <t>&lt;r xmlns="http://schemas.openxmlformats.org/spreadsheetml/2006/main"&gt;&lt;t&gt;GESHI&lt;/t&gt;&lt;/r&gt;&lt;r xmlns="http://schemas.openxmlformats.org/spreadsheetml/2006/main"&gt;&lt;rPr&gt;&lt;sz val="11" /&gt;&lt;rFont val="宋体" /&gt;&lt;family val="3" /&gt;&lt;charset val="134" /&gt;&lt;/rPr&gt;&lt;t&gt;1&lt;/t&gt;&lt;/r&gt;&lt;phoneticPr fontId="0" type="noConversion" xmlns="http://schemas.openxmlformats.org/spreadsheetml/2006/main" /&gt;</t>
  </si>
  <si>
    <t>&lt;r xmlns="http://schemas.openxmlformats.org/spreadsheetml/2006/main"&gt;&lt;t&gt;GESHI&lt;/t&gt;&lt;/r&gt;&lt;r xmlns="http://schemas.openxmlformats.org/spreadsheetml/2006/main"&gt;&lt;rPr&gt;&lt;sz val="11" /&gt;&lt;color theme="1" /&gt;&lt;rFont val="宋体" /&gt;&lt;family val="3" /&gt;&lt;charset val="134" /&gt;&lt;scheme val="minor" /&gt;&lt;/rPr&gt;&lt;t&gt;001&lt;/t&gt;&lt;/r&gt;&lt;phoneticPr fontId="0" type="noConversion" xmlns="http://schemas.openxmlformats.org/spreadsheetml/2006/main" /&gt;</t>
  </si>
  <si>
    <t>&lt;r xmlns="http://schemas.openxmlformats.org/spreadsheetml/2006/main"&gt;&lt;t&gt;GESHI00&lt;/t&gt;&lt;/r&gt;&lt;r xmlns="http://schemas.openxmlformats.org/spreadsheetml/2006/main"&gt;&lt;rPr&gt;&lt;sz val="11" /&gt;&lt;color theme="1" /&gt;&lt;rFont val="宋体" /&gt;&lt;family val="3" /&gt;&lt;charset val="134" /&gt;&lt;scheme val="minor" /&gt;&lt;/rPr&gt;&lt;t&gt;2&lt;/t&gt;&lt;/r&gt;&lt;phoneticPr fontId="0" type="noConversion" xmlns="http://schemas.openxmlformats.org/spreadsheetml/2006/main" /&gt;</t>
  </si>
  <si>
    <t>&lt;r xmlns="http://schemas.openxmlformats.org/spreadsheetml/2006/main"&gt;&lt;t&gt;GESHI00&lt;/t&gt;&lt;/r&gt;&lt;r xmlns="http://schemas.openxmlformats.org/spreadsheetml/2006/main"&gt;&lt;rPr&gt;&lt;sz val="11" /&gt;&lt;color theme="1" /&gt;&lt;rFont val="宋体" /&gt;&lt;family val="3" /&gt;&lt;charset val="134" /&gt;&lt;scheme val="minor" /&gt;&lt;/rPr&gt;&lt;t&gt;3&lt;/t&gt;&lt;/r&gt;&lt;phoneticPr fontId="0" type="noConversion" xmlns="http://schemas.openxmlformats.org/spreadsheetml/2006/main" /&gt;</t>
  </si>
  <si>
    <t>&lt;r xmlns="http://schemas.openxmlformats.org/spreadsheetml/2006/main"&gt;&lt;t&gt;GESHI00&lt;/t&gt;&lt;/r&gt;&lt;r xmlns="http://schemas.openxmlformats.org/spreadsheetml/2006/main"&gt;&lt;rPr&gt;&lt;sz val="11" /&gt;&lt;color theme="1" /&gt;&lt;rFont val="宋体" /&gt;&lt;family val="3" /&gt;&lt;charset val="134" /&gt;&lt;scheme val="minor" /&gt;&lt;/rPr&gt;&lt;t&gt;5&lt;/t&gt;&lt;/r&gt;&lt;phoneticPr fontId="0" type="noConversion" xmlns="http://schemas.openxmlformats.org/spreadsheetml/2006/main" /&gt;</t>
  </si>
  <si>
    <t>202011-42</t>
  </si>
  <si>
    <t>绿标</t>
  </si>
  <si>
    <t>864码</t>
  </si>
  <si>
    <t>Y0112016</t>
  </si>
  <si>
    <t>Y0112017</t>
  </si>
  <si>
    <t>7788</t>
  </si>
  <si>
    <t>202011-38</t>
  </si>
  <si>
    <t>9999码</t>
  </si>
  <si>
    <t>202011-40</t>
  </si>
  <si>
    <t>762码</t>
  </si>
  <si>
    <t>Y0112015</t>
  </si>
  <si>
    <t>Y0112013</t>
  </si>
  <si>
    <t>供应商对账明细表</t>
  </si>
  <si>
    <t xml:space="preserve">        制表人：区晓欣                入库员： 区晓欣                   领导审核：      </t>
  </si>
  <si>
    <t>数量</t>
  </si>
  <si>
    <t>供应商月份应付账款表</t>
  </si>
  <si>
    <t xml:space="preserve">  制表人：区晓欣                      审核：                            领导审核：</t>
  </si>
  <si>
    <t>序号</t>
  </si>
  <si>
    <t>2020-09</t>
  </si>
  <si>
    <t>2020-10</t>
  </si>
  <si>
    <t>2020-11</t>
  </si>
  <si>
    <t>2020-12</t>
  </si>
  <si>
    <t>是否含税</t>
  </si>
  <si>
    <t>2020年12月11日至2020年12月13日供应商对账明细表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</si>
</sst>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m&quot;月&quot;d&quot;日&quot;;@"/>
  </numFmts>
  <fonts count="29">
    <font>
      <sz val="11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5" tint="-0.249977111117893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b/>
      <sz val="11"/>
      <color theme="5" tint="-0.249977111117893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>
      <alignment vertical="center"/>
    </xf>
    <xf numFmtId="0" fontId="10" fillId="27" borderId="0">
      <alignment vertical="center"/>
    </xf>
    <xf numFmtId="0" fontId="25" fillId="24" borderId="1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0" fillId="10" borderId="0">
      <alignment vertical="center"/>
    </xf>
    <xf numFmtId="0" fontId="17" fillId="11" borderId="0">
      <alignment vertical="center"/>
    </xf>
    <xf numFmtId="43" fontId="0" fillId="0" borderId="0">
      <alignment vertical="center"/>
    </xf>
    <xf numFmtId="0" fontId="18" fillId="23" borderId="0">
      <alignment vertical="center"/>
    </xf>
    <xf numFmtId="0" fontId="23" fillId="0" borderId="0">
      <alignment vertical="center"/>
    </xf>
    <xf numFmtId="9" fontId="0" fillId="0" borderId="0">
      <alignment vertical="center"/>
    </xf>
    <xf numFmtId="0" fontId="16" fillId="0" borderId="0">
      <alignment vertical="center"/>
    </xf>
    <xf numFmtId="0" fontId="0" fillId="17" borderId="8">
      <alignment vertical="center"/>
    </xf>
    <xf numFmtId="0" fontId="18" fillId="29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20" fillId="0" borderId="6">
      <alignment vertical="center"/>
    </xf>
    <xf numFmtId="0" fontId="12" fillId="0" borderId="6">
      <alignment vertical="center"/>
    </xf>
    <xf numFmtId="0" fontId="18" fillId="22" borderId="0">
      <alignment vertical="center"/>
    </xf>
    <xf numFmtId="0" fontId="15" fillId="0" borderId="10">
      <alignment vertical="center"/>
    </xf>
    <xf numFmtId="0" fontId="18" fillId="20" borderId="0">
      <alignment vertical="center"/>
    </xf>
    <xf numFmtId="0" fontId="19" fillId="16" borderId="7">
      <alignment vertical="center"/>
    </xf>
    <xf numFmtId="0" fontId="28" fillId="16" borderId="11">
      <alignment vertical="center"/>
    </xf>
    <xf numFmtId="0" fontId="11" fillId="8" borderId="5">
      <alignment vertical="center"/>
    </xf>
    <xf numFmtId="0" fontId="10" fillId="7" borderId="0">
      <alignment vertical="center"/>
    </xf>
    <xf numFmtId="0" fontId="18" fillId="15" borderId="0">
      <alignment vertical="center"/>
    </xf>
    <xf numFmtId="0" fontId="27" fillId="0" borderId="12">
      <alignment vertical="center"/>
    </xf>
    <xf numFmtId="0" fontId="21" fillId="0" borderId="9">
      <alignment vertical="center"/>
    </xf>
    <xf numFmtId="0" fontId="26" fillId="26" borderId="0">
      <alignment vertical="center"/>
    </xf>
    <xf numFmtId="0" fontId="24" fillId="21" borderId="0">
      <alignment vertical="center"/>
    </xf>
    <xf numFmtId="0" fontId="10" fillId="9" borderId="0">
      <alignment vertical="center"/>
    </xf>
    <xf numFmtId="0" fontId="18" fillId="14" borderId="0">
      <alignment vertical="center"/>
    </xf>
    <xf numFmtId="0" fontId="10" fillId="33" borderId="0">
      <alignment vertical="center"/>
    </xf>
    <xf numFmtId="0" fontId="10" fillId="4" borderId="0">
      <alignment vertical="center"/>
    </xf>
    <xf numFmtId="0" fontId="10" fillId="32" borderId="0">
      <alignment vertical="center"/>
    </xf>
    <xf numFmtId="0" fontId="10" fillId="6" borderId="0">
      <alignment vertical="center"/>
    </xf>
    <xf numFmtId="0" fontId="18" fillId="19" borderId="0">
      <alignment vertical="center"/>
    </xf>
    <xf numFmtId="0" fontId="18" fillId="13" borderId="0">
      <alignment vertical="center"/>
    </xf>
    <xf numFmtId="0" fontId="10" fillId="31" borderId="0">
      <alignment vertical="center"/>
    </xf>
    <xf numFmtId="0" fontId="10" fillId="5" borderId="0">
      <alignment vertical="center"/>
    </xf>
    <xf numFmtId="0" fontId="18" fillId="25" borderId="0">
      <alignment vertical="center"/>
    </xf>
    <xf numFmtId="0" fontId="10" fillId="3" borderId="0">
      <alignment vertical="center"/>
    </xf>
    <xf numFmtId="0" fontId="18" fillId="12" borderId="0">
      <alignment vertical="center"/>
    </xf>
    <xf numFmtId="0" fontId="18" fillId="30" borderId="0">
      <alignment vertical="center"/>
    </xf>
    <xf numFmtId="0" fontId="10" fillId="28" borderId="0">
      <alignment vertical="center"/>
    </xf>
    <xf numFmtId="0" fontId="18" fillId="18" borderId="0">
      <alignment vertical="center"/>
    </xf>
    <xf numFmtId="0" fontId="0" fillId="0" borderId="0">
      <alignment vertical="center"/>
    </xf>
  </cellStyleXfs>
  <cellXfs count="50">
    <xf numFmtId="0" fontId="0" fillId="0" borderId="0" xfId="49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horizontal="centerContinuous" vertical="center"/>
    </xf>
    <xf numFmtId="0" fontId="0" fillId="0" borderId="0" xfId="0" applyNumberFormat="1" applyFont="1" applyFill="1" applyBorder="1" applyAlignment="1" applyProtection="1">
      <alignment horizontal="centerContinuous" vertical="center"/>
    </xf>
    <xf numFmtId="0" fontId="2" fillId="0" borderId="0" xfId="0" applyNumberFormat="1" applyFont="1" applyFill="1" applyBorder="1" applyAlignment="1" applyProtection="1">
      <alignment horizontal="centerContinuous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14" fontId="0" fillId="0" borderId="2" xfId="49" applyNumberFormat="1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49" applyNumberFormat="1" applyFont="1" applyFill="1" applyBorder="1" applyAlignment="1" applyProtection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49" applyNumberFormat="1" applyFont="1" applyFill="1" applyBorder="1" applyAlignment="1" applyProtection="1">
      <alignment horizontal="center" vertical="center"/>
    </xf>
    <xf numFmtId="2" fontId="0" fillId="0" borderId="2" xfId="49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/>
    </xf>
    <xf numFmtId="176" fontId="0" fillId="0" borderId="1" xfId="0" applyNumberFormat="1" applyFont="1" applyFill="1" applyBorder="1" applyAlignment="1" applyProtection="1">
      <alignment horizontal="center" vertical="center"/>
    </xf>
    <xf numFmtId="0" fontId="0" fillId="4" borderId="1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/>
    </xf>
    <xf numFmtId="177" fontId="5" fillId="2" borderId="1" xfId="0" applyNumberFormat="1" applyFont="1" applyFill="1" applyBorder="1" applyAlignment="1" applyProtection="1">
      <alignment horizontal="center" vertical="center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4" fillId="3" borderId="3" xfId="0" applyNumberFormat="1" applyFont="1" applyFill="1" applyBorder="1" applyAlignment="1" applyProtection="1">
      <alignment horizontal="center" vertical="center" wrapText="1"/>
    </xf>
    <xf numFmtId="176" fontId="3" fillId="0" borderId="3" xfId="0" applyNumberFormat="1" applyFont="1" applyFill="1" applyBorder="1" applyAlignment="1" applyProtection="1">
      <alignment horizontal="center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76" fontId="3" fillId="0" borderId="4" xfId="0" applyNumberFormat="1" applyFont="1" applyFill="1" applyBorder="1" applyAlignment="1" applyProtection="1">
      <alignment horizontal="center" vertical="center"/>
    </xf>
    <xf numFmtId="0" fontId="7" fillId="2" borderId="1" xfId="0" applyNumberFormat="1" applyFont="1" applyFill="1" applyBorder="1" applyAlignment="1" applyProtection="1">
      <alignment horizontal="center" vertical="center"/>
    </xf>
    <xf numFmtId="176" fontId="5" fillId="2" borderId="1" xfId="0" applyNumberFormat="1" applyFont="1" applyFill="1" applyBorder="1" applyAlignment="1" applyProtection="1">
      <alignment horizontal="center" vertical="center"/>
    </xf>
    <xf numFmtId="176" fontId="6" fillId="2" borderId="1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14" fontId="9" fillId="2" borderId="1" xfId="0" applyNumberFormat="1" applyFont="1" applyFill="1" applyBorder="1" applyAlignment="1" applyProtection="1">
      <alignment horizontal="center" vertical="center"/>
    </xf>
    <xf numFmtId="14" fontId="0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8" fillId="4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177" fontId="5" fillId="0" borderId="1" xfId="0" applyNumberFormat="1" applyFont="1" applyFill="1" applyBorder="1" applyAlignment="1" applyProtection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</xf>
    <xf numFmtId="176" fontId="6" fillId="0" borderId="1" xfId="0" applyNumberFormat="1" applyFont="1" applyFill="1" applyBorder="1" applyAlignment="1" applyProtection="1">
      <alignment horizontal="center" vertical="center"/>
    </xf>
    <xf numFmtId="14" fontId="9" fillId="0" borderId="1" xfId="0" applyNumberFormat="1" applyFont="1" applyFill="1" applyBorder="1" applyAlignment="1" applyProtection="1">
      <alignment horizontal="center" vertical="center"/>
    </xf>
    <xf numFmtId="14" fontId="0" fillId="0" borderId="1" xfId="0" applyNumberFormat="1" applyFon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7"/>
  <sheetViews>
    <sheetView zoomScale="90" zoomScaleNormal="90" workbookViewId="0">
      <pane ySplit="3" topLeftCell="A4" activePane="bottomLeft" state="frozen"/>
      <selection/>
      <selection pane="bottomLeft" activeCell="F23" sqref="F23"/>
    </sheetView>
  </sheetViews>
  <sheetFormatPr defaultColWidth="9" defaultRowHeight="24" customHeight="1" outlineLevelRow="6"/>
  <cols>
    <col min="1" max="1" width="9" style="14" customWidth="1"/>
    <col min="2" max="2" width="9.10833333333333" style="14" customWidth="1"/>
    <col min="3" max="3" width="10.8833333333333" style="14" customWidth="1"/>
    <col min="4" max="4" width="9.44166666666667" style="14" customWidth="1"/>
    <col min="5" max="5" width="9.33333333333333" style="14" customWidth="1"/>
    <col min="6" max="6" width="29.3333333333333" style="14" customWidth="1"/>
    <col min="7" max="8" width="8.88333333333333" style="14" customWidth="1"/>
    <col min="9" max="9" width="7.33333333333333" style="38" customWidth="1"/>
    <col min="10" max="10" width="10.6666666666667" style="14" customWidth="1"/>
    <col min="11" max="11" width="7.44166666666667" style="14" customWidth="1"/>
    <col min="12" max="12" width="10.775" style="16" customWidth="1"/>
    <col min="13" max="13" width="8.21666666666667" style="16" customWidth="1"/>
    <col min="14" max="14" width="9" style="14" customWidth="1"/>
    <col min="15" max="15" width="6.775" style="14" customWidth="1"/>
    <col min="16" max="16" width="8.775" style="14" customWidth="1"/>
    <col min="17" max="17" width="17.8583333333333" style="14" customWidth="1"/>
    <col min="18" max="19" width="11.6666666666667" style="14" customWidth="1"/>
    <col min="20" max="20" width="14.6666666666667" style="14" customWidth="1"/>
    <col min="21" max="21" width="16.8833333333333" style="14" customWidth="1"/>
    <col min="22" max="22" width="16.1083333333333" style="14" customWidth="1"/>
    <col min="23" max="23" width="7.88333333333333" style="14" customWidth="1"/>
    <col min="24" max="41" width="11.6" style="14" customWidth="1"/>
    <col min="42" max="16384" width="9" style="14" customWidth="1"/>
  </cols>
  <sheetData>
    <row r="1" s="4" customFormat="1" ht="19" customHeight="1" spans="1:39">
      <c r="A1" s="18" t="s">
        <v>0</v>
      </c>
      <c r="B1" s="18" t="s">
        <v>1</v>
      </c>
      <c r="C1" s="18" t="s">
        <v>2</v>
      </c>
      <c r="D1" s="19" t="s">
        <v>3</v>
      </c>
      <c r="E1" s="19" t="s">
        <v>4</v>
      </c>
      <c r="F1" s="19" t="s">
        <v>5</v>
      </c>
      <c r="G1" s="4" t="s">
        <v>6</v>
      </c>
      <c r="I1" s="43" t="s">
        <v>7</v>
      </c>
      <c r="J1" s="19" t="s">
        <v>8</v>
      </c>
      <c r="K1" s="18" t="s">
        <v>9</v>
      </c>
      <c r="L1" s="27" t="s">
        <v>10</v>
      </c>
      <c r="M1" s="27" t="s">
        <v>11</v>
      </c>
      <c r="N1" s="18" t="s">
        <v>12</v>
      </c>
      <c r="O1" s="18" t="s">
        <v>13</v>
      </c>
      <c r="P1" s="18" t="s">
        <v>14</v>
      </c>
      <c r="Q1" s="18" t="s">
        <v>15</v>
      </c>
      <c r="R1" s="18" t="s">
        <v>16</v>
      </c>
      <c r="S1" s="18" t="s">
        <v>17</v>
      </c>
      <c r="T1" s="19" t="s">
        <v>18</v>
      </c>
      <c r="U1" s="19" t="s">
        <v>19</v>
      </c>
      <c r="V1" s="18" t="s">
        <v>20</v>
      </c>
      <c r="W1" s="19" t="s">
        <v>21</v>
      </c>
      <c r="X1" s="4" t="s">
        <v>22</v>
      </c>
      <c r="AA1" s="4" t="s">
        <v>23</v>
      </c>
      <c r="AD1" s="4" t="s">
        <v>24</v>
      </c>
      <c r="AG1" s="4" t="s">
        <v>25</v>
      </c>
      <c r="AJ1" s="4" t="s">
        <v>26</v>
      </c>
      <c r="AM1" s="4" t="s">
        <v>27</v>
      </c>
    </row>
    <row r="2" s="4" customFormat="1" ht="19" customHeight="1" spans="1:41">
      <c r="A2" s="20"/>
      <c r="B2" s="20"/>
      <c r="C2" s="20"/>
      <c r="D2" s="21"/>
      <c r="E2" s="21"/>
      <c r="F2" s="21"/>
      <c r="G2" s="4" t="s">
        <v>28</v>
      </c>
      <c r="H2" s="4" t="s">
        <v>29</v>
      </c>
      <c r="I2" s="44"/>
      <c r="J2" s="21"/>
      <c r="K2" s="20"/>
      <c r="L2" s="29"/>
      <c r="M2" s="29"/>
      <c r="N2" s="20"/>
      <c r="O2" s="20"/>
      <c r="P2" s="20"/>
      <c r="Q2" s="20"/>
      <c r="R2" s="20"/>
      <c r="S2" s="20"/>
      <c r="T2" s="21"/>
      <c r="U2" s="21"/>
      <c r="V2" s="20"/>
      <c r="W2" s="21"/>
      <c r="X2" s="33" t="s">
        <v>30</v>
      </c>
      <c r="Y2" s="33" t="s">
        <v>31</v>
      </c>
      <c r="Z2" s="33" t="s">
        <v>32</v>
      </c>
      <c r="AA2" s="33" t="s">
        <v>30</v>
      </c>
      <c r="AB2" s="33" t="s">
        <v>31</v>
      </c>
      <c r="AC2" s="33" t="s">
        <v>32</v>
      </c>
      <c r="AD2" s="33" t="s">
        <v>30</v>
      </c>
      <c r="AE2" s="33" t="s">
        <v>31</v>
      </c>
      <c r="AF2" s="33" t="s">
        <v>32</v>
      </c>
      <c r="AG2" s="33" t="s">
        <v>30</v>
      </c>
      <c r="AH2" s="33" t="s">
        <v>31</v>
      </c>
      <c r="AI2" s="33" t="s">
        <v>32</v>
      </c>
      <c r="AJ2" s="33" t="s">
        <v>30</v>
      </c>
      <c r="AK2" s="33" t="s">
        <v>31</v>
      </c>
      <c r="AL2" s="33" t="s">
        <v>32</v>
      </c>
      <c r="AM2" s="33" t="s">
        <v>30</v>
      </c>
      <c r="AN2" s="33" t="s">
        <v>31</v>
      </c>
      <c r="AO2" s="33" t="s">
        <v>32</v>
      </c>
    </row>
    <row r="3" s="14" customFormat="1" ht="13.5" hidden="1" spans="1:41">
      <c r="A3" s="39" t="s">
        <v>33</v>
      </c>
      <c r="B3" s="40">
        <v>44131</v>
      </c>
      <c r="C3" s="39" t="s">
        <v>34</v>
      </c>
      <c r="D3" s="41" t="s">
        <v>35</v>
      </c>
      <c r="E3" s="41">
        <v>0</v>
      </c>
      <c r="F3" s="42" t="s">
        <v>36</v>
      </c>
      <c r="G3" s="41">
        <v>76</v>
      </c>
      <c r="H3" s="41">
        <v>80</v>
      </c>
      <c r="I3" s="45">
        <v>5000</v>
      </c>
      <c r="J3" s="41">
        <v>5000</v>
      </c>
      <c r="K3" s="41">
        <v>1.5</v>
      </c>
      <c r="L3" s="46">
        <v>4560</v>
      </c>
      <c r="M3" s="47"/>
      <c r="N3" s="39"/>
      <c r="O3" s="39"/>
      <c r="P3" s="39"/>
      <c r="Q3" s="39" t="s">
        <v>37</v>
      </c>
      <c r="R3" s="48">
        <v>44162</v>
      </c>
      <c r="S3" s="48">
        <v>44162</v>
      </c>
      <c r="T3" s="48">
        <v>44162</v>
      </c>
      <c r="U3" s="48">
        <v>44162</v>
      </c>
      <c r="V3" s="14" t="s">
        <v>38</v>
      </c>
      <c r="W3" s="14">
        <v>0</v>
      </c>
      <c r="X3" s="49">
        <v>44162</v>
      </c>
      <c r="Y3" s="14" t="s">
        <v>39</v>
      </c>
      <c r="Z3" s="14">
        <v>0</v>
      </c>
      <c r="AA3" s="49">
        <v>44163</v>
      </c>
      <c r="AB3" s="14" t="s">
        <v>40</v>
      </c>
      <c r="AC3" s="14">
        <v>0</v>
      </c>
      <c r="AD3" s="49">
        <v>44162</v>
      </c>
      <c r="AE3" s="14" t="s">
        <v>41</v>
      </c>
      <c r="AF3" s="14">
        <v>0</v>
      </c>
      <c r="AG3" s="49">
        <v>44163</v>
      </c>
      <c r="AH3" s="14" t="s">
        <v>42</v>
      </c>
      <c r="AI3" s="14">
        <v>0</v>
      </c>
      <c r="AJ3" s="49">
        <v>44162</v>
      </c>
      <c r="AK3" s="14" t="s">
        <v>43</v>
      </c>
      <c r="AL3" s="14">
        <v>0</v>
      </c>
      <c r="AM3" s="49">
        <v>44163</v>
      </c>
      <c r="AN3" s="14" t="s">
        <v>44</v>
      </c>
      <c r="AO3" s="14">
        <v>0</v>
      </c>
    </row>
    <row r="4" customHeight="1" spans="1:39">
      <c r="A4" s="39" t="s">
        <v>45</v>
      </c>
      <c r="B4" s="40">
        <v>44132</v>
      </c>
      <c r="C4" s="39" t="s">
        <v>46</v>
      </c>
      <c r="D4" s="41" t="s">
        <v>47</v>
      </c>
      <c r="E4" s="41">
        <v>200</v>
      </c>
      <c r="F4" s="42" t="s">
        <v>48</v>
      </c>
      <c r="G4" s="41">
        <v>143</v>
      </c>
      <c r="H4" s="41">
        <v>0</v>
      </c>
      <c r="I4" s="45">
        <v>1000</v>
      </c>
      <c r="J4" s="41">
        <v>3000</v>
      </c>
      <c r="K4" s="41">
        <v>2.5</v>
      </c>
      <c r="L4" s="46">
        <v>7500</v>
      </c>
      <c r="M4" s="47">
        <v>0</v>
      </c>
      <c r="N4" s="39" t="s">
        <v>49</v>
      </c>
      <c r="O4" s="39" t="s">
        <v>50</v>
      </c>
      <c r="P4" s="39">
        <v>0</v>
      </c>
      <c r="Q4" s="39" t="s">
        <v>51</v>
      </c>
      <c r="R4" s="48">
        <v>44167</v>
      </c>
      <c r="S4" s="48">
        <v>44167</v>
      </c>
      <c r="T4" s="48">
        <v>44167</v>
      </c>
      <c r="U4" s="48">
        <v>44167</v>
      </c>
      <c r="V4" s="14" t="s">
        <v>50</v>
      </c>
      <c r="W4" s="14">
        <v>1500</v>
      </c>
      <c r="X4" s="49">
        <v>44168</v>
      </c>
      <c r="Y4" s="14" t="s">
        <v>52</v>
      </c>
      <c r="Z4" s="14">
        <v>1000</v>
      </c>
      <c r="AA4" s="49">
        <v>44168</v>
      </c>
      <c r="AB4" s="14" t="s">
        <v>52</v>
      </c>
      <c r="AC4" s="14">
        <v>500</v>
      </c>
      <c r="AD4" s="49"/>
      <c r="AG4" s="49"/>
      <c r="AJ4" s="49"/>
      <c r="AM4" s="49"/>
    </row>
    <row r="5" customHeight="1" spans="1:39">
      <c r="A5" s="39" t="s">
        <v>45</v>
      </c>
      <c r="B5" s="40">
        <v>44132</v>
      </c>
      <c r="C5" s="39" t="s">
        <v>46</v>
      </c>
      <c r="D5" s="41" t="s">
        <v>47</v>
      </c>
      <c r="E5" s="41">
        <v>200</v>
      </c>
      <c r="F5" s="42" t="s">
        <v>53</v>
      </c>
      <c r="G5" s="41">
        <v>143</v>
      </c>
      <c r="H5" s="41">
        <v>0</v>
      </c>
      <c r="I5" s="45">
        <v>1000</v>
      </c>
      <c r="J5" s="41">
        <v>800</v>
      </c>
      <c r="K5" s="41">
        <v>2.5</v>
      </c>
      <c r="L5" s="46">
        <v>7500</v>
      </c>
      <c r="M5" s="47">
        <v>0</v>
      </c>
      <c r="N5" s="39" t="s">
        <v>49</v>
      </c>
      <c r="O5" s="39" t="s">
        <v>50</v>
      </c>
      <c r="P5" s="39">
        <v>0</v>
      </c>
      <c r="Q5" s="39" t="s">
        <v>51</v>
      </c>
      <c r="R5" s="48">
        <v>44167</v>
      </c>
      <c r="S5" s="48">
        <v>44167</v>
      </c>
      <c r="T5" s="48">
        <v>44167</v>
      </c>
      <c r="U5" s="48">
        <v>0</v>
      </c>
      <c r="V5" s="14" t="s">
        <v>50</v>
      </c>
      <c r="W5" s="14">
        <v>400</v>
      </c>
      <c r="X5" s="49">
        <v>44168</v>
      </c>
      <c r="Y5" s="14" t="s">
        <v>52</v>
      </c>
      <c r="Z5" s="14">
        <v>300</v>
      </c>
      <c r="AA5" s="49">
        <v>44171</v>
      </c>
      <c r="AB5" s="14" t="s">
        <v>52</v>
      </c>
      <c r="AC5" s="14">
        <v>50</v>
      </c>
      <c r="AD5" s="49">
        <v>44171</v>
      </c>
      <c r="AE5" s="14" t="s">
        <v>52</v>
      </c>
      <c r="AF5" s="14">
        <v>50</v>
      </c>
      <c r="AG5" s="49"/>
      <c r="AJ5" s="49"/>
      <c r="AM5" s="49"/>
    </row>
    <row r="6" customHeight="1" spans="1:39">
      <c r="A6" s="39" t="s">
        <v>45</v>
      </c>
      <c r="B6" s="40">
        <v>44132</v>
      </c>
      <c r="C6" s="39" t="s">
        <v>46</v>
      </c>
      <c r="D6" s="41" t="s">
        <v>47</v>
      </c>
      <c r="E6" s="41">
        <v>200</v>
      </c>
      <c r="F6" s="42" t="s">
        <v>48</v>
      </c>
      <c r="G6" s="41">
        <v>143</v>
      </c>
      <c r="H6" s="41">
        <v>0</v>
      </c>
      <c r="I6" s="45">
        <v>1000</v>
      </c>
      <c r="J6" s="41">
        <v>3000</v>
      </c>
      <c r="K6" s="41">
        <v>2.5</v>
      </c>
      <c r="L6" s="46">
        <v>7500</v>
      </c>
      <c r="M6" s="47">
        <v>0</v>
      </c>
      <c r="N6" s="39" t="s">
        <v>49</v>
      </c>
      <c r="O6" s="39" t="s">
        <v>50</v>
      </c>
      <c r="P6" s="39">
        <v>0</v>
      </c>
      <c r="Q6" s="39" t="s">
        <v>50</v>
      </c>
      <c r="R6" s="48">
        <v>44167</v>
      </c>
      <c r="S6" s="48">
        <v>44167</v>
      </c>
      <c r="T6" s="48">
        <v>44167</v>
      </c>
      <c r="U6" s="48">
        <v>44167</v>
      </c>
      <c r="V6" s="14" t="s">
        <v>50</v>
      </c>
      <c r="W6" s="14">
        <v>2000</v>
      </c>
      <c r="X6" s="49">
        <v>44168</v>
      </c>
      <c r="Y6" s="14" t="s">
        <v>52</v>
      </c>
      <c r="Z6" s="14">
        <v>1000</v>
      </c>
      <c r="AA6" s="49"/>
      <c r="AD6" s="49"/>
      <c r="AG6" s="49"/>
      <c r="AJ6" s="49"/>
      <c r="AM6" s="49"/>
    </row>
    <row r="7" customHeight="1" spans="1:39">
      <c r="A7" s="39" t="s">
        <v>54</v>
      </c>
      <c r="B7" s="40">
        <v>44132</v>
      </c>
      <c r="C7" s="39" t="s">
        <v>46</v>
      </c>
      <c r="D7" s="41" t="s">
        <v>47</v>
      </c>
      <c r="E7" s="41">
        <v>200</v>
      </c>
      <c r="F7" s="42" t="s">
        <v>55</v>
      </c>
      <c r="G7" s="41">
        <v>143</v>
      </c>
      <c r="H7" s="41">
        <v>0</v>
      </c>
      <c r="I7" s="45">
        <v>3000</v>
      </c>
      <c r="J7" s="41">
        <v>3000</v>
      </c>
      <c r="K7" s="41">
        <v>2.5</v>
      </c>
      <c r="L7" s="46">
        <v>7500</v>
      </c>
      <c r="M7" s="47">
        <v>0</v>
      </c>
      <c r="N7" s="39" t="s">
        <v>49</v>
      </c>
      <c r="O7" s="39" t="s">
        <v>50</v>
      </c>
      <c r="P7" s="39">
        <v>4000</v>
      </c>
      <c r="Q7" s="39" t="s">
        <v>50</v>
      </c>
      <c r="R7" s="48">
        <v>0</v>
      </c>
      <c r="S7" s="48">
        <v>0</v>
      </c>
      <c r="T7" s="48">
        <v>0</v>
      </c>
      <c r="U7" s="48">
        <v>0</v>
      </c>
      <c r="V7" s="14" t="s">
        <v>50</v>
      </c>
      <c r="W7" s="14">
        <v>1700</v>
      </c>
      <c r="X7" s="49">
        <v>44155</v>
      </c>
      <c r="Y7" s="14" t="s">
        <v>52</v>
      </c>
      <c r="Z7" s="14">
        <v>500</v>
      </c>
      <c r="AA7" s="49">
        <v>44106</v>
      </c>
      <c r="AB7" s="14" t="s">
        <v>52</v>
      </c>
      <c r="AC7" s="14">
        <v>800</v>
      </c>
      <c r="AD7" s="49"/>
      <c r="AG7" s="49"/>
      <c r="AJ7" s="49"/>
      <c r="AM7" s="49"/>
    </row>
  </sheetData>
  <mergeCells count="28">
    <mergeCell ref="G1:H1"/>
    <mergeCell ref="X1:Z1"/>
    <mergeCell ref="AA1:AC1"/>
    <mergeCell ref="AD1:AF1"/>
    <mergeCell ref="AG1:AI1"/>
    <mergeCell ref="AJ1:AL1"/>
    <mergeCell ref="AM1:AO1"/>
    <mergeCell ref="A1:A2"/>
    <mergeCell ref="B1:B2"/>
    <mergeCell ref="C1:C2"/>
    <mergeCell ref="D1:D2"/>
    <mergeCell ref="E1:E2"/>
    <mergeCell ref="F1:F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</mergeCells>
  <pageMargins left="0" right="0" top="1" bottom="1" header="0.5" footer="0.5"/>
  <pageSetup paperSize="9" scale="5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1"/>
  <sheetViews>
    <sheetView zoomScale="90" zoomScaleNormal="90" topLeftCell="M1" workbookViewId="0">
      <pane ySplit="3" topLeftCell="A4" activePane="bottomLeft" state="frozen"/>
      <selection/>
      <selection pane="bottomLeft" activeCell="X21" sqref="X21"/>
    </sheetView>
  </sheetViews>
  <sheetFormatPr defaultColWidth="9" defaultRowHeight="24" customHeight="1"/>
  <cols>
    <col min="1" max="1" width="9" style="14" customWidth="1"/>
    <col min="2" max="2" width="9.10833333333333" style="14" customWidth="1"/>
    <col min="3" max="3" width="10.8833333333333" style="14" customWidth="1"/>
    <col min="4" max="4" width="9" style="14" customWidth="1"/>
    <col min="5" max="5" width="9.33333333333333" style="14" customWidth="1"/>
    <col min="6" max="6" width="29.3333333333333" style="14" customWidth="1"/>
    <col min="7" max="8" width="8.88333333333333" style="14" customWidth="1"/>
    <col min="9" max="9" width="7.33333333333333" style="15" customWidth="1"/>
    <col min="10" max="10" width="10.6666666666667" style="14" customWidth="1"/>
    <col min="11" max="11" width="7.44166666666667" style="14" customWidth="1"/>
    <col min="12" max="12" width="10.775" style="16" customWidth="1"/>
    <col min="13" max="13" width="8.21666666666667" style="16" customWidth="1"/>
    <col min="14" max="14" width="9" style="14" customWidth="1"/>
    <col min="15" max="15" width="6.775" style="14" customWidth="1"/>
    <col min="16" max="16" width="8.775" style="14" customWidth="1"/>
    <col min="17" max="17" width="13.775" style="14" customWidth="1"/>
    <col min="18" max="19" width="11.6666666666667" style="14" customWidth="1"/>
    <col min="20" max="20" width="14.6666666666667" style="14" customWidth="1"/>
    <col min="21" max="21" width="16.8833333333333" style="14" customWidth="1"/>
    <col min="22" max="22" width="16.1083333333333" style="14" customWidth="1"/>
    <col min="23" max="23" width="7.88333333333333" style="14" customWidth="1"/>
    <col min="24" max="25" width="14" style="14" customWidth="1"/>
    <col min="26" max="26" width="17.3333333333333" style="14" customWidth="1"/>
    <col min="27" max="28" width="14" style="17" customWidth="1"/>
    <col min="29" max="29" width="17.3333333333333" style="17" customWidth="1"/>
    <col min="30" max="31" width="14" style="14" customWidth="1"/>
    <col min="32" max="32" width="17.3333333333333" style="14" customWidth="1"/>
    <col min="33" max="34" width="14" style="17" customWidth="1"/>
    <col min="35" max="35" width="17.3333333333333" style="17" customWidth="1"/>
    <col min="36" max="37" width="14" style="14" customWidth="1"/>
    <col min="38" max="38" width="17.3333333333333" style="14" customWidth="1"/>
    <col min="39" max="40" width="14" style="17" customWidth="1"/>
    <col min="41" max="41" width="17.3333333333333" style="17" customWidth="1"/>
    <col min="42" max="16384" width="9" style="14" customWidth="1"/>
  </cols>
  <sheetData>
    <row r="1" s="4" customFormat="1" ht="17" customHeight="1" spans="1:41">
      <c r="A1" s="18" t="s">
        <v>0</v>
      </c>
      <c r="B1" s="18" t="s">
        <v>1</v>
      </c>
      <c r="C1" s="18" t="s">
        <v>2</v>
      </c>
      <c r="D1" s="19" t="s">
        <v>3</v>
      </c>
      <c r="E1" s="19" t="s">
        <v>4</v>
      </c>
      <c r="F1" s="19" t="s">
        <v>5</v>
      </c>
      <c r="G1" s="4" t="s">
        <v>6</v>
      </c>
      <c r="I1" s="26" t="s">
        <v>7</v>
      </c>
      <c r="J1" s="19" t="s">
        <v>8</v>
      </c>
      <c r="K1" s="18" t="s">
        <v>9</v>
      </c>
      <c r="L1" s="27" t="s">
        <v>10</v>
      </c>
      <c r="M1" s="27" t="s">
        <v>11</v>
      </c>
      <c r="N1" s="18" t="s">
        <v>12</v>
      </c>
      <c r="O1" s="18" t="s">
        <v>13</v>
      </c>
      <c r="P1" s="18" t="s">
        <v>14</v>
      </c>
      <c r="Q1" s="18" t="s">
        <v>15</v>
      </c>
      <c r="R1" s="18" t="s">
        <v>16</v>
      </c>
      <c r="S1" s="18" t="s">
        <v>17</v>
      </c>
      <c r="T1" s="19" t="s">
        <v>18</v>
      </c>
      <c r="U1" s="19" t="s">
        <v>19</v>
      </c>
      <c r="V1" s="18" t="s">
        <v>20</v>
      </c>
      <c r="W1" s="19" t="s">
        <v>21</v>
      </c>
      <c r="X1" s="4" t="s">
        <v>22</v>
      </c>
      <c r="AA1" s="36" t="s">
        <v>23</v>
      </c>
      <c r="AB1" s="36"/>
      <c r="AC1" s="36"/>
      <c r="AD1" s="4" t="s">
        <v>24</v>
      </c>
      <c r="AG1" s="36" t="s">
        <v>25</v>
      </c>
      <c r="AH1" s="36"/>
      <c r="AI1" s="36"/>
      <c r="AJ1" s="4" t="s">
        <v>26</v>
      </c>
      <c r="AM1" s="36" t="s">
        <v>27</v>
      </c>
      <c r="AN1" s="36"/>
      <c r="AO1" s="36"/>
    </row>
    <row r="2" s="4" customFormat="1" ht="17" customHeight="1" spans="1:41">
      <c r="A2" s="20"/>
      <c r="B2" s="20"/>
      <c r="C2" s="20"/>
      <c r="D2" s="21"/>
      <c r="E2" s="21"/>
      <c r="F2" s="21"/>
      <c r="G2" s="4" t="s">
        <v>28</v>
      </c>
      <c r="H2" s="4" t="s">
        <v>29</v>
      </c>
      <c r="I2" s="28"/>
      <c r="J2" s="21"/>
      <c r="K2" s="20"/>
      <c r="L2" s="29"/>
      <c r="M2" s="29"/>
      <c r="N2" s="20"/>
      <c r="O2" s="20"/>
      <c r="P2" s="20"/>
      <c r="Q2" s="20"/>
      <c r="R2" s="20"/>
      <c r="S2" s="20"/>
      <c r="T2" s="21"/>
      <c r="U2" s="21"/>
      <c r="V2" s="20"/>
      <c r="W2" s="21"/>
      <c r="X2" s="33" t="s">
        <v>30</v>
      </c>
      <c r="Y2" s="33" t="s">
        <v>31</v>
      </c>
      <c r="Z2" s="33" t="s">
        <v>32</v>
      </c>
      <c r="AA2" s="37" t="s">
        <v>30</v>
      </c>
      <c r="AB2" s="37" t="s">
        <v>31</v>
      </c>
      <c r="AC2" s="37" t="s">
        <v>32</v>
      </c>
      <c r="AD2" s="33" t="s">
        <v>30</v>
      </c>
      <c r="AE2" s="33" t="s">
        <v>31</v>
      </c>
      <c r="AF2" s="33" t="s">
        <v>32</v>
      </c>
      <c r="AG2" s="37" t="s">
        <v>30</v>
      </c>
      <c r="AH2" s="37" t="s">
        <v>31</v>
      </c>
      <c r="AI2" s="37" t="s">
        <v>32</v>
      </c>
      <c r="AJ2" s="33" t="s">
        <v>30</v>
      </c>
      <c r="AK2" s="33" t="s">
        <v>31</v>
      </c>
      <c r="AL2" s="33" t="s">
        <v>32</v>
      </c>
      <c r="AM2" s="37" t="s">
        <v>30</v>
      </c>
      <c r="AN2" s="37" t="s">
        <v>31</v>
      </c>
      <c r="AO2" s="37" t="s">
        <v>32</v>
      </c>
    </row>
    <row r="3" s="13" customFormat="1" ht="13.5" hidden="1" spans="1:41">
      <c r="A3" s="22" t="s">
        <v>33</v>
      </c>
      <c r="B3" s="23">
        <v>44131</v>
      </c>
      <c r="C3" s="22" t="s">
        <v>34</v>
      </c>
      <c r="D3" s="24" t="s">
        <v>35</v>
      </c>
      <c r="E3" s="24"/>
      <c r="F3" s="25" t="s">
        <v>36</v>
      </c>
      <c r="G3" s="24">
        <v>76</v>
      </c>
      <c r="H3" s="24">
        <v>80</v>
      </c>
      <c r="I3" s="30">
        <v>5000</v>
      </c>
      <c r="J3" s="24">
        <v>5000</v>
      </c>
      <c r="K3" s="24">
        <v>1.5</v>
      </c>
      <c r="L3" s="31">
        <v>4560</v>
      </c>
      <c r="M3" s="32"/>
      <c r="N3" s="22" t="s">
        <v>56</v>
      </c>
      <c r="O3" s="22"/>
      <c r="P3" s="22"/>
      <c r="Q3" s="22" t="s">
        <v>37</v>
      </c>
      <c r="R3" s="34">
        <v>44162</v>
      </c>
      <c r="S3" s="34">
        <v>44162</v>
      </c>
      <c r="T3" s="34">
        <v>44162</v>
      </c>
      <c r="U3" s="34">
        <v>44162</v>
      </c>
      <c r="V3" s="13" t="s">
        <v>38</v>
      </c>
      <c r="W3" s="13">
        <v>0</v>
      </c>
      <c r="X3" s="35">
        <v>44162</v>
      </c>
      <c r="Y3" s="13" t="s">
        <v>57</v>
      </c>
      <c r="Z3" s="13">
        <v>0</v>
      </c>
      <c r="AA3" s="35">
        <v>44163</v>
      </c>
      <c r="AB3" s="13" t="s">
        <v>58</v>
      </c>
      <c r="AC3" s="13">
        <v>0</v>
      </c>
      <c r="AD3" s="35">
        <v>44162</v>
      </c>
      <c r="AE3" s="13" t="s">
        <v>59</v>
      </c>
      <c r="AF3" s="13">
        <v>0</v>
      </c>
      <c r="AG3" s="35">
        <v>44163</v>
      </c>
      <c r="AH3" s="13" t="s">
        <v>42</v>
      </c>
      <c r="AI3" s="13">
        <v>0</v>
      </c>
      <c r="AJ3" s="35">
        <v>44162</v>
      </c>
      <c r="AK3" s="13" t="s">
        <v>60</v>
      </c>
      <c r="AL3" s="13">
        <v>0</v>
      </c>
      <c r="AM3" s="35">
        <v>44163</v>
      </c>
      <c r="AN3" s="13" t="s">
        <v>44</v>
      </c>
      <c r="AO3" s="13">
        <v>0</v>
      </c>
    </row>
    <row r="4" customHeight="1" spans="1:41">
      <c r="A4" s="22" t="s">
        <v>54</v>
      </c>
      <c r="B4" s="23">
        <v>44132</v>
      </c>
      <c r="C4" s="22" t="s">
        <v>46</v>
      </c>
      <c r="D4" s="24" t="s">
        <v>47</v>
      </c>
      <c r="E4" s="24">
        <v>200</v>
      </c>
      <c r="F4" s="25" t="s">
        <v>55</v>
      </c>
      <c r="G4" s="24">
        <v>143</v>
      </c>
      <c r="H4" s="24">
        <v>0</v>
      </c>
      <c r="I4" s="30">
        <v>3000</v>
      </c>
      <c r="J4" s="24">
        <v>3000</v>
      </c>
      <c r="K4" s="24">
        <v>2.5</v>
      </c>
      <c r="L4" s="31">
        <v>7500</v>
      </c>
      <c r="M4" s="32">
        <v>0</v>
      </c>
      <c r="N4" s="22" t="s">
        <v>49</v>
      </c>
      <c r="O4" s="22" t="s">
        <v>50</v>
      </c>
      <c r="P4" s="22">
        <v>0</v>
      </c>
      <c r="Q4" s="22" t="s">
        <v>50</v>
      </c>
      <c r="R4" s="34">
        <v>0</v>
      </c>
      <c r="S4" s="34">
        <v>0</v>
      </c>
      <c r="T4" s="34">
        <v>0</v>
      </c>
      <c r="U4" s="34">
        <v>0</v>
      </c>
      <c r="V4" s="13" t="s">
        <v>50</v>
      </c>
      <c r="W4" s="13">
        <v>0</v>
      </c>
      <c r="X4" s="35">
        <v>44146</v>
      </c>
      <c r="Y4" s="13" t="s">
        <v>52</v>
      </c>
      <c r="Z4" s="13">
        <v>500</v>
      </c>
      <c r="AA4" s="35">
        <v>44176</v>
      </c>
      <c r="AB4" s="13" t="s">
        <v>52</v>
      </c>
      <c r="AC4" s="13">
        <v>2500</v>
      </c>
      <c r="AD4" s="35"/>
      <c r="AE4" s="13"/>
      <c r="AF4" s="13"/>
      <c r="AG4" s="35"/>
      <c r="AH4" s="13"/>
      <c r="AI4" s="13"/>
      <c r="AJ4" s="35"/>
      <c r="AK4" s="13"/>
      <c r="AL4" s="13"/>
      <c r="AM4" s="35"/>
      <c r="AN4" s="13"/>
      <c r="AO4" s="13"/>
    </row>
    <row r="5" customHeight="1" spans="1:41">
      <c r="A5" s="22" t="s">
        <v>45</v>
      </c>
      <c r="B5" s="23">
        <v>44132</v>
      </c>
      <c r="C5" s="22" t="s">
        <v>61</v>
      </c>
      <c r="D5" s="24" t="s">
        <v>62</v>
      </c>
      <c r="E5" s="24">
        <v>230</v>
      </c>
      <c r="F5" s="25" t="s">
        <v>63</v>
      </c>
      <c r="G5" s="24">
        <v>122</v>
      </c>
      <c r="H5" s="24">
        <v>0</v>
      </c>
      <c r="I5" s="30">
        <v>5000</v>
      </c>
      <c r="J5" s="24">
        <v>4000</v>
      </c>
      <c r="K5" s="24">
        <v>2.5</v>
      </c>
      <c r="L5" s="31">
        <v>7500</v>
      </c>
      <c r="M5" s="32">
        <v>0</v>
      </c>
      <c r="N5" s="22" t="s">
        <v>49</v>
      </c>
      <c r="O5" s="22" t="s">
        <v>50</v>
      </c>
      <c r="P5" s="22">
        <v>0</v>
      </c>
      <c r="Q5" s="22" t="s">
        <v>50</v>
      </c>
      <c r="R5" s="34">
        <v>44167</v>
      </c>
      <c r="S5" s="34">
        <v>44167</v>
      </c>
      <c r="T5" s="34">
        <v>44167</v>
      </c>
      <c r="U5" s="34">
        <v>44167</v>
      </c>
      <c r="V5" s="13" t="s">
        <v>50</v>
      </c>
      <c r="W5" s="13">
        <v>0</v>
      </c>
      <c r="X5" s="35">
        <v>44166</v>
      </c>
      <c r="Y5" s="13" t="s">
        <v>64</v>
      </c>
      <c r="Z5" s="13">
        <v>3000</v>
      </c>
      <c r="AA5" s="35">
        <v>44167</v>
      </c>
      <c r="AB5" s="13" t="s">
        <v>65</v>
      </c>
      <c r="AC5" s="13">
        <v>1000</v>
      </c>
      <c r="AD5" s="35"/>
      <c r="AE5" s="13"/>
      <c r="AF5" s="13"/>
      <c r="AG5" s="35"/>
      <c r="AH5" s="13"/>
      <c r="AI5" s="13"/>
      <c r="AJ5" s="35"/>
      <c r="AK5" s="13"/>
      <c r="AL5" s="13"/>
      <c r="AM5" s="35"/>
      <c r="AN5" s="13"/>
      <c r="AO5" s="13"/>
    </row>
    <row r="6" customHeight="1" spans="1:41">
      <c r="A6" s="22" t="s">
        <v>45</v>
      </c>
      <c r="B6" s="23">
        <v>44132</v>
      </c>
      <c r="C6" s="22" t="s">
        <v>46</v>
      </c>
      <c r="D6" s="24" t="s">
        <v>47</v>
      </c>
      <c r="E6" s="24">
        <v>200</v>
      </c>
      <c r="F6" s="25" t="s">
        <v>66</v>
      </c>
      <c r="G6" s="24">
        <v>143</v>
      </c>
      <c r="H6" s="24">
        <v>0</v>
      </c>
      <c r="I6" s="30">
        <v>1000</v>
      </c>
      <c r="J6" s="24">
        <v>500</v>
      </c>
      <c r="K6" s="24">
        <v>2.5</v>
      </c>
      <c r="L6" s="31">
        <v>7500</v>
      </c>
      <c r="M6" s="32">
        <v>0</v>
      </c>
      <c r="N6" s="22" t="s">
        <v>49</v>
      </c>
      <c r="O6" s="22" t="s">
        <v>50</v>
      </c>
      <c r="P6" s="22">
        <v>0</v>
      </c>
      <c r="Q6" s="22" t="s">
        <v>51</v>
      </c>
      <c r="R6" s="34">
        <v>44167</v>
      </c>
      <c r="S6" s="34">
        <v>44167</v>
      </c>
      <c r="T6" s="34">
        <v>44167</v>
      </c>
      <c r="U6" s="34">
        <v>0</v>
      </c>
      <c r="V6" s="13" t="s">
        <v>50</v>
      </c>
      <c r="W6" s="13">
        <v>0</v>
      </c>
      <c r="X6" s="35">
        <v>44179</v>
      </c>
      <c r="Y6" s="13" t="s">
        <v>52</v>
      </c>
      <c r="Z6" s="13">
        <v>500</v>
      </c>
      <c r="AA6" s="35"/>
      <c r="AB6" s="13"/>
      <c r="AC6" s="13"/>
      <c r="AD6" s="35"/>
      <c r="AE6" s="13"/>
      <c r="AF6" s="13"/>
      <c r="AG6" s="35"/>
      <c r="AH6" s="13"/>
      <c r="AI6" s="13"/>
      <c r="AJ6" s="35"/>
      <c r="AK6" s="13"/>
      <c r="AL6" s="13"/>
      <c r="AM6" s="35"/>
      <c r="AN6" s="13"/>
      <c r="AO6" s="13"/>
    </row>
    <row r="7" customHeight="1" spans="1:41">
      <c r="A7" s="22" t="s">
        <v>45</v>
      </c>
      <c r="B7" s="23">
        <v>44132</v>
      </c>
      <c r="C7" s="22" t="s">
        <v>67</v>
      </c>
      <c r="D7" s="24" t="s">
        <v>47</v>
      </c>
      <c r="E7" s="24">
        <v>200</v>
      </c>
      <c r="F7" s="25" t="s">
        <v>68</v>
      </c>
      <c r="G7" s="24">
        <v>143</v>
      </c>
      <c r="H7" s="24">
        <v>0</v>
      </c>
      <c r="I7" s="30">
        <v>1000</v>
      </c>
      <c r="J7" s="24">
        <v>3000</v>
      </c>
      <c r="K7" s="24">
        <v>2.5</v>
      </c>
      <c r="L7" s="31">
        <v>7500</v>
      </c>
      <c r="M7" s="32">
        <v>0</v>
      </c>
      <c r="N7" s="22" t="s">
        <v>49</v>
      </c>
      <c r="O7" s="22" t="s">
        <v>50</v>
      </c>
      <c r="P7" s="22">
        <v>0</v>
      </c>
      <c r="Q7" s="22" t="s">
        <v>50</v>
      </c>
      <c r="R7" s="34">
        <v>44167</v>
      </c>
      <c r="S7" s="34">
        <v>44167</v>
      </c>
      <c r="T7" s="34">
        <v>44167</v>
      </c>
      <c r="U7" s="34">
        <v>44167</v>
      </c>
      <c r="V7" s="13" t="s">
        <v>50</v>
      </c>
      <c r="W7" s="13">
        <v>0</v>
      </c>
      <c r="X7" s="35">
        <v>44168</v>
      </c>
      <c r="Y7" s="13" t="s">
        <v>52</v>
      </c>
      <c r="Z7" s="13">
        <v>500</v>
      </c>
      <c r="AA7" s="35">
        <v>44080</v>
      </c>
      <c r="AB7" s="13" t="s">
        <v>52</v>
      </c>
      <c r="AC7" s="13">
        <v>2500</v>
      </c>
      <c r="AD7" s="35"/>
      <c r="AE7" s="13"/>
      <c r="AF7" s="13"/>
      <c r="AG7" s="35"/>
      <c r="AH7" s="13"/>
      <c r="AI7" s="13"/>
      <c r="AJ7" s="35"/>
      <c r="AK7" s="13"/>
      <c r="AL7" s="13"/>
      <c r="AM7" s="35"/>
      <c r="AN7" s="13"/>
      <c r="AO7" s="13"/>
    </row>
    <row r="8" customHeight="1" spans="1:41">
      <c r="A8" s="22" t="s">
        <v>45</v>
      </c>
      <c r="B8" s="23">
        <v>44132</v>
      </c>
      <c r="C8" s="22" t="s">
        <v>67</v>
      </c>
      <c r="D8" s="24" t="s">
        <v>47</v>
      </c>
      <c r="E8" s="24">
        <v>200</v>
      </c>
      <c r="F8" s="25" t="s">
        <v>48</v>
      </c>
      <c r="G8" s="24">
        <v>143</v>
      </c>
      <c r="H8" s="24">
        <v>0</v>
      </c>
      <c r="I8" s="30">
        <v>1000</v>
      </c>
      <c r="J8" s="24">
        <v>3000</v>
      </c>
      <c r="K8" s="24">
        <v>2.5</v>
      </c>
      <c r="L8" s="31">
        <v>7500</v>
      </c>
      <c r="M8" s="32">
        <v>0</v>
      </c>
      <c r="N8" s="22" t="s">
        <v>49</v>
      </c>
      <c r="O8" s="22" t="s">
        <v>50</v>
      </c>
      <c r="P8" s="22">
        <v>1000</v>
      </c>
      <c r="Q8" s="22" t="s">
        <v>50</v>
      </c>
      <c r="R8" s="34">
        <v>0</v>
      </c>
      <c r="S8" s="34">
        <v>0</v>
      </c>
      <c r="T8" s="34">
        <v>0</v>
      </c>
      <c r="U8" s="34">
        <v>0</v>
      </c>
      <c r="V8" s="13" t="s">
        <v>50</v>
      </c>
      <c r="W8" s="13">
        <v>0</v>
      </c>
      <c r="X8" s="35">
        <v>44168</v>
      </c>
      <c r="Y8" s="13" t="s">
        <v>52</v>
      </c>
      <c r="Z8" s="13">
        <v>3000</v>
      </c>
      <c r="AA8" s="35"/>
      <c r="AB8" s="13"/>
      <c r="AC8" s="13"/>
      <c r="AD8" s="35"/>
      <c r="AE8" s="13"/>
      <c r="AF8" s="13"/>
      <c r="AG8" s="35"/>
      <c r="AH8" s="13"/>
      <c r="AI8" s="13"/>
      <c r="AJ8" s="35"/>
      <c r="AK8" s="13"/>
      <c r="AL8" s="13"/>
      <c r="AM8" s="35"/>
      <c r="AN8" s="13"/>
      <c r="AO8" s="13"/>
    </row>
    <row r="9" customHeight="1" spans="1:41">
      <c r="A9" s="22" t="s">
        <v>45</v>
      </c>
      <c r="B9" s="23">
        <v>44132</v>
      </c>
      <c r="C9" s="22" t="s">
        <v>69</v>
      </c>
      <c r="D9" s="24" t="s">
        <v>62</v>
      </c>
      <c r="E9" s="24">
        <v>230</v>
      </c>
      <c r="F9" s="25" t="s">
        <v>70</v>
      </c>
      <c r="G9" s="24">
        <v>961</v>
      </c>
      <c r="H9" s="24">
        <v>0</v>
      </c>
      <c r="I9" s="30">
        <v>5000</v>
      </c>
      <c r="J9" s="24">
        <v>5000</v>
      </c>
      <c r="K9" s="24">
        <v>2.5</v>
      </c>
      <c r="L9" s="31">
        <v>7500</v>
      </c>
      <c r="M9" s="32">
        <v>0</v>
      </c>
      <c r="N9" s="22" t="s">
        <v>49</v>
      </c>
      <c r="O9" s="22" t="s">
        <v>50</v>
      </c>
      <c r="P9" s="22">
        <v>0</v>
      </c>
      <c r="Q9" s="22" t="s">
        <v>50</v>
      </c>
      <c r="R9" s="34">
        <v>44167</v>
      </c>
      <c r="S9" s="34">
        <v>44167</v>
      </c>
      <c r="T9" s="34">
        <v>44167</v>
      </c>
      <c r="U9" s="34">
        <v>44167</v>
      </c>
      <c r="V9" s="13" t="s">
        <v>50</v>
      </c>
      <c r="W9" s="13">
        <v>0</v>
      </c>
      <c r="X9" s="35">
        <v>44169</v>
      </c>
      <c r="Y9" s="13" t="s">
        <v>71</v>
      </c>
      <c r="Z9" s="13">
        <v>5000</v>
      </c>
      <c r="AA9" s="35"/>
      <c r="AB9" s="13"/>
      <c r="AC9" s="13"/>
      <c r="AD9" s="35"/>
      <c r="AE9" s="13"/>
      <c r="AF9" s="13"/>
      <c r="AG9" s="35"/>
      <c r="AH9" s="13"/>
      <c r="AI9" s="13"/>
      <c r="AJ9" s="35"/>
      <c r="AK9" s="13"/>
      <c r="AL9" s="13"/>
      <c r="AM9" s="35"/>
      <c r="AN9" s="13"/>
      <c r="AO9" s="13"/>
    </row>
    <row r="10" customHeight="1" spans="1:41">
      <c r="A10" s="22" t="s">
        <v>45</v>
      </c>
      <c r="B10" s="23">
        <v>44132</v>
      </c>
      <c r="C10" s="22" t="s">
        <v>46</v>
      </c>
      <c r="D10" s="24" t="s">
        <v>47</v>
      </c>
      <c r="E10" s="24">
        <v>200</v>
      </c>
      <c r="F10" s="25" t="s">
        <v>48</v>
      </c>
      <c r="G10" s="24">
        <v>143</v>
      </c>
      <c r="H10" s="24">
        <v>100</v>
      </c>
      <c r="I10" s="30">
        <v>1000</v>
      </c>
      <c r="J10" s="24">
        <v>2000</v>
      </c>
      <c r="K10" s="24">
        <v>3</v>
      </c>
      <c r="L10" s="31">
        <v>8580</v>
      </c>
      <c r="M10" s="32">
        <v>0</v>
      </c>
      <c r="N10" s="22" t="s">
        <v>49</v>
      </c>
      <c r="O10" s="22" t="s">
        <v>50</v>
      </c>
      <c r="P10" s="22">
        <v>0</v>
      </c>
      <c r="Q10" s="22" t="s">
        <v>50</v>
      </c>
      <c r="R10" s="34">
        <v>0</v>
      </c>
      <c r="S10" s="34">
        <v>0</v>
      </c>
      <c r="T10" s="34">
        <v>0</v>
      </c>
      <c r="U10" s="34">
        <v>0</v>
      </c>
      <c r="V10" s="13" t="s">
        <v>50</v>
      </c>
      <c r="W10" s="13">
        <v>0</v>
      </c>
      <c r="X10" s="35">
        <v>44163</v>
      </c>
      <c r="Y10" s="13" t="s">
        <v>72</v>
      </c>
      <c r="Z10" s="13">
        <v>2000</v>
      </c>
      <c r="AA10" s="35"/>
      <c r="AB10" s="13"/>
      <c r="AC10" s="13"/>
      <c r="AD10" s="35"/>
      <c r="AE10" s="13"/>
      <c r="AF10" s="13"/>
      <c r="AG10" s="35"/>
      <c r="AH10" s="13"/>
      <c r="AI10" s="13"/>
      <c r="AJ10" s="35"/>
      <c r="AK10" s="13"/>
      <c r="AL10" s="13"/>
      <c r="AM10" s="35"/>
      <c r="AN10" s="13"/>
      <c r="AO10" s="13"/>
    </row>
    <row r="11" customHeight="1" spans="1:41">
      <c r="A11" s="22" t="s">
        <v>45</v>
      </c>
      <c r="B11" s="23">
        <v>44132</v>
      </c>
      <c r="C11" s="22" t="s">
        <v>46</v>
      </c>
      <c r="D11" s="24" t="s">
        <v>47</v>
      </c>
      <c r="E11" s="24">
        <v>200</v>
      </c>
      <c r="F11" s="25" t="s">
        <v>48</v>
      </c>
      <c r="G11" s="24">
        <v>143</v>
      </c>
      <c r="H11" s="24">
        <v>100</v>
      </c>
      <c r="I11" s="30">
        <v>1000</v>
      </c>
      <c r="J11" s="24">
        <v>2000</v>
      </c>
      <c r="K11" s="24">
        <v>3</v>
      </c>
      <c r="L11" s="31">
        <v>8580</v>
      </c>
      <c r="M11" s="32">
        <v>0</v>
      </c>
      <c r="N11" s="22" t="s">
        <v>49</v>
      </c>
      <c r="O11" s="22" t="s">
        <v>50</v>
      </c>
      <c r="P11" s="22">
        <v>0</v>
      </c>
      <c r="Q11" s="22" t="s">
        <v>50</v>
      </c>
      <c r="R11" s="34">
        <v>0</v>
      </c>
      <c r="S11" s="34">
        <v>0</v>
      </c>
      <c r="T11" s="34">
        <v>0</v>
      </c>
      <c r="U11" s="34">
        <v>0</v>
      </c>
      <c r="V11" s="13" t="s">
        <v>50</v>
      </c>
      <c r="W11" s="13">
        <v>0</v>
      </c>
      <c r="X11" s="35">
        <v>44163</v>
      </c>
      <c r="Y11" s="13" t="s">
        <v>72</v>
      </c>
      <c r="Z11" s="13">
        <v>2000</v>
      </c>
      <c r="AA11" s="35"/>
      <c r="AB11" s="13"/>
      <c r="AC11" s="13"/>
      <c r="AD11" s="35"/>
      <c r="AE11" s="13"/>
      <c r="AF11" s="13"/>
      <c r="AG11" s="35"/>
      <c r="AH11" s="13"/>
      <c r="AI11" s="13"/>
      <c r="AJ11" s="35"/>
      <c r="AK11" s="13"/>
      <c r="AL11" s="13"/>
      <c r="AM11" s="35"/>
      <c r="AN11" s="13"/>
      <c r="AO11" s="13"/>
    </row>
  </sheetData>
  <mergeCells count="28">
    <mergeCell ref="G1:H1"/>
    <mergeCell ref="X1:Z1"/>
    <mergeCell ref="AA1:AC1"/>
    <mergeCell ref="AD1:AF1"/>
    <mergeCell ref="AG1:AI1"/>
    <mergeCell ref="AJ1:AL1"/>
    <mergeCell ref="AM1:AO1"/>
    <mergeCell ref="A1:A2"/>
    <mergeCell ref="B1:B2"/>
    <mergeCell ref="C1:C2"/>
    <mergeCell ref="D1:D2"/>
    <mergeCell ref="E1:E2"/>
    <mergeCell ref="F1:F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</mergeCells>
  <pageMargins left="0" right="0" top="1" bottom="1" header="0.5" footer="0.5"/>
  <pageSetup paperSize="9" scale="55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workbookViewId="0">
      <selection activeCell="M13" sqref="M13"/>
    </sheetView>
  </sheetViews>
  <sheetFormatPr defaultColWidth="9" defaultRowHeight="13.5"/>
  <cols>
    <col min="1" max="1" width="14.25" customWidth="1"/>
    <col min="5" max="5" width="20.625" customWidth="1"/>
    <col min="10" max="10" width="9.375" customWidth="1"/>
  </cols>
  <sheetData>
    <row r="1" ht="27" spans="1:11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30" customHeight="1" spans="1:11">
      <c r="A2" s="3" t="s">
        <v>74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33" customHeight="1" spans="1:11">
      <c r="A3" s="4" t="s">
        <v>30</v>
      </c>
      <c r="B3" s="4" t="s">
        <v>31</v>
      </c>
      <c r="C3" s="4" t="s">
        <v>0</v>
      </c>
      <c r="D3" s="4" t="s">
        <v>3</v>
      </c>
      <c r="E3" s="4" t="s">
        <v>5</v>
      </c>
      <c r="F3" s="4" t="s">
        <v>28</v>
      </c>
      <c r="G3" s="4" t="s">
        <v>29</v>
      </c>
      <c r="H3" s="4" t="s">
        <v>75</v>
      </c>
      <c r="I3" s="4" t="s">
        <v>9</v>
      </c>
      <c r="J3" s="4" t="s">
        <v>10</v>
      </c>
      <c r="K3" s="4" t="s">
        <v>15</v>
      </c>
    </row>
    <row r="4" ht="21" customHeight="1" spans="1:11">
      <c r="A4" s="5">
        <v>44168</v>
      </c>
      <c r="B4" s="6" t="s">
        <v>52</v>
      </c>
      <c r="C4" s="6" t="s">
        <v>45</v>
      </c>
      <c r="D4" s="6" t="s">
        <v>47</v>
      </c>
      <c r="E4" s="7" t="s">
        <v>48</v>
      </c>
      <c r="F4" s="6">
        <v>143</v>
      </c>
      <c r="G4" s="6">
        <v>0</v>
      </c>
      <c r="H4" s="6">
        <v>1000</v>
      </c>
      <c r="I4" s="8">
        <v>2.5</v>
      </c>
      <c r="J4" s="12">
        <f t="shared" ref="J4:J22" si="0">IF(G4=0,H4*I4,F4*G4*0.0001*H4*I4)</f>
        <v>2500</v>
      </c>
      <c r="K4" s="6" t="s">
        <v>50</v>
      </c>
    </row>
    <row r="5" ht="21" customHeight="1" spans="1:11">
      <c r="A5" s="5">
        <v>44168</v>
      </c>
      <c r="B5" s="6" t="s">
        <v>52</v>
      </c>
      <c r="C5" s="6" t="s">
        <v>45</v>
      </c>
      <c r="D5" s="6" t="s">
        <v>47</v>
      </c>
      <c r="E5" s="7" t="s">
        <v>48</v>
      </c>
      <c r="F5" s="6">
        <v>143</v>
      </c>
      <c r="G5" s="6">
        <v>0</v>
      </c>
      <c r="H5" s="6">
        <v>500</v>
      </c>
      <c r="I5" s="8">
        <v>2.5</v>
      </c>
      <c r="J5" s="12">
        <f t="shared" si="0"/>
        <v>1250</v>
      </c>
      <c r="K5" s="6" t="s">
        <v>50</v>
      </c>
    </row>
    <row r="6" ht="21" customHeight="1" spans="1:11">
      <c r="A6" s="5">
        <v>44168</v>
      </c>
      <c r="B6" s="6" t="s">
        <v>52</v>
      </c>
      <c r="C6" s="6" t="s">
        <v>45</v>
      </c>
      <c r="D6" s="6" t="s">
        <v>47</v>
      </c>
      <c r="E6" s="7" t="s">
        <v>53</v>
      </c>
      <c r="F6" s="6">
        <v>143</v>
      </c>
      <c r="G6" s="6">
        <v>0</v>
      </c>
      <c r="H6" s="6">
        <v>300</v>
      </c>
      <c r="I6" s="8">
        <v>2.5</v>
      </c>
      <c r="J6" s="12">
        <f t="shared" si="0"/>
        <v>750</v>
      </c>
      <c r="K6" s="6" t="s">
        <v>50</v>
      </c>
    </row>
    <row r="7" ht="21" customHeight="1" spans="1:11">
      <c r="A7" s="5">
        <v>44171</v>
      </c>
      <c r="B7" s="6" t="s">
        <v>52</v>
      </c>
      <c r="C7" s="6" t="s">
        <v>45</v>
      </c>
      <c r="D7" s="6" t="s">
        <v>47</v>
      </c>
      <c r="E7" s="7" t="s">
        <v>53</v>
      </c>
      <c r="F7" s="6">
        <v>143</v>
      </c>
      <c r="G7" s="6">
        <v>0</v>
      </c>
      <c r="H7" s="6">
        <v>50</v>
      </c>
      <c r="I7" s="8">
        <v>2.5</v>
      </c>
      <c r="J7" s="12">
        <f t="shared" si="0"/>
        <v>125</v>
      </c>
      <c r="K7" s="6" t="s">
        <v>50</v>
      </c>
    </row>
    <row r="8" ht="21" customHeight="1" spans="1:11">
      <c r="A8" s="5">
        <v>44171</v>
      </c>
      <c r="B8" s="6" t="s">
        <v>52</v>
      </c>
      <c r="C8" s="6" t="s">
        <v>45</v>
      </c>
      <c r="D8" s="6" t="s">
        <v>47</v>
      </c>
      <c r="E8" s="7" t="s">
        <v>53</v>
      </c>
      <c r="F8" s="6">
        <v>143</v>
      </c>
      <c r="G8" s="6">
        <v>0</v>
      </c>
      <c r="H8" s="6">
        <v>50</v>
      </c>
      <c r="I8" s="8">
        <v>2.5</v>
      </c>
      <c r="J8" s="12">
        <f t="shared" si="0"/>
        <v>125</v>
      </c>
      <c r="K8" s="6" t="s">
        <v>50</v>
      </c>
    </row>
    <row r="9" ht="21" customHeight="1" spans="1:11">
      <c r="A9" s="5">
        <v>44168</v>
      </c>
      <c r="B9" s="6" t="s">
        <v>52</v>
      </c>
      <c r="C9" s="6" t="s">
        <v>45</v>
      </c>
      <c r="D9" s="6" t="s">
        <v>47</v>
      </c>
      <c r="E9" s="7" t="s">
        <v>48</v>
      </c>
      <c r="F9" s="6">
        <v>143</v>
      </c>
      <c r="G9" s="6">
        <v>0</v>
      </c>
      <c r="H9" s="6">
        <v>1000</v>
      </c>
      <c r="I9" s="8">
        <v>2.5</v>
      </c>
      <c r="J9" s="12">
        <f t="shared" si="0"/>
        <v>2500</v>
      </c>
      <c r="K9" s="6" t="s">
        <v>50</v>
      </c>
    </row>
    <row r="10" ht="21" customHeight="1" spans="1:11">
      <c r="A10" s="5">
        <v>44155</v>
      </c>
      <c r="B10" s="6" t="s">
        <v>52</v>
      </c>
      <c r="C10" s="6" t="s">
        <v>54</v>
      </c>
      <c r="D10" s="6" t="s">
        <v>47</v>
      </c>
      <c r="E10" s="7" t="s">
        <v>55</v>
      </c>
      <c r="F10" s="6">
        <v>143</v>
      </c>
      <c r="G10" s="6">
        <v>0</v>
      </c>
      <c r="H10" s="6">
        <v>500</v>
      </c>
      <c r="I10" s="8">
        <v>2.5</v>
      </c>
      <c r="J10" s="12">
        <f t="shared" si="0"/>
        <v>1250</v>
      </c>
      <c r="K10" s="6" t="s">
        <v>50</v>
      </c>
    </row>
    <row r="11" ht="21" customHeight="1" spans="1:11">
      <c r="A11" s="5">
        <v>44106</v>
      </c>
      <c r="B11" s="6" t="s">
        <v>52</v>
      </c>
      <c r="C11" s="6" t="s">
        <v>54</v>
      </c>
      <c r="D11" s="6" t="s">
        <v>47</v>
      </c>
      <c r="E11" s="7" t="s">
        <v>55</v>
      </c>
      <c r="F11" s="6">
        <v>143</v>
      </c>
      <c r="G11" s="6">
        <v>0</v>
      </c>
      <c r="H11" s="6">
        <v>800</v>
      </c>
      <c r="I11" s="8">
        <v>2.5</v>
      </c>
      <c r="J11" s="12">
        <f t="shared" si="0"/>
        <v>2000</v>
      </c>
      <c r="K11" s="6" t="s">
        <v>50</v>
      </c>
    </row>
    <row r="12" ht="21" customHeight="1" spans="1:11">
      <c r="A12" s="5">
        <v>44146</v>
      </c>
      <c r="B12" s="6" t="s">
        <v>52</v>
      </c>
      <c r="C12" s="6" t="s">
        <v>54</v>
      </c>
      <c r="D12" s="6" t="s">
        <v>47</v>
      </c>
      <c r="E12" s="7" t="s">
        <v>55</v>
      </c>
      <c r="F12" s="6">
        <v>143</v>
      </c>
      <c r="G12" s="6">
        <v>0</v>
      </c>
      <c r="H12" s="6">
        <v>500</v>
      </c>
      <c r="I12" s="8">
        <v>2.5</v>
      </c>
      <c r="J12" s="12">
        <f t="shared" si="0"/>
        <v>1250</v>
      </c>
      <c r="K12" s="6" t="s">
        <v>50</v>
      </c>
    </row>
    <row r="13" ht="21" customHeight="1" spans="1:11">
      <c r="A13" s="5">
        <v>44176</v>
      </c>
      <c r="B13" s="6" t="s">
        <v>52</v>
      </c>
      <c r="C13" s="6" t="s">
        <v>54</v>
      </c>
      <c r="D13" s="6" t="s">
        <v>47</v>
      </c>
      <c r="E13" s="7" t="s">
        <v>55</v>
      </c>
      <c r="F13" s="6">
        <v>143</v>
      </c>
      <c r="G13" s="6">
        <v>0</v>
      </c>
      <c r="H13" s="6">
        <v>2500</v>
      </c>
      <c r="I13" s="8">
        <v>2.5</v>
      </c>
      <c r="J13" s="12">
        <f t="shared" si="0"/>
        <v>6250</v>
      </c>
      <c r="K13" s="6" t="s">
        <v>50</v>
      </c>
    </row>
    <row r="14" ht="21" customHeight="1" spans="1:11">
      <c r="A14" s="5">
        <v>44166</v>
      </c>
      <c r="B14" s="6" t="s">
        <v>64</v>
      </c>
      <c r="C14" s="6" t="s">
        <v>45</v>
      </c>
      <c r="D14" s="6" t="s">
        <v>62</v>
      </c>
      <c r="E14" s="7" t="s">
        <v>63</v>
      </c>
      <c r="F14" s="6">
        <v>122</v>
      </c>
      <c r="G14" s="6">
        <v>0</v>
      </c>
      <c r="H14" s="6">
        <v>3000</v>
      </c>
      <c r="I14" s="8">
        <v>2.5</v>
      </c>
      <c r="J14" s="12">
        <f t="shared" si="0"/>
        <v>7500</v>
      </c>
      <c r="K14" s="6" t="s">
        <v>50</v>
      </c>
    </row>
    <row r="15" ht="21" customHeight="1" spans="1:11">
      <c r="A15" s="5">
        <v>44167</v>
      </c>
      <c r="B15" s="6" t="s">
        <v>65</v>
      </c>
      <c r="C15" s="6" t="s">
        <v>45</v>
      </c>
      <c r="D15" s="6" t="s">
        <v>62</v>
      </c>
      <c r="E15" s="7" t="s">
        <v>63</v>
      </c>
      <c r="F15" s="6">
        <v>122</v>
      </c>
      <c r="G15" s="6">
        <v>0</v>
      </c>
      <c r="H15" s="6">
        <v>1000</v>
      </c>
      <c r="I15" s="8">
        <v>2.5</v>
      </c>
      <c r="J15" s="12">
        <f t="shared" si="0"/>
        <v>2500</v>
      </c>
      <c r="K15" s="6" t="s">
        <v>50</v>
      </c>
    </row>
    <row r="16" ht="21" customHeight="1" spans="1:11">
      <c r="A16" s="5">
        <v>44179</v>
      </c>
      <c r="B16" s="6" t="s">
        <v>52</v>
      </c>
      <c r="C16" s="6" t="s">
        <v>45</v>
      </c>
      <c r="D16" s="6" t="s">
        <v>47</v>
      </c>
      <c r="E16" s="7" t="s">
        <v>66</v>
      </c>
      <c r="F16" s="6">
        <v>143</v>
      </c>
      <c r="G16" s="6">
        <v>0</v>
      </c>
      <c r="H16" s="6">
        <v>500</v>
      </c>
      <c r="I16" s="8">
        <v>2.5</v>
      </c>
      <c r="J16" s="12">
        <f t="shared" si="0"/>
        <v>1250</v>
      </c>
      <c r="K16" s="6" t="s">
        <v>50</v>
      </c>
    </row>
    <row r="17" ht="21" customHeight="1" spans="1:11">
      <c r="A17" s="5">
        <v>44168</v>
      </c>
      <c r="B17" s="6" t="s">
        <v>52</v>
      </c>
      <c r="C17" s="6" t="s">
        <v>45</v>
      </c>
      <c r="D17" s="6" t="s">
        <v>47</v>
      </c>
      <c r="E17" s="7" t="s">
        <v>68</v>
      </c>
      <c r="F17" s="6">
        <v>143</v>
      </c>
      <c r="G17" s="6">
        <v>0</v>
      </c>
      <c r="H17" s="6">
        <v>500</v>
      </c>
      <c r="I17" s="8">
        <v>2.5</v>
      </c>
      <c r="J17" s="12">
        <f t="shared" si="0"/>
        <v>1250</v>
      </c>
      <c r="K17" s="6" t="s">
        <v>50</v>
      </c>
    </row>
    <row r="18" ht="21" customHeight="1" spans="1:11">
      <c r="A18" s="5">
        <v>44080</v>
      </c>
      <c r="B18" s="6" t="s">
        <v>52</v>
      </c>
      <c r="C18" s="6" t="s">
        <v>45</v>
      </c>
      <c r="D18" s="6" t="s">
        <v>47</v>
      </c>
      <c r="E18" s="7" t="s">
        <v>68</v>
      </c>
      <c r="F18" s="6">
        <v>143</v>
      </c>
      <c r="G18" s="6">
        <v>0</v>
      </c>
      <c r="H18" s="6">
        <v>2500</v>
      </c>
      <c r="I18" s="8">
        <v>2.5</v>
      </c>
      <c r="J18" s="12">
        <f t="shared" si="0"/>
        <v>6250</v>
      </c>
      <c r="K18" s="6" t="s">
        <v>50</v>
      </c>
    </row>
    <row r="19" ht="21" customHeight="1" spans="1:11">
      <c r="A19" s="5">
        <v>44168</v>
      </c>
      <c r="B19" s="6" t="s">
        <v>52</v>
      </c>
      <c r="C19" s="6" t="s">
        <v>45</v>
      </c>
      <c r="D19" s="6" t="s">
        <v>47</v>
      </c>
      <c r="E19" s="7" t="s">
        <v>48</v>
      </c>
      <c r="F19" s="6">
        <v>143</v>
      </c>
      <c r="G19" s="6">
        <v>0</v>
      </c>
      <c r="H19" s="6">
        <v>3000</v>
      </c>
      <c r="I19" s="8">
        <v>2.5</v>
      </c>
      <c r="J19" s="12">
        <f t="shared" si="0"/>
        <v>7500</v>
      </c>
      <c r="K19" s="6" t="s">
        <v>50</v>
      </c>
    </row>
    <row r="20" ht="21" customHeight="1" spans="1:11">
      <c r="A20" s="5">
        <v>44169</v>
      </c>
      <c r="B20" s="6" t="s">
        <v>71</v>
      </c>
      <c r="C20" s="6" t="s">
        <v>45</v>
      </c>
      <c r="D20" s="6" t="s">
        <v>62</v>
      </c>
      <c r="E20" s="7" t="s">
        <v>70</v>
      </c>
      <c r="F20" s="6">
        <v>961</v>
      </c>
      <c r="G20" s="6">
        <v>0</v>
      </c>
      <c r="H20" s="6">
        <v>5000</v>
      </c>
      <c r="I20" s="8">
        <v>2.5</v>
      </c>
      <c r="J20" s="12">
        <f t="shared" si="0"/>
        <v>12500</v>
      </c>
      <c r="K20" s="6" t="s">
        <v>50</v>
      </c>
    </row>
    <row r="21" ht="21" customHeight="1" spans="1:11">
      <c r="A21" s="5">
        <v>44163</v>
      </c>
      <c r="B21" s="6" t="s">
        <v>72</v>
      </c>
      <c r="C21" s="6" t="s">
        <v>45</v>
      </c>
      <c r="D21" s="6" t="s">
        <v>47</v>
      </c>
      <c r="E21" s="7" t="s">
        <v>48</v>
      </c>
      <c r="F21" s="6">
        <v>143</v>
      </c>
      <c r="G21" s="6">
        <v>100</v>
      </c>
      <c r="H21" s="6">
        <v>2000</v>
      </c>
      <c r="I21" s="8">
        <v>3</v>
      </c>
      <c r="J21" s="12">
        <f t="shared" si="0"/>
        <v>8580</v>
      </c>
      <c r="K21" s="6" t="s">
        <v>50</v>
      </c>
    </row>
    <row r="22" ht="21" customHeight="1" spans="1:11">
      <c r="A22" s="5">
        <v>44163</v>
      </c>
      <c r="B22" s="6" t="s">
        <v>72</v>
      </c>
      <c r="C22" s="6" t="s">
        <v>45</v>
      </c>
      <c r="D22" s="6" t="s">
        <v>47</v>
      </c>
      <c r="E22" s="7" t="s">
        <v>48</v>
      </c>
      <c r="F22" s="6">
        <v>143</v>
      </c>
      <c r="G22" s="6">
        <v>100</v>
      </c>
      <c r="H22" s="6">
        <v>2000</v>
      </c>
      <c r="I22" s="8">
        <v>3</v>
      </c>
      <c r="J22" s="12">
        <f t="shared" si="0"/>
        <v>8580</v>
      </c>
      <c r="K22" s="6" t="s">
        <v>50</v>
      </c>
    </row>
  </sheetData>
  <autoFilter ref="A3:K22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workbookViewId="0">
      <selection activeCell="J27" sqref="J27"/>
    </sheetView>
  </sheetViews>
  <sheetFormatPr defaultColWidth="9" defaultRowHeight="13.5"/>
  <cols>
    <col min="4" max="4" width="19" customWidth="1"/>
  </cols>
  <sheetData>
    <row r="1" ht="27" spans="1:14">
      <c r="A1" s="1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26" customHeight="1" spans="1:5">
      <c r="A2" s="9" t="s">
        <v>77</v>
      </c>
      <c r="B2" s="9"/>
      <c r="C2" s="9"/>
      <c r="D2" s="9"/>
      <c r="E2" s="9"/>
    </row>
    <row r="3" spans="1:14">
      <c r="A3" s="10" t="s">
        <v>78</v>
      </c>
      <c r="B3" s="10" t="s">
        <v>0</v>
      </c>
      <c r="C3" s="10" t="s">
        <v>3</v>
      </c>
      <c r="D3" s="11" t="s">
        <v>5</v>
      </c>
      <c r="E3" s="10" t="s">
        <v>79</v>
      </c>
      <c r="F3" s="10" t="s">
        <v>79</v>
      </c>
      <c r="G3" s="10" t="s">
        <v>80</v>
      </c>
      <c r="H3" s="10" t="s">
        <v>80</v>
      </c>
      <c r="I3" s="10" t="s">
        <v>81</v>
      </c>
      <c r="J3" s="10" t="s">
        <v>81</v>
      </c>
      <c r="K3" s="10" t="s">
        <v>82</v>
      </c>
      <c r="L3" s="10" t="s">
        <v>82</v>
      </c>
      <c r="M3" s="10" t="s">
        <v>83</v>
      </c>
      <c r="N3" s="10" t="s">
        <v>15</v>
      </c>
    </row>
    <row r="4" spans="1:14">
      <c r="A4" s="10" t="s">
        <v>78</v>
      </c>
      <c r="B4" s="10" t="s">
        <v>0</v>
      </c>
      <c r="C4" s="10" t="s">
        <v>3</v>
      </c>
      <c r="D4" s="11" t="s">
        <v>5</v>
      </c>
      <c r="E4" s="10" t="s">
        <v>75</v>
      </c>
      <c r="F4" s="10" t="s">
        <v>10</v>
      </c>
      <c r="G4" s="10" t="s">
        <v>75</v>
      </c>
      <c r="H4" s="10" t="s">
        <v>10</v>
      </c>
      <c r="I4" s="10" t="s">
        <v>75</v>
      </c>
      <c r="J4" s="10" t="s">
        <v>10</v>
      </c>
      <c r="K4" s="10" t="s">
        <v>75</v>
      </c>
      <c r="L4" s="10" t="s">
        <v>10</v>
      </c>
      <c r="M4" s="10" t="s">
        <v>83</v>
      </c>
      <c r="N4" s="10" t="s">
        <v>15</v>
      </c>
    </row>
    <row r="5" ht="21" customHeight="1" spans="1:14">
      <c r="A5" s="6">
        <v>1</v>
      </c>
      <c r="B5" s="6" t="s">
        <v>45</v>
      </c>
      <c r="C5" s="6" t="s">
        <v>47</v>
      </c>
      <c r="D5" s="7" t="s">
        <v>48</v>
      </c>
      <c r="E5" s="6"/>
      <c r="F5" s="6"/>
      <c r="G5" s="6"/>
      <c r="H5" s="6"/>
      <c r="I5" s="6">
        <v>4000</v>
      </c>
      <c r="J5" s="6">
        <v>17160</v>
      </c>
      <c r="K5" s="6">
        <v>5500</v>
      </c>
      <c r="L5" s="6">
        <v>13750</v>
      </c>
      <c r="M5" s="6"/>
      <c r="N5" s="6"/>
    </row>
    <row r="6" ht="21" customHeight="1" spans="1:14">
      <c r="A6" s="6">
        <v>2</v>
      </c>
      <c r="B6" s="6" t="s">
        <v>45</v>
      </c>
      <c r="C6" s="6" t="s">
        <v>47</v>
      </c>
      <c r="D6" s="7" t="s">
        <v>53</v>
      </c>
      <c r="E6" s="6"/>
      <c r="F6" s="6"/>
      <c r="G6" s="6"/>
      <c r="H6" s="6"/>
      <c r="I6" s="6"/>
      <c r="J6" s="6"/>
      <c r="K6" s="6">
        <v>400</v>
      </c>
      <c r="L6" s="6">
        <v>1000</v>
      </c>
      <c r="M6" s="6"/>
      <c r="N6" s="6"/>
    </row>
    <row r="7" ht="21" customHeight="1" spans="1:14">
      <c r="A7" s="6">
        <v>3</v>
      </c>
      <c r="B7" s="6" t="s">
        <v>54</v>
      </c>
      <c r="C7" s="6" t="s">
        <v>47</v>
      </c>
      <c r="D7" s="7" t="s">
        <v>55</v>
      </c>
      <c r="E7" s="6"/>
      <c r="F7" s="6"/>
      <c r="G7" s="6">
        <v>800</v>
      </c>
      <c r="H7" s="6">
        <v>2000</v>
      </c>
      <c r="I7" s="6">
        <v>1000</v>
      </c>
      <c r="J7" s="6">
        <v>2500</v>
      </c>
      <c r="K7" s="6">
        <v>2500</v>
      </c>
      <c r="L7" s="6">
        <v>6250</v>
      </c>
      <c r="M7" s="6"/>
      <c r="N7" s="6"/>
    </row>
    <row r="8" ht="21" customHeight="1" spans="1:14">
      <c r="A8" s="6">
        <v>4</v>
      </c>
      <c r="B8" s="6" t="s">
        <v>45</v>
      </c>
      <c r="C8" s="6" t="s">
        <v>62</v>
      </c>
      <c r="D8" s="7" t="s">
        <v>63</v>
      </c>
      <c r="E8" s="6"/>
      <c r="F8" s="6"/>
      <c r="G8" s="6"/>
      <c r="H8" s="6"/>
      <c r="I8" s="6"/>
      <c r="J8" s="6"/>
      <c r="K8" s="6">
        <v>4000</v>
      </c>
      <c r="L8" s="6">
        <v>10000</v>
      </c>
      <c r="M8" s="6"/>
      <c r="N8" s="6"/>
    </row>
    <row r="9" ht="21" customHeight="1" spans="1:14">
      <c r="A9" s="6">
        <v>5</v>
      </c>
      <c r="B9" s="6" t="s">
        <v>45</v>
      </c>
      <c r="C9" s="6" t="s">
        <v>47</v>
      </c>
      <c r="D9" s="7" t="s">
        <v>66</v>
      </c>
      <c r="E9" s="6"/>
      <c r="F9" s="6"/>
      <c r="G9" s="6"/>
      <c r="H9" s="6"/>
      <c r="I9" s="6"/>
      <c r="J9" s="6"/>
      <c r="K9" s="6">
        <v>500</v>
      </c>
      <c r="L9" s="6">
        <v>1250</v>
      </c>
      <c r="M9" s="6"/>
      <c r="N9" s="6"/>
    </row>
    <row r="10" ht="21" customHeight="1" spans="1:14">
      <c r="A10" s="6">
        <v>6</v>
      </c>
      <c r="B10" s="6" t="s">
        <v>45</v>
      </c>
      <c r="C10" s="6" t="s">
        <v>47</v>
      </c>
      <c r="D10" s="7" t="s">
        <v>68</v>
      </c>
      <c r="E10" s="6">
        <v>2500</v>
      </c>
      <c r="F10" s="6">
        <v>6250</v>
      </c>
      <c r="G10" s="6"/>
      <c r="H10" s="6"/>
      <c r="I10" s="6"/>
      <c r="J10" s="6"/>
      <c r="K10" s="6">
        <v>500</v>
      </c>
      <c r="L10" s="6">
        <v>1250</v>
      </c>
      <c r="M10" s="6"/>
      <c r="N10" s="6"/>
    </row>
    <row r="11" ht="21" customHeight="1" spans="1:14">
      <c r="A11" s="6">
        <v>7</v>
      </c>
      <c r="B11" s="6" t="s">
        <v>45</v>
      </c>
      <c r="C11" s="6" t="s">
        <v>62</v>
      </c>
      <c r="D11" s="7" t="s">
        <v>70</v>
      </c>
      <c r="E11" s="6"/>
      <c r="F11" s="6"/>
      <c r="G11" s="6"/>
      <c r="H11" s="6"/>
      <c r="I11" s="6"/>
      <c r="J11" s="6"/>
      <c r="K11" s="6">
        <v>5000</v>
      </c>
      <c r="L11" s="6">
        <v>12500</v>
      </c>
      <c r="M11" s="6"/>
      <c r="N11" s="6"/>
    </row>
  </sheetData>
  <autoFilter ref="A4:N11">
    <extLst/>
  </autoFilter>
  <mergeCells count="10">
    <mergeCell ref="E3:F3"/>
    <mergeCell ref="G3:H3"/>
    <mergeCell ref="I3:J3"/>
    <mergeCell ref="K3:L3"/>
    <mergeCell ref="A3:A4"/>
    <mergeCell ref="B3:B4"/>
    <mergeCell ref="C3:C4"/>
    <mergeCell ref="D3:D4"/>
    <mergeCell ref="M3:M4"/>
    <mergeCell ref="N3:N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G32" sqref="G32"/>
    </sheetView>
  </sheetViews>
  <sheetFormatPr defaultColWidth="9" defaultRowHeight="13.5" outlineLevelRow="3"/>
  <cols>
    <col min="1" max="1" width="12.375" customWidth="1"/>
    <col min="5" max="5" width="20.875" customWidth="1"/>
  </cols>
  <sheetData>
    <row r="1" ht="27" spans="1:11">
      <c r="A1" s="1" t="s">
        <v>84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7" customHeight="1" spans="1:11">
      <c r="A2" s="3" t="s">
        <v>74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7" customHeight="1" spans="1:11">
      <c r="A3" s="4" t="s">
        <v>30</v>
      </c>
      <c r="B3" s="4" t="s">
        <v>31</v>
      </c>
      <c r="C3" s="4" t="s">
        <v>0</v>
      </c>
      <c r="D3" s="4" t="s">
        <v>3</v>
      </c>
      <c r="E3" s="4" t="s">
        <v>5</v>
      </c>
      <c r="F3" s="4" t="s">
        <v>28</v>
      </c>
      <c r="G3" s="4" t="s">
        <v>29</v>
      </c>
      <c r="H3" s="4" t="s">
        <v>75</v>
      </c>
      <c r="I3" s="4" t="s">
        <v>9</v>
      </c>
      <c r="J3" s="4" t="s">
        <v>10</v>
      </c>
      <c r="K3" s="4" t="s">
        <v>15</v>
      </c>
    </row>
    <row r="4" ht="21" customHeight="1" spans="1:11">
      <c r="A4" s="5">
        <v>44176</v>
      </c>
      <c r="B4" s="6" t="s">
        <v>52</v>
      </c>
      <c r="C4" s="6" t="s">
        <v>54</v>
      </c>
      <c r="D4" s="6" t="s">
        <v>47</v>
      </c>
      <c r="E4" s="7" t="s">
        <v>55</v>
      </c>
      <c r="F4" s="6">
        <v>143</v>
      </c>
      <c r="G4" s="6">
        <v>0</v>
      </c>
      <c r="H4" s="6">
        <v>2500</v>
      </c>
      <c r="I4" s="8">
        <v>2.5</v>
      </c>
      <c r="J4" s="8">
        <f>IF(G4=0,H4*I4,F4*G4*0.0001*H4*I4)</f>
        <v>6250</v>
      </c>
      <c r="K4" s="6" t="s">
        <v>50</v>
      </c>
    </row>
  </sheetData>
  <autoFilter ref="A3:K19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采购进度表</vt:lpstr>
      <vt:lpstr>采购进度表(已完成)</vt:lpstr>
      <vt:lpstr>明细对账单</vt:lpstr>
      <vt:lpstr>供应商账单月统计</vt:lpstr>
      <vt:lpstr>输出对账单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唐传清</dc:creator>
  <cp:lastModifiedBy>曾繁兴</cp:lastModifiedBy>
  <dcterms:created xsi:type="dcterms:W3CDTF">2020-11-27T06:30:00Z</dcterms:created>
  <dcterms:modified xsi:type="dcterms:W3CDTF">2020-12-14T01:22:50Z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