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2920" yWindow="4060" windowWidth="17760" windowHeight="13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7" i="1"/>
  <c r="B5" i="1"/>
  <c r="C5" i="1"/>
  <c r="D5" i="1"/>
  <c r="E5" i="1"/>
  <c r="G2" i="1"/>
  <c r="G5" i="1"/>
  <c r="H3" i="1"/>
  <c r="H4" i="1"/>
  <c r="H2" i="1"/>
  <c r="G8" i="1"/>
  <c r="J5" i="1"/>
  <c r="K5" i="1"/>
  <c r="L5" i="1"/>
  <c r="M5" i="1"/>
  <c r="N5" i="1"/>
</calcChain>
</file>

<file path=xl/sharedStrings.xml><?xml version="1.0" encoding="utf-8"?>
<sst xmlns="http://schemas.openxmlformats.org/spreadsheetml/2006/main" count="18" uniqueCount="18">
  <si>
    <t>Iran</t>
  </si>
  <si>
    <t>Iraq</t>
  </si>
  <si>
    <t>Yemen</t>
  </si>
  <si>
    <t>mean</t>
  </si>
  <si>
    <t>n</t>
  </si>
  <si>
    <t>A</t>
  </si>
  <si>
    <t>B</t>
  </si>
  <si>
    <t>C</t>
  </si>
  <si>
    <t>AA</t>
  </si>
  <si>
    <t>AB</t>
  </si>
  <si>
    <t>AC</t>
  </si>
  <si>
    <t>BB</t>
  </si>
  <si>
    <t>BC</t>
  </si>
  <si>
    <t>Hj</t>
  </si>
  <si>
    <t>Hs</t>
  </si>
  <si>
    <t>Ht</t>
  </si>
  <si>
    <t>Htj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</si>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</sst>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2" sqref="G2"/>
    </sheetView>
  </sheetViews>
  <sheetFormatPr baseColWidth="10" defaultRowHeight="15" x14ac:dyDescent="0"/>
  <sheetData>
    <row r="1" spans="1:14">
      <c r="B1" t="s">
        <v>4</v>
      </c>
      <c r="C1" t="s">
        <v>5</v>
      </c>
      <c r="D1" t="s">
        <v>6</v>
      </c>
      <c r="E1" t="s">
        <v>7</v>
      </c>
      <c r="F1" t="s">
        <v>17</v>
      </c>
      <c r="G1" t="s">
        <v>13</v>
      </c>
      <c r="H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0</v>
      </c>
      <c r="B2">
        <v>49</v>
      </c>
      <c r="C2">
        <v>0.3674</v>
      </c>
      <c r="D2">
        <v>0.61219999999999997</v>
      </c>
      <c r="E2">
        <v>2.0400000000000001E-2</v>
      </c>
      <c r="F2">
        <v>0</v>
      </c>
      <c r="G2">
        <f>1-SUMSQ(C2:E2)</f>
        <v>0.48981224000000001</v>
      </c>
      <c r="H2">
        <f>(1/3*SUM(C2:E2))^2</f>
        <v>0.1111111111111111</v>
      </c>
      <c r="J2">
        <v>0.2041</v>
      </c>
      <c r="K2">
        <v>0.32650000000000001</v>
      </c>
      <c r="L2">
        <v>0</v>
      </c>
      <c r="M2">
        <v>0.42859999999999998</v>
      </c>
      <c r="N2">
        <v>4.0800000000000003E-2</v>
      </c>
    </row>
    <row r="3" spans="1:14">
      <c r="A3" t="s">
        <v>1</v>
      </c>
      <c r="B3">
        <v>82</v>
      </c>
      <c r="C3">
        <v>0.34150000000000003</v>
      </c>
      <c r="D3">
        <v>0.64019999999999999</v>
      </c>
      <c r="E3">
        <v>1.83E-2</v>
      </c>
      <c r="F3">
        <v>0</v>
      </c>
      <c r="G3">
        <f>1-SUMSQ(C3:E3)</f>
        <v>0.47318682000000001</v>
      </c>
      <c r="H3">
        <f t="shared" ref="H3:H4" si="0">(1/3*SUM(C3:E3))^2</f>
        <v>0.1111111111111111</v>
      </c>
      <c r="J3">
        <v>0.13420000000000001</v>
      </c>
      <c r="K3">
        <v>0.40239999999999998</v>
      </c>
      <c r="L3">
        <v>1.2200000000000001E-2</v>
      </c>
      <c r="M3">
        <v>0.42680000000000001</v>
      </c>
      <c r="N3">
        <v>2.4400000000000002E-2</v>
      </c>
    </row>
    <row r="4" spans="1:14">
      <c r="A4" t="s">
        <v>2</v>
      </c>
      <c r="B4">
        <v>37</v>
      </c>
      <c r="C4">
        <v>0.14149999999999999</v>
      </c>
      <c r="D4">
        <v>0.83779999999999999</v>
      </c>
      <c r="E4">
        <v>1.35E-2</v>
      </c>
      <c r="F4">
        <v>0</v>
      </c>
      <c r="G4">
        <f>1-SUMSQ(C4:E4)</f>
        <v>0.27788665999999995</v>
      </c>
      <c r="H4">
        <f t="shared" si="0"/>
        <v>0.10951687111111109</v>
      </c>
      <c r="J4">
        <v>2.7E-2</v>
      </c>
      <c r="K4">
        <v>0.24329999999999999</v>
      </c>
      <c r="L4">
        <v>0</v>
      </c>
      <c r="M4">
        <v>0.70269999999999999</v>
      </c>
      <c r="N4">
        <v>2.7E-2</v>
      </c>
    </row>
    <row r="5" spans="1:14">
      <c r="A5" t="s">
        <v>3</v>
      </c>
      <c r="B5">
        <f>AVERAGE(B2:B4)</f>
        <v>56</v>
      </c>
      <c r="C5">
        <f>AVERAGE(C2:C4)</f>
        <v>0.2834666666666667</v>
      </c>
      <c r="D5">
        <f>AVERAGE(D2:D4)</f>
        <v>0.69673333333333332</v>
      </c>
      <c r="E5">
        <f>AVERAGE(E2:E4)</f>
        <v>1.7399999999999999E-2</v>
      </c>
      <c r="G5">
        <f>1-SUMSQ(C5:E5)</f>
        <v>0.43390655111111121</v>
      </c>
      <c r="J5">
        <f t="shared" ref="J5:N5" si="1">AVERAGE(J2:J4)</f>
        <v>0.12176666666666669</v>
      </c>
      <c r="K5">
        <f t="shared" si="1"/>
        <v>0.32406666666666667</v>
      </c>
      <c r="L5">
        <f t="shared" si="1"/>
        <v>4.0666666666666672E-3</v>
      </c>
      <c r="M5">
        <f t="shared" si="1"/>
        <v>0.51936666666666664</v>
      </c>
      <c r="N5">
        <f t="shared" si="1"/>
        <v>3.0733333333333335E-2</v>
      </c>
    </row>
    <row r="7" spans="1:14">
      <c r="E7" t="s">
        <v>14</v>
      </c>
      <c r="G7">
        <f>1/3*(SUM(G2:G4))</f>
        <v>0.41362857333333336</v>
      </c>
    </row>
    <row r="8" spans="1:14">
      <c r="E8" t="s">
        <v>15</v>
      </c>
      <c r="G8">
        <f>1-SUM(H2:H4)</f>
        <v>0.66826090666666671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Crawford</dc:creator>
  <cp:lastModifiedBy>Nick Crawford</cp:lastModifiedBy>
  <dcterms:created xsi:type="dcterms:W3CDTF">2011-03-18T16:01:47Z</dcterms:created>
  <dcterms:modified xsi:type="dcterms:W3CDTF">2011-03-21T15:17:39Z</dcterms:modified>
</cp:coreProperties>
</file>